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30 Endfassung\Kapitel H\Internet\"/>
    </mc:Choice>
  </mc:AlternateContent>
  <bookViews>
    <workbookView xWindow="-120" yWindow="-120" windowWidth="15600" windowHeight="11160"/>
  </bookViews>
  <sheets>
    <sheet name="Alle Erzeugnisse" sheetId="6" r:id="rId1"/>
    <sheet name="Fische" sheetId="8" r:id="rId2"/>
    <sheet name="Krebs- und Weichtiere" sheetId="5" r:id="rId3"/>
  </sheets>
  <definedNames>
    <definedName name="_xlnm.Print_Area" localSheetId="0">'Alle Erzeugnisse'!$A$1:$N$36</definedName>
    <definedName name="_xlnm.Print_Area" localSheetId="1">Fische!$A$1:$N$36</definedName>
    <definedName name="_xlnm.Print_Area" localSheetId="2">'Krebs- und Weichtiere'!$A$1:$N$25</definedName>
  </definedNames>
  <calcPr calcId="162913"/>
</workbook>
</file>

<file path=xl/calcChain.xml><?xml version="1.0" encoding="utf-8"?>
<calcChain xmlns="http://schemas.openxmlformats.org/spreadsheetml/2006/main">
  <c r="Q8" i="5" l="1"/>
  <c r="O34" i="8" l="1"/>
</calcChain>
</file>

<file path=xl/sharedStrings.xml><?xml version="1.0" encoding="utf-8"?>
<sst xmlns="http://schemas.openxmlformats.org/spreadsheetml/2006/main" count="392" uniqueCount="61">
  <si>
    <t>Belgien</t>
  </si>
  <si>
    <t>Dänemark</t>
  </si>
  <si>
    <t>Griechenland</t>
  </si>
  <si>
    <t>Frankreich</t>
  </si>
  <si>
    <t>Irland</t>
  </si>
  <si>
    <t>Italien</t>
  </si>
  <si>
    <t>Niederlande</t>
  </si>
  <si>
    <t>Österreich</t>
  </si>
  <si>
    <t>Portugal</t>
  </si>
  <si>
    <t>Finnland</t>
  </si>
  <si>
    <t>Schweden</t>
  </si>
  <si>
    <t>Spanien</t>
  </si>
  <si>
    <t xml:space="preserve"> .  </t>
  </si>
  <si>
    <t>Estland</t>
  </si>
  <si>
    <t>Zypern</t>
  </si>
  <si>
    <t>Litauen</t>
  </si>
  <si>
    <t>Lettland</t>
  </si>
  <si>
    <t>Malta</t>
  </si>
  <si>
    <t>Polen</t>
  </si>
  <si>
    <t>Slowenien</t>
  </si>
  <si>
    <t>Ungarn</t>
  </si>
  <si>
    <t>Slowakei</t>
  </si>
  <si>
    <t>Mitgliedstaat</t>
  </si>
  <si>
    <t>Bulgarien</t>
  </si>
  <si>
    <t>Rumänien</t>
  </si>
  <si>
    <t>Kroatien</t>
  </si>
  <si>
    <t xml:space="preserve">.  </t>
  </si>
  <si>
    <t>EU-28</t>
  </si>
  <si>
    <t>Aquakulturerzeugung</t>
  </si>
  <si>
    <t>Veröffentlicht unter: BMEL-Statistik.de</t>
  </si>
  <si>
    <t>Tabellennummer: 8032800</t>
  </si>
  <si>
    <t xml:space="preserve">Fußnote </t>
  </si>
  <si>
    <t>Deutschland</t>
  </si>
  <si>
    <t>1) Ab 2012 geänderte Datengrundlage.</t>
  </si>
  <si>
    <t xml:space="preserve">Deutschland </t>
  </si>
  <si>
    <t>Tschechische Republik</t>
  </si>
  <si>
    <t>Vereinigtes Königreich</t>
  </si>
  <si>
    <t>Europa</t>
  </si>
  <si>
    <t>Einheit</t>
  </si>
  <si>
    <t>t Lebendgewicht</t>
  </si>
  <si>
    <t>a. Alle Erzeugnisse</t>
  </si>
  <si>
    <t>b. Fische</t>
  </si>
  <si>
    <t>c. Krebs- und Weichtiere</t>
  </si>
  <si>
    <t>2000</t>
  </si>
  <si>
    <t>2005</t>
  </si>
  <si>
    <t>2010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</si>
  <si>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</si>
  <si>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</si>
  <si>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</si>
  <si>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</si>
  <si>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</si>
  <si>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</si>
  <si>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</si>
  <si>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</si>
  <si>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</si>
  <si>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</si>
  <si>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EU-27</t>
  </si>
  <si>
    <t>Anmerkung: EU-28 bis zum Jahr 2019. EU-27 ohne UK.</t>
  </si>
  <si>
    <t>.</t>
  </si>
  <si>
    <t>2022</t>
  </si>
  <si>
    <t>Quelle: EUROSTAT [FISH_AQ2A] (Stand: Juli 2024), Statistisches Bundesamt: Genesis-Online 41362-0001 (Stand: Juli 2024), BLE (531).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</si>
</sst>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_)"/>
    <numFmt numFmtId="165" formatCode="#,##0.0_);\-#,##0.0_)"/>
    <numFmt numFmtId="166" formatCode="#,##0_);\-#,##0_)"/>
  </numFmts>
  <fonts count="18">
    <font>
      <sz val="10"/>
      <name val="Arial"/>
    </font>
    <font>
      <sz val="10"/>
      <name val="Arial"/>
      <family val="2"/>
    </font>
    <font>
      <sz val="10"/>
      <name val="Univers (WN)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BundesSans Office"/>
      <family val="2"/>
    </font>
    <font>
      <sz val="8"/>
      <name val="BundesSans Office"/>
      <family val="2"/>
    </font>
    <font>
      <sz val="9"/>
      <name val="BundesSans Office"/>
      <family val="2"/>
    </font>
    <font>
      <b/>
      <sz val="9"/>
      <name val="BundesSans Office"/>
      <family val="2"/>
    </font>
    <font>
      <sz val="7.5"/>
      <name val="BundesSans Office"/>
      <family val="2"/>
    </font>
    <font>
      <b/>
      <sz val="8"/>
      <name val="BundesSans Office"/>
      <family val="2"/>
    </font>
    <font>
      <sz val="6.5"/>
      <name val="BundesSans Office"/>
      <family val="2"/>
    </font>
    <font>
      <sz val="7"/>
      <name val="BundesSans Office"/>
      <family val="2"/>
    </font>
    <font>
      <b/>
      <sz val="7.5"/>
      <name val="BundesSans Office"/>
      <family val="2"/>
    </font>
    <font>
      <sz val="7"/>
      <color theme="1"/>
      <name val="BundesSans Office"/>
      <family val="2"/>
    </font>
    <font>
      <sz val="8"/>
      <color theme="1"/>
      <name val="BundesSans Office"/>
      <family val="2"/>
    </font>
    <font>
      <sz val="8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65" fontId="6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left" vertical="center"/>
    </xf>
    <xf numFmtId="164" fontId="1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Border="1"/>
    <xf numFmtId="0" fontId="12" fillId="0" borderId="0" xfId="0" applyFont="1" applyBorder="1" applyAlignment="1">
      <alignment horizontal="right"/>
    </xf>
    <xf numFmtId="0" fontId="6" fillId="0" borderId="0" xfId="0" applyFont="1" applyFill="1" applyBorder="1"/>
    <xf numFmtId="164" fontId="6" fillId="0" borderId="0" xfId="0" applyNumberFormat="1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Border="1"/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65" fontId="6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>
      <alignment vertical="center"/>
    </xf>
    <xf numFmtId="164" fontId="6" fillId="0" borderId="0" xfId="0" quotePrefix="1" applyNumberFormat="1" applyFont="1" applyBorder="1" applyAlignment="1">
      <alignment horizontal="right" vertical="center"/>
    </xf>
    <xf numFmtId="165" fontId="10" fillId="0" borderId="0" xfId="0" applyNumberFormat="1" applyFont="1" applyBorder="1" applyAlignment="1" applyProtection="1">
      <alignment horizontal="right"/>
    </xf>
    <xf numFmtId="164" fontId="10" fillId="0" borderId="0" xfId="0" quotePrefix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9" fillId="0" borderId="0" xfId="0" applyFont="1" applyBorder="1"/>
    <xf numFmtId="0" fontId="12" fillId="0" borderId="0" xfId="0" applyFont="1" applyFill="1" applyBorder="1"/>
    <xf numFmtId="0" fontId="9" fillId="0" borderId="0" xfId="0" applyFont="1"/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5" fontId="10" fillId="0" borderId="0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17" fillId="0" borderId="0" xfId="0" applyNumberFormat="1" applyFont="1" applyBorder="1" applyAlignment="1" applyProtection="1">
      <alignment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Alignment="1">
      <alignment vertical="center"/>
    </xf>
    <xf numFmtId="165" fontId="10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Border="1" applyAlignment="1" applyProtection="1">
      <alignment horizontal="right" vertical="center"/>
    </xf>
    <xf numFmtId="166" fontId="6" fillId="0" borderId="0" xfId="0" applyNumberFormat="1" applyFont="1" applyBorder="1" applyAlignment="1" applyProtection="1">
      <alignment horizontal="right"/>
    </xf>
  </cellXfs>
  <cellStyles count="5">
    <cellStyle name="Normal__bml_Aqua_Fleet" xfId="1"/>
    <cellStyle name="Standard" xfId="0" builtinId="0"/>
    <cellStyle name="Standard 2" xfId="2"/>
    <cellStyle name="Standard 3" xfId="3"/>
    <cellStyle name="Standard 4" xfId="4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Alle_Erzeugnisse" displayName="Alle_Erzeugnisse" ref="A5:Q34" totalsRowShown="0" headerRowDxfId="58" dataDxfId="56" headerRowBorderDxfId="57" tableBorderDxfId="55">
  <tableColumns count="17">
    <tableColumn id="1" name="Mitgliedstaat" dataDxfId="54"/>
    <tableColumn id="2" name="Einheit" dataDxfId="53"/>
    <tableColumn id="3" name="Fußnote " dataDxfId="52"/>
    <tableColumn id="4" name="2000" dataDxfId="51"/>
    <tableColumn id="5" name="2005" dataDxfId="50"/>
    <tableColumn id="6" name="2010" dataDxfId="49"/>
    <tableColumn id="7" name="2012" dataDxfId="48"/>
    <tableColumn id="8" name="2013" dataDxfId="47"/>
    <tableColumn id="9" name="2014" dataDxfId="46"/>
    <tableColumn id="10" name="2015" dataDxfId="45"/>
    <tableColumn id="11" name="2016" dataDxfId="44"/>
    <tableColumn id="12" name="2017" dataDxfId="43"/>
    <tableColumn id="13" name="2018" dataDxfId="42"/>
    <tableColumn id="14" name="2019" dataDxfId="41"/>
    <tableColumn id="15" name="2020" dataDxfId="40"/>
    <tableColumn id="16" name="2021" dataDxfId="39"/>
    <tableColumn id="17" name="2022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Alle Erzeugnisse"/>
    </ext>
  </extLst>
</table>
</file>

<file path=xl/tables/table2.xml><?xml version="1.0" encoding="utf-8"?>
<table xmlns="http://schemas.openxmlformats.org/spreadsheetml/2006/main" id="2" name="Fische" displayName="Fische" ref="A5:Q34" totalsRowShown="0" headerRowDxfId="37" dataDxfId="35" headerRowBorderDxfId="36" tableBorderDxfId="34">
  <tableColumns count="17">
    <tableColumn id="1" name="Mitgliedstaat" dataDxfId="33"/>
    <tableColumn id="2" name="Einheit" dataDxfId="32"/>
    <tableColumn id="3" name="Fußnote " dataDxfId="31"/>
    <tableColumn id="4" name="2000" dataDxfId="30"/>
    <tableColumn id="5" name="2005" dataDxfId="29"/>
    <tableColumn id="6" name="2010" dataDxfId="28"/>
    <tableColumn id="7" name="2012" dataDxfId="27"/>
    <tableColumn id="8" name="2013"/>
    <tableColumn id="9" name="2014" dataDxfId="26"/>
    <tableColumn id="10" name="2015" dataDxfId="25"/>
    <tableColumn id="11" name="2016" dataDxfId="24"/>
    <tableColumn id="12" name="2017" dataDxfId="23"/>
    <tableColumn id="13" name="2018" dataDxfId="22"/>
    <tableColumn id="14" name="2019" dataDxfId="21"/>
    <tableColumn id="15" name="2020" dataDxfId="20"/>
    <tableColumn id="16" name="2021" dataDxfId="19"/>
    <tableColumn id="17" name="2022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Fische"/>
    </ext>
  </extLst>
</table>
</file>

<file path=xl/tables/table3.xml><?xml version="1.0" encoding="utf-8"?>
<table xmlns="http://schemas.openxmlformats.org/spreadsheetml/2006/main" id="3" name="Krebstiere_Weichtiere" displayName="Krebstiere_Weichtiere" ref="A5:Q23" totalsRowShown="0" headerRowDxfId="17" dataDxfId="15" headerRowBorderDxfId="16" tableBorderDxfId="14">
  <tableColumns count="17">
    <tableColumn id="1" name="Mitgliedstaat" dataDxfId="13"/>
    <tableColumn id="2" name="Einheit" dataDxfId="12"/>
    <tableColumn id="3" name="Fußnote " dataDxfId="11"/>
    <tableColumn id="4" name="2000"/>
    <tableColumn id="5" name="2005" dataDxfId="10"/>
    <tableColumn id="6" name="2010" dataDxfId="9"/>
    <tableColumn id="7" name="2012" dataDxfId="8"/>
    <tableColumn id="8" name="2013" dataDxfId="7"/>
    <tableColumn id="9" name="2014" dataDxfId="6"/>
    <tableColumn id="10" name="2015" dataDxfId="5"/>
    <tableColumn id="11" name="2016" dataDxfId="4"/>
    <tableColumn id="12" name="2017" dataDxfId="3"/>
    <tableColumn id="13" name="2018" dataDxfId="2"/>
    <tableColumn id="14" name="2019"/>
    <tableColumn id="15" name="2020"/>
    <tableColumn id="16" name="2021" dataDxfId="1"/>
    <tableColumn id="17" name="2022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Krebs- und Weichtiere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R50"/>
  <sheetViews>
    <sheetView tabSelected="1" zoomScale="120" zoomScaleNormal="120" workbookViewId="0"/>
  </sheetViews>
  <sheetFormatPr baseColWidth="10" defaultRowHeight="16.5"/>
  <cols>
    <col min="1" max="1" width="18.7109375" style="2" customWidth="1"/>
    <col min="2" max="2" width="12.5703125" style="2" bestFit="1" customWidth="1"/>
    <col min="3" max="3" width="11.42578125" style="2" customWidth="1"/>
    <col min="4" max="16" width="9" style="2" customWidth="1"/>
    <col min="17" max="17" width="9.140625" style="2" customWidth="1"/>
    <col min="18" max="18" width="18.28515625" style="2" customWidth="1"/>
    <col min="19" max="16384" width="11.42578125" style="2"/>
  </cols>
  <sheetData>
    <row r="1" spans="1:17" ht="18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6"/>
      <c r="Q1" s="6"/>
    </row>
    <row r="2" spans="1:17" ht="18">
      <c r="A2" s="5" t="s">
        <v>37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"/>
      <c r="Q2" s="6"/>
    </row>
    <row r="3" spans="1:17" ht="18">
      <c r="A3" s="29" t="s">
        <v>30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"/>
      <c r="Q3" s="6"/>
    </row>
    <row r="4" spans="1:17">
      <c r="A4" s="5" t="s">
        <v>40</v>
      </c>
      <c r="B4" s="29"/>
      <c r="C4" s="2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44" t="s">
        <v>22</v>
      </c>
      <c r="B5" s="44" t="s">
        <v>38</v>
      </c>
      <c r="C5" s="44" t="s">
        <v>31</v>
      </c>
      <c r="D5" s="45" t="s">
        <v>43</v>
      </c>
      <c r="E5" s="45" t="s">
        <v>44</v>
      </c>
      <c r="F5" s="45" t="s">
        <v>45</v>
      </c>
      <c r="G5" s="45" t="s">
        <v>46</v>
      </c>
      <c r="H5" s="45" t="s">
        <v>47</v>
      </c>
      <c r="I5" s="45" t="s">
        <v>48</v>
      </c>
      <c r="J5" s="45" t="s">
        <v>49</v>
      </c>
      <c r="K5" s="45" t="s">
        <v>50</v>
      </c>
      <c r="L5" s="45" t="s">
        <v>51</v>
      </c>
      <c r="M5" s="45" t="s">
        <v>52</v>
      </c>
      <c r="N5" s="45" t="s">
        <v>53</v>
      </c>
      <c r="O5" s="44" t="s">
        <v>54</v>
      </c>
      <c r="P5" s="47" t="s">
        <v>55</v>
      </c>
      <c r="Q5" s="45" t="s">
        <v>59</v>
      </c>
    </row>
    <row r="6" spans="1:17" s="10" customFormat="1">
      <c r="A6" s="7" t="s">
        <v>0</v>
      </c>
      <c r="B6" s="48" t="s">
        <v>39</v>
      </c>
      <c r="C6" s="7"/>
      <c r="D6" s="8">
        <v>1871</v>
      </c>
      <c r="E6" s="9">
        <v>1200</v>
      </c>
      <c r="F6" s="9" t="s">
        <v>12</v>
      </c>
      <c r="G6" s="9" t="s">
        <v>26</v>
      </c>
      <c r="H6" s="9" t="s">
        <v>26</v>
      </c>
      <c r="I6" s="9">
        <v>214</v>
      </c>
      <c r="J6" s="9">
        <v>32</v>
      </c>
      <c r="K6" s="9">
        <v>44</v>
      </c>
      <c r="L6" s="9">
        <v>75</v>
      </c>
      <c r="M6" s="9">
        <v>111</v>
      </c>
      <c r="N6" s="9">
        <v>86</v>
      </c>
      <c r="O6" s="9">
        <v>209</v>
      </c>
      <c r="P6" s="46">
        <v>223</v>
      </c>
      <c r="Q6" s="50">
        <v>243</v>
      </c>
    </row>
    <row r="7" spans="1:17" s="10" customFormat="1">
      <c r="A7" s="7" t="s">
        <v>23</v>
      </c>
      <c r="B7" s="48" t="s">
        <v>39</v>
      </c>
      <c r="C7" s="7"/>
      <c r="D7" s="11" t="s">
        <v>12</v>
      </c>
      <c r="E7" s="9">
        <v>3145</v>
      </c>
      <c r="F7" s="9">
        <v>7920</v>
      </c>
      <c r="G7" s="9">
        <v>6940</v>
      </c>
      <c r="H7" s="9">
        <v>6292</v>
      </c>
      <c r="I7" s="9">
        <v>6883</v>
      </c>
      <c r="J7" s="9">
        <v>10652.39</v>
      </c>
      <c r="K7" s="9">
        <v>12445.03</v>
      </c>
      <c r="L7" s="9">
        <v>9795.9969999999994</v>
      </c>
      <c r="M7" s="9">
        <v>10758.436</v>
      </c>
      <c r="N7" s="9">
        <v>11959</v>
      </c>
      <c r="O7" s="9">
        <v>8859.875</v>
      </c>
      <c r="P7" s="46">
        <v>10725.949000000001</v>
      </c>
      <c r="Q7" s="50">
        <v>9063.84</v>
      </c>
    </row>
    <row r="8" spans="1:17" s="10" customFormat="1">
      <c r="A8" s="7" t="s">
        <v>35</v>
      </c>
      <c r="B8" s="48" t="s">
        <v>39</v>
      </c>
      <c r="C8" s="7"/>
      <c r="D8" s="11" t="s">
        <v>12</v>
      </c>
      <c r="E8" s="9">
        <v>20455</v>
      </c>
      <c r="F8" s="9">
        <v>20420</v>
      </c>
      <c r="G8" s="9">
        <v>20763</v>
      </c>
      <c r="H8" s="9">
        <v>19360</v>
      </c>
      <c r="I8" s="9">
        <v>20163</v>
      </c>
      <c r="J8" s="9">
        <v>20200</v>
      </c>
      <c r="K8" s="9">
        <v>20950.099999999999</v>
      </c>
      <c r="L8" s="9">
        <v>21685</v>
      </c>
      <c r="M8" s="9">
        <v>21750</v>
      </c>
      <c r="N8" s="9">
        <v>20989</v>
      </c>
      <c r="O8" s="9">
        <v>20402</v>
      </c>
      <c r="P8" s="46">
        <v>20991</v>
      </c>
      <c r="Q8" s="50">
        <v>19259</v>
      </c>
    </row>
    <row r="9" spans="1:17" s="10" customFormat="1">
      <c r="A9" s="7" t="s">
        <v>1</v>
      </c>
      <c r="B9" s="48" t="s">
        <v>39</v>
      </c>
      <c r="C9" s="7"/>
      <c r="D9" s="8">
        <v>43609</v>
      </c>
      <c r="E9" s="9">
        <v>39012</v>
      </c>
      <c r="F9" s="9">
        <v>32330</v>
      </c>
      <c r="G9" s="9">
        <v>33588</v>
      </c>
      <c r="H9" s="9">
        <v>31790</v>
      </c>
      <c r="I9" s="9">
        <v>33624</v>
      </c>
      <c r="J9" s="9">
        <v>35990</v>
      </c>
      <c r="K9" s="9">
        <v>34770.03</v>
      </c>
      <c r="L9" s="9">
        <v>34327.339999999997</v>
      </c>
      <c r="M9" s="9">
        <v>32166.77</v>
      </c>
      <c r="N9" s="9">
        <v>40221</v>
      </c>
      <c r="O9" s="9">
        <v>37839.32</v>
      </c>
      <c r="P9" s="46">
        <v>35639.69</v>
      </c>
      <c r="Q9" s="50">
        <v>36200.620000000003</v>
      </c>
    </row>
    <row r="10" spans="1:17" s="10" customFormat="1" ht="14.25">
      <c r="A10" s="12" t="s">
        <v>32</v>
      </c>
      <c r="B10" s="49" t="s">
        <v>39</v>
      </c>
      <c r="C10" s="28">
        <v>1</v>
      </c>
      <c r="D10" s="13">
        <v>65891</v>
      </c>
      <c r="E10" s="14">
        <v>44685</v>
      </c>
      <c r="F10" s="14">
        <v>40694</v>
      </c>
      <c r="G10" s="14">
        <v>26535</v>
      </c>
      <c r="H10" s="14">
        <v>25453.9</v>
      </c>
      <c r="I10" s="14">
        <v>26222.6</v>
      </c>
      <c r="J10" s="14">
        <v>26867.4</v>
      </c>
      <c r="K10" s="14">
        <v>32336.400000000001</v>
      </c>
      <c r="L10" s="14">
        <v>36214.394</v>
      </c>
      <c r="M10" s="14">
        <v>31871.467000000001</v>
      </c>
      <c r="N10" s="18">
        <v>38074.283000000003</v>
      </c>
      <c r="O10" s="18">
        <v>32204.071</v>
      </c>
      <c r="P10" s="51">
        <v>32670.9</v>
      </c>
      <c r="Q10" s="51">
        <v>26598.053</v>
      </c>
    </row>
    <row r="11" spans="1:17" s="10" customFormat="1">
      <c r="A11" s="7" t="s">
        <v>13</v>
      </c>
      <c r="B11" s="48" t="s">
        <v>39</v>
      </c>
      <c r="C11" s="7"/>
      <c r="D11" s="11" t="s">
        <v>26</v>
      </c>
      <c r="E11" s="9">
        <v>555</v>
      </c>
      <c r="F11" s="9">
        <v>573</v>
      </c>
      <c r="G11" s="9" t="s">
        <v>26</v>
      </c>
      <c r="H11" s="9" t="s">
        <v>26</v>
      </c>
      <c r="I11" s="9">
        <v>864.9</v>
      </c>
      <c r="J11" s="9">
        <v>798.27</v>
      </c>
      <c r="K11" s="9">
        <v>867.73</v>
      </c>
      <c r="L11" s="9">
        <v>870.46</v>
      </c>
      <c r="M11" s="9">
        <v>943.65599999999995</v>
      </c>
      <c r="N11" s="9">
        <v>1062</v>
      </c>
      <c r="O11" s="9">
        <v>1039.8879999999999</v>
      </c>
      <c r="P11" s="46">
        <v>849.45979999999997</v>
      </c>
      <c r="Q11" s="50">
        <v>800.81899999999996</v>
      </c>
    </row>
    <row r="12" spans="1:17" s="10" customFormat="1">
      <c r="A12" s="7" t="s">
        <v>4</v>
      </c>
      <c r="B12" s="48" t="s">
        <v>39</v>
      </c>
      <c r="C12" s="7"/>
      <c r="D12" s="11" t="s">
        <v>26</v>
      </c>
      <c r="E12" s="9">
        <v>60050</v>
      </c>
      <c r="F12" s="9">
        <v>46188</v>
      </c>
      <c r="G12" s="9">
        <v>34229</v>
      </c>
      <c r="H12" s="9">
        <v>32664</v>
      </c>
      <c r="I12" s="9">
        <v>29327</v>
      </c>
      <c r="J12" s="9">
        <v>37581.22</v>
      </c>
      <c r="K12" s="9">
        <v>41260.400000000001</v>
      </c>
      <c r="L12" s="9">
        <v>43247</v>
      </c>
      <c r="M12" s="9">
        <v>35212</v>
      </c>
      <c r="N12" s="9">
        <v>34977</v>
      </c>
      <c r="O12" s="9">
        <v>35152</v>
      </c>
      <c r="P12" s="46">
        <v>39384</v>
      </c>
      <c r="Q12" s="50">
        <v>39963</v>
      </c>
    </row>
    <row r="13" spans="1:17" s="10" customFormat="1">
      <c r="A13" s="7" t="s">
        <v>2</v>
      </c>
      <c r="B13" s="48" t="s">
        <v>39</v>
      </c>
      <c r="C13" s="7"/>
      <c r="D13" s="8">
        <v>95418</v>
      </c>
      <c r="E13" s="9">
        <v>106208</v>
      </c>
      <c r="F13" s="9">
        <v>120982</v>
      </c>
      <c r="G13" s="9">
        <v>108852</v>
      </c>
      <c r="H13" s="9" t="s">
        <v>26</v>
      </c>
      <c r="I13" s="9">
        <v>104451.7</v>
      </c>
      <c r="J13" s="9">
        <v>105934.39999999999</v>
      </c>
      <c r="K13" s="9">
        <v>123620.9</v>
      </c>
      <c r="L13" s="9">
        <v>125639.5</v>
      </c>
      <c r="M13" s="9">
        <v>132245</v>
      </c>
      <c r="N13" s="9">
        <v>128748</v>
      </c>
      <c r="O13" s="9">
        <v>130792.56200000001</v>
      </c>
      <c r="P13" s="46">
        <v>143694.193</v>
      </c>
      <c r="Q13" s="50">
        <v>140452.20000000001</v>
      </c>
    </row>
    <row r="14" spans="1:17" s="10" customFormat="1">
      <c r="A14" s="7" t="s">
        <v>11</v>
      </c>
      <c r="B14" s="48" t="s">
        <v>39</v>
      </c>
      <c r="C14" s="7"/>
      <c r="D14" s="8">
        <v>312171</v>
      </c>
      <c r="E14" s="9">
        <v>221927</v>
      </c>
      <c r="F14" s="9">
        <v>253784</v>
      </c>
      <c r="G14" s="9">
        <v>266593</v>
      </c>
      <c r="H14" s="9">
        <v>226221</v>
      </c>
      <c r="I14" s="9">
        <v>284976.5</v>
      </c>
      <c r="J14" s="9">
        <v>293509.95</v>
      </c>
      <c r="K14" s="9">
        <v>287281.81</v>
      </c>
      <c r="L14" s="9">
        <v>314957.51</v>
      </c>
      <c r="M14" s="9">
        <v>318699</v>
      </c>
      <c r="N14" s="9">
        <v>306507</v>
      </c>
      <c r="O14" s="9">
        <v>272097.69</v>
      </c>
      <c r="P14" s="9">
        <v>276564.80499999999</v>
      </c>
      <c r="Q14" s="50">
        <v>272589.68099999998</v>
      </c>
    </row>
    <row r="15" spans="1:17" s="10" customFormat="1">
      <c r="A15" s="7" t="s">
        <v>3</v>
      </c>
      <c r="B15" s="48" t="s">
        <v>39</v>
      </c>
      <c r="C15" s="7"/>
      <c r="D15" s="8">
        <v>266802</v>
      </c>
      <c r="E15" s="9">
        <v>245115</v>
      </c>
      <c r="F15" s="9">
        <v>203017</v>
      </c>
      <c r="G15" s="9">
        <v>205106</v>
      </c>
      <c r="H15" s="9">
        <v>200330</v>
      </c>
      <c r="I15" s="9">
        <v>180344</v>
      </c>
      <c r="J15" s="9">
        <v>163303.6</v>
      </c>
      <c r="K15" s="9">
        <v>180717.731</v>
      </c>
      <c r="L15" s="9">
        <v>188622.10399999999</v>
      </c>
      <c r="M15" s="9">
        <v>187933</v>
      </c>
      <c r="N15" s="9">
        <v>194328</v>
      </c>
      <c r="O15" s="9">
        <v>191051.6292</v>
      </c>
      <c r="P15" s="46">
        <v>193394.00599999999</v>
      </c>
      <c r="Q15" s="50">
        <v>184052.68100000001</v>
      </c>
    </row>
    <row r="16" spans="1:17" s="10" customFormat="1">
      <c r="A16" s="15" t="s">
        <v>25</v>
      </c>
      <c r="B16" s="48" t="s">
        <v>39</v>
      </c>
      <c r="C16" s="15"/>
      <c r="D16" s="11" t="s">
        <v>12</v>
      </c>
      <c r="E16" s="11" t="s">
        <v>12</v>
      </c>
      <c r="F16" s="16">
        <v>15686</v>
      </c>
      <c r="G16" s="16">
        <v>13921</v>
      </c>
      <c r="H16" s="16">
        <v>13720</v>
      </c>
      <c r="I16" s="9">
        <v>13767.8</v>
      </c>
      <c r="J16" s="9">
        <v>16875.099999999999</v>
      </c>
      <c r="K16" s="9">
        <v>17268.98</v>
      </c>
      <c r="L16" s="9">
        <v>17114.3</v>
      </c>
      <c r="M16" s="9">
        <v>19680.25</v>
      </c>
      <c r="N16" s="9">
        <v>20444</v>
      </c>
      <c r="O16" s="9">
        <v>21770.69</v>
      </c>
      <c r="P16" s="63">
        <v>27919.84</v>
      </c>
      <c r="Q16" s="50">
        <v>27217.73</v>
      </c>
    </row>
    <row r="17" spans="1:17" s="10" customFormat="1">
      <c r="A17" s="7" t="s">
        <v>5</v>
      </c>
      <c r="B17" s="48" t="s">
        <v>39</v>
      </c>
      <c r="C17" s="7"/>
      <c r="D17" s="8">
        <v>216525</v>
      </c>
      <c r="E17" s="9">
        <v>181101</v>
      </c>
      <c r="F17" s="9">
        <v>153626</v>
      </c>
      <c r="G17" s="9">
        <v>137039.4</v>
      </c>
      <c r="H17" s="9">
        <v>140880</v>
      </c>
      <c r="I17" s="9">
        <v>148730.29999999999</v>
      </c>
      <c r="J17" s="9">
        <v>148138.79999999999</v>
      </c>
      <c r="K17" s="9" t="s">
        <v>26</v>
      </c>
      <c r="L17" s="9">
        <v>156307.239</v>
      </c>
      <c r="M17" s="9">
        <v>142726.45300000001</v>
      </c>
      <c r="N17" s="9">
        <v>132277.851</v>
      </c>
      <c r="O17" s="9">
        <v>122742.159</v>
      </c>
      <c r="P17" s="46">
        <v>145887.20000000001</v>
      </c>
      <c r="Q17" s="50">
        <v>130246.94500000001</v>
      </c>
    </row>
    <row r="18" spans="1:17" s="10" customFormat="1">
      <c r="A18" s="7" t="s">
        <v>14</v>
      </c>
      <c r="B18" s="48" t="s">
        <v>39</v>
      </c>
      <c r="C18" s="7"/>
      <c r="D18" s="11" t="s">
        <v>12</v>
      </c>
      <c r="E18" s="9">
        <v>2333</v>
      </c>
      <c r="F18" s="9">
        <v>4106</v>
      </c>
      <c r="G18" s="9">
        <v>4334.0600000000004</v>
      </c>
      <c r="H18" s="9">
        <v>5340</v>
      </c>
      <c r="I18" s="9">
        <v>4835</v>
      </c>
      <c r="J18" s="9">
        <v>5458.56</v>
      </c>
      <c r="K18" s="9">
        <v>6624.8</v>
      </c>
      <c r="L18" s="9">
        <v>7276.1</v>
      </c>
      <c r="M18" s="9">
        <v>7346.9849999999997</v>
      </c>
      <c r="N18" s="9">
        <v>8079</v>
      </c>
      <c r="O18" s="9">
        <v>7342.6989999999996</v>
      </c>
      <c r="P18" s="46">
        <v>7862.3</v>
      </c>
      <c r="Q18" s="50">
        <v>7593.9</v>
      </c>
    </row>
    <row r="19" spans="1:17" s="10" customFormat="1">
      <c r="A19" s="7" t="s">
        <v>16</v>
      </c>
      <c r="B19" s="48" t="s">
        <v>39</v>
      </c>
      <c r="C19" s="7"/>
      <c r="D19" s="11" t="s">
        <v>12</v>
      </c>
      <c r="E19" s="9">
        <v>542</v>
      </c>
      <c r="F19" s="9">
        <v>549</v>
      </c>
      <c r="G19" s="9">
        <v>574</v>
      </c>
      <c r="H19" s="9">
        <v>644</v>
      </c>
      <c r="I19" s="9">
        <v>686</v>
      </c>
      <c r="J19" s="9">
        <v>863</v>
      </c>
      <c r="K19" s="9">
        <v>779</v>
      </c>
      <c r="L19" s="9">
        <v>806</v>
      </c>
      <c r="M19" s="9">
        <v>828</v>
      </c>
      <c r="N19" s="9">
        <v>626.29999999999995</v>
      </c>
      <c r="O19" s="9">
        <v>727.4</v>
      </c>
      <c r="P19" s="46">
        <v>901.9</v>
      </c>
      <c r="Q19" s="50">
        <v>869.9</v>
      </c>
    </row>
    <row r="20" spans="1:17" s="10" customFormat="1">
      <c r="A20" s="7" t="s">
        <v>15</v>
      </c>
      <c r="B20" s="48" t="s">
        <v>39</v>
      </c>
      <c r="C20" s="7"/>
      <c r="D20" s="11" t="s">
        <v>12</v>
      </c>
      <c r="E20" s="9">
        <v>2013</v>
      </c>
      <c r="F20" s="9">
        <v>3087.65</v>
      </c>
      <c r="G20" s="9">
        <v>3226.17</v>
      </c>
      <c r="H20" s="9">
        <v>3840</v>
      </c>
      <c r="I20" s="9">
        <v>3350.19</v>
      </c>
      <c r="J20" s="9">
        <v>4083.21</v>
      </c>
      <c r="K20" s="9">
        <v>4098.8500000000004</v>
      </c>
      <c r="L20" s="9">
        <v>3459.45</v>
      </c>
      <c r="M20" s="9">
        <v>3450</v>
      </c>
      <c r="N20" s="9">
        <v>3775</v>
      </c>
      <c r="O20" s="9">
        <v>3974.77</v>
      </c>
      <c r="P20" s="46">
        <v>4814.53</v>
      </c>
      <c r="Q20" s="50">
        <v>4393.5559999999996</v>
      </c>
    </row>
    <row r="21" spans="1:17" s="10" customFormat="1">
      <c r="A21" s="7" t="s">
        <v>20</v>
      </c>
      <c r="B21" s="48" t="s">
        <v>39</v>
      </c>
      <c r="C21" s="7"/>
      <c r="D21" s="11" t="s">
        <v>12</v>
      </c>
      <c r="E21" s="9">
        <v>13661</v>
      </c>
      <c r="F21" s="9">
        <v>13637</v>
      </c>
      <c r="G21" s="9">
        <v>14558</v>
      </c>
      <c r="H21" s="9">
        <v>14383</v>
      </c>
      <c r="I21" s="9">
        <v>15366</v>
      </c>
      <c r="J21" s="9">
        <v>17337</v>
      </c>
      <c r="K21" s="9">
        <v>16520.3</v>
      </c>
      <c r="L21" s="9">
        <v>18257.523000000001</v>
      </c>
      <c r="M21" s="9">
        <v>17900.399000000001</v>
      </c>
      <c r="N21" s="9">
        <v>17315</v>
      </c>
      <c r="O21" s="9">
        <v>18385.117999999999</v>
      </c>
      <c r="P21" s="46">
        <v>17955.629000000001</v>
      </c>
      <c r="Q21" s="50">
        <v>18706.824000000001</v>
      </c>
    </row>
    <row r="22" spans="1:17" s="10" customFormat="1">
      <c r="A22" s="7" t="s">
        <v>17</v>
      </c>
      <c r="B22" s="48" t="s">
        <v>39</v>
      </c>
      <c r="C22" s="7"/>
      <c r="D22" s="11" t="s">
        <v>12</v>
      </c>
      <c r="E22" s="9">
        <v>736</v>
      </c>
      <c r="F22" s="9">
        <v>6881</v>
      </c>
      <c r="G22" s="9">
        <v>7440</v>
      </c>
      <c r="H22" s="9">
        <v>9077</v>
      </c>
      <c r="I22" s="9">
        <v>8605.59</v>
      </c>
      <c r="J22" s="9">
        <v>10800.33</v>
      </c>
      <c r="K22" s="9">
        <v>12466.49</v>
      </c>
      <c r="L22" s="9">
        <v>15720.684999999999</v>
      </c>
      <c r="M22" s="9">
        <v>19291.441999999999</v>
      </c>
      <c r="N22" s="9">
        <v>13823</v>
      </c>
      <c r="O22" s="9">
        <v>19829.434700000002</v>
      </c>
      <c r="P22" s="46">
        <v>16410.248</v>
      </c>
      <c r="Q22" s="50">
        <v>18050.54</v>
      </c>
    </row>
    <row r="23" spans="1:17" s="10" customFormat="1">
      <c r="A23" s="7" t="s">
        <v>6</v>
      </c>
      <c r="B23" s="48" t="s">
        <v>39</v>
      </c>
      <c r="C23" s="7"/>
      <c r="D23" s="8">
        <v>75339</v>
      </c>
      <c r="E23" s="9">
        <v>71370</v>
      </c>
      <c r="F23" s="9">
        <v>66795</v>
      </c>
      <c r="G23" s="9">
        <v>45954</v>
      </c>
      <c r="H23" s="9">
        <v>46605</v>
      </c>
      <c r="I23" s="9">
        <v>63089</v>
      </c>
      <c r="J23" s="9">
        <v>62204.29</v>
      </c>
      <c r="K23" s="9">
        <v>61763.44</v>
      </c>
      <c r="L23" s="9">
        <v>51030.5</v>
      </c>
      <c r="M23" s="9">
        <v>53004.1</v>
      </c>
      <c r="N23" s="9">
        <v>45750</v>
      </c>
      <c r="O23" s="9">
        <v>39467.599999999999</v>
      </c>
      <c r="P23" s="9">
        <v>40526.92</v>
      </c>
      <c r="Q23" s="50">
        <v>39090</v>
      </c>
    </row>
    <row r="24" spans="1:17" s="10" customFormat="1">
      <c r="A24" s="7" t="s">
        <v>7</v>
      </c>
      <c r="B24" s="48" t="s">
        <v>39</v>
      </c>
      <c r="C24" s="7"/>
      <c r="D24" s="8">
        <v>2847</v>
      </c>
      <c r="E24" s="9">
        <v>2420</v>
      </c>
      <c r="F24" s="9">
        <v>2167</v>
      </c>
      <c r="G24" s="9">
        <v>3128.33</v>
      </c>
      <c r="H24" s="9">
        <v>3238.49</v>
      </c>
      <c r="I24" s="9">
        <v>3393</v>
      </c>
      <c r="J24" s="9">
        <v>3503.06</v>
      </c>
      <c r="K24" s="9">
        <v>3485.5</v>
      </c>
      <c r="L24" s="9">
        <v>3865.6860000000001</v>
      </c>
      <c r="M24" s="9">
        <v>4084.3240000000001</v>
      </c>
      <c r="N24" s="9">
        <v>4250</v>
      </c>
      <c r="O24" s="9">
        <v>4526.915</v>
      </c>
      <c r="P24" s="46">
        <v>4920.4129999999996</v>
      </c>
      <c r="Q24" s="50">
        <v>4718.7380000000003</v>
      </c>
    </row>
    <row r="25" spans="1:17" s="10" customFormat="1">
      <c r="A25" s="7" t="s">
        <v>18</v>
      </c>
      <c r="B25" s="48" t="s">
        <v>39</v>
      </c>
      <c r="C25" s="7"/>
      <c r="D25" s="11" t="s">
        <v>12</v>
      </c>
      <c r="E25" s="9">
        <v>36607</v>
      </c>
      <c r="F25" s="9">
        <v>36503</v>
      </c>
      <c r="G25" s="9">
        <v>33226</v>
      </c>
      <c r="H25" s="9">
        <v>31257</v>
      </c>
      <c r="I25" s="9">
        <v>36335.800000000003</v>
      </c>
      <c r="J25" s="9">
        <v>33559.64</v>
      </c>
      <c r="K25" s="9">
        <v>35452.01</v>
      </c>
      <c r="L25" s="9">
        <v>35418.5</v>
      </c>
      <c r="M25" s="9">
        <v>36806.31</v>
      </c>
      <c r="N25" s="9">
        <v>39731</v>
      </c>
      <c r="O25" s="9">
        <v>45417.827899999997</v>
      </c>
      <c r="P25" s="9">
        <v>39609.879999999997</v>
      </c>
      <c r="Q25" s="50">
        <v>42201.5</v>
      </c>
    </row>
    <row r="26" spans="1:17" s="10" customFormat="1">
      <c r="A26" s="7" t="s">
        <v>8</v>
      </c>
      <c r="B26" s="48" t="s">
        <v>39</v>
      </c>
      <c r="C26" s="7"/>
      <c r="D26" s="8">
        <v>7538</v>
      </c>
      <c r="E26" s="9">
        <v>6485</v>
      </c>
      <c r="F26" s="9">
        <v>8225</v>
      </c>
      <c r="G26" s="9">
        <v>10317</v>
      </c>
      <c r="H26" s="9">
        <v>10067.23</v>
      </c>
      <c r="I26" s="9">
        <v>10794.5</v>
      </c>
      <c r="J26" s="9">
        <v>9562.9500000000007</v>
      </c>
      <c r="K26" s="9">
        <v>11262.73</v>
      </c>
      <c r="L26" s="9">
        <v>12553.13</v>
      </c>
      <c r="M26" s="9">
        <v>11733.47</v>
      </c>
      <c r="N26" s="9">
        <v>12881</v>
      </c>
      <c r="O26" s="9">
        <v>13647.68</v>
      </c>
      <c r="P26" s="9">
        <v>17561.740000000002</v>
      </c>
      <c r="Q26" s="50">
        <v>18688.2</v>
      </c>
    </row>
    <row r="27" spans="1:17" s="10" customFormat="1">
      <c r="A27" s="7" t="s">
        <v>24</v>
      </c>
      <c r="B27" s="48" t="s">
        <v>39</v>
      </c>
      <c r="C27" s="7"/>
      <c r="D27" s="11" t="s">
        <v>12</v>
      </c>
      <c r="E27" s="9">
        <v>7284</v>
      </c>
      <c r="F27" s="9">
        <v>8781</v>
      </c>
      <c r="G27" s="9">
        <v>10005</v>
      </c>
      <c r="H27" s="9">
        <v>10147</v>
      </c>
      <c r="I27" s="9">
        <v>10676.9</v>
      </c>
      <c r="J27" s="9">
        <v>11015.77</v>
      </c>
      <c r="K27" s="9">
        <v>12585.48</v>
      </c>
      <c r="L27" s="9">
        <v>12798.04</v>
      </c>
      <c r="M27" s="9">
        <v>12298.45</v>
      </c>
      <c r="N27" s="11">
        <v>12628</v>
      </c>
      <c r="O27" s="9">
        <v>11793</v>
      </c>
      <c r="P27" s="46">
        <v>11714</v>
      </c>
      <c r="Q27" s="50">
        <v>11212</v>
      </c>
    </row>
    <row r="28" spans="1:17" s="10" customFormat="1">
      <c r="A28" s="7" t="s">
        <v>19</v>
      </c>
      <c r="B28" s="48" t="s">
        <v>39</v>
      </c>
      <c r="C28" s="7"/>
      <c r="D28" s="11" t="s">
        <v>12</v>
      </c>
      <c r="E28" s="9">
        <v>1536</v>
      </c>
      <c r="F28" s="9">
        <v>778</v>
      </c>
      <c r="G28" s="9" t="s">
        <v>26</v>
      </c>
      <c r="H28" s="9">
        <v>1234.3</v>
      </c>
      <c r="I28" s="9">
        <v>1441</v>
      </c>
      <c r="J28" s="9">
        <v>1590</v>
      </c>
      <c r="K28" s="9">
        <v>1825.9</v>
      </c>
      <c r="L28" s="9">
        <v>1729.6</v>
      </c>
      <c r="M28" s="9">
        <v>1937.7</v>
      </c>
      <c r="N28" s="9">
        <v>2138</v>
      </c>
      <c r="O28" s="9">
        <v>1674.1</v>
      </c>
      <c r="P28" s="46">
        <v>1691.9</v>
      </c>
      <c r="Q28" s="50">
        <v>1466.3</v>
      </c>
    </row>
    <row r="29" spans="1:17" s="10" customFormat="1">
      <c r="A29" s="7" t="s">
        <v>21</v>
      </c>
      <c r="B29" s="48" t="s">
        <v>39</v>
      </c>
      <c r="C29" s="7"/>
      <c r="D29" s="11" t="s">
        <v>12</v>
      </c>
      <c r="E29" s="9">
        <v>955</v>
      </c>
      <c r="F29" s="9" t="s">
        <v>12</v>
      </c>
      <c r="G29" s="9">
        <v>1263</v>
      </c>
      <c r="H29" s="9">
        <v>1085</v>
      </c>
      <c r="I29" s="9">
        <v>1214</v>
      </c>
      <c r="J29" s="9">
        <v>1247.95</v>
      </c>
      <c r="K29" s="9">
        <v>1956.59</v>
      </c>
      <c r="L29" s="9">
        <v>2608.7800000000002</v>
      </c>
      <c r="M29" s="9">
        <v>2246.9299999999998</v>
      </c>
      <c r="N29" s="9">
        <v>2689</v>
      </c>
      <c r="O29" s="9">
        <v>2151.67</v>
      </c>
      <c r="P29" s="9">
        <v>2417.4499999999998</v>
      </c>
      <c r="Q29" s="50">
        <v>2680.75</v>
      </c>
    </row>
    <row r="30" spans="1:17" s="10" customFormat="1">
      <c r="A30" s="7" t="s">
        <v>9</v>
      </c>
      <c r="B30" s="48" t="s">
        <v>39</v>
      </c>
      <c r="C30" s="7"/>
      <c r="D30" s="8">
        <v>15400</v>
      </c>
      <c r="E30" s="9">
        <v>14355</v>
      </c>
      <c r="F30" s="9">
        <v>11771</v>
      </c>
      <c r="G30" s="9" t="s">
        <v>26</v>
      </c>
      <c r="H30" s="9" t="s">
        <v>26</v>
      </c>
      <c r="I30" s="9">
        <v>13324</v>
      </c>
      <c r="J30" s="9">
        <v>14879</v>
      </c>
      <c r="K30" s="9">
        <v>14413</v>
      </c>
      <c r="L30" s="9">
        <v>14584</v>
      </c>
      <c r="M30" s="9">
        <v>14323</v>
      </c>
      <c r="N30" s="9">
        <v>15296</v>
      </c>
      <c r="O30" s="9">
        <v>15053</v>
      </c>
      <c r="P30" s="46">
        <v>14399.4</v>
      </c>
      <c r="Q30" s="50">
        <v>16280.5</v>
      </c>
    </row>
    <row r="31" spans="1:17" s="10" customFormat="1">
      <c r="A31" s="7" t="s">
        <v>10</v>
      </c>
      <c r="B31" s="48" t="s">
        <v>39</v>
      </c>
      <c r="C31" s="7"/>
      <c r="D31" s="8">
        <v>4834</v>
      </c>
      <c r="E31" s="9">
        <v>5880</v>
      </c>
      <c r="F31" s="9">
        <v>10643</v>
      </c>
      <c r="G31" s="9">
        <v>13757</v>
      </c>
      <c r="H31" s="9">
        <v>13366</v>
      </c>
      <c r="I31" s="9">
        <v>12899</v>
      </c>
      <c r="J31" s="9">
        <v>12277</v>
      </c>
      <c r="K31" s="9">
        <v>15747</v>
      </c>
      <c r="L31" s="9">
        <v>14848</v>
      </c>
      <c r="M31" s="9">
        <v>13094</v>
      </c>
      <c r="N31" s="9">
        <v>11600</v>
      </c>
      <c r="O31" s="9">
        <v>12089.3</v>
      </c>
      <c r="P31" s="46">
        <v>15246</v>
      </c>
      <c r="Q31" s="50">
        <v>11800</v>
      </c>
    </row>
    <row r="32" spans="1:17" s="10" customFormat="1">
      <c r="A32" s="7" t="s">
        <v>36</v>
      </c>
      <c r="B32" s="48" t="s">
        <v>39</v>
      </c>
      <c r="C32" s="7"/>
      <c r="D32" s="8">
        <v>152485</v>
      </c>
      <c r="E32" s="9">
        <v>172813</v>
      </c>
      <c r="F32" s="9">
        <v>201363.95</v>
      </c>
      <c r="G32" s="9">
        <v>205595</v>
      </c>
      <c r="H32" s="9">
        <v>203263</v>
      </c>
      <c r="I32" s="9">
        <v>214626.9</v>
      </c>
      <c r="J32" s="9">
        <v>211567.97</v>
      </c>
      <c r="K32" s="9">
        <v>194275.32</v>
      </c>
      <c r="L32" s="9">
        <v>222248.976</v>
      </c>
      <c r="M32" s="9">
        <v>185295.92199999999</v>
      </c>
      <c r="N32" s="11" t="s">
        <v>12</v>
      </c>
      <c r="O32" s="9" t="s">
        <v>12</v>
      </c>
      <c r="P32" s="11" t="s">
        <v>26</v>
      </c>
      <c r="Q32" s="11" t="s">
        <v>26</v>
      </c>
    </row>
    <row r="33" spans="1:18" s="19" customFormat="1" ht="16.5" customHeight="1">
      <c r="A33" s="17" t="s">
        <v>27</v>
      </c>
      <c r="B33" s="49" t="s">
        <v>39</v>
      </c>
      <c r="C33" s="17"/>
      <c r="D33" s="43" t="s">
        <v>12</v>
      </c>
      <c r="E33" s="18" t="s">
        <v>58</v>
      </c>
      <c r="F33" s="14" t="s">
        <v>12</v>
      </c>
      <c r="G33" s="43" t="s">
        <v>12</v>
      </c>
      <c r="H33" s="43" t="s">
        <v>12</v>
      </c>
      <c r="I33" s="18">
        <v>1250208.27</v>
      </c>
      <c r="J33" s="18">
        <v>1259832.8500000001</v>
      </c>
      <c r="K33" s="18">
        <v>1286724.1473000001</v>
      </c>
      <c r="L33" s="18">
        <v>1364623.4617000001</v>
      </c>
      <c r="M33" s="18">
        <v>1318262.3107</v>
      </c>
      <c r="N33" s="18">
        <v>1114378.9683000001</v>
      </c>
      <c r="O33" s="60" t="s">
        <v>12</v>
      </c>
      <c r="P33" s="43" t="s">
        <v>26</v>
      </c>
      <c r="Q33" s="43" t="s">
        <v>26</v>
      </c>
      <c r="R33" s="61"/>
    </row>
    <row r="34" spans="1:18" s="19" customFormat="1" ht="16.5" customHeight="1">
      <c r="A34" s="17" t="s">
        <v>56</v>
      </c>
      <c r="B34" s="49" t="s">
        <v>39</v>
      </c>
      <c r="C34" s="54"/>
      <c r="D34" s="43" t="s">
        <v>12</v>
      </c>
      <c r="E34" s="43" t="s">
        <v>12</v>
      </c>
      <c r="F34" s="43" t="s">
        <v>12</v>
      </c>
      <c r="G34" s="43" t="s">
        <v>12</v>
      </c>
      <c r="H34" s="43" t="s">
        <v>12</v>
      </c>
      <c r="I34" s="60" t="s">
        <v>12</v>
      </c>
      <c r="J34" s="60" t="s">
        <v>12</v>
      </c>
      <c r="K34" s="60" t="s">
        <v>12</v>
      </c>
      <c r="L34" s="60" t="s">
        <v>12</v>
      </c>
      <c r="M34" s="60" t="s">
        <v>12</v>
      </c>
      <c r="N34" s="60" t="s">
        <v>12</v>
      </c>
      <c r="O34" s="18">
        <v>1070165</v>
      </c>
      <c r="P34" s="18">
        <v>1123891.8500000001</v>
      </c>
      <c r="Q34" s="18">
        <v>1084339.8400000001</v>
      </c>
      <c r="R34" s="61"/>
    </row>
    <row r="35" spans="1:18" s="19" customFormat="1">
      <c r="A35" s="54" t="s">
        <v>57</v>
      </c>
      <c r="B35" s="52"/>
      <c r="C35" s="54"/>
      <c r="D35" s="55"/>
      <c r="E35" s="56"/>
      <c r="F35" s="53"/>
      <c r="G35" s="56"/>
      <c r="H35" s="56"/>
      <c r="I35" s="56"/>
      <c r="J35" s="56"/>
      <c r="K35" s="56"/>
      <c r="L35" s="56"/>
      <c r="M35" s="56"/>
      <c r="N35" s="56"/>
      <c r="O35" s="18"/>
      <c r="P35" s="57"/>
      <c r="Q35" s="10"/>
      <c r="R35" s="10"/>
    </row>
    <row r="36" spans="1:18" s="21" customFormat="1">
      <c r="A36" s="42" t="s">
        <v>60</v>
      </c>
      <c r="B36" s="7"/>
      <c r="D36" s="22"/>
      <c r="E36" s="22"/>
      <c r="F36" s="22"/>
      <c r="G36" s="22"/>
      <c r="H36" s="22"/>
      <c r="I36" s="22"/>
      <c r="N36" s="23"/>
      <c r="O36" s="23"/>
      <c r="P36" s="10"/>
      <c r="Q36" s="10"/>
      <c r="R36" s="10"/>
    </row>
    <row r="37" spans="1:18" s="21" customFormat="1">
      <c r="A37" s="24" t="s">
        <v>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8" s="21" customFormat="1">
      <c r="A38" s="22" t="s">
        <v>33</v>
      </c>
      <c r="B38" s="24"/>
      <c r="C38" s="24"/>
      <c r="D38" s="25"/>
      <c r="E38" s="24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8" s="21" customFormat="1">
      <c r="A39" s="24"/>
      <c r="B39" s="24"/>
      <c r="C39" s="24"/>
      <c r="D39" s="24"/>
      <c r="E39" s="24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8" s="21" customFormat="1">
      <c r="D40" s="24"/>
      <c r="E40" s="24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8" s="21" customForma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8" s="21" customForma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8" s="21" customForma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8" s="21" customForma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8" s="21" customForma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8" s="21" customForma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8" s="26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8" s="26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26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20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pageMargins left="0.25" right="0.25" top="0.75" bottom="0.75" header="0.3" footer="0.3"/>
  <pageSetup paperSize="9" scale="90" orientation="landscape" r:id="rId1"/>
  <headerFooter alignWithMargins="0">
    <oddFooter xml:space="preserve">&amp;R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X48"/>
  <sheetViews>
    <sheetView zoomScale="120" zoomScaleNormal="120" workbookViewId="0"/>
  </sheetViews>
  <sheetFormatPr baseColWidth="10" defaultRowHeight="16.5"/>
  <cols>
    <col min="1" max="1" width="22.28515625" style="2" customWidth="1"/>
    <col min="2" max="2" width="12.5703125" style="2" bestFit="1" customWidth="1"/>
    <col min="3" max="3" width="11.42578125" style="2" customWidth="1"/>
    <col min="4" max="13" width="9" style="2" customWidth="1"/>
    <col min="14" max="15" width="9" style="40" customWidth="1"/>
    <col min="16" max="16" width="9" style="2" customWidth="1"/>
    <col min="17" max="17" width="9.140625" style="2" customWidth="1"/>
    <col min="18" max="16384" width="11.42578125" style="2"/>
  </cols>
  <sheetData>
    <row r="1" spans="1:24" ht="18">
      <c r="A1" s="1" t="s">
        <v>28</v>
      </c>
      <c r="B1" s="1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30"/>
      <c r="O1" s="30"/>
      <c r="P1" s="6"/>
      <c r="Q1" s="6"/>
    </row>
    <row r="2" spans="1:24" ht="18">
      <c r="A2" s="5" t="s">
        <v>37</v>
      </c>
      <c r="B2" s="5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30"/>
      <c r="O2" s="30"/>
      <c r="P2" s="6"/>
      <c r="Q2" s="6"/>
    </row>
    <row r="3" spans="1:24" ht="18">
      <c r="A3" s="5" t="s">
        <v>30</v>
      </c>
      <c r="B3" s="5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30"/>
      <c r="O3" s="30"/>
      <c r="P3" s="6"/>
      <c r="Q3" s="6"/>
    </row>
    <row r="4" spans="1:24" ht="17.25">
      <c r="A4" s="29" t="s">
        <v>41</v>
      </c>
      <c r="B4" s="29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31"/>
      <c r="O4" s="31"/>
      <c r="P4" s="6"/>
      <c r="Q4" s="6"/>
    </row>
    <row r="5" spans="1:24">
      <c r="A5" s="44" t="s">
        <v>22</v>
      </c>
      <c r="B5" s="44" t="s">
        <v>38</v>
      </c>
      <c r="C5" s="44" t="s">
        <v>31</v>
      </c>
      <c r="D5" s="45" t="s">
        <v>43</v>
      </c>
      <c r="E5" s="45" t="s">
        <v>44</v>
      </c>
      <c r="F5" s="45" t="s">
        <v>45</v>
      </c>
      <c r="G5" s="45" t="s">
        <v>46</v>
      </c>
      <c r="H5" s="45" t="s">
        <v>47</v>
      </c>
      <c r="I5" s="45" t="s">
        <v>48</v>
      </c>
      <c r="J5" s="45" t="s">
        <v>49</v>
      </c>
      <c r="K5" s="45" t="s">
        <v>50</v>
      </c>
      <c r="L5" s="45" t="s">
        <v>51</v>
      </c>
      <c r="M5" s="45" t="s">
        <v>52</v>
      </c>
      <c r="N5" s="45" t="s">
        <v>53</v>
      </c>
      <c r="O5" s="44" t="s">
        <v>54</v>
      </c>
      <c r="P5" s="45" t="s">
        <v>55</v>
      </c>
      <c r="Q5" s="45" t="s">
        <v>59</v>
      </c>
    </row>
    <row r="6" spans="1:24" s="10" customFormat="1">
      <c r="A6" s="7" t="s">
        <v>0</v>
      </c>
      <c r="B6" s="48" t="s">
        <v>39</v>
      </c>
      <c r="C6" s="7"/>
      <c r="D6" s="8">
        <v>1871</v>
      </c>
      <c r="E6" s="9">
        <v>1200</v>
      </c>
      <c r="F6" s="9" t="s">
        <v>12</v>
      </c>
      <c r="G6" s="9" t="s">
        <v>26</v>
      </c>
      <c r="H6" s="9" t="s">
        <v>26</v>
      </c>
      <c r="I6" s="9">
        <v>214</v>
      </c>
      <c r="J6" s="9">
        <v>32</v>
      </c>
      <c r="K6" s="9">
        <v>44</v>
      </c>
      <c r="L6" s="9">
        <v>75</v>
      </c>
      <c r="M6" s="9">
        <v>111</v>
      </c>
      <c r="N6" s="9">
        <v>86</v>
      </c>
      <c r="O6" s="9">
        <v>209</v>
      </c>
      <c r="P6" s="50">
        <v>223</v>
      </c>
      <c r="Q6" s="50">
        <v>243</v>
      </c>
      <c r="X6" s="7"/>
    </row>
    <row r="7" spans="1:24" s="10" customFormat="1">
      <c r="A7" s="7" t="s">
        <v>23</v>
      </c>
      <c r="B7" s="48" t="s">
        <v>39</v>
      </c>
      <c r="C7" s="7"/>
      <c r="D7" s="32" t="s">
        <v>12</v>
      </c>
      <c r="E7" s="32" t="s">
        <v>12</v>
      </c>
      <c r="F7" s="9">
        <v>7212</v>
      </c>
      <c r="G7" s="9">
        <v>6057</v>
      </c>
      <c r="H7" s="16">
        <v>6292</v>
      </c>
      <c r="I7" s="9">
        <v>6883</v>
      </c>
      <c r="J7" s="9">
        <v>7524.8</v>
      </c>
      <c r="K7" s="9">
        <v>9012.09</v>
      </c>
      <c r="L7" s="9">
        <v>8077.0609999999997</v>
      </c>
      <c r="M7" s="9">
        <v>9229.4590000000007</v>
      </c>
      <c r="N7" s="9">
        <v>9220.4</v>
      </c>
      <c r="O7" s="9">
        <v>6314</v>
      </c>
      <c r="P7" s="50">
        <v>8476.0490000000009</v>
      </c>
      <c r="Q7" s="50">
        <v>7620.54</v>
      </c>
      <c r="X7" s="7"/>
    </row>
    <row r="8" spans="1:24" s="10" customFormat="1">
      <c r="A8" s="7" t="s">
        <v>35</v>
      </c>
      <c r="B8" s="48" t="s">
        <v>39</v>
      </c>
      <c r="C8" s="7"/>
      <c r="D8" s="32" t="s">
        <v>12</v>
      </c>
      <c r="E8" s="9">
        <v>20455</v>
      </c>
      <c r="F8" s="9">
        <v>20420</v>
      </c>
      <c r="G8" s="9">
        <v>20763</v>
      </c>
      <c r="H8" s="16">
        <v>19360</v>
      </c>
      <c r="I8" s="9">
        <v>20163</v>
      </c>
      <c r="J8" s="9">
        <v>20200</v>
      </c>
      <c r="K8" s="9">
        <v>20950.099999999999</v>
      </c>
      <c r="L8" s="9">
        <v>21685</v>
      </c>
      <c r="M8" s="9">
        <v>21750</v>
      </c>
      <c r="N8" s="9">
        <v>20989</v>
      </c>
      <c r="O8" s="9">
        <v>20402</v>
      </c>
      <c r="P8" s="50">
        <v>20991</v>
      </c>
      <c r="Q8" s="50">
        <v>19259</v>
      </c>
      <c r="X8" s="33"/>
    </row>
    <row r="9" spans="1:24" s="10" customFormat="1">
      <c r="A9" s="7" t="s">
        <v>1</v>
      </c>
      <c r="B9" s="48" t="s">
        <v>39</v>
      </c>
      <c r="C9" s="7"/>
      <c r="D9" s="8">
        <v>43605</v>
      </c>
      <c r="E9" s="9">
        <v>38724</v>
      </c>
      <c r="F9" s="9">
        <v>31625</v>
      </c>
      <c r="G9" s="9">
        <v>33046</v>
      </c>
      <c r="H9" s="16">
        <v>31043</v>
      </c>
      <c r="I9" s="9">
        <v>31883</v>
      </c>
      <c r="J9" s="9">
        <v>34199</v>
      </c>
      <c r="K9" s="9">
        <v>32736.54</v>
      </c>
      <c r="L9" s="9">
        <v>31913.41</v>
      </c>
      <c r="M9" s="9">
        <v>29301</v>
      </c>
      <c r="N9" s="9">
        <v>33623.379999999997</v>
      </c>
      <c r="O9" s="9">
        <v>31916</v>
      </c>
      <c r="P9" s="50">
        <v>28683.49</v>
      </c>
      <c r="Q9" s="50">
        <v>27678.320000000003</v>
      </c>
      <c r="X9" s="7"/>
    </row>
    <row r="10" spans="1:24" s="10" customFormat="1">
      <c r="A10" s="33" t="s">
        <v>34</v>
      </c>
      <c r="B10" s="49" t="s">
        <v>39</v>
      </c>
      <c r="C10" s="33">
        <v>1</v>
      </c>
      <c r="D10" s="13">
        <v>41684</v>
      </c>
      <c r="E10" s="14">
        <v>35037</v>
      </c>
      <c r="F10" s="14">
        <v>35709</v>
      </c>
      <c r="G10" s="14">
        <v>19595</v>
      </c>
      <c r="H10" s="18">
        <v>23150</v>
      </c>
      <c r="I10" s="14">
        <v>20935</v>
      </c>
      <c r="J10" s="14">
        <v>18953.099999999999</v>
      </c>
      <c r="K10" s="14">
        <v>19237.400000000001</v>
      </c>
      <c r="L10" s="14">
        <v>19247.34</v>
      </c>
      <c r="M10" s="14">
        <v>18108</v>
      </c>
      <c r="N10" s="14">
        <v>18547.784</v>
      </c>
      <c r="O10" s="14">
        <v>18596.432000000001</v>
      </c>
      <c r="P10" s="51">
        <v>18266.851999999999</v>
      </c>
      <c r="Q10" s="51">
        <v>17832.838</v>
      </c>
      <c r="X10" s="7"/>
    </row>
    <row r="11" spans="1:24" s="10" customFormat="1">
      <c r="A11" s="7" t="s">
        <v>13</v>
      </c>
      <c r="B11" s="48" t="s">
        <v>39</v>
      </c>
      <c r="C11" s="7"/>
      <c r="D11" s="32" t="s">
        <v>12</v>
      </c>
      <c r="E11" s="9">
        <v>553</v>
      </c>
      <c r="F11" s="9">
        <v>573</v>
      </c>
      <c r="G11" s="9" t="s">
        <v>26</v>
      </c>
      <c r="H11" s="16" t="s">
        <v>26</v>
      </c>
      <c r="I11" s="16">
        <v>864.7</v>
      </c>
      <c r="J11" s="16">
        <v>797.66</v>
      </c>
      <c r="K11" s="16">
        <v>867.05</v>
      </c>
      <c r="L11" s="16">
        <v>869.64</v>
      </c>
      <c r="M11" s="16">
        <v>943.07599999999991</v>
      </c>
      <c r="N11" s="16">
        <v>1061.07</v>
      </c>
      <c r="O11" s="16">
        <v>1039</v>
      </c>
      <c r="P11" s="50">
        <v>849</v>
      </c>
      <c r="Q11" s="50">
        <v>800.21899999999994</v>
      </c>
      <c r="X11" s="7"/>
    </row>
    <row r="12" spans="1:24" s="10" customFormat="1">
      <c r="A12" s="7" t="s">
        <v>4</v>
      </c>
      <c r="B12" s="48" t="s">
        <v>39</v>
      </c>
      <c r="C12" s="7"/>
      <c r="D12" s="8">
        <v>20137</v>
      </c>
      <c r="E12" s="9">
        <v>15378</v>
      </c>
      <c r="F12" s="9">
        <v>16857</v>
      </c>
      <c r="G12" s="9">
        <v>13271</v>
      </c>
      <c r="H12" s="16">
        <v>10112.9</v>
      </c>
      <c r="I12" s="9">
        <v>10254</v>
      </c>
      <c r="J12" s="9">
        <v>13963.82</v>
      </c>
      <c r="K12" s="9">
        <v>17005</v>
      </c>
      <c r="L12" s="9">
        <v>19034</v>
      </c>
      <c r="M12" s="9">
        <v>12688</v>
      </c>
      <c r="N12" s="16">
        <v>11983</v>
      </c>
      <c r="O12" s="16">
        <v>13518</v>
      </c>
      <c r="P12" s="50">
        <v>13924</v>
      </c>
      <c r="Q12" s="50">
        <v>12807</v>
      </c>
      <c r="X12" s="7"/>
    </row>
    <row r="13" spans="1:24" s="10" customFormat="1">
      <c r="A13" s="7" t="s">
        <v>2</v>
      </c>
      <c r="B13" s="48" t="s">
        <v>39</v>
      </c>
      <c r="C13" s="7"/>
      <c r="D13" s="8">
        <v>71062</v>
      </c>
      <c r="E13" s="9">
        <v>3251</v>
      </c>
      <c r="F13" s="9">
        <v>103836</v>
      </c>
      <c r="G13" s="9">
        <v>92348</v>
      </c>
      <c r="H13" s="16" t="s">
        <v>26</v>
      </c>
      <c r="I13" s="9">
        <v>87760.7</v>
      </c>
      <c r="J13" s="9">
        <v>87289.7</v>
      </c>
      <c r="K13" s="9">
        <v>99993</v>
      </c>
      <c r="L13" s="9">
        <v>106181.5</v>
      </c>
      <c r="M13" s="9">
        <v>110162.4</v>
      </c>
      <c r="N13" s="16">
        <v>105052.3</v>
      </c>
      <c r="O13" s="16">
        <v>111671</v>
      </c>
      <c r="P13" s="50">
        <v>130019</v>
      </c>
      <c r="Q13" s="50">
        <v>130048.80000000002</v>
      </c>
      <c r="X13" s="7"/>
    </row>
    <row r="14" spans="1:24" s="10" customFormat="1">
      <c r="A14" s="7" t="s">
        <v>11</v>
      </c>
      <c r="B14" s="48" t="s">
        <v>39</v>
      </c>
      <c r="C14" s="7"/>
      <c r="D14" s="8">
        <v>51337</v>
      </c>
      <c r="E14" s="9">
        <v>26653</v>
      </c>
      <c r="F14" s="9">
        <v>60917</v>
      </c>
      <c r="G14" s="9">
        <v>59666</v>
      </c>
      <c r="H14" s="16">
        <v>61174</v>
      </c>
      <c r="I14" s="9">
        <v>62270.42</v>
      </c>
      <c r="J14" s="9">
        <v>65506.75</v>
      </c>
      <c r="K14" s="9">
        <v>67564.800000000003</v>
      </c>
      <c r="L14" s="9">
        <v>70597.680000000022</v>
      </c>
      <c r="M14" s="9">
        <v>73284.41</v>
      </c>
      <c r="N14" s="16">
        <v>75567.75</v>
      </c>
      <c r="O14" s="16">
        <v>65073</v>
      </c>
      <c r="P14" s="16">
        <v>69969.8</v>
      </c>
      <c r="Q14" s="50">
        <v>77711.580999999976</v>
      </c>
      <c r="X14" s="15"/>
    </row>
    <row r="15" spans="1:24" s="10" customFormat="1">
      <c r="A15" s="7" t="s">
        <v>3</v>
      </c>
      <c r="B15" s="48" t="s">
        <v>39</v>
      </c>
      <c r="C15" s="7"/>
      <c r="D15" s="8">
        <v>59895</v>
      </c>
      <c r="E15" s="9">
        <v>43603</v>
      </c>
      <c r="F15" s="9">
        <v>49672</v>
      </c>
      <c r="G15" s="9">
        <v>45437</v>
      </c>
      <c r="H15" s="16">
        <v>45728</v>
      </c>
      <c r="I15" s="16">
        <v>44654.5</v>
      </c>
      <c r="J15" s="16">
        <v>38760.800000000003</v>
      </c>
      <c r="K15" s="16">
        <v>49142.383999999991</v>
      </c>
      <c r="L15" s="16">
        <v>48126.937000000005</v>
      </c>
      <c r="M15" s="16">
        <v>42803.260000000009</v>
      </c>
      <c r="N15" s="16">
        <v>46111.605500000005</v>
      </c>
      <c r="O15" s="16">
        <v>47041</v>
      </c>
      <c r="P15" s="50">
        <v>43962</v>
      </c>
      <c r="Q15" s="50">
        <v>41724.281000000017</v>
      </c>
      <c r="X15" s="7"/>
    </row>
    <row r="16" spans="1:24" s="10" customFormat="1">
      <c r="A16" s="15" t="s">
        <v>25</v>
      </c>
      <c r="B16" s="48" t="s">
        <v>39</v>
      </c>
      <c r="C16" s="15"/>
      <c r="D16" s="32" t="s">
        <v>12</v>
      </c>
      <c r="E16" s="32" t="s">
        <v>12</v>
      </c>
      <c r="F16" s="16">
        <v>13626</v>
      </c>
      <c r="G16" s="16">
        <v>10771</v>
      </c>
      <c r="H16" s="16">
        <v>11720</v>
      </c>
      <c r="I16" s="9">
        <v>13021.79</v>
      </c>
      <c r="J16" s="9">
        <v>16076.64</v>
      </c>
      <c r="K16" s="9">
        <v>16506.400000000001</v>
      </c>
      <c r="L16" s="9">
        <v>16132.5</v>
      </c>
      <c r="M16" s="9">
        <v>18744.86</v>
      </c>
      <c r="N16" s="16">
        <v>19435.54</v>
      </c>
      <c r="O16" s="16">
        <v>21254</v>
      </c>
      <c r="P16" s="16">
        <v>27009.84</v>
      </c>
      <c r="Q16" s="50">
        <v>26122.13</v>
      </c>
      <c r="X16" s="7"/>
    </row>
    <row r="17" spans="1:24" s="10" customFormat="1">
      <c r="A17" s="7" t="s">
        <v>5</v>
      </c>
      <c r="B17" s="48" t="s">
        <v>39</v>
      </c>
      <c r="C17" s="7"/>
      <c r="D17" s="8">
        <v>66500</v>
      </c>
      <c r="E17" s="9">
        <v>33743</v>
      </c>
      <c r="F17" s="9">
        <v>54304</v>
      </c>
      <c r="G17" s="9">
        <v>52965</v>
      </c>
      <c r="H17" s="16">
        <v>51974</v>
      </c>
      <c r="I17" s="9">
        <v>48341.31</v>
      </c>
      <c r="J17" s="9" t="s">
        <v>12</v>
      </c>
      <c r="K17" s="9" t="s">
        <v>12</v>
      </c>
      <c r="L17" s="16">
        <v>56560.514999999999</v>
      </c>
      <c r="M17" s="16">
        <v>50162.753000000012</v>
      </c>
      <c r="N17" s="16">
        <v>53376.3</v>
      </c>
      <c r="O17" s="16">
        <v>47770</v>
      </c>
      <c r="P17" s="50">
        <v>60363</v>
      </c>
      <c r="Q17" s="50">
        <v>48261.845000000001</v>
      </c>
      <c r="X17" s="7"/>
    </row>
    <row r="18" spans="1:24" s="10" customFormat="1">
      <c r="A18" s="7" t="s">
        <v>14</v>
      </c>
      <c r="B18" s="48" t="s">
        <v>39</v>
      </c>
      <c r="C18" s="7"/>
      <c r="D18" s="32" t="s">
        <v>12</v>
      </c>
      <c r="E18" s="9">
        <v>70</v>
      </c>
      <c r="F18" s="9">
        <v>4106</v>
      </c>
      <c r="G18" s="9">
        <v>4327</v>
      </c>
      <c r="H18" s="16">
        <v>5320.66</v>
      </c>
      <c r="I18" s="9">
        <v>4811.8500000000004</v>
      </c>
      <c r="J18" s="9">
        <v>5439.7</v>
      </c>
      <c r="K18" s="9">
        <v>6599.4</v>
      </c>
      <c r="L18" s="9">
        <v>7248.1</v>
      </c>
      <c r="M18" s="9">
        <v>7318.8849999999993</v>
      </c>
      <c r="N18" s="16">
        <v>8057.87</v>
      </c>
      <c r="O18" s="16">
        <v>7327</v>
      </c>
      <c r="P18" s="50">
        <v>7846</v>
      </c>
      <c r="Q18" s="50">
        <v>7582.4</v>
      </c>
      <c r="X18" s="7"/>
    </row>
    <row r="19" spans="1:24" s="10" customFormat="1">
      <c r="A19" s="7" t="s">
        <v>16</v>
      </c>
      <c r="B19" s="48" t="s">
        <v>39</v>
      </c>
      <c r="C19" s="7"/>
      <c r="D19" s="32" t="s">
        <v>12</v>
      </c>
      <c r="E19" s="9">
        <v>542</v>
      </c>
      <c r="F19" s="9">
        <v>549</v>
      </c>
      <c r="G19" s="9">
        <v>574</v>
      </c>
      <c r="H19" s="16">
        <v>644</v>
      </c>
      <c r="I19" s="9">
        <v>686.23</v>
      </c>
      <c r="J19" s="9">
        <v>863</v>
      </c>
      <c r="K19" s="9">
        <v>779</v>
      </c>
      <c r="L19" s="9">
        <v>806</v>
      </c>
      <c r="M19" s="9">
        <v>828</v>
      </c>
      <c r="N19" s="9">
        <v>626.29999999999995</v>
      </c>
      <c r="O19" s="9">
        <v>727</v>
      </c>
      <c r="P19" s="50">
        <v>902</v>
      </c>
      <c r="Q19" s="50">
        <v>869.9</v>
      </c>
      <c r="X19" s="7"/>
    </row>
    <row r="20" spans="1:24" s="10" customFormat="1">
      <c r="A20" s="7" t="s">
        <v>15</v>
      </c>
      <c r="B20" s="48" t="s">
        <v>39</v>
      </c>
      <c r="C20" s="7"/>
      <c r="D20" s="32" t="s">
        <v>12</v>
      </c>
      <c r="E20" s="9">
        <v>2013</v>
      </c>
      <c r="F20" s="9">
        <v>3087.65</v>
      </c>
      <c r="G20" s="9">
        <v>3226.17</v>
      </c>
      <c r="H20" s="9">
        <v>3840.82</v>
      </c>
      <c r="I20" s="9">
        <v>3350.19</v>
      </c>
      <c r="J20" s="9">
        <v>4083.21</v>
      </c>
      <c r="K20" s="9">
        <v>4098.8500000000004</v>
      </c>
      <c r="L20" s="9">
        <v>3459.45</v>
      </c>
      <c r="M20" s="9">
        <v>3450</v>
      </c>
      <c r="N20" s="9">
        <v>3775</v>
      </c>
      <c r="O20" s="9">
        <v>3975</v>
      </c>
      <c r="P20" s="50">
        <v>4815</v>
      </c>
      <c r="Q20" s="50">
        <v>4393.5559999999996</v>
      </c>
      <c r="X20" s="7"/>
    </row>
    <row r="21" spans="1:24" s="10" customFormat="1">
      <c r="A21" s="7" t="s">
        <v>20</v>
      </c>
      <c r="B21" s="48" t="s">
        <v>39</v>
      </c>
      <c r="C21" s="7"/>
      <c r="D21" s="32" t="s">
        <v>12</v>
      </c>
      <c r="E21" s="9">
        <v>13661</v>
      </c>
      <c r="F21" s="9">
        <v>13637</v>
      </c>
      <c r="G21" s="9">
        <v>14558</v>
      </c>
      <c r="H21" s="9">
        <v>14383</v>
      </c>
      <c r="I21" s="9">
        <v>15366</v>
      </c>
      <c r="J21" s="9">
        <v>17337</v>
      </c>
      <c r="K21" s="9">
        <v>16520.3</v>
      </c>
      <c r="L21" s="9">
        <v>18257.523000000001</v>
      </c>
      <c r="M21" s="9">
        <v>17900.399000000001</v>
      </c>
      <c r="N21" s="9">
        <v>17315</v>
      </c>
      <c r="O21" s="9">
        <v>18385</v>
      </c>
      <c r="P21" s="50">
        <v>17959</v>
      </c>
      <c r="Q21" s="50">
        <v>18706.824000000001</v>
      </c>
      <c r="X21" s="7"/>
    </row>
    <row r="22" spans="1:24" s="10" customFormat="1">
      <c r="A22" s="7" t="s">
        <v>17</v>
      </c>
      <c r="B22" s="48" t="s">
        <v>39</v>
      </c>
      <c r="C22" s="7"/>
      <c r="D22" s="32" t="s">
        <v>12</v>
      </c>
      <c r="E22" s="32" t="s">
        <v>12</v>
      </c>
      <c r="F22" s="9">
        <v>6881</v>
      </c>
      <c r="G22" s="9">
        <v>7440</v>
      </c>
      <c r="H22" s="9">
        <v>9077</v>
      </c>
      <c r="I22" s="16">
        <v>8605.59</v>
      </c>
      <c r="J22" s="16">
        <v>10800.33</v>
      </c>
      <c r="K22" s="16">
        <v>12466.49</v>
      </c>
      <c r="L22" s="16">
        <v>15720.684999999999</v>
      </c>
      <c r="M22" s="16">
        <v>19291.441999999999</v>
      </c>
      <c r="N22" s="9">
        <v>13823</v>
      </c>
      <c r="O22" s="9">
        <v>19829</v>
      </c>
      <c r="P22" s="50">
        <v>16410</v>
      </c>
      <c r="Q22" s="50">
        <v>18050.54</v>
      </c>
    </row>
    <row r="23" spans="1:24" s="10" customFormat="1">
      <c r="A23" s="7" t="s">
        <v>6</v>
      </c>
      <c r="B23" s="48" t="s">
        <v>39</v>
      </c>
      <c r="C23" s="7"/>
      <c r="D23" s="8">
        <v>6339</v>
      </c>
      <c r="E23" s="9">
        <v>8600</v>
      </c>
      <c r="F23" s="9">
        <v>6470</v>
      </c>
      <c r="G23" s="9">
        <v>3000</v>
      </c>
      <c r="H23" s="16">
        <v>6135</v>
      </c>
      <c r="I23" s="9">
        <v>5235</v>
      </c>
      <c r="J23" s="9">
        <v>5290</v>
      </c>
      <c r="K23" s="9">
        <v>5290</v>
      </c>
      <c r="L23" s="9">
        <v>4821</v>
      </c>
      <c r="M23" s="9">
        <v>4971</v>
      </c>
      <c r="N23" s="9">
        <v>5112</v>
      </c>
      <c r="O23" s="9">
        <v>4697</v>
      </c>
      <c r="P23" s="64">
        <v>5609.92</v>
      </c>
      <c r="Q23" s="50">
        <v>6010</v>
      </c>
    </row>
    <row r="24" spans="1:24" s="10" customFormat="1">
      <c r="A24" s="7" t="s">
        <v>7</v>
      </c>
      <c r="B24" s="48" t="s">
        <v>39</v>
      </c>
      <c r="C24" s="7"/>
      <c r="D24" s="34">
        <v>2846</v>
      </c>
      <c r="E24" s="9">
        <v>2420</v>
      </c>
      <c r="F24" s="9">
        <v>2167</v>
      </c>
      <c r="G24" s="9" t="s">
        <v>26</v>
      </c>
      <c r="H24" s="16" t="s">
        <v>26</v>
      </c>
      <c r="I24" s="9">
        <v>3393.3</v>
      </c>
      <c r="J24" s="9">
        <v>3503.06</v>
      </c>
      <c r="K24" s="9">
        <v>3485.5</v>
      </c>
      <c r="L24" s="9">
        <v>3865.6860000000001</v>
      </c>
      <c r="M24" s="9">
        <v>4084.3240000000001</v>
      </c>
      <c r="N24" s="9">
        <v>4250</v>
      </c>
      <c r="O24" s="9">
        <v>4527</v>
      </c>
      <c r="P24" s="50">
        <v>4920</v>
      </c>
      <c r="Q24" s="50">
        <v>4718.7380000000003</v>
      </c>
    </row>
    <row r="25" spans="1:24" s="10" customFormat="1">
      <c r="A25" s="7" t="s">
        <v>18</v>
      </c>
      <c r="B25" s="48" t="s">
        <v>39</v>
      </c>
      <c r="C25" s="7"/>
      <c r="D25" s="9" t="s">
        <v>12</v>
      </c>
      <c r="E25" s="9">
        <v>36607</v>
      </c>
      <c r="F25" s="9">
        <v>36503</v>
      </c>
      <c r="G25" s="9">
        <v>33226</v>
      </c>
      <c r="H25" s="16">
        <v>31257.95</v>
      </c>
      <c r="I25" s="9">
        <v>36335.800000000003</v>
      </c>
      <c r="J25" s="9">
        <v>33559.599999999999</v>
      </c>
      <c r="K25" s="9">
        <v>35451.94</v>
      </c>
      <c r="L25" s="9">
        <v>35418.5</v>
      </c>
      <c r="M25" s="9">
        <v>36806.31</v>
      </c>
      <c r="N25" s="9">
        <v>39731</v>
      </c>
      <c r="O25" s="9">
        <v>45418</v>
      </c>
      <c r="P25" s="9">
        <v>39610</v>
      </c>
      <c r="Q25" s="50">
        <v>42201.5</v>
      </c>
    </row>
    <row r="26" spans="1:24" s="10" customFormat="1">
      <c r="A26" s="7" t="s">
        <v>8</v>
      </c>
      <c r="B26" s="48" t="s">
        <v>39</v>
      </c>
      <c r="C26" s="7"/>
      <c r="D26" s="8">
        <v>4171</v>
      </c>
      <c r="E26" s="9">
        <v>846</v>
      </c>
      <c r="F26" s="9">
        <v>4879</v>
      </c>
      <c r="G26" s="9">
        <v>6393</v>
      </c>
      <c r="H26" s="16">
        <v>4838.84</v>
      </c>
      <c r="I26" s="9">
        <v>5937.6</v>
      </c>
      <c r="J26" s="9">
        <v>4565.09</v>
      </c>
      <c r="K26" s="9">
        <v>4850.9799999999996</v>
      </c>
      <c r="L26" s="9">
        <v>5439.579999999999</v>
      </c>
      <c r="M26" s="9">
        <v>5030.9399999999996</v>
      </c>
      <c r="N26" s="9">
        <v>7061.78</v>
      </c>
      <c r="O26" s="9">
        <v>7050</v>
      </c>
      <c r="P26" s="9">
        <v>8088.74</v>
      </c>
      <c r="Q26" s="50">
        <v>8536.8000000000011</v>
      </c>
    </row>
    <row r="27" spans="1:24" s="10" customFormat="1">
      <c r="A27" s="7" t="s">
        <v>24</v>
      </c>
      <c r="B27" s="48" t="s">
        <v>39</v>
      </c>
      <c r="C27" s="7"/>
      <c r="D27" s="32" t="s">
        <v>12</v>
      </c>
      <c r="E27" s="32" t="s">
        <v>12</v>
      </c>
      <c r="F27" s="9">
        <v>8781</v>
      </c>
      <c r="G27" s="9">
        <v>9994</v>
      </c>
      <c r="H27" s="16">
        <v>10130</v>
      </c>
      <c r="I27" s="9">
        <v>10655.97</v>
      </c>
      <c r="J27" s="9">
        <v>11015.77</v>
      </c>
      <c r="K27" s="9">
        <v>12585.48</v>
      </c>
      <c r="L27" s="9">
        <v>12798.04</v>
      </c>
      <c r="M27" s="9">
        <v>12298.45</v>
      </c>
      <c r="N27" s="9" t="s">
        <v>12</v>
      </c>
      <c r="O27" s="9" t="s">
        <v>12</v>
      </c>
      <c r="P27" s="50">
        <v>11714</v>
      </c>
      <c r="Q27" s="50">
        <v>11212</v>
      </c>
    </row>
    <row r="28" spans="1:24" s="10" customFormat="1">
      <c r="A28" s="7" t="s">
        <v>19</v>
      </c>
      <c r="B28" s="48" t="s">
        <v>39</v>
      </c>
      <c r="C28" s="7"/>
      <c r="D28" s="32" t="s">
        <v>12</v>
      </c>
      <c r="E28" s="9">
        <v>1308</v>
      </c>
      <c r="F28" s="9">
        <v>778</v>
      </c>
      <c r="G28" s="9" t="s">
        <v>26</v>
      </c>
      <c r="H28" s="16" t="s">
        <v>26</v>
      </c>
      <c r="I28" s="9">
        <v>0.94499999999999995</v>
      </c>
      <c r="J28" s="16" t="s">
        <v>26</v>
      </c>
      <c r="K28" s="16" t="s">
        <v>26</v>
      </c>
      <c r="L28" s="16">
        <v>1729.6</v>
      </c>
      <c r="M28" s="16">
        <v>1937.7</v>
      </c>
      <c r="N28" s="9">
        <v>2138</v>
      </c>
      <c r="O28" s="9">
        <v>1269</v>
      </c>
      <c r="P28" s="50">
        <v>1262</v>
      </c>
      <c r="Q28" s="50">
        <v>946</v>
      </c>
    </row>
    <row r="29" spans="1:24" s="10" customFormat="1">
      <c r="A29" s="7" t="s">
        <v>21</v>
      </c>
      <c r="B29" s="48" t="s">
        <v>39</v>
      </c>
      <c r="C29" s="7"/>
      <c r="D29" s="32" t="s">
        <v>12</v>
      </c>
      <c r="E29" s="9">
        <v>955</v>
      </c>
      <c r="F29" s="9" t="s">
        <v>12</v>
      </c>
      <c r="G29" s="9">
        <v>1263</v>
      </c>
      <c r="H29" s="9">
        <v>1085</v>
      </c>
      <c r="I29" s="9">
        <v>1214.3</v>
      </c>
      <c r="J29" s="9">
        <v>1247.95</v>
      </c>
      <c r="K29" s="9">
        <v>1956.59</v>
      </c>
      <c r="L29" s="9">
        <v>2608.7800000000002</v>
      </c>
      <c r="M29" s="9">
        <v>2246.9299999999998</v>
      </c>
      <c r="N29" s="9">
        <v>2689</v>
      </c>
      <c r="O29" s="9">
        <v>2152</v>
      </c>
      <c r="P29" s="9">
        <v>2417.4499999999998</v>
      </c>
      <c r="Q29" s="50">
        <v>2680.75</v>
      </c>
    </row>
    <row r="30" spans="1:24" s="10" customFormat="1">
      <c r="A30" s="7" t="s">
        <v>9</v>
      </c>
      <c r="B30" s="48" t="s">
        <v>39</v>
      </c>
      <c r="C30" s="7"/>
      <c r="D30" s="8">
        <v>15400</v>
      </c>
      <c r="E30" s="9">
        <v>14355</v>
      </c>
      <c r="F30" s="9">
        <v>11713</v>
      </c>
      <c r="G30" s="9">
        <v>12573</v>
      </c>
      <c r="H30" s="16" t="s">
        <v>26</v>
      </c>
      <c r="I30" s="9">
        <v>13323</v>
      </c>
      <c r="J30" s="9">
        <v>14878</v>
      </c>
      <c r="K30" s="9">
        <v>14413</v>
      </c>
      <c r="L30" s="9">
        <v>14584</v>
      </c>
      <c r="M30" s="9">
        <v>14323</v>
      </c>
      <c r="N30" s="9">
        <v>15296</v>
      </c>
      <c r="O30" s="9">
        <v>15053</v>
      </c>
      <c r="P30" s="50">
        <v>14399</v>
      </c>
      <c r="Q30" s="50">
        <v>16280.5</v>
      </c>
    </row>
    <row r="31" spans="1:24" s="10" customFormat="1">
      <c r="A31" s="7" t="s">
        <v>10</v>
      </c>
      <c r="B31" s="48" t="s">
        <v>39</v>
      </c>
      <c r="C31" s="7"/>
      <c r="D31" s="8">
        <v>4384</v>
      </c>
      <c r="E31" s="9">
        <v>4805</v>
      </c>
      <c r="F31" s="9">
        <v>9260</v>
      </c>
      <c r="G31" s="9">
        <v>12447</v>
      </c>
      <c r="H31" s="16">
        <v>11663</v>
      </c>
      <c r="I31" s="9">
        <v>11152</v>
      </c>
      <c r="J31" s="9">
        <v>10751</v>
      </c>
      <c r="K31" s="9">
        <v>13429</v>
      </c>
      <c r="L31" s="9">
        <v>12833</v>
      </c>
      <c r="M31" s="9">
        <v>11108</v>
      </c>
      <c r="N31" s="9">
        <v>11599.7</v>
      </c>
      <c r="O31" s="9">
        <v>9792</v>
      </c>
      <c r="P31" s="50">
        <v>11789</v>
      </c>
      <c r="Q31" s="50">
        <v>9154.1</v>
      </c>
    </row>
    <row r="32" spans="1:24" s="10" customFormat="1">
      <c r="A32" s="7" t="s">
        <v>36</v>
      </c>
      <c r="B32" s="48" t="s">
        <v>39</v>
      </c>
      <c r="C32" s="7"/>
      <c r="D32" s="8">
        <v>140091</v>
      </c>
      <c r="E32" s="9">
        <v>142613</v>
      </c>
      <c r="F32" s="9">
        <v>169844</v>
      </c>
      <c r="G32" s="9">
        <v>178235</v>
      </c>
      <c r="H32" s="9">
        <v>176945</v>
      </c>
      <c r="I32" s="9">
        <v>192889.39</v>
      </c>
      <c r="J32" s="9">
        <v>187410.88</v>
      </c>
      <c r="K32" s="9">
        <v>177386.83</v>
      </c>
      <c r="L32" s="9">
        <v>203736.89600000001</v>
      </c>
      <c r="M32" s="9">
        <v>168805.17199999999</v>
      </c>
      <c r="N32" s="9" t="s">
        <v>12</v>
      </c>
      <c r="O32" s="9" t="s">
        <v>12</v>
      </c>
      <c r="P32" s="32" t="s">
        <v>12</v>
      </c>
      <c r="Q32" s="32" t="s">
        <v>12</v>
      </c>
    </row>
    <row r="33" spans="1:21" s="19" customFormat="1" ht="16.5" customHeight="1">
      <c r="A33" s="17" t="s">
        <v>27</v>
      </c>
      <c r="B33" s="49" t="s">
        <v>39</v>
      </c>
      <c r="C33" s="17"/>
      <c r="D33" s="35" t="s">
        <v>12</v>
      </c>
      <c r="E33" s="35" t="s">
        <v>12</v>
      </c>
      <c r="F33" s="35" t="s">
        <v>12</v>
      </c>
      <c r="G33" s="35" t="s">
        <v>12</v>
      </c>
      <c r="H33" s="35" t="s">
        <v>12</v>
      </c>
      <c r="I33" s="35" t="s">
        <v>12</v>
      </c>
      <c r="J33" s="35" t="s">
        <v>12</v>
      </c>
      <c r="K33" s="35" t="s">
        <v>12</v>
      </c>
      <c r="L33" s="35" t="s">
        <v>12</v>
      </c>
      <c r="M33" s="35" t="s">
        <v>12</v>
      </c>
      <c r="N33" s="35" t="s">
        <v>12</v>
      </c>
      <c r="O33" s="62" t="s">
        <v>12</v>
      </c>
      <c r="P33" s="35" t="s">
        <v>12</v>
      </c>
      <c r="Q33" s="35" t="s">
        <v>12</v>
      </c>
      <c r="R33" s="61"/>
      <c r="T33" s="10"/>
      <c r="U33" s="10"/>
    </row>
    <row r="34" spans="1:21" s="19" customFormat="1" ht="16.5" customHeight="1">
      <c r="A34" s="17" t="s">
        <v>56</v>
      </c>
      <c r="B34" s="49" t="s">
        <v>39</v>
      </c>
      <c r="C34" s="54"/>
      <c r="D34" s="35" t="s">
        <v>12</v>
      </c>
      <c r="E34" s="35" t="s">
        <v>12</v>
      </c>
      <c r="F34" s="35" t="s">
        <v>12</v>
      </c>
      <c r="G34" s="35" t="s">
        <v>12</v>
      </c>
      <c r="H34" s="35" t="s">
        <v>12</v>
      </c>
      <c r="I34" s="35" t="s">
        <v>12</v>
      </c>
      <c r="J34" s="35" t="s">
        <v>12</v>
      </c>
      <c r="K34" s="35" t="s">
        <v>12</v>
      </c>
      <c r="L34" s="35" t="s">
        <v>12</v>
      </c>
      <c r="M34" s="35" t="s">
        <v>12</v>
      </c>
      <c r="N34" s="35" t="s">
        <v>12</v>
      </c>
      <c r="O34" s="14">
        <f>Alle_Erzeugnisse[[#This Row],[2020]]-'Krebs- und Weichtiere'!O23</f>
        <v>538592</v>
      </c>
      <c r="P34" s="14">
        <v>571164.85</v>
      </c>
      <c r="Q34" s="14">
        <v>561732.24000000011</v>
      </c>
      <c r="T34" s="10"/>
      <c r="U34" s="10"/>
    </row>
    <row r="35" spans="1:21" s="19" customFormat="1">
      <c r="A35" s="15" t="s">
        <v>57</v>
      </c>
      <c r="B35" s="48"/>
      <c r="C35" s="15"/>
      <c r="D35" s="58"/>
      <c r="E35" s="16"/>
      <c r="F35" s="9"/>
      <c r="G35" s="16"/>
      <c r="H35" s="18"/>
      <c r="I35" s="16"/>
      <c r="J35" s="16"/>
      <c r="K35" s="16"/>
      <c r="L35" s="16"/>
      <c r="M35" s="16"/>
      <c r="N35" s="9"/>
      <c r="O35" s="9"/>
      <c r="P35" s="9"/>
    </row>
    <row r="36" spans="1:21" s="21" customFormat="1">
      <c r="A36" s="42" t="s">
        <v>60</v>
      </c>
      <c r="B36" s="42"/>
      <c r="C36" s="4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7"/>
      <c r="O36" s="37"/>
    </row>
    <row r="37" spans="1:21" s="21" customFormat="1">
      <c r="A37" s="24" t="s">
        <v>29</v>
      </c>
      <c r="B37" s="24"/>
      <c r="C37" s="3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38"/>
      <c r="O37" s="38"/>
    </row>
    <row r="38" spans="1:21">
      <c r="A38" s="22" t="s">
        <v>33</v>
      </c>
      <c r="B38" s="22"/>
      <c r="C38" s="27"/>
      <c r="N38" s="2"/>
      <c r="O38" s="2"/>
    </row>
    <row r="39" spans="1:21" s="21" customFormat="1">
      <c r="A39" s="22"/>
      <c r="B39" s="22"/>
      <c r="C39" s="22"/>
      <c r="D39" s="22"/>
      <c r="E39" s="22"/>
      <c r="F39" s="22"/>
      <c r="G39" s="38"/>
    </row>
    <row r="40" spans="1:21" s="21" customForma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8"/>
      <c r="O40" s="38"/>
    </row>
    <row r="41" spans="1:21" s="21" customForma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38"/>
      <c r="O41" s="38"/>
    </row>
    <row r="42" spans="1:21" s="21" customForma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38"/>
      <c r="O42" s="38"/>
    </row>
    <row r="43" spans="1:21" s="21" customForma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8"/>
      <c r="O43" s="38"/>
    </row>
    <row r="44" spans="1:21" s="21" customForma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8"/>
      <c r="O44" s="38"/>
    </row>
    <row r="45" spans="1:21" s="26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40"/>
      <c r="O45" s="40"/>
    </row>
    <row r="46" spans="1:21" s="26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40"/>
      <c r="O46" s="40"/>
    </row>
    <row r="47" spans="1:21" s="26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0"/>
      <c r="O47" s="40"/>
    </row>
    <row r="48" spans="1:21" s="20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0"/>
      <c r="O48" s="40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R37"/>
  <sheetViews>
    <sheetView zoomScale="120" zoomScaleNormal="120" workbookViewId="0"/>
  </sheetViews>
  <sheetFormatPr baseColWidth="10" defaultRowHeight="16.5"/>
  <cols>
    <col min="1" max="1" width="18.42578125" style="2" customWidth="1"/>
    <col min="2" max="2" width="12.5703125" style="2" bestFit="1" customWidth="1"/>
    <col min="3" max="3" width="11.42578125" style="2" customWidth="1"/>
    <col min="4" max="13" width="9" style="2" customWidth="1"/>
    <col min="14" max="15" width="9" style="40" customWidth="1"/>
    <col min="16" max="16" width="9" style="2" customWidth="1"/>
    <col min="17" max="17" width="9.140625" style="2" customWidth="1"/>
    <col min="18" max="16384" width="11.42578125" style="2"/>
  </cols>
  <sheetData>
    <row r="1" spans="1:17" ht="18">
      <c r="A1" s="1" t="s">
        <v>28</v>
      </c>
      <c r="B1" s="1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30"/>
      <c r="O1" s="30"/>
      <c r="P1" s="6"/>
      <c r="Q1" s="6"/>
    </row>
    <row r="2" spans="1:17" ht="18">
      <c r="A2" s="5" t="s">
        <v>37</v>
      </c>
      <c r="B2" s="5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30"/>
      <c r="O2" s="30"/>
      <c r="P2" s="6"/>
      <c r="Q2" s="6"/>
    </row>
    <row r="3" spans="1:17" ht="18">
      <c r="A3" s="5" t="s">
        <v>30</v>
      </c>
      <c r="B3" s="5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30"/>
      <c r="O3" s="30"/>
      <c r="P3" s="6"/>
      <c r="Q3" s="6"/>
    </row>
    <row r="4" spans="1:17" ht="17.25">
      <c r="A4" s="29" t="s">
        <v>42</v>
      </c>
      <c r="B4" s="29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31"/>
      <c r="O4" s="31"/>
      <c r="P4" s="6"/>
      <c r="Q4" s="6"/>
    </row>
    <row r="5" spans="1:17">
      <c r="A5" s="44" t="s">
        <v>22</v>
      </c>
      <c r="B5" s="44" t="s">
        <v>38</v>
      </c>
      <c r="C5" s="44" t="s">
        <v>31</v>
      </c>
      <c r="D5" s="45" t="s">
        <v>43</v>
      </c>
      <c r="E5" s="45" t="s">
        <v>44</v>
      </c>
      <c r="F5" s="45" t="s">
        <v>45</v>
      </c>
      <c r="G5" s="45" t="s">
        <v>46</v>
      </c>
      <c r="H5" s="45" t="s">
        <v>47</v>
      </c>
      <c r="I5" s="45" t="s">
        <v>48</v>
      </c>
      <c r="J5" s="45" t="s">
        <v>49</v>
      </c>
      <c r="K5" s="45" t="s">
        <v>50</v>
      </c>
      <c r="L5" s="45" t="s">
        <v>51</v>
      </c>
      <c r="M5" s="45" t="s">
        <v>52</v>
      </c>
      <c r="N5" s="45" t="s">
        <v>53</v>
      </c>
      <c r="O5" s="44" t="s">
        <v>54</v>
      </c>
      <c r="P5" s="45" t="s">
        <v>55</v>
      </c>
      <c r="Q5" s="45" t="s">
        <v>59</v>
      </c>
    </row>
    <row r="6" spans="1:17" s="21" customFormat="1">
      <c r="A6" s="7" t="s">
        <v>23</v>
      </c>
      <c r="B6" s="48" t="s">
        <v>39</v>
      </c>
      <c r="C6" s="7"/>
      <c r="D6" s="32" t="s">
        <v>12</v>
      </c>
      <c r="E6" s="32" t="s">
        <v>12</v>
      </c>
      <c r="F6" s="9">
        <v>708</v>
      </c>
      <c r="G6" s="9">
        <v>883</v>
      </c>
      <c r="H6" s="16">
        <v>1820</v>
      </c>
      <c r="I6" s="16" t="s">
        <v>26</v>
      </c>
      <c r="J6" s="16">
        <v>3127.59</v>
      </c>
      <c r="K6" s="16">
        <v>3424.8</v>
      </c>
      <c r="L6" s="16">
        <v>1718.5260000000001</v>
      </c>
      <c r="M6" s="16">
        <v>1528.835</v>
      </c>
      <c r="N6" s="16">
        <v>2738.7330000000002</v>
      </c>
      <c r="O6" s="16">
        <v>1234.4000000000001</v>
      </c>
      <c r="P6" s="9">
        <v>2249.9</v>
      </c>
      <c r="Q6" s="9">
        <v>1443.3</v>
      </c>
    </row>
    <row r="7" spans="1:17" s="20" customFormat="1">
      <c r="A7" s="7" t="s">
        <v>1</v>
      </c>
      <c r="B7" s="48" t="s">
        <v>39</v>
      </c>
      <c r="C7" s="7"/>
      <c r="D7" s="8">
        <v>4</v>
      </c>
      <c r="E7" s="9">
        <v>280</v>
      </c>
      <c r="F7" s="9">
        <v>694</v>
      </c>
      <c r="G7" s="9">
        <v>537</v>
      </c>
      <c r="H7" s="16">
        <v>560</v>
      </c>
      <c r="I7" s="9">
        <v>1730</v>
      </c>
      <c r="J7" s="9">
        <v>11789</v>
      </c>
      <c r="K7" s="9">
        <v>2033.49</v>
      </c>
      <c r="L7" s="9">
        <v>2413.9299999999998</v>
      </c>
      <c r="M7" s="9">
        <v>2865.77</v>
      </c>
      <c r="N7" s="16">
        <v>6597.62</v>
      </c>
      <c r="O7" s="16">
        <v>5923.29</v>
      </c>
      <c r="P7" s="50">
        <v>6956.2</v>
      </c>
      <c r="Q7" s="50">
        <v>8522.2999999999993</v>
      </c>
    </row>
    <row r="8" spans="1:17" s="20" customFormat="1" ht="14.25">
      <c r="A8" s="33" t="s">
        <v>34</v>
      </c>
      <c r="B8" s="49" t="s">
        <v>39</v>
      </c>
      <c r="C8" s="33">
        <v>1</v>
      </c>
      <c r="D8" s="36">
        <v>24207</v>
      </c>
      <c r="E8" s="14">
        <v>9555</v>
      </c>
      <c r="F8" s="14">
        <v>4905</v>
      </c>
      <c r="G8" s="14">
        <v>6950</v>
      </c>
      <c r="H8" s="18">
        <v>5036</v>
      </c>
      <c r="I8" s="14">
        <v>6915.39</v>
      </c>
      <c r="J8" s="14">
        <v>12738</v>
      </c>
      <c r="K8" s="18">
        <v>13076.701999999999</v>
      </c>
      <c r="L8" s="18">
        <v>16892.628000000001</v>
      </c>
      <c r="M8" s="18">
        <v>13659.213</v>
      </c>
      <c r="N8" s="18">
        <v>19412.758999999998</v>
      </c>
      <c r="O8" s="18">
        <v>13490.085999999999</v>
      </c>
      <c r="P8" s="51">
        <v>14273.511</v>
      </c>
      <c r="Q8" s="51">
        <f>31.281+8631.177</f>
        <v>8662.4580000000005</v>
      </c>
    </row>
    <row r="9" spans="1:17" s="20" customFormat="1">
      <c r="A9" s="7" t="s">
        <v>13</v>
      </c>
      <c r="B9" s="48" t="s">
        <v>39</v>
      </c>
      <c r="C9" s="7"/>
      <c r="D9" s="32" t="s">
        <v>12</v>
      </c>
      <c r="E9" s="9">
        <v>2</v>
      </c>
      <c r="F9" s="9">
        <v>0</v>
      </c>
      <c r="G9" s="9">
        <v>0</v>
      </c>
      <c r="H9" s="16">
        <v>0</v>
      </c>
      <c r="I9" s="9">
        <v>0.23</v>
      </c>
      <c r="J9" s="9">
        <v>0.61</v>
      </c>
      <c r="K9" s="16">
        <v>0.68</v>
      </c>
      <c r="L9" s="16">
        <v>0.82</v>
      </c>
      <c r="M9" s="16">
        <v>0.57999999999999996</v>
      </c>
      <c r="N9" s="16">
        <v>0.93</v>
      </c>
      <c r="O9" s="16">
        <v>1.093</v>
      </c>
      <c r="P9" s="50">
        <v>0.7</v>
      </c>
      <c r="Q9" s="50">
        <v>0.6</v>
      </c>
    </row>
    <row r="10" spans="1:17" s="20" customFormat="1">
      <c r="A10" s="7" t="s">
        <v>4</v>
      </c>
      <c r="B10" s="48" t="s">
        <v>39</v>
      </c>
      <c r="C10" s="7"/>
      <c r="D10" s="8">
        <v>31110</v>
      </c>
      <c r="E10" s="9">
        <v>44666</v>
      </c>
      <c r="F10" s="9">
        <v>29329</v>
      </c>
      <c r="G10" s="9">
        <v>22862</v>
      </c>
      <c r="H10" s="16">
        <v>22507</v>
      </c>
      <c r="I10" s="9">
        <v>18969.400000000001</v>
      </c>
      <c r="J10" s="9">
        <v>23543.200000000001</v>
      </c>
      <c r="K10" s="9">
        <v>24205.4</v>
      </c>
      <c r="L10" s="9">
        <v>24213</v>
      </c>
      <c r="M10" s="9">
        <v>22524</v>
      </c>
      <c r="N10" s="16">
        <v>22994</v>
      </c>
      <c r="O10" s="16">
        <v>21634</v>
      </c>
      <c r="P10" s="50">
        <v>25460</v>
      </c>
      <c r="Q10" s="50">
        <v>27156</v>
      </c>
    </row>
    <row r="11" spans="1:17" s="20" customFormat="1">
      <c r="A11" s="7" t="s">
        <v>2</v>
      </c>
      <c r="B11" s="48" t="s">
        <v>39</v>
      </c>
      <c r="C11" s="7"/>
      <c r="D11" s="8">
        <v>24356</v>
      </c>
      <c r="E11" s="9">
        <v>26072</v>
      </c>
      <c r="F11" s="9">
        <v>17145</v>
      </c>
      <c r="G11" s="9">
        <v>16484</v>
      </c>
      <c r="H11" s="16" t="s">
        <v>26</v>
      </c>
      <c r="I11" s="9">
        <v>16678.5</v>
      </c>
      <c r="J11" s="9">
        <v>18629.8</v>
      </c>
      <c r="K11" s="9">
        <v>23320.9</v>
      </c>
      <c r="L11" s="9">
        <v>19458</v>
      </c>
      <c r="M11" s="9">
        <v>22082.6</v>
      </c>
      <c r="N11" s="16">
        <v>23695.7</v>
      </c>
      <c r="O11" s="16">
        <v>19122.2</v>
      </c>
      <c r="P11" s="50">
        <v>13675.3</v>
      </c>
      <c r="Q11" s="50">
        <v>10403.4</v>
      </c>
    </row>
    <row r="12" spans="1:17" s="20" customFormat="1">
      <c r="A12" s="7" t="s">
        <v>11</v>
      </c>
      <c r="B12" s="48" t="s">
        <v>39</v>
      </c>
      <c r="C12" s="7"/>
      <c r="D12" s="8">
        <v>260723</v>
      </c>
      <c r="E12" s="9">
        <v>164581</v>
      </c>
      <c r="F12" s="9">
        <v>192867</v>
      </c>
      <c r="G12" s="9">
        <v>206927</v>
      </c>
      <c r="H12" s="16">
        <v>165047</v>
      </c>
      <c r="I12" s="9">
        <v>222704.4</v>
      </c>
      <c r="J12" s="9">
        <v>228003.12</v>
      </c>
      <c r="K12" s="9">
        <v>219716.72</v>
      </c>
      <c r="L12" s="9">
        <v>244359.83</v>
      </c>
      <c r="M12" s="9">
        <v>245414.59</v>
      </c>
      <c r="N12" s="16">
        <v>230939.25</v>
      </c>
      <c r="O12" s="16">
        <v>207024.73</v>
      </c>
      <c r="P12" s="16">
        <v>206595</v>
      </c>
      <c r="Q12" s="50">
        <v>194878.1</v>
      </c>
    </row>
    <row r="13" spans="1:17" s="20" customFormat="1">
      <c r="A13" s="7" t="s">
        <v>3</v>
      </c>
      <c r="B13" s="48" t="s">
        <v>39</v>
      </c>
      <c r="C13" s="7"/>
      <c r="D13" s="8">
        <v>206829</v>
      </c>
      <c r="E13" s="9">
        <v>208083</v>
      </c>
      <c r="F13" s="9">
        <v>153289</v>
      </c>
      <c r="G13" s="9">
        <v>159607</v>
      </c>
      <c r="H13" s="16">
        <v>154564</v>
      </c>
      <c r="I13" s="16">
        <v>135625.5</v>
      </c>
      <c r="J13" s="16">
        <v>124542.8</v>
      </c>
      <c r="K13" s="16">
        <v>131575.34700000001</v>
      </c>
      <c r="L13" s="16">
        <v>140495.16699999999</v>
      </c>
      <c r="M13" s="16">
        <v>145129.74</v>
      </c>
      <c r="N13" s="16">
        <v>148216.39449999999</v>
      </c>
      <c r="O13" s="16">
        <v>144010.78570000001</v>
      </c>
      <c r="P13" s="50">
        <v>149432.4</v>
      </c>
      <c r="Q13" s="50">
        <v>142328.4</v>
      </c>
    </row>
    <row r="14" spans="1:17" s="20" customFormat="1">
      <c r="A14" s="15" t="s">
        <v>25</v>
      </c>
      <c r="B14" s="48" t="s">
        <v>39</v>
      </c>
      <c r="C14" s="15"/>
      <c r="D14" s="32" t="s">
        <v>12</v>
      </c>
      <c r="E14" s="32" t="s">
        <v>12</v>
      </c>
      <c r="F14" s="16">
        <v>2060</v>
      </c>
      <c r="G14" s="16">
        <v>3150</v>
      </c>
      <c r="H14" s="16">
        <v>2000</v>
      </c>
      <c r="I14" s="9">
        <v>746.01</v>
      </c>
      <c r="J14" s="9">
        <v>798.46</v>
      </c>
      <c r="K14" s="9">
        <v>762.58</v>
      </c>
      <c r="L14" s="9">
        <v>981.8</v>
      </c>
      <c r="M14" s="9">
        <v>935.39</v>
      </c>
      <c r="N14" s="16">
        <v>1008.46</v>
      </c>
      <c r="O14" s="16">
        <v>517.17999999999995</v>
      </c>
      <c r="P14" s="64">
        <v>910</v>
      </c>
      <c r="Q14" s="50">
        <v>1095.5999999999999</v>
      </c>
    </row>
    <row r="15" spans="1:17" s="20" customFormat="1">
      <c r="A15" s="7" t="s">
        <v>5</v>
      </c>
      <c r="B15" s="48" t="s">
        <v>39</v>
      </c>
      <c r="C15" s="7"/>
      <c r="D15" s="8">
        <v>147000</v>
      </c>
      <c r="E15" s="9">
        <v>133301</v>
      </c>
      <c r="F15" s="9">
        <v>99322</v>
      </c>
      <c r="G15" s="9" t="s">
        <v>26</v>
      </c>
      <c r="H15" s="16">
        <v>88906</v>
      </c>
      <c r="I15" s="9">
        <v>100389.02</v>
      </c>
      <c r="J15" s="9" t="s">
        <v>26</v>
      </c>
      <c r="K15" s="9" t="s">
        <v>26</v>
      </c>
      <c r="L15" s="9">
        <v>99746.724000000002</v>
      </c>
      <c r="M15" s="9">
        <v>92563.7</v>
      </c>
      <c r="N15" s="16">
        <v>78600.899999999994</v>
      </c>
      <c r="O15" s="16">
        <v>74972.47</v>
      </c>
      <c r="P15" s="50">
        <v>85524.1</v>
      </c>
      <c r="Q15" s="50">
        <v>81985.100000000006</v>
      </c>
    </row>
    <row r="16" spans="1:17" s="20" customFormat="1">
      <c r="A16" s="7" t="s">
        <v>14</v>
      </c>
      <c r="B16" s="48" t="s">
        <v>39</v>
      </c>
      <c r="C16" s="7"/>
      <c r="D16" s="32" t="s">
        <v>12</v>
      </c>
      <c r="E16" s="9">
        <v>18</v>
      </c>
      <c r="F16" s="9" t="s">
        <v>12</v>
      </c>
      <c r="G16" s="9">
        <v>7</v>
      </c>
      <c r="H16" s="16">
        <v>19</v>
      </c>
      <c r="I16" s="9">
        <v>23.43</v>
      </c>
      <c r="J16" s="9">
        <v>18.86</v>
      </c>
      <c r="K16" s="9">
        <v>25.4</v>
      </c>
      <c r="L16" s="9">
        <v>28</v>
      </c>
      <c r="M16" s="9">
        <v>28.1</v>
      </c>
      <c r="N16" s="16">
        <v>21.13</v>
      </c>
      <c r="O16" s="16">
        <v>16.05</v>
      </c>
      <c r="P16" s="50">
        <v>16.7</v>
      </c>
      <c r="Q16" s="50">
        <v>11.5</v>
      </c>
    </row>
    <row r="17" spans="1:18" s="20" customFormat="1">
      <c r="A17" s="7" t="s">
        <v>6</v>
      </c>
      <c r="B17" s="48" t="s">
        <v>39</v>
      </c>
      <c r="C17" s="7"/>
      <c r="D17" s="8">
        <v>69000</v>
      </c>
      <c r="E17" s="9">
        <v>59500</v>
      </c>
      <c r="F17" s="9">
        <v>60185</v>
      </c>
      <c r="G17" s="9">
        <v>42539</v>
      </c>
      <c r="H17" s="16">
        <v>40070</v>
      </c>
      <c r="I17" s="9">
        <v>57364</v>
      </c>
      <c r="J17" s="9">
        <v>56914.29</v>
      </c>
      <c r="K17" s="9">
        <v>56473.440000000002</v>
      </c>
      <c r="L17" s="9">
        <v>46209.5</v>
      </c>
      <c r="M17" s="9">
        <v>48033.1</v>
      </c>
      <c r="N17" s="16">
        <v>40638</v>
      </c>
      <c r="O17" s="16">
        <v>34770.6</v>
      </c>
      <c r="P17" s="16">
        <v>34917</v>
      </c>
      <c r="Q17" s="50">
        <v>33080</v>
      </c>
    </row>
    <row r="18" spans="1:18" s="20" customFormat="1">
      <c r="A18" s="7" t="s">
        <v>8</v>
      </c>
      <c r="B18" s="48" t="s">
        <v>39</v>
      </c>
      <c r="C18" s="7"/>
      <c r="D18" s="8">
        <v>3367</v>
      </c>
      <c r="E18" s="9">
        <v>2370</v>
      </c>
      <c r="F18" s="9">
        <v>3345</v>
      </c>
      <c r="G18" s="9">
        <v>3924</v>
      </c>
      <c r="H18" s="16">
        <v>3750</v>
      </c>
      <c r="I18" s="9">
        <v>4853</v>
      </c>
      <c r="J18" s="9">
        <v>4755.1000000000004</v>
      </c>
      <c r="K18" s="9">
        <v>4934.22</v>
      </c>
      <c r="L18" s="9">
        <v>7113.55</v>
      </c>
      <c r="M18" s="9">
        <v>6702.53</v>
      </c>
      <c r="N18" s="16">
        <v>5819.22</v>
      </c>
      <c r="O18" s="16">
        <v>6598.07</v>
      </c>
      <c r="P18" s="16">
        <v>9473</v>
      </c>
      <c r="Q18" s="50">
        <v>10151.4</v>
      </c>
    </row>
    <row r="19" spans="1:18" s="20" customFormat="1">
      <c r="A19" s="7" t="s">
        <v>19</v>
      </c>
      <c r="B19" s="48" t="s">
        <v>39</v>
      </c>
      <c r="C19" s="7"/>
      <c r="D19" s="32" t="s">
        <v>12</v>
      </c>
      <c r="E19" s="9">
        <v>201</v>
      </c>
      <c r="F19" s="9" t="s">
        <v>12</v>
      </c>
      <c r="G19" s="9" t="s">
        <v>26</v>
      </c>
      <c r="H19" s="16" t="s">
        <v>26</v>
      </c>
      <c r="I19" s="16" t="s">
        <v>26</v>
      </c>
      <c r="J19" s="16" t="s">
        <v>12</v>
      </c>
      <c r="K19" s="16" t="s">
        <v>26</v>
      </c>
      <c r="L19" s="9" t="s">
        <v>12</v>
      </c>
      <c r="M19" s="9" t="s">
        <v>12</v>
      </c>
      <c r="N19" s="9" t="s">
        <v>12</v>
      </c>
      <c r="O19" s="9">
        <v>405.2</v>
      </c>
      <c r="P19" s="50">
        <v>430.4</v>
      </c>
      <c r="Q19" s="50">
        <v>520.29999999999995</v>
      </c>
    </row>
    <row r="20" spans="1:18" s="20" customFormat="1">
      <c r="A20" s="7" t="s">
        <v>10</v>
      </c>
      <c r="B20" s="48" t="s">
        <v>39</v>
      </c>
      <c r="C20" s="7"/>
      <c r="D20" s="34">
        <v>443</v>
      </c>
      <c r="E20" s="9">
        <v>1075</v>
      </c>
      <c r="F20" s="9">
        <v>1383</v>
      </c>
      <c r="G20" s="9">
        <v>1310</v>
      </c>
      <c r="H20" s="16">
        <v>1703</v>
      </c>
      <c r="I20" s="9">
        <v>1747</v>
      </c>
      <c r="J20" s="9">
        <v>1526</v>
      </c>
      <c r="K20" s="9">
        <v>2318</v>
      </c>
      <c r="L20" s="9">
        <v>2015</v>
      </c>
      <c r="M20" s="9">
        <v>1986</v>
      </c>
      <c r="N20" s="16">
        <v>0.3</v>
      </c>
      <c r="O20" s="16">
        <v>2297.3000000000002</v>
      </c>
      <c r="P20" s="50">
        <v>3457</v>
      </c>
      <c r="Q20" s="50">
        <v>2645.9</v>
      </c>
    </row>
    <row r="21" spans="1:18" s="20" customFormat="1">
      <c r="A21" s="7" t="s">
        <v>36</v>
      </c>
      <c r="B21" s="48" t="s">
        <v>39</v>
      </c>
      <c r="C21" s="7"/>
      <c r="D21" s="8">
        <v>12394</v>
      </c>
      <c r="E21" s="9">
        <v>29801</v>
      </c>
      <c r="F21" s="9" t="s">
        <v>12</v>
      </c>
      <c r="G21" s="9">
        <v>27359</v>
      </c>
      <c r="H21" s="16">
        <v>26318</v>
      </c>
      <c r="I21" s="9">
        <v>21737.56</v>
      </c>
      <c r="J21" s="9">
        <v>24157.09</v>
      </c>
      <c r="K21" s="9">
        <v>16888.490000000002</v>
      </c>
      <c r="L21" s="9">
        <v>18512.080000000002</v>
      </c>
      <c r="M21" s="9">
        <v>16490.75</v>
      </c>
      <c r="N21" s="9" t="s">
        <v>12</v>
      </c>
      <c r="O21" s="9" t="s">
        <v>12</v>
      </c>
      <c r="P21" s="9" t="s">
        <v>12</v>
      </c>
      <c r="Q21" s="9" t="s">
        <v>12</v>
      </c>
    </row>
    <row r="22" spans="1:18" s="20" customFormat="1" ht="16.5" customHeight="1">
      <c r="A22" s="17" t="s">
        <v>27</v>
      </c>
      <c r="B22" s="49" t="s">
        <v>39</v>
      </c>
      <c r="C22" s="17"/>
      <c r="D22" s="35" t="s">
        <v>12</v>
      </c>
      <c r="E22" s="35" t="s">
        <v>12</v>
      </c>
      <c r="F22" s="35" t="s">
        <v>12</v>
      </c>
      <c r="G22" s="35" t="s">
        <v>12</v>
      </c>
      <c r="H22" s="35" t="s">
        <v>12</v>
      </c>
      <c r="I22" s="35" t="s">
        <v>12</v>
      </c>
      <c r="J22" s="35" t="s">
        <v>12</v>
      </c>
      <c r="K22" s="35" t="s">
        <v>12</v>
      </c>
      <c r="L22" s="35" t="s">
        <v>12</v>
      </c>
      <c r="M22" s="35" t="s">
        <v>12</v>
      </c>
      <c r="N22" s="35" t="s">
        <v>12</v>
      </c>
      <c r="O22" s="62" t="s">
        <v>12</v>
      </c>
      <c r="P22" s="14" t="s">
        <v>12</v>
      </c>
      <c r="Q22" s="14" t="s">
        <v>12</v>
      </c>
      <c r="R22" s="61"/>
    </row>
    <row r="23" spans="1:18" s="20" customFormat="1" ht="16.5" customHeight="1">
      <c r="A23" s="17" t="s">
        <v>56</v>
      </c>
      <c r="B23" s="49" t="s">
        <v>39</v>
      </c>
      <c r="C23" s="15"/>
      <c r="D23" s="35" t="s">
        <v>12</v>
      </c>
      <c r="E23" s="35" t="s">
        <v>12</v>
      </c>
      <c r="F23" s="35" t="s">
        <v>12</v>
      </c>
      <c r="G23" s="35" t="s">
        <v>12</v>
      </c>
      <c r="H23" s="35" t="s">
        <v>12</v>
      </c>
      <c r="I23" s="35" t="s">
        <v>12</v>
      </c>
      <c r="J23" s="35" t="s">
        <v>12</v>
      </c>
      <c r="K23" s="35" t="s">
        <v>12</v>
      </c>
      <c r="L23" s="35" t="s">
        <v>12</v>
      </c>
      <c r="M23" s="35" t="s">
        <v>12</v>
      </c>
      <c r="N23" s="35" t="s">
        <v>12</v>
      </c>
      <c r="O23" s="14">
        <v>531573</v>
      </c>
      <c r="P23" s="14">
        <v>552727</v>
      </c>
      <c r="Q23" s="14">
        <v>522607.6</v>
      </c>
    </row>
    <row r="24" spans="1:18" s="20" customFormat="1">
      <c r="A24" s="15" t="s">
        <v>57</v>
      </c>
      <c r="B24" s="48"/>
      <c r="C24" s="15"/>
      <c r="D24" s="35"/>
      <c r="E24" s="9"/>
      <c r="F24" s="59"/>
      <c r="G24" s="9"/>
      <c r="H24" s="16"/>
      <c r="I24" s="9"/>
      <c r="J24" s="59"/>
      <c r="K24" s="59"/>
      <c r="L24" s="59"/>
      <c r="M24" s="59"/>
      <c r="N24" s="14"/>
      <c r="O24" s="14"/>
      <c r="P24" s="50"/>
    </row>
    <row r="25" spans="1:18" s="21" customFormat="1">
      <c r="A25" s="42" t="s">
        <v>60</v>
      </c>
      <c r="B25" s="42"/>
      <c r="C25" s="4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7"/>
      <c r="O25" s="37"/>
    </row>
    <row r="26" spans="1:18" s="21" customFormat="1">
      <c r="A26" s="24" t="s">
        <v>29</v>
      </c>
      <c r="B26" s="24"/>
      <c r="C26" s="3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8"/>
      <c r="O26" s="38"/>
    </row>
    <row r="27" spans="1:18">
      <c r="A27" s="22" t="s">
        <v>33</v>
      </c>
      <c r="B27" s="22"/>
      <c r="C27" s="27"/>
      <c r="N27" s="2"/>
      <c r="O27" s="2"/>
    </row>
    <row r="28" spans="1:18" s="21" customFormat="1">
      <c r="A28" s="22"/>
      <c r="B28" s="22"/>
      <c r="C28" s="22"/>
      <c r="D28" s="22"/>
      <c r="E28" s="22"/>
      <c r="F28" s="22"/>
      <c r="G28" s="38"/>
    </row>
    <row r="29" spans="1:18" s="21" customForma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8"/>
      <c r="O29" s="38"/>
    </row>
    <row r="30" spans="1:18" s="21" customForma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8"/>
      <c r="O30" s="38"/>
    </row>
    <row r="31" spans="1:18" s="21" customForma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8"/>
      <c r="O31" s="38"/>
    </row>
    <row r="32" spans="1:18" s="21" customForma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8"/>
      <c r="O32" s="38"/>
    </row>
    <row r="33" spans="1:15" s="21" customForma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8"/>
      <c r="O33" s="38"/>
    </row>
    <row r="34" spans="1:15" s="26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0"/>
      <c r="O34" s="40"/>
    </row>
    <row r="35" spans="1:15" s="2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0"/>
      <c r="O35" s="40"/>
    </row>
    <row r="36" spans="1:15" s="26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0"/>
      <c r="O36" s="40"/>
    </row>
    <row r="37" spans="1:15" s="20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0"/>
      <c r="O37" s="40"/>
    </row>
  </sheetData>
  <pageMargins left="0.7" right="0.7" top="0.75" bottom="0.75" header="0.3" footer="0.3"/>
  <pageSetup paperSize="9" scale="94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Alle Erzeugnisse</vt:lpstr>
      <vt:lpstr>Fische</vt:lpstr>
      <vt:lpstr>Krebs- und Weichtiere</vt:lpstr>
      <vt:lpstr>'Alle Erzeugnisse'!Druckbereich</vt:lpstr>
      <vt:lpstr>Fische!Druckbereich</vt:lpstr>
      <vt:lpstr>'Krebs- und Weichtiere'!Druckbereich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2022-07-25T07:43:22Z</cp:lastPrinted>
  <dcterms:created xsi:type="dcterms:W3CDTF">1999-07-21T12:59:11Z</dcterms:created>
  <dcterms:modified xsi:type="dcterms:W3CDTF">2024-07-04T12:40:04Z</dcterms:modified>
</cp:coreProperties>
</file>