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30 Endfassung\Kapitel H\"/>
    </mc:Choice>
  </mc:AlternateContent>
  <bookViews>
    <workbookView xWindow="210" yWindow="-75" windowWidth="10845" windowHeight="7590" tabRatio="900" activeTab="1"/>
  </bookViews>
  <sheets>
    <sheet name="Vorbemerkung" sheetId="12" r:id="rId1"/>
    <sheet name="SJ 2024 Kapitel H, I_a" sheetId="19" r:id="rId2"/>
    <sheet name="SJ 2024 Kapitel H, I_b" sheetId="20" r:id="rId3"/>
    <sheet name="SJ 2023 Kapitel H, I_a" sheetId="17" r:id="rId4"/>
    <sheet name="SJ 2023 Kapitel H, I_b" sheetId="18" r:id="rId5"/>
    <sheet name="SJ 2022 Kapitel H, I_a" sheetId="9" r:id="rId6"/>
    <sheet name="SJ 2022 Kapitel H, I_b" sheetId="10" r:id="rId7"/>
    <sheet name="SJ 2021 Kapitel H, I_a" sheetId="15" r:id="rId8"/>
    <sheet name="SJ 2021 Kapitel H, I_b" sheetId="16" r:id="rId9"/>
    <sheet name="SJ 2020 Kapitel H, I_a" sheetId="13" r:id="rId10"/>
    <sheet name="SJ 2020 Kapitel H, I_b" sheetId="14" r:id="rId11"/>
  </sheets>
  <definedNames>
    <definedName name="data_zone" localSheetId="9">#REF!</definedName>
    <definedName name="data_zone" localSheetId="10">#REF!</definedName>
    <definedName name="data_zone" localSheetId="7">#REF!</definedName>
    <definedName name="data_zone" localSheetId="8">#REF!</definedName>
    <definedName name="data_zone" localSheetId="3">#REF!</definedName>
    <definedName name="data_zone" localSheetId="4">#REF!</definedName>
    <definedName name="data_zone" localSheetId="1">#REF!</definedName>
    <definedName name="data_zone" localSheetId="2">#REF!</definedName>
    <definedName name="data_zone">#REF!</definedName>
    <definedName name="data_zone4351" localSheetId="9">#REF!,#REF!,#REF!,#REF!</definedName>
    <definedName name="data_zone4351" localSheetId="10">#REF!,#REF!,#REF!,#REF!</definedName>
    <definedName name="data_zone4351" localSheetId="7">#REF!,#REF!,#REF!,#REF!</definedName>
    <definedName name="data_zone4351" localSheetId="8">#REF!,#REF!,#REF!,#REF!</definedName>
    <definedName name="data_zone4351" localSheetId="3">#REF!,#REF!,#REF!,#REF!</definedName>
    <definedName name="data_zone4351" localSheetId="4">#REF!,#REF!,#REF!,#REF!</definedName>
    <definedName name="data_zone4351" localSheetId="1">#REF!,#REF!,#REF!,#REF!</definedName>
    <definedName name="data_zone4351" localSheetId="2">#REF!,#REF!,#REF!,#REF!</definedName>
    <definedName name="data_zone4351">#REF!,#REF!,#REF!,#REF!</definedName>
    <definedName name="data_zone4371" localSheetId="9">#REF!,#REF!,#REF!,#REF!</definedName>
    <definedName name="data_zone4371" localSheetId="10">#REF!,#REF!,#REF!,#REF!</definedName>
    <definedName name="data_zone4371" localSheetId="7">#REF!,#REF!,#REF!,#REF!</definedName>
    <definedName name="data_zone4371" localSheetId="8">#REF!,#REF!,#REF!,#REF!</definedName>
    <definedName name="data_zone4371" localSheetId="3">#REF!,#REF!,#REF!,#REF!</definedName>
    <definedName name="data_zone4371" localSheetId="4">#REF!,#REF!,#REF!,#REF!</definedName>
    <definedName name="data_zone4371" localSheetId="1">#REF!,#REF!,#REF!,#REF!</definedName>
    <definedName name="data_zone4371" localSheetId="2">#REF!,#REF!,#REF!,#REF!</definedName>
    <definedName name="data_zone4371">#REF!,#REF!,#REF!,#REF!</definedName>
    <definedName name="dm" localSheetId="9">#REF!</definedName>
    <definedName name="dm" localSheetId="10">#REF!</definedName>
    <definedName name="dm" localSheetId="7">#REF!</definedName>
    <definedName name="dm" localSheetId="8">#REF!</definedName>
    <definedName name="dm" localSheetId="3">#REF!</definedName>
    <definedName name="dm" localSheetId="4">#REF!</definedName>
    <definedName name="dm" localSheetId="1">#REF!</definedName>
    <definedName name="dm" localSheetId="2">#REF!</definedName>
    <definedName name="dm">#REF!</definedName>
    <definedName name="_xlnm.Print_Area" localSheetId="9">'SJ 2020 Kapitel H, I_a'!$A$1:$T$61</definedName>
    <definedName name="_xlnm.Print_Area" localSheetId="10">'SJ 2020 Kapitel H, I_b'!$A$1:$R$63</definedName>
    <definedName name="_xlnm.Print_Area" localSheetId="7">'SJ 2021 Kapitel H, I_a'!$A$1:$T$61</definedName>
    <definedName name="_xlnm.Print_Area" localSheetId="8">'SJ 2021 Kapitel H, I_b'!$A$1:$R$63</definedName>
    <definedName name="_xlnm.Print_Area" localSheetId="5">'SJ 2022 Kapitel H, I_a'!$A$1:$T$61</definedName>
    <definedName name="_xlnm.Print_Area" localSheetId="6">'SJ 2022 Kapitel H, I_b'!$A$1:$R$63</definedName>
    <definedName name="_xlnm.Print_Area" localSheetId="3">'SJ 2023 Kapitel H, I_a'!$A$1:$T$61</definedName>
    <definedName name="_xlnm.Print_Area" localSheetId="4">'SJ 2023 Kapitel H, I_b'!$A$1:$R$63</definedName>
    <definedName name="_xlnm.Print_Area" localSheetId="1">'SJ 2024 Kapitel H, I_a'!$A$1:$T$61</definedName>
    <definedName name="_xlnm.Print_Area" localSheetId="2">'SJ 2024 Kapitel H, I_b'!$A$1:$R$63</definedName>
    <definedName name="_xlnm.Print_Area" localSheetId="0">Vorbemerkung!$A$1:$H$24</definedName>
    <definedName name="DRUCKE" localSheetId="9">#REF!</definedName>
    <definedName name="DRUCKE" localSheetId="10">#REF!</definedName>
    <definedName name="DRUCKE" localSheetId="7">#REF!</definedName>
    <definedName name="DRUCKE" localSheetId="8">#REF!</definedName>
    <definedName name="DRUCKE" localSheetId="3">#REF!</definedName>
    <definedName name="DRUCKE" localSheetId="4">#REF!</definedName>
    <definedName name="DRUCKE" localSheetId="1">#REF!</definedName>
    <definedName name="DRUCKE" localSheetId="2">#REF!</definedName>
    <definedName name="DRUCKE">#REF!</definedName>
  </definedNames>
  <calcPr calcId="162913"/>
</workbook>
</file>

<file path=xl/calcChain.xml><?xml version="1.0" encoding="utf-8"?>
<calcChain xmlns="http://schemas.openxmlformats.org/spreadsheetml/2006/main">
  <c r="L58" i="16" l="1"/>
  <c r="H58" i="16"/>
  <c r="D58" i="16"/>
  <c r="O52" i="16"/>
  <c r="O58" i="16" s="1"/>
  <c r="N52" i="16"/>
  <c r="N58" i="16" s="1"/>
  <c r="M52" i="16"/>
  <c r="M58" i="16" s="1"/>
  <c r="L52" i="16"/>
  <c r="K52" i="16"/>
  <c r="K58" i="16" s="1"/>
  <c r="J52" i="16"/>
  <c r="J58" i="16" s="1"/>
  <c r="I52" i="16"/>
  <c r="I58" i="16" s="1"/>
  <c r="H52" i="16"/>
  <c r="G52" i="16"/>
  <c r="G58" i="16" s="1"/>
  <c r="F52" i="16"/>
  <c r="F58" i="16" s="1"/>
  <c r="E52" i="16"/>
  <c r="E58" i="16" s="1"/>
  <c r="D52" i="16"/>
  <c r="C52" i="16"/>
  <c r="C58" i="16" s="1"/>
  <c r="O43" i="16"/>
  <c r="N43" i="16"/>
  <c r="M43" i="16"/>
  <c r="L43" i="16"/>
  <c r="K43" i="16"/>
  <c r="J43" i="16"/>
  <c r="I43" i="16"/>
  <c r="H43" i="16"/>
  <c r="G43" i="16"/>
  <c r="F43" i="16"/>
  <c r="E43" i="16"/>
  <c r="D43" i="16"/>
  <c r="C43" i="16"/>
  <c r="O17" i="16"/>
  <c r="N17" i="16"/>
  <c r="M17" i="16"/>
  <c r="L17" i="16"/>
  <c r="K17" i="16"/>
  <c r="J17" i="16"/>
  <c r="I17" i="16"/>
  <c r="H17" i="16"/>
  <c r="G17" i="16"/>
  <c r="F17" i="16"/>
  <c r="E17" i="16"/>
  <c r="D17" i="16"/>
  <c r="C17" i="16"/>
  <c r="R52" i="15"/>
  <c r="R58" i="15" s="1"/>
  <c r="Q52" i="15"/>
  <c r="Q58" i="15" s="1"/>
  <c r="P52" i="15"/>
  <c r="P58" i="15" s="1"/>
  <c r="O52" i="15"/>
  <c r="O58" i="15" s="1"/>
  <c r="N52" i="15"/>
  <c r="N58" i="15" s="1"/>
  <c r="M52" i="15"/>
  <c r="M58" i="15" s="1"/>
  <c r="L52" i="15"/>
  <c r="L58" i="15" s="1"/>
  <c r="K52" i="15"/>
  <c r="K58" i="15" s="1"/>
  <c r="J52" i="15"/>
  <c r="J58" i="15" s="1"/>
  <c r="I52" i="15"/>
  <c r="I58" i="15" s="1"/>
  <c r="H52" i="15"/>
  <c r="H58" i="15" s="1"/>
  <c r="G52" i="15"/>
  <c r="G58" i="15" s="1"/>
  <c r="F52" i="15"/>
  <c r="F58" i="15" s="1"/>
  <c r="E52" i="15"/>
  <c r="E58" i="15" s="1"/>
  <c r="D52" i="15"/>
  <c r="D58" i="15" s="1"/>
  <c r="C52" i="15"/>
  <c r="C58" i="15" s="1"/>
  <c r="R43" i="15"/>
  <c r="Q43" i="15"/>
  <c r="P43" i="15"/>
  <c r="O43" i="15"/>
  <c r="N43" i="15"/>
  <c r="M43" i="15"/>
  <c r="L43" i="15"/>
  <c r="K43" i="15"/>
  <c r="J43" i="15"/>
  <c r="I43" i="15"/>
  <c r="H43" i="15"/>
  <c r="G43" i="15"/>
  <c r="F43" i="15"/>
  <c r="E43" i="15"/>
  <c r="D43" i="15"/>
  <c r="C43" i="15"/>
  <c r="R17" i="15"/>
  <c r="Q17" i="15"/>
  <c r="P17" i="15"/>
  <c r="O17" i="15"/>
  <c r="N17" i="15"/>
  <c r="M17" i="15"/>
  <c r="L17" i="15"/>
  <c r="K17" i="15"/>
  <c r="J17" i="15"/>
  <c r="I17" i="15"/>
  <c r="H17" i="15"/>
  <c r="G17" i="15"/>
  <c r="F17" i="15"/>
  <c r="E17" i="15"/>
  <c r="D17" i="15"/>
  <c r="C17" i="15"/>
  <c r="R52" i="13" l="1"/>
  <c r="R58" i="13" s="1"/>
  <c r="Q52" i="13"/>
  <c r="Q58" i="13" s="1"/>
  <c r="P52" i="13"/>
  <c r="P58" i="13" s="1"/>
  <c r="O52" i="13"/>
  <c r="O58" i="13" s="1"/>
  <c r="N52" i="13"/>
  <c r="N58" i="13" s="1"/>
  <c r="M52" i="13"/>
  <c r="M58" i="13" s="1"/>
  <c r="L52" i="13"/>
  <c r="L58" i="13" s="1"/>
  <c r="K52" i="13"/>
  <c r="K58" i="13" s="1"/>
  <c r="J52" i="13"/>
  <c r="J58" i="13" s="1"/>
  <c r="I52" i="13"/>
  <c r="I58" i="13" s="1"/>
  <c r="H52" i="13"/>
  <c r="H58" i="13" s="1"/>
  <c r="G52" i="13"/>
  <c r="G58" i="13" s="1"/>
  <c r="F52" i="13"/>
  <c r="F58" i="13" s="1"/>
  <c r="E52" i="13"/>
  <c r="E58" i="13" s="1"/>
  <c r="D52" i="13"/>
  <c r="D58" i="13" s="1"/>
  <c r="C52" i="13"/>
  <c r="C58" i="13" s="1"/>
  <c r="R43" i="13"/>
  <c r="Q43" i="13"/>
  <c r="P43" i="13"/>
  <c r="O43" i="13"/>
  <c r="N43" i="13"/>
  <c r="M43" i="13"/>
  <c r="L43" i="13"/>
  <c r="K43" i="13"/>
  <c r="J43" i="13"/>
  <c r="I43" i="13"/>
  <c r="H43" i="13"/>
  <c r="G43" i="13"/>
  <c r="F43" i="13"/>
  <c r="E43" i="13"/>
  <c r="D43" i="13"/>
  <c r="C43" i="13"/>
  <c r="R26" i="13"/>
  <c r="Q26" i="13"/>
  <c r="P26" i="13"/>
  <c r="O26" i="13"/>
  <c r="N26" i="13"/>
  <c r="M26" i="13"/>
  <c r="L26" i="13"/>
  <c r="K26" i="13"/>
  <c r="J26" i="13"/>
  <c r="I26" i="13"/>
  <c r="H26" i="13"/>
  <c r="G26" i="13"/>
  <c r="F26" i="13"/>
  <c r="E26" i="13"/>
  <c r="D26" i="13"/>
  <c r="C26" i="13"/>
  <c r="R17" i="13"/>
  <c r="Q17" i="13"/>
  <c r="P17" i="13"/>
  <c r="O17" i="13"/>
  <c r="N17" i="13"/>
  <c r="M17" i="13"/>
  <c r="L17" i="13"/>
  <c r="K17" i="13"/>
  <c r="J17" i="13"/>
  <c r="I17" i="13"/>
  <c r="H17" i="13"/>
  <c r="G17" i="13"/>
  <c r="F17" i="13"/>
  <c r="E17" i="13"/>
  <c r="D17" i="13"/>
  <c r="C17" i="13"/>
</calcChain>
</file>

<file path=xl/sharedStrings.xml><?xml version="1.0" encoding="utf-8"?>
<sst xmlns="http://schemas.openxmlformats.org/spreadsheetml/2006/main" count="1483" uniqueCount="159">
  <si>
    <t>des Wirtschaftsbereichs Landwirtschaft</t>
  </si>
  <si>
    <t>be</t>
  </si>
  <si>
    <t>dk</t>
  </si>
  <si>
    <t>de</t>
  </si>
  <si>
    <t>gr</t>
  </si>
  <si>
    <t>es</t>
  </si>
  <si>
    <t>fr</t>
  </si>
  <si>
    <t>ie</t>
  </si>
  <si>
    <t>it</t>
  </si>
  <si>
    <t>lu</t>
  </si>
  <si>
    <t>nl</t>
  </si>
  <si>
    <t>at</t>
  </si>
  <si>
    <t>pt</t>
  </si>
  <si>
    <t>fi</t>
  </si>
  <si>
    <t>se</t>
  </si>
  <si>
    <t>uk</t>
  </si>
  <si>
    <t>eu15</t>
  </si>
  <si>
    <t>Gliederung</t>
  </si>
  <si>
    <t>Kartoffeln</t>
  </si>
  <si>
    <t>Zuckerrüben</t>
  </si>
  <si>
    <t xml:space="preserve">   dar. Ölsaaten</t>
  </si>
  <si>
    <t>Futterpflanzen</t>
  </si>
  <si>
    <t>Gemüse</t>
  </si>
  <si>
    <t>Obst</t>
  </si>
  <si>
    <t>Wein</t>
  </si>
  <si>
    <t>Sonstige pflanzliche</t>
  </si>
  <si>
    <t xml:space="preserve">   Erzeugnisse</t>
  </si>
  <si>
    <t>Pflanzliche Erzeugung</t>
  </si>
  <si>
    <t xml:space="preserve">   zusammen</t>
  </si>
  <si>
    <t>Rinder und Kälber</t>
  </si>
  <si>
    <t>Schweine</t>
  </si>
  <si>
    <t>Geflügel</t>
  </si>
  <si>
    <t>Milch</t>
  </si>
  <si>
    <t>Eier</t>
  </si>
  <si>
    <t>Sonstige tierische</t>
  </si>
  <si>
    <t>Tierische Erzeugung</t>
  </si>
  <si>
    <t>Erzeugung insgesamt</t>
  </si>
  <si>
    <t>Futtermittel</t>
  </si>
  <si>
    <t>Dünge- und Boden-</t>
  </si>
  <si>
    <t xml:space="preserve">   verbesserungsmittel</t>
  </si>
  <si>
    <t>Energie</t>
  </si>
  <si>
    <t>Sonstige Vorleistungen</t>
  </si>
  <si>
    <t>Vorleistungen zusammen</t>
  </si>
  <si>
    <t>Bruttowertschöpfung</t>
  </si>
  <si>
    <t xml:space="preserve">   zu Herstellungspreisen</t>
  </si>
  <si>
    <t>Abschreibungen</t>
  </si>
  <si>
    <t>Nettowertschöpfung</t>
  </si>
  <si>
    <t>Sonstige Produktionssubventionen</t>
  </si>
  <si>
    <t>Sonst. Produktionssubventionen</t>
  </si>
  <si>
    <t>Sonstige Produktionsabgaben</t>
  </si>
  <si>
    <t xml:space="preserve">   zu Faktorkosten</t>
  </si>
  <si>
    <t>BE</t>
  </si>
  <si>
    <t>BG</t>
  </si>
  <si>
    <t>CZ</t>
  </si>
  <si>
    <t>DK</t>
  </si>
  <si>
    <t>DE</t>
  </si>
  <si>
    <t>EE</t>
  </si>
  <si>
    <t>IE</t>
  </si>
  <si>
    <t>GR</t>
  </si>
  <si>
    <t>ES</t>
  </si>
  <si>
    <t>FR</t>
  </si>
  <si>
    <t>IT</t>
  </si>
  <si>
    <t>CY</t>
  </si>
  <si>
    <t>LV</t>
  </si>
  <si>
    <t>LT</t>
  </si>
  <si>
    <t>LU</t>
  </si>
  <si>
    <t>HU</t>
  </si>
  <si>
    <t>MT</t>
  </si>
  <si>
    <t>NL</t>
  </si>
  <si>
    <t>AT</t>
  </si>
  <si>
    <t>PL</t>
  </si>
  <si>
    <t>PT</t>
  </si>
  <si>
    <t>RO</t>
  </si>
  <si>
    <t>SI</t>
  </si>
  <si>
    <t>SK</t>
  </si>
  <si>
    <t>FI</t>
  </si>
  <si>
    <t>SE</t>
  </si>
  <si>
    <t>UK</t>
  </si>
  <si>
    <t>Getreide</t>
  </si>
  <si>
    <t>HR</t>
  </si>
  <si>
    <t>Veröffentlicht unter: BMEL-Statistik.de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</si>
  <si>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</si>
  <si>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</si>
  <si>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</si>
  <si>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</si>
  <si>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</si>
  <si>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</si>
  <si>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</si>
  <si>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</si>
  <si>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</si>
  <si>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</si>
  <si>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</si>
  <si>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</si>
  <si>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</si>
  <si>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</si>
  <si>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</si>
  <si>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</si>
  <si>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</si>
  <si>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</si>
  <si>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</si>
  <si>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</si>
  <si>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</si>
  <si>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</si>
  <si>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</si>
  <si>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</si>
  <si>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</si>
  <si>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</si>
  <si>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</si>
  <si>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</si>
  <si>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</si>
  <si>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</si>
  <si>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</si>
  <si>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</si>
  <si>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</si>
  <si>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</si>
  <si>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</si>
  <si>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</si>
  <si>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</si>
  <si>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</si>
  <si>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</si>
  <si>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Pflanzen und Blumen</t>
  </si>
  <si>
    <t>Schafe und Ziegen</t>
  </si>
  <si>
    <r>
      <t xml:space="preserve">Sonstige Tiere </t>
    </r>
    <r>
      <rPr>
        <vertAlign val="superscript"/>
        <sz val="7"/>
        <rFont val="Times New Roman"/>
        <family val="1"/>
      </rPr>
      <t>3)</t>
    </r>
  </si>
  <si>
    <r>
      <t>Sonstiges</t>
    </r>
    <r>
      <rPr>
        <vertAlign val="superscript"/>
        <sz val="7"/>
        <rFont val="Times New Roman"/>
        <family val="1"/>
      </rPr>
      <t xml:space="preserve"> 4</t>
    </r>
    <r>
      <rPr>
        <vertAlign val="superscript"/>
        <sz val="6.5"/>
        <rFont val="Times New Roman"/>
        <family val="1"/>
      </rPr>
      <t>)</t>
    </r>
  </si>
  <si>
    <r>
      <t xml:space="preserve">Sonstiges </t>
    </r>
    <r>
      <rPr>
        <vertAlign val="superscript"/>
        <sz val="7"/>
        <rFont val="Times New Roman"/>
        <family val="1"/>
      </rPr>
      <t>4</t>
    </r>
    <r>
      <rPr>
        <vertAlign val="superscript"/>
        <sz val="6.5"/>
        <rFont val="Times New Roman"/>
        <family val="1"/>
      </rPr>
      <t>)</t>
    </r>
  </si>
  <si>
    <r>
      <t xml:space="preserve">Sonstige Tiere </t>
    </r>
    <r>
      <rPr>
        <vertAlign val="superscript"/>
        <sz val="7"/>
        <rFont val="Times New Roman"/>
        <family val="1"/>
      </rPr>
      <t>3)</t>
    </r>
    <r>
      <rPr>
        <sz val="7"/>
        <rFont val="Times New Roman"/>
        <family val="1"/>
      </rPr>
      <t xml:space="preserve"> </t>
    </r>
  </si>
  <si>
    <t>Pflnzen und Blumen</t>
  </si>
  <si>
    <t>Mill. €</t>
  </si>
  <si>
    <r>
      <t xml:space="preserve">   Erzeugnisse </t>
    </r>
    <r>
      <rPr>
        <vertAlign val="superscript"/>
        <sz val="7"/>
        <rFont val="Times New Roman"/>
        <family val="1"/>
      </rPr>
      <t>2)</t>
    </r>
  </si>
  <si>
    <r>
      <t>Sonstige Tiere</t>
    </r>
    <r>
      <rPr>
        <vertAlign val="superscript"/>
        <sz val="7"/>
        <rFont val="Times New Roman"/>
        <family val="1"/>
      </rPr>
      <t xml:space="preserve"> 3)</t>
    </r>
  </si>
  <si>
    <t>Q u e l l e: EUROSTAT (November 2020), BLE (414).</t>
  </si>
  <si>
    <t xml:space="preserve">257. Erzeugung, Vorleistungen und Wertschöpfung </t>
  </si>
  <si>
    <t>Fußnoten siehe Seite 260.</t>
  </si>
  <si>
    <t>Fortsetzung Seite 260.</t>
  </si>
  <si>
    <t>- 4)  Landwirtschaftliche Dienstleistungen sowie nicht trennnbare nichtlandwirtschafliche Nebentätigkeiten</t>
  </si>
  <si>
    <t xml:space="preserve">1) Ölsaaten, Tabak, Hopfen, Eiweiß- und Textilpflanzen.     -     2) Unter anderem Olivenöl.   -   3) Unter anderem Einhufer. </t>
  </si>
  <si>
    <t xml:space="preserve">Mill. € </t>
  </si>
  <si>
    <r>
      <t xml:space="preserve">Handelsgewächse </t>
    </r>
    <r>
      <rPr>
        <vertAlign val="superscript"/>
        <sz val="7"/>
        <rFont val="Times New Roman"/>
        <family val="1"/>
      </rPr>
      <t>1)</t>
    </r>
  </si>
  <si>
    <t>EU - 27</t>
  </si>
  <si>
    <t>EU - 28</t>
  </si>
  <si>
    <r>
      <rPr>
        <sz val="9"/>
        <color indexed="8"/>
        <rFont val="Times New Roman"/>
        <family val="1"/>
      </rPr>
      <t>Noch:</t>
    </r>
    <r>
      <rPr>
        <b/>
        <sz val="9"/>
        <color indexed="8"/>
        <rFont val="Times New Roman"/>
        <family val="1"/>
      </rPr>
      <t xml:space="preserve"> 257. Erzeugung, Vorleistungen und Wertschöpfung </t>
    </r>
  </si>
  <si>
    <t>- 4)  Landwirtschaftliche Dienstleistungen sowie nicht trennnbare nichtlandwirtschafliche Nebentätigkeiten.</t>
  </si>
  <si>
    <t xml:space="preserve">           .</t>
  </si>
  <si>
    <t xml:space="preserve">          .</t>
  </si>
  <si>
    <t xml:space="preserve">             .</t>
  </si>
  <si>
    <t xml:space="preserve">                .</t>
  </si>
  <si>
    <t>Q u e l l e: EUROSTAT (November 2021), BLE (414).</t>
  </si>
  <si>
    <t>Sonstige Subventionen</t>
  </si>
  <si>
    <t xml:space="preserve">         .</t>
  </si>
  <si>
    <r>
      <t xml:space="preserve">Sonstiges </t>
    </r>
    <r>
      <rPr>
        <vertAlign val="superscript"/>
        <sz val="7"/>
        <rFont val="Times New Roman"/>
        <family val="1"/>
      </rPr>
      <t>4)</t>
    </r>
  </si>
  <si>
    <r>
      <t xml:space="preserve">Sonstige Tiere </t>
    </r>
    <r>
      <rPr>
        <vertAlign val="superscript"/>
        <sz val="7"/>
        <rFont val="Times New Roman"/>
        <family val="1"/>
      </rPr>
      <t>3)</t>
    </r>
    <r>
      <rPr>
        <sz val="8"/>
        <rFont val="Times New Roman"/>
        <family val="1"/>
      </rPr>
      <t xml:space="preserve"> </t>
    </r>
  </si>
  <si>
    <r>
      <t>Sonstiges</t>
    </r>
    <r>
      <rPr>
        <vertAlign val="superscript"/>
        <sz val="8"/>
        <rFont val="Times New Roman"/>
        <family val="1"/>
      </rPr>
      <t xml:space="preserve"> </t>
    </r>
    <r>
      <rPr>
        <vertAlign val="superscript"/>
        <sz val="7"/>
        <rFont val="Times New Roman"/>
        <family val="1"/>
      </rPr>
      <t>4)</t>
    </r>
  </si>
  <si>
    <t xml:space="preserve">256. Erzeugung, Vorleistungen und Wertschöpfung </t>
  </si>
  <si>
    <r>
      <t>Sonstige Tiere</t>
    </r>
    <r>
      <rPr>
        <vertAlign val="superscript"/>
        <sz val="8"/>
        <rFont val="Times New Roman"/>
        <family val="1"/>
      </rPr>
      <t xml:space="preserve"> </t>
    </r>
    <r>
      <rPr>
        <vertAlign val="superscript"/>
        <sz val="7"/>
        <rFont val="Times New Roman"/>
        <family val="1"/>
      </rPr>
      <t>3)</t>
    </r>
  </si>
  <si>
    <r>
      <rPr>
        <sz val="9"/>
        <color indexed="8"/>
        <rFont val="Times New Roman"/>
        <family val="1"/>
      </rPr>
      <t>Noch:</t>
    </r>
    <r>
      <rPr>
        <b/>
        <sz val="9"/>
        <color indexed="8"/>
        <rFont val="Times New Roman"/>
        <family val="1"/>
      </rPr>
      <t xml:space="preserve"> 256. Erzeugung, Vorleistungen und Wertschöpfung </t>
    </r>
  </si>
  <si>
    <t>Q u e l l e: EUROSTAT (Oktober 2022), BLE (414).</t>
  </si>
  <si>
    <t>Q u e l l e: EUROSTAT [aact_eaa01] (Stand: November 2023), BLE (414).</t>
  </si>
  <si>
    <t>Q u e l l e: EUROSTAT [aact_eaa01] (Stand: November 2024), BLE (624).</t>
  </si>
  <si>
    <t>- 4)  Landwirtschaftliche Dienstleistungen sowie nicht trennbare nichtlandwirtschaftliche Nebentätigkeiten.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</si>
</sst>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
    <numFmt numFmtId="165" formatCode="???\ ??0"/>
    <numFmt numFmtId="166" formatCode="??\ ??0_)"/>
  </numFmts>
  <fonts count="36">
    <font>
      <sz val="10"/>
      <name val="Arial"/>
    </font>
    <font>
      <sz val="10"/>
      <name val="Arial"/>
      <family val="2"/>
    </font>
    <font>
      <sz val="10"/>
      <name val="Times New Roman"/>
      <family val="1"/>
    </font>
    <font>
      <b/>
      <sz val="12"/>
      <color indexed="9"/>
      <name val="Times New Roman"/>
      <family val="1"/>
    </font>
    <font>
      <b/>
      <sz val="11"/>
      <color indexed="8"/>
      <name val="Times New Roman"/>
      <family val="1"/>
    </font>
    <font>
      <b/>
      <sz val="12"/>
      <name val="Times New Roman"/>
      <family val="1"/>
    </font>
    <font>
      <b/>
      <sz val="11"/>
      <name val="Times New Roman"/>
      <family val="1"/>
    </font>
    <font>
      <sz val="9"/>
      <color indexed="9"/>
      <name val="Times New Roman"/>
      <family val="1"/>
    </font>
    <font>
      <sz val="9"/>
      <name val="Times New Roman"/>
      <family val="1"/>
    </font>
    <font>
      <sz val="9"/>
      <color indexed="8"/>
      <name val="Times New Roman"/>
      <family val="1"/>
    </font>
    <font>
      <sz val="7"/>
      <color indexed="9"/>
      <name val="Times New Roman"/>
      <family val="1"/>
    </font>
    <font>
      <sz val="7"/>
      <name val="Times New Roman"/>
      <family val="1"/>
    </font>
    <font>
      <b/>
      <sz val="7"/>
      <name val="Times New Roman"/>
      <family val="1"/>
    </font>
    <font>
      <b/>
      <sz val="7"/>
      <color indexed="8"/>
      <name val="Times New Roman"/>
      <family val="1"/>
    </font>
    <font>
      <b/>
      <sz val="7"/>
      <color indexed="9"/>
      <name val="Times New Roman"/>
      <family val="1"/>
    </font>
    <font>
      <sz val="7"/>
      <color indexed="8"/>
      <name val="Times New Roman"/>
      <family val="1"/>
    </font>
    <font>
      <b/>
      <sz val="9"/>
      <name val="Times New Roman"/>
      <family val="1"/>
    </font>
    <font>
      <b/>
      <sz val="9"/>
      <color indexed="9"/>
      <name val="Times New Roman"/>
      <family val="1"/>
    </font>
    <font>
      <sz val="10"/>
      <name val="Arial"/>
      <family val="2"/>
    </font>
    <font>
      <vertAlign val="superscript"/>
      <sz val="6.5"/>
      <name val="Times New Roman"/>
      <family val="1"/>
    </font>
    <font>
      <sz val="11"/>
      <name val="Arial"/>
      <family val="2"/>
    </font>
    <font>
      <b/>
      <sz val="9"/>
      <color indexed="8"/>
      <name val="Times New Roman"/>
      <family val="1"/>
    </font>
    <font>
      <sz val="11"/>
      <name val="Arial"/>
      <family val="2"/>
    </font>
    <font>
      <sz val="8"/>
      <name val="Times New Roman"/>
      <family val="1"/>
    </font>
    <font>
      <sz val="10"/>
      <name val="Univers (WN)"/>
    </font>
    <font>
      <b/>
      <sz val="14"/>
      <color rgb="FF000000"/>
      <name val="Times New Roman"/>
      <family val="1"/>
    </font>
    <font>
      <sz val="8.5"/>
      <color rgb="FF000000"/>
      <name val="Times New Roman"/>
      <family val="1"/>
    </font>
    <font>
      <vertAlign val="superscript"/>
      <sz val="7"/>
      <name val="Times New Roman"/>
      <family val="1"/>
    </font>
    <font>
      <sz val="7"/>
      <color rgb="FFFF0000"/>
      <name val="Times New Roman"/>
      <family val="1"/>
    </font>
    <font>
      <sz val="7"/>
      <color theme="1"/>
      <name val="Times New Roman"/>
      <family val="1"/>
    </font>
    <font>
      <vertAlign val="superscript"/>
      <sz val="8"/>
      <name val="Times New Roman"/>
      <family val="1"/>
    </font>
    <font>
      <b/>
      <sz val="8"/>
      <color indexed="8"/>
      <name val="Times New Roman"/>
      <family val="1"/>
    </font>
    <font>
      <b/>
      <sz val="8"/>
      <name val="Times New Roman"/>
      <family val="1"/>
    </font>
    <font>
      <sz val="8"/>
      <color indexed="8"/>
      <name val="Times New Roman"/>
      <family val="1"/>
    </font>
    <font>
      <sz val="9"/>
      <color theme="1"/>
      <name val="Times New Roman"/>
      <family val="1"/>
    </font>
    <font>
      <b/>
      <sz val="9"/>
      <color theme="1"/>
      <name val="Times New Roman"/>
      <family val="1"/>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20" fillId="0" borderId="0"/>
    <xf numFmtId="0" fontId="22" fillId="0" borderId="0"/>
    <xf numFmtId="0" fontId="2" fillId="0" borderId="0"/>
    <xf numFmtId="0" fontId="24" fillId="0" borderId="0"/>
  </cellStyleXfs>
  <cellXfs count="228">
    <xf numFmtId="0" fontId="0" fillId="0" borderId="0" xfId="0"/>
    <xf numFmtId="0" fontId="3" fillId="0" borderId="0" xfId="4" applyFont="1"/>
    <xf numFmtId="0" fontId="4" fillId="0" borderId="0" xfId="4" applyFont="1"/>
    <xf numFmtId="0" fontId="5" fillId="0" borderId="0" xfId="4" applyFont="1"/>
    <xf numFmtId="0" fontId="4" fillId="0" borderId="0" xfId="4" applyFont="1" applyAlignment="1">
      <alignment horizontal="right"/>
    </xf>
    <xf numFmtId="0" fontId="6" fillId="0" borderId="0" xfId="4" applyFont="1"/>
    <xf numFmtId="0" fontId="7" fillId="0" borderId="0" xfId="4" applyFont="1"/>
    <xf numFmtId="0" fontId="8" fillId="0" borderId="0" xfId="4" applyFont="1"/>
    <xf numFmtId="0" fontId="9" fillId="0" borderId="0" xfId="4" applyFont="1" applyAlignment="1">
      <alignment horizontal="right"/>
    </xf>
    <xf numFmtId="0" fontId="8" fillId="0" borderId="0" xfId="4" applyFont="1" applyAlignment="1">
      <alignment horizontal="left"/>
    </xf>
    <xf numFmtId="0" fontId="8" fillId="0" borderId="0" xfId="4" applyFont="1" applyFill="1"/>
    <xf numFmtId="0" fontId="7" fillId="0" borderId="0" xfId="4" applyFont="1" applyAlignment="1">
      <alignment horizontal="right"/>
    </xf>
    <xf numFmtId="0" fontId="7" fillId="0" borderId="0" xfId="4" applyFont="1" applyAlignment="1">
      <alignment horizontal="left"/>
    </xf>
    <xf numFmtId="0" fontId="7" fillId="0" borderId="0" xfId="4" applyFont="1" applyFill="1"/>
    <xf numFmtId="0" fontId="10" fillId="0" borderId="1" xfId="4" applyFont="1" applyBorder="1" applyAlignment="1">
      <alignment vertical="center"/>
    </xf>
    <xf numFmtId="0" fontId="11" fillId="0" borderId="0" xfId="4" applyFont="1" applyAlignment="1">
      <alignment vertical="center"/>
    </xf>
    <xf numFmtId="0" fontId="10" fillId="0" borderId="2" xfId="4" applyFont="1" applyBorder="1"/>
    <xf numFmtId="0" fontId="11" fillId="0" borderId="0" xfId="4" applyFont="1" applyBorder="1" applyAlignment="1">
      <alignment horizontal="center"/>
    </xf>
    <xf numFmtId="0" fontId="12" fillId="0" borderId="0" xfId="4" applyFont="1" applyBorder="1" applyAlignment="1">
      <alignment horizontal="center"/>
    </xf>
    <xf numFmtId="0" fontId="11" fillId="0" borderId="3" xfId="4" applyFont="1" applyBorder="1" applyAlignment="1">
      <alignment horizontal="center"/>
    </xf>
    <xf numFmtId="0" fontId="11" fillId="0" borderId="0" xfId="4" applyFont="1" applyFill="1"/>
    <xf numFmtId="0" fontId="11" fillId="0" borderId="0" xfId="4" applyFont="1"/>
    <xf numFmtId="49" fontId="10" fillId="0" borderId="2" xfId="4" quotePrefix="1" applyNumberFormat="1" applyFont="1" applyBorder="1" applyAlignment="1">
      <alignment horizontal="left"/>
    </xf>
    <xf numFmtId="0" fontId="11" fillId="0" borderId="0" xfId="4" applyFont="1" applyBorder="1" applyAlignment="1">
      <alignment horizontal="left"/>
    </xf>
    <xf numFmtId="165" fontId="11" fillId="0" borderId="0" xfId="4" applyNumberFormat="1" applyFont="1" applyBorder="1" applyAlignment="1">
      <alignment horizontal="right"/>
    </xf>
    <xf numFmtId="0" fontId="11" fillId="0" borderId="0" xfId="4" applyFont="1" applyBorder="1" applyAlignment="1">
      <alignment horizontal="right"/>
    </xf>
    <xf numFmtId="0" fontId="11" fillId="0" borderId="0" xfId="4" quotePrefix="1" applyFont="1" applyAlignment="1">
      <alignment horizontal="left"/>
    </xf>
    <xf numFmtId="0" fontId="11" fillId="0" borderId="0" xfId="4" applyFont="1" applyBorder="1"/>
    <xf numFmtId="49" fontId="10" fillId="0" borderId="2" xfId="4" quotePrefix="1" applyNumberFormat="1" applyFont="1" applyFill="1" applyBorder="1" applyAlignment="1">
      <alignment horizontal="left"/>
    </xf>
    <xf numFmtId="0" fontId="11" fillId="0" borderId="0" xfId="4" applyFont="1" applyFill="1" applyBorder="1"/>
    <xf numFmtId="49" fontId="10" fillId="0" borderId="2" xfId="4" applyNumberFormat="1" applyFont="1" applyBorder="1"/>
    <xf numFmtId="0" fontId="13" fillId="0" borderId="0" xfId="4" applyFont="1" applyBorder="1"/>
    <xf numFmtId="0" fontId="13" fillId="0" borderId="0" xfId="4" applyFont="1" applyBorder="1" applyAlignment="1">
      <alignment horizontal="right"/>
    </xf>
    <xf numFmtId="49" fontId="14" fillId="0" borderId="2" xfId="4" quotePrefix="1" applyNumberFormat="1" applyFont="1" applyBorder="1" applyAlignment="1">
      <alignment horizontal="left"/>
    </xf>
    <xf numFmtId="0" fontId="12" fillId="0" borderId="0" xfId="4" applyFont="1" applyBorder="1" applyAlignment="1">
      <alignment horizontal="left"/>
    </xf>
    <xf numFmtId="0" fontId="12" fillId="0" borderId="0" xfId="4" applyFont="1" applyBorder="1" applyAlignment="1">
      <alignment horizontal="right"/>
    </xf>
    <xf numFmtId="0" fontId="12" fillId="0" borderId="0" xfId="4" applyFont="1"/>
    <xf numFmtId="49" fontId="14" fillId="0" borderId="2" xfId="4" applyNumberFormat="1" applyFont="1" applyBorder="1"/>
    <xf numFmtId="0" fontId="12" fillId="0" borderId="0" xfId="4" applyFont="1" applyBorder="1"/>
    <xf numFmtId="0" fontId="15" fillId="0" borderId="0" xfId="4" applyFont="1" applyBorder="1"/>
    <xf numFmtId="0" fontId="15" fillId="0" borderId="0" xfId="4" applyFont="1" applyBorder="1" applyAlignment="1">
      <alignment horizontal="right"/>
    </xf>
    <xf numFmtId="49" fontId="10" fillId="0" borderId="4" xfId="4" applyNumberFormat="1" applyFont="1" applyBorder="1"/>
    <xf numFmtId="0" fontId="11" fillId="0" borderId="5" xfId="4" applyFont="1" applyBorder="1"/>
    <xf numFmtId="0" fontId="11" fillId="0" borderId="3" xfId="4" applyFont="1" applyBorder="1" applyAlignment="1"/>
    <xf numFmtId="0" fontId="15" fillId="0" borderId="0" xfId="4" applyFont="1" applyAlignment="1"/>
    <xf numFmtId="0" fontId="11" fillId="0" borderId="0" xfId="4" applyFont="1" applyAlignment="1"/>
    <xf numFmtId="0" fontId="11" fillId="0" borderId="0" xfId="4" applyFont="1" applyAlignment="1">
      <alignment horizontal="right"/>
    </xf>
    <xf numFmtId="0" fontId="10" fillId="0" borderId="0" xfId="4" applyFont="1"/>
    <xf numFmtId="164" fontId="8" fillId="0" borderId="0" xfId="4" applyNumberFormat="1" applyFont="1"/>
    <xf numFmtId="0" fontId="16" fillId="0" borderId="0" xfId="4" applyFont="1"/>
    <xf numFmtId="0" fontId="17" fillId="0" borderId="0" xfId="4" applyFont="1"/>
    <xf numFmtId="0" fontId="12" fillId="0" borderId="5" xfId="4" applyFont="1" applyBorder="1"/>
    <xf numFmtId="0" fontId="12" fillId="0" borderId="3" xfId="4" applyFont="1" applyBorder="1" applyAlignment="1"/>
    <xf numFmtId="0" fontId="12" fillId="0" borderId="0" xfId="4" applyFont="1" applyAlignment="1"/>
    <xf numFmtId="164" fontId="11" fillId="0" borderId="0" xfId="4" applyNumberFormat="1" applyFont="1" applyAlignment="1"/>
    <xf numFmtId="164" fontId="11" fillId="0" borderId="0" xfId="4" applyNumberFormat="1" applyFont="1" applyFill="1"/>
    <xf numFmtId="0" fontId="5" fillId="0" borderId="0" xfId="4" applyFont="1" applyAlignment="1">
      <alignment horizontal="left"/>
    </xf>
    <xf numFmtId="0" fontId="11" fillId="0" borderId="0" xfId="4" applyFont="1" applyAlignment="1">
      <alignment horizontal="left"/>
    </xf>
    <xf numFmtId="0" fontId="11" fillId="0" borderId="6" xfId="4" applyFont="1" applyBorder="1" applyAlignment="1">
      <alignment horizontal="left" vertical="center"/>
    </xf>
    <xf numFmtId="164" fontId="11" fillId="0" borderId="0" xfId="4" applyNumberFormat="1" applyFont="1"/>
    <xf numFmtId="0" fontId="11" fillId="0" borderId="0" xfId="4" applyFont="1" applyBorder="1" applyAlignment="1"/>
    <xf numFmtId="164" fontId="11" fillId="0" borderId="0" xfId="4" applyNumberFormat="1" applyFont="1" applyBorder="1"/>
    <xf numFmtId="1" fontId="18" fillId="0" borderId="0" xfId="0" applyNumberFormat="1" applyFont="1" applyBorder="1"/>
    <xf numFmtId="164" fontId="11" fillId="0" borderId="0" xfId="4" applyNumberFormat="1" applyFont="1" applyBorder="1" applyAlignment="1">
      <alignment horizontal="right"/>
    </xf>
    <xf numFmtId="164" fontId="12" fillId="0" borderId="0" xfId="4" applyNumberFormat="1" applyFont="1" applyBorder="1" applyAlignment="1">
      <alignment horizontal="right"/>
    </xf>
    <xf numFmtId="0" fontId="11" fillId="0" borderId="5" xfId="4" applyFont="1" applyBorder="1" applyAlignment="1">
      <alignment horizontal="right"/>
    </xf>
    <xf numFmtId="0" fontId="4" fillId="0" borderId="0" xfId="4" applyFont="1" applyAlignment="1">
      <alignment horizontal="center"/>
    </xf>
    <xf numFmtId="0" fontId="12" fillId="0" borderId="0" xfId="4" applyFont="1" applyBorder="1" applyAlignment="1"/>
    <xf numFmtId="164" fontId="11" fillId="0" borderId="0" xfId="4" applyNumberFormat="1" applyFont="1" applyBorder="1" applyAlignment="1"/>
    <xf numFmtId="0" fontId="11" fillId="0" borderId="0" xfId="4" applyFont="1" applyFill="1" applyBorder="1" applyAlignment="1">
      <alignment horizontal="right"/>
    </xf>
    <xf numFmtId="164" fontId="11" fillId="0" borderId="0" xfId="4" applyNumberFormat="1" applyFont="1" applyBorder="1" applyAlignment="1">
      <alignment horizontal="left"/>
    </xf>
    <xf numFmtId="0" fontId="11" fillId="0" borderId="7" xfId="4" applyFont="1" applyBorder="1" applyAlignment="1">
      <alignment horizontal="right" vertical="center"/>
    </xf>
    <xf numFmtId="0" fontId="11" fillId="0" borderId="5" xfId="4" applyFont="1" applyBorder="1" applyAlignment="1">
      <alignment horizontal="left"/>
    </xf>
    <xf numFmtId="0" fontId="10" fillId="0" borderId="6" xfId="4" applyFont="1" applyBorder="1" applyAlignment="1">
      <alignment vertical="center"/>
    </xf>
    <xf numFmtId="0" fontId="10" fillId="0" borderId="8" xfId="4" applyFont="1" applyBorder="1"/>
    <xf numFmtId="49" fontId="10" fillId="0" borderId="8" xfId="4" quotePrefix="1" applyNumberFormat="1" applyFont="1" applyBorder="1" applyAlignment="1">
      <alignment horizontal="left"/>
    </xf>
    <xf numFmtId="49" fontId="10" fillId="0" borderId="8" xfId="4" quotePrefix="1" applyNumberFormat="1" applyFont="1" applyFill="1" applyBorder="1" applyAlignment="1">
      <alignment horizontal="left"/>
    </xf>
    <xf numFmtId="49" fontId="10" fillId="0" borderId="8" xfId="4" applyNumberFormat="1" applyFont="1" applyBorder="1"/>
    <xf numFmtId="49" fontId="14" fillId="0" borderId="8" xfId="4" quotePrefix="1" applyNumberFormat="1" applyFont="1" applyBorder="1" applyAlignment="1">
      <alignment horizontal="left"/>
    </xf>
    <xf numFmtId="49" fontId="14" fillId="0" borderId="8" xfId="4" applyNumberFormat="1" applyFont="1" applyBorder="1"/>
    <xf numFmtId="49" fontId="10" fillId="0" borderId="9" xfId="4" applyNumberFormat="1" applyFont="1" applyBorder="1"/>
    <xf numFmtId="0" fontId="11" fillId="0" borderId="6" xfId="4" applyFont="1" applyBorder="1" applyAlignment="1">
      <alignment horizontal="center" vertical="center"/>
    </xf>
    <xf numFmtId="0" fontId="11" fillId="0" borderId="10" xfId="4" applyFont="1" applyBorder="1" applyAlignment="1">
      <alignment horizontal="center" vertical="center"/>
    </xf>
    <xf numFmtId="164" fontId="12" fillId="0" borderId="0" xfId="4" applyNumberFormat="1" applyFont="1" applyFill="1" applyBorder="1" applyAlignment="1">
      <alignment horizontal="right"/>
    </xf>
    <xf numFmtId="164" fontId="11" fillId="0" borderId="0" xfId="4" applyNumberFormat="1" applyFont="1" applyFill="1" applyBorder="1" applyAlignment="1">
      <alignment horizontal="right"/>
    </xf>
    <xf numFmtId="0" fontId="11" fillId="0" borderId="1" xfId="4" applyFont="1" applyBorder="1" applyAlignment="1">
      <alignment horizontal="center" vertical="center"/>
    </xf>
    <xf numFmtId="0" fontId="21" fillId="0" borderId="0" xfId="4" applyFont="1" applyAlignment="1">
      <alignment horizontal="center"/>
    </xf>
    <xf numFmtId="0" fontId="21" fillId="0" borderId="0" xfId="4" applyFont="1" applyAlignment="1">
      <alignment horizontal="right"/>
    </xf>
    <xf numFmtId="0" fontId="21" fillId="0" borderId="0" xfId="4" applyFont="1" applyAlignment="1">
      <alignment horizontal="left"/>
    </xf>
    <xf numFmtId="1" fontId="11" fillId="0" borderId="0" xfId="4" applyNumberFormat="1" applyFont="1" applyBorder="1" applyAlignment="1">
      <alignment horizontal="right"/>
    </xf>
    <xf numFmtId="0" fontId="11" fillId="0" borderId="0" xfId="0" applyFont="1" applyFill="1" applyBorder="1"/>
    <xf numFmtId="0" fontId="23" fillId="0" borderId="0" xfId="0" applyFont="1"/>
    <xf numFmtId="0" fontId="23" fillId="0" borderId="0" xfId="0" applyFont="1" applyFill="1" applyBorder="1"/>
    <xf numFmtId="0" fontId="24" fillId="0" borderId="0" xfId="5"/>
    <xf numFmtId="0" fontId="25" fillId="0" borderId="0" xfId="5" applyFont="1" applyAlignment="1">
      <alignment horizontal="center" vertical="center"/>
    </xf>
    <xf numFmtId="0" fontId="26" fillId="0" borderId="0" xfId="5" applyFont="1" applyAlignment="1">
      <alignment vertical="center"/>
    </xf>
    <xf numFmtId="0" fontId="24" fillId="0" borderId="0" xfId="5" applyAlignment="1">
      <alignment vertical="center"/>
    </xf>
    <xf numFmtId="0" fontId="26" fillId="0" borderId="0" xfId="5" applyFont="1" applyAlignment="1">
      <alignment horizontal="justify" vertical="center"/>
    </xf>
    <xf numFmtId="0" fontId="26" fillId="0" borderId="0" xfId="5" quotePrefix="1" applyFont="1" applyAlignment="1">
      <alignment horizontal="justify" vertical="center"/>
    </xf>
    <xf numFmtId="164" fontId="12" fillId="0" borderId="0" xfId="4" applyNumberFormat="1" applyFont="1"/>
    <xf numFmtId="0" fontId="11" fillId="0" borderId="0" xfId="4" quotePrefix="1" applyFont="1" applyAlignment="1"/>
    <xf numFmtId="166" fontId="11" fillId="0" borderId="0" xfId="4" applyNumberFormat="1" applyFont="1" applyBorder="1" applyAlignment="1">
      <alignment horizontal="right"/>
    </xf>
    <xf numFmtId="166" fontId="12" fillId="0" borderId="0" xfId="4" applyNumberFormat="1" applyFont="1" applyBorder="1" applyAlignment="1">
      <alignment horizontal="right"/>
    </xf>
    <xf numFmtId="166" fontId="11" fillId="0" borderId="0" xfId="4" applyNumberFormat="1" applyFont="1" applyFill="1" applyBorder="1" applyAlignment="1">
      <alignment horizontal="right"/>
    </xf>
    <xf numFmtId="166" fontId="12" fillId="0" borderId="0" xfId="4" applyNumberFormat="1" applyFont="1" applyFill="1" applyBorder="1" applyAlignment="1">
      <alignment horizontal="right"/>
    </xf>
    <xf numFmtId="166" fontId="11" fillId="0" borderId="0" xfId="4" applyNumberFormat="1" applyFont="1" applyBorder="1" applyAlignment="1">
      <alignment horizontal="center"/>
    </xf>
    <xf numFmtId="166" fontId="12" fillId="0" borderId="0" xfId="4" applyNumberFormat="1" applyFont="1" applyBorder="1" applyAlignment="1">
      <alignment horizontal="center"/>
    </xf>
    <xf numFmtId="0" fontId="12" fillId="0" borderId="6" xfId="4" applyFont="1" applyBorder="1" applyAlignment="1">
      <alignment horizontal="center" vertical="center"/>
    </xf>
    <xf numFmtId="0" fontId="29" fillId="0" borderId="0" xfId="4" applyFont="1" applyBorder="1" applyAlignment="1">
      <alignment horizontal="right"/>
    </xf>
    <xf numFmtId="0" fontId="23" fillId="0" borderId="6" xfId="4" applyFont="1" applyBorder="1" applyAlignment="1">
      <alignment horizontal="center" vertical="center"/>
    </xf>
    <xf numFmtId="0" fontId="23" fillId="0" borderId="10" xfId="4" applyFont="1" applyBorder="1" applyAlignment="1">
      <alignment horizontal="center" vertical="center"/>
    </xf>
    <xf numFmtId="0" fontId="23" fillId="0" borderId="0" xfId="4" applyFont="1" applyBorder="1" applyAlignment="1">
      <alignment horizontal="left" vertical="center"/>
    </xf>
    <xf numFmtId="0" fontId="23" fillId="0" borderId="0" xfId="4" applyFont="1" applyBorder="1" applyAlignment="1">
      <alignment vertical="center"/>
    </xf>
    <xf numFmtId="0" fontId="23" fillId="0" borderId="0" xfId="4" applyFont="1" applyFill="1" applyBorder="1" applyAlignment="1">
      <alignment vertical="center"/>
    </xf>
    <xf numFmtId="0" fontId="31" fillId="0" borderId="0" xfId="4" applyFont="1" applyBorder="1" applyAlignment="1">
      <alignment vertical="center"/>
    </xf>
    <xf numFmtId="0" fontId="32" fillId="0" borderId="0" xfId="4" applyFont="1" applyBorder="1" applyAlignment="1">
      <alignment horizontal="left" vertical="center"/>
    </xf>
    <xf numFmtId="0" fontId="32" fillId="0" borderId="0" xfId="4" applyFont="1" applyBorder="1" applyAlignment="1">
      <alignment vertical="center"/>
    </xf>
    <xf numFmtId="0" fontId="33" fillId="0" borderId="0" xfId="4" applyFont="1" applyBorder="1" applyAlignment="1">
      <alignment vertical="center"/>
    </xf>
    <xf numFmtId="0" fontId="23" fillId="0" borderId="0" xfId="4" applyFont="1" applyBorder="1" applyAlignment="1">
      <alignment horizontal="right" vertical="center"/>
    </xf>
    <xf numFmtId="0" fontId="23" fillId="0" borderId="0" xfId="4" applyFont="1" applyFill="1" applyBorder="1" applyAlignment="1">
      <alignment horizontal="right" vertical="center"/>
    </xf>
    <xf numFmtId="0" fontId="31" fillId="0" borderId="0" xfId="4" applyFont="1" applyBorder="1" applyAlignment="1">
      <alignment horizontal="right" vertical="center"/>
    </xf>
    <xf numFmtId="0" fontId="32" fillId="0" borderId="0" xfId="4" applyFont="1" applyBorder="1" applyAlignment="1">
      <alignment horizontal="right" vertical="center"/>
    </xf>
    <xf numFmtId="164" fontId="23" fillId="0" borderId="0" xfId="4" applyNumberFormat="1" applyFont="1" applyBorder="1" applyAlignment="1">
      <alignment horizontal="left" vertical="center"/>
    </xf>
    <xf numFmtId="164" fontId="32" fillId="0" borderId="0" xfId="4" applyNumberFormat="1" applyFont="1" applyBorder="1" applyAlignment="1">
      <alignment horizontal="right" vertical="center"/>
    </xf>
    <xf numFmtId="164" fontId="23" fillId="0" borderId="0" xfId="4" applyNumberFormat="1" applyFont="1" applyBorder="1" applyAlignment="1">
      <alignment horizontal="right" vertical="center"/>
    </xf>
    <xf numFmtId="166" fontId="23" fillId="0" borderId="0" xfId="4" applyNumberFormat="1" applyFont="1" applyFill="1" applyBorder="1" applyAlignment="1">
      <alignment horizontal="right"/>
    </xf>
    <xf numFmtId="166" fontId="32" fillId="0" borderId="0" xfId="4" applyNumberFormat="1" applyFont="1" applyFill="1" applyBorder="1" applyAlignment="1">
      <alignment horizontal="right"/>
    </xf>
    <xf numFmtId="166" fontId="23" fillId="0" borderId="0" xfId="4" applyNumberFormat="1" applyFont="1" applyBorder="1" applyAlignment="1">
      <alignment horizontal="right" vertical="center"/>
    </xf>
    <xf numFmtId="166" fontId="32" fillId="0" borderId="0" xfId="4" applyNumberFormat="1" applyFont="1" applyBorder="1" applyAlignment="1">
      <alignment horizontal="right" vertical="center"/>
    </xf>
    <xf numFmtId="166" fontId="23" fillId="0" borderId="0" xfId="4" applyNumberFormat="1" applyFont="1" applyBorder="1" applyAlignment="1">
      <alignment horizontal="center" vertical="center"/>
    </xf>
    <xf numFmtId="166" fontId="23" fillId="0" borderId="0" xfId="4" applyNumberFormat="1" applyFont="1" applyFill="1" applyBorder="1" applyAlignment="1">
      <alignment horizontal="right" vertical="center"/>
    </xf>
    <xf numFmtId="0" fontId="23" fillId="0" borderId="1" xfId="4" applyFont="1" applyBorder="1" applyAlignment="1">
      <alignment horizontal="center" vertical="center"/>
    </xf>
    <xf numFmtId="0" fontId="32" fillId="0" borderId="6" xfId="4" applyFont="1" applyBorder="1" applyAlignment="1">
      <alignment horizontal="center" vertical="center"/>
    </xf>
    <xf numFmtId="166" fontId="32" fillId="0" borderId="0" xfId="4" applyNumberFormat="1" applyFont="1" applyBorder="1" applyAlignment="1">
      <alignment horizontal="center" vertical="center"/>
    </xf>
    <xf numFmtId="166" fontId="32" fillId="0" borderId="0" xfId="4" applyNumberFormat="1" applyFont="1" applyFill="1" applyBorder="1" applyAlignment="1">
      <alignment horizontal="right" vertical="center"/>
    </xf>
    <xf numFmtId="0" fontId="3" fillId="0" borderId="0" xfId="4" applyFont="1" applyFill="1"/>
    <xf numFmtId="0" fontId="4" fillId="0" borderId="0" xfId="4" applyFont="1" applyFill="1"/>
    <xf numFmtId="0" fontId="5" fillId="0" borderId="0" xfId="4" applyFont="1" applyFill="1"/>
    <xf numFmtId="0" fontId="4" fillId="0" borderId="0" xfId="4" applyFont="1" applyFill="1" applyAlignment="1">
      <alignment horizontal="right"/>
    </xf>
    <xf numFmtId="0" fontId="6" fillId="0" borderId="0" xfId="4" applyFont="1" applyFill="1"/>
    <xf numFmtId="0" fontId="5" fillId="0" borderId="0" xfId="4" applyFont="1" applyFill="1" applyAlignment="1">
      <alignment horizontal="left"/>
    </xf>
    <xf numFmtId="164" fontId="8" fillId="0" borderId="0" xfId="4" applyNumberFormat="1" applyFont="1" applyFill="1"/>
    <xf numFmtId="0" fontId="16" fillId="0" borderId="0" xfId="4" applyFont="1" applyFill="1"/>
    <xf numFmtId="0" fontId="9" fillId="0" borderId="0" xfId="4" applyFont="1" applyFill="1" applyAlignment="1">
      <alignment horizontal="right"/>
    </xf>
    <xf numFmtId="0" fontId="8" fillId="0" borderId="0" xfId="4" applyFont="1" applyFill="1" applyAlignment="1">
      <alignment horizontal="left"/>
    </xf>
    <xf numFmtId="0" fontId="34" fillId="0" borderId="0" xfId="4" applyFont="1" applyFill="1"/>
    <xf numFmtId="0" fontId="35" fillId="0" borderId="0" xfId="4" applyFont="1" applyFill="1"/>
    <xf numFmtId="0" fontId="34" fillId="0" borderId="0" xfId="4" applyFont="1" applyFill="1" applyAlignment="1">
      <alignment horizontal="right"/>
    </xf>
    <xf numFmtId="0" fontId="34" fillId="0" borderId="0" xfId="4" applyFont="1" applyFill="1" applyAlignment="1">
      <alignment horizontal="left"/>
    </xf>
    <xf numFmtId="0" fontId="23" fillId="0" borderId="6" xfId="4" applyFont="1" applyFill="1" applyBorder="1" applyAlignment="1">
      <alignment horizontal="center" vertical="center"/>
    </xf>
    <xf numFmtId="0" fontId="23" fillId="0" borderId="10" xfId="4" applyFont="1" applyFill="1" applyBorder="1" applyAlignment="1">
      <alignment horizontal="center" vertical="center"/>
    </xf>
    <xf numFmtId="0" fontId="11" fillId="0" borderId="0" xfId="4" applyFont="1" applyFill="1" applyAlignment="1">
      <alignment vertical="center"/>
    </xf>
    <xf numFmtId="0" fontId="10" fillId="0" borderId="2" xfId="4" applyFont="1" applyFill="1" applyBorder="1"/>
    <xf numFmtId="0" fontId="11" fillId="0" borderId="0" xfId="4" applyFont="1" applyFill="1" applyBorder="1" applyAlignment="1">
      <alignment horizontal="center"/>
    </xf>
    <xf numFmtId="0" fontId="12" fillId="0" borderId="0" xfId="4" applyFont="1" applyFill="1" applyBorder="1" applyAlignment="1">
      <alignment horizontal="center"/>
    </xf>
    <xf numFmtId="0" fontId="11" fillId="0" borderId="0" xfId="4" applyFont="1" applyFill="1" applyBorder="1" applyAlignment="1">
      <alignment horizontal="left"/>
    </xf>
    <xf numFmtId="0" fontId="10" fillId="0" borderId="8" xfId="4" applyFont="1" applyFill="1" applyBorder="1"/>
    <xf numFmtId="0" fontId="23" fillId="0" borderId="0" xfId="4" applyFont="1" applyFill="1" applyBorder="1" applyAlignment="1">
      <alignment horizontal="left" vertical="center"/>
    </xf>
    <xf numFmtId="166" fontId="23" fillId="0" borderId="0" xfId="4" applyNumberFormat="1" applyFont="1" applyFill="1" applyBorder="1" applyAlignment="1">
      <alignment horizontal="center" vertical="center"/>
    </xf>
    <xf numFmtId="49" fontId="10" fillId="0" borderId="2" xfId="4" applyNumberFormat="1" applyFont="1" applyFill="1" applyBorder="1"/>
    <xf numFmtId="49" fontId="10" fillId="0" borderId="8" xfId="4" applyNumberFormat="1" applyFont="1" applyFill="1" applyBorder="1"/>
    <xf numFmtId="0" fontId="23" fillId="0" borderId="0" xfId="4" applyFont="1" applyFill="1" applyBorder="1"/>
    <xf numFmtId="0" fontId="31" fillId="0" borderId="0" xfId="4" applyFont="1" applyFill="1" applyBorder="1" applyAlignment="1">
      <alignment vertical="center"/>
    </xf>
    <xf numFmtId="0" fontId="31" fillId="0" borderId="0" xfId="4" applyFont="1" applyFill="1" applyBorder="1" applyAlignment="1">
      <alignment horizontal="right" vertical="center"/>
    </xf>
    <xf numFmtId="49" fontId="14" fillId="0" borderId="2" xfId="4" quotePrefix="1" applyNumberFormat="1" applyFont="1" applyFill="1" applyBorder="1" applyAlignment="1">
      <alignment horizontal="left"/>
    </xf>
    <xf numFmtId="0" fontId="32" fillId="0" borderId="0" xfId="4" applyFont="1" applyFill="1" applyBorder="1" applyAlignment="1">
      <alignment horizontal="left" vertical="center"/>
    </xf>
    <xf numFmtId="0" fontId="32" fillId="0" borderId="0" xfId="4" applyFont="1" applyFill="1" applyBorder="1" applyAlignment="1">
      <alignment horizontal="right" vertical="center"/>
    </xf>
    <xf numFmtId="49" fontId="14" fillId="0" borderId="8" xfId="4" quotePrefix="1" applyNumberFormat="1" applyFont="1" applyFill="1" applyBorder="1" applyAlignment="1">
      <alignment horizontal="left"/>
    </xf>
    <xf numFmtId="0" fontId="12" fillId="0" borderId="0" xfId="4" applyFont="1" applyFill="1"/>
    <xf numFmtId="49" fontId="14" fillId="0" borderId="2" xfId="4" applyNumberFormat="1" applyFont="1" applyFill="1" applyBorder="1"/>
    <xf numFmtId="49" fontId="14" fillId="0" borderId="8" xfId="4" applyNumberFormat="1" applyFont="1" applyFill="1" applyBorder="1"/>
    <xf numFmtId="164" fontId="23" fillId="0" borderId="0" xfId="4" applyNumberFormat="1" applyFont="1" applyFill="1" applyBorder="1" applyAlignment="1">
      <alignment horizontal="left" vertical="center"/>
    </xf>
    <xf numFmtId="164" fontId="32" fillId="0" borderId="0" xfId="4" applyNumberFormat="1" applyFont="1" applyFill="1" applyBorder="1" applyAlignment="1">
      <alignment horizontal="right" vertical="center"/>
    </xf>
    <xf numFmtId="164" fontId="23" fillId="0" borderId="0" xfId="4" applyNumberFormat="1" applyFont="1" applyFill="1" applyBorder="1" applyAlignment="1">
      <alignment horizontal="right" vertical="center"/>
    </xf>
    <xf numFmtId="0" fontId="32" fillId="0" borderId="0" xfId="4" applyFont="1" applyFill="1" applyBorder="1" applyAlignment="1">
      <alignment vertical="center"/>
    </xf>
    <xf numFmtId="0" fontId="33" fillId="0" borderId="0" xfId="4" applyFont="1" applyFill="1" applyBorder="1" applyAlignment="1">
      <alignment vertical="center"/>
    </xf>
    <xf numFmtId="49" fontId="10" fillId="0" borderId="4" xfId="4" applyNumberFormat="1" applyFont="1" applyFill="1" applyBorder="1"/>
    <xf numFmtId="0" fontId="11" fillId="0" borderId="5" xfId="4" applyFont="1" applyFill="1" applyBorder="1"/>
    <xf numFmtId="0" fontId="12" fillId="0" borderId="5" xfId="4" applyFont="1" applyFill="1" applyBorder="1"/>
    <xf numFmtId="0" fontId="11" fillId="0" borderId="5" xfId="4" applyFont="1" applyFill="1" applyBorder="1" applyAlignment="1">
      <alignment horizontal="left"/>
    </xf>
    <xf numFmtId="49" fontId="10" fillId="0" borderId="9" xfId="4" applyNumberFormat="1" applyFont="1" applyFill="1" applyBorder="1"/>
    <xf numFmtId="0" fontId="11" fillId="0" borderId="3" xfId="4" applyFont="1" applyFill="1" applyBorder="1" applyAlignment="1"/>
    <xf numFmtId="0" fontId="11" fillId="0" borderId="0" xfId="4" applyFont="1" applyFill="1" applyAlignment="1"/>
    <xf numFmtId="0" fontId="11" fillId="0" borderId="0" xfId="4" applyFont="1" applyFill="1" applyAlignment="1">
      <alignment horizontal="right"/>
    </xf>
    <xf numFmtId="0" fontId="15" fillId="0" borderId="0" xfId="4" applyFont="1" applyFill="1" applyAlignment="1"/>
    <xf numFmtId="0" fontId="12" fillId="0" borderId="0" xfId="4" applyFont="1" applyFill="1" applyAlignment="1"/>
    <xf numFmtId="164" fontId="11" fillId="0" borderId="0" xfId="4" applyNumberFormat="1" applyFont="1" applyFill="1" applyAlignment="1"/>
    <xf numFmtId="0" fontId="11" fillId="0" borderId="0" xfId="4" applyFont="1" applyFill="1" applyAlignment="1">
      <alignment horizontal="left"/>
    </xf>
    <xf numFmtId="0" fontId="10" fillId="0" borderId="0" xfId="4" applyFont="1" applyFill="1"/>
    <xf numFmtId="164" fontId="11" fillId="0" borderId="0" xfId="4" applyNumberFormat="1" applyFont="1" applyFill="1" applyBorder="1"/>
    <xf numFmtId="1" fontId="18" fillId="0" borderId="0" xfId="0" applyNumberFormat="1" applyFont="1" applyFill="1" applyBorder="1"/>
    <xf numFmtId="0" fontId="12" fillId="0" borderId="0" xfId="4" applyFont="1" applyFill="1" applyBorder="1"/>
    <xf numFmtId="0" fontId="17" fillId="0" borderId="0" xfId="4" applyFont="1" applyFill="1"/>
    <xf numFmtId="0" fontId="7" fillId="0" borderId="0" xfId="4" applyFont="1" applyFill="1" applyAlignment="1">
      <alignment horizontal="right"/>
    </xf>
    <xf numFmtId="0" fontId="7" fillId="0" borderId="0" xfId="4" applyFont="1" applyFill="1" applyAlignment="1">
      <alignment horizontal="left"/>
    </xf>
    <xf numFmtId="0" fontId="10" fillId="0" borderId="1" xfId="4" applyFont="1" applyFill="1" applyBorder="1" applyAlignment="1">
      <alignment vertical="center"/>
    </xf>
    <xf numFmtId="0" fontId="11" fillId="0" borderId="6" xfId="4" applyFont="1" applyFill="1" applyBorder="1" applyAlignment="1">
      <alignment horizontal="left" vertical="center"/>
    </xf>
    <xf numFmtId="0" fontId="11" fillId="0" borderId="6"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7" xfId="4" applyFont="1" applyFill="1" applyBorder="1" applyAlignment="1">
      <alignment horizontal="right" vertical="center"/>
    </xf>
    <xf numFmtId="0" fontId="10" fillId="0" borderId="6" xfId="4" applyFont="1" applyFill="1" applyBorder="1" applyAlignment="1">
      <alignment vertical="center"/>
    </xf>
    <xf numFmtId="0" fontId="11" fillId="0" borderId="0" xfId="4" quotePrefix="1" applyFont="1" applyFill="1" applyAlignment="1">
      <alignment horizontal="left"/>
    </xf>
    <xf numFmtId="166" fontId="11" fillId="0" borderId="0" xfId="4" applyNumberFormat="1" applyFont="1" applyFill="1" applyBorder="1" applyAlignment="1">
      <alignment horizontal="center"/>
    </xf>
    <xf numFmtId="0" fontId="28" fillId="0" borderId="0" xfId="4" applyFont="1" applyFill="1"/>
    <xf numFmtId="0" fontId="13" fillId="0" borderId="0" xfId="4" applyFont="1" applyFill="1" applyBorder="1"/>
    <xf numFmtId="0" fontId="13" fillId="0" borderId="0" xfId="4" applyFont="1" applyFill="1" applyBorder="1" applyAlignment="1">
      <alignment horizontal="right"/>
    </xf>
    <xf numFmtId="0" fontId="12" fillId="0" borderId="0" xfId="4" applyFont="1" applyFill="1" applyBorder="1" applyAlignment="1">
      <alignment horizontal="left"/>
    </xf>
    <xf numFmtId="0" fontId="12" fillId="0" borderId="0" xfId="4" applyFont="1" applyFill="1" applyBorder="1" applyAlignment="1">
      <alignment horizontal="right"/>
    </xf>
    <xf numFmtId="164" fontId="12" fillId="0" borderId="0" xfId="4" applyNumberFormat="1" applyFont="1" applyFill="1"/>
    <xf numFmtId="164" fontId="11" fillId="0" borderId="0" xfId="4" applyNumberFormat="1" applyFont="1" applyFill="1" applyBorder="1" applyAlignment="1">
      <alignment horizontal="left"/>
    </xf>
    <xf numFmtId="0" fontId="15" fillId="0" borderId="0" xfId="4" applyFont="1" applyFill="1" applyBorder="1"/>
    <xf numFmtId="0" fontId="29" fillId="0" borderId="0" xfId="4" applyFont="1" applyAlignment="1"/>
    <xf numFmtId="0" fontId="23" fillId="0" borderId="6" xfId="4" applyFont="1" applyFill="1" applyBorder="1" applyAlignment="1">
      <alignment horizontal="center" vertical="center"/>
    </xf>
    <xf numFmtId="0" fontId="23" fillId="0" borderId="1" xfId="4" applyFont="1" applyBorder="1" applyAlignment="1">
      <alignment horizontal="center" vertical="center"/>
    </xf>
    <xf numFmtId="0" fontId="23" fillId="0" borderId="6" xfId="4" applyFont="1" applyBorder="1" applyAlignment="1">
      <alignment horizontal="center" vertical="center"/>
    </xf>
    <xf numFmtId="0" fontId="12" fillId="0" borderId="0" xfId="4" applyFont="1" applyFill="1" applyAlignment="1">
      <alignment vertical="center"/>
    </xf>
    <xf numFmtId="166" fontId="12" fillId="0" borderId="0" xfId="4" applyNumberFormat="1" applyFont="1" applyBorder="1" applyAlignment="1">
      <alignment horizontal="center" vertical="center"/>
    </xf>
    <xf numFmtId="0" fontId="28" fillId="0" borderId="0" xfId="4" applyFont="1" applyAlignment="1"/>
    <xf numFmtId="0" fontId="34" fillId="0" borderId="0" xfId="4" applyFont="1" applyAlignment="1">
      <alignment horizontal="right"/>
    </xf>
    <xf numFmtId="0" fontId="23" fillId="0" borderId="6" xfId="4" applyFont="1" applyFill="1" applyBorder="1" applyAlignment="1">
      <alignment horizontal="center" vertical="center"/>
    </xf>
    <xf numFmtId="0" fontId="23" fillId="0" borderId="1" xfId="4" applyFont="1" applyBorder="1" applyAlignment="1">
      <alignment horizontal="center" vertical="center"/>
    </xf>
    <xf numFmtId="0" fontId="23" fillId="0" borderId="6" xfId="4" applyFont="1" applyBorder="1" applyAlignment="1">
      <alignment horizontal="center" vertical="center"/>
    </xf>
    <xf numFmtId="0" fontId="26" fillId="0" borderId="0" xfId="5" applyFont="1" applyAlignment="1">
      <alignment horizontal="left" vertical="top" wrapText="1"/>
    </xf>
    <xf numFmtId="0" fontId="25" fillId="0" borderId="0" xfId="5" applyFont="1" applyAlignment="1">
      <alignment horizontal="center" vertical="center"/>
    </xf>
    <xf numFmtId="0" fontId="23" fillId="0" borderId="1" xfId="4" applyFont="1" applyFill="1" applyBorder="1" applyAlignment="1">
      <alignment horizontal="center" vertical="center"/>
    </xf>
    <xf numFmtId="0" fontId="23" fillId="0" borderId="6" xfId="4" applyFont="1" applyFill="1" applyBorder="1" applyAlignment="1">
      <alignment horizontal="center" vertical="center"/>
    </xf>
    <xf numFmtId="0" fontId="23" fillId="0" borderId="1" xfId="4" applyFont="1" applyBorder="1" applyAlignment="1">
      <alignment horizontal="center" vertical="center"/>
    </xf>
    <xf numFmtId="0" fontId="23" fillId="0" borderId="6" xfId="4" applyFont="1" applyBorder="1" applyAlignment="1">
      <alignment horizontal="center" vertical="center"/>
    </xf>
  </cellXfs>
  <cellStyles count="6">
    <cellStyle name="Normal_sheet1" xfId="1"/>
    <cellStyle name="Standard" xfId="0" builtinId="0"/>
    <cellStyle name="Standard 2" xfId="2"/>
    <cellStyle name="Standard 2 2" xfId="5"/>
    <cellStyle name="Standard 3" xfId="3"/>
    <cellStyle name="Standard_44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819695</xdr:colOff>
      <xdr:row>1</xdr:row>
      <xdr:rowOff>72116</xdr:rowOff>
    </xdr:from>
    <xdr:to>
      <xdr:col>18</xdr:col>
      <xdr:colOff>1240870</xdr:colOff>
      <xdr:row>2</xdr:row>
      <xdr:rowOff>4875</xdr:rowOff>
    </xdr:to>
    <xdr:sp macro="" textlink="">
      <xdr:nvSpPr>
        <xdr:cNvPr id="2" name="Text Box 1"/>
        <xdr:cNvSpPr txBox="1">
          <a:spLocks noChangeArrowheads="1"/>
        </xdr:cNvSpPr>
      </xdr:nvSpPr>
      <xdr:spPr bwMode="auto">
        <a:xfrm>
          <a:off x="8268245" y="243566"/>
          <a:ext cx="421175" cy="94684"/>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1398270</xdr:colOff>
      <xdr:row>1</xdr:row>
      <xdr:rowOff>7620</xdr:rowOff>
    </xdr:from>
    <xdr:to>
      <xdr:col>16</xdr:col>
      <xdr:colOff>1398270</xdr:colOff>
      <xdr:row>1</xdr:row>
      <xdr:rowOff>121920</xdr:rowOff>
    </xdr:to>
    <xdr:sp macro="" textlink="">
      <xdr:nvSpPr>
        <xdr:cNvPr id="2" name="Text Box 2"/>
        <xdr:cNvSpPr txBox="1">
          <a:spLocks noChangeArrowheads="1"/>
        </xdr:cNvSpPr>
      </xdr:nvSpPr>
      <xdr:spPr bwMode="auto">
        <a:xfrm>
          <a:off x="8580120"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1398270</xdr:colOff>
      <xdr:row>1</xdr:row>
      <xdr:rowOff>7620</xdr:rowOff>
    </xdr:from>
    <xdr:to>
      <xdr:col>16</xdr:col>
      <xdr:colOff>1398270</xdr:colOff>
      <xdr:row>1</xdr:row>
      <xdr:rowOff>121920</xdr:rowOff>
    </xdr:to>
    <xdr:sp macro="" textlink="">
      <xdr:nvSpPr>
        <xdr:cNvPr id="2" name="Text Box 2"/>
        <xdr:cNvSpPr txBox="1">
          <a:spLocks noChangeArrowheads="1"/>
        </xdr:cNvSpPr>
      </xdr:nvSpPr>
      <xdr:spPr bwMode="auto">
        <a:xfrm>
          <a:off x="8694420"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819695</xdr:colOff>
      <xdr:row>1</xdr:row>
      <xdr:rowOff>72116</xdr:rowOff>
    </xdr:from>
    <xdr:to>
      <xdr:col>18</xdr:col>
      <xdr:colOff>1240870</xdr:colOff>
      <xdr:row>2</xdr:row>
      <xdr:rowOff>4875</xdr:rowOff>
    </xdr:to>
    <xdr:sp macro="" textlink="">
      <xdr:nvSpPr>
        <xdr:cNvPr id="2" name="Text Box 1"/>
        <xdr:cNvSpPr txBox="1">
          <a:spLocks noChangeArrowheads="1"/>
        </xdr:cNvSpPr>
      </xdr:nvSpPr>
      <xdr:spPr bwMode="auto">
        <a:xfrm>
          <a:off x="8262802" y="242205"/>
          <a:ext cx="421175" cy="9604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1398270</xdr:colOff>
      <xdr:row>1</xdr:row>
      <xdr:rowOff>7620</xdr:rowOff>
    </xdr:from>
    <xdr:to>
      <xdr:col>16</xdr:col>
      <xdr:colOff>1398270</xdr:colOff>
      <xdr:row>1</xdr:row>
      <xdr:rowOff>121920</xdr:rowOff>
    </xdr:to>
    <xdr:sp macro="" textlink="">
      <xdr:nvSpPr>
        <xdr:cNvPr id="2" name="Text Box 2"/>
        <xdr:cNvSpPr txBox="1">
          <a:spLocks noChangeArrowheads="1"/>
        </xdr:cNvSpPr>
      </xdr:nvSpPr>
      <xdr:spPr bwMode="auto">
        <a:xfrm>
          <a:off x="8694420"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840106</xdr:colOff>
      <xdr:row>1</xdr:row>
      <xdr:rowOff>38099</xdr:rowOff>
    </xdr:from>
    <xdr:to>
      <xdr:col>19</xdr:col>
      <xdr:colOff>16227</xdr:colOff>
      <xdr:row>1</xdr:row>
      <xdr:rowOff>134144</xdr:rowOff>
    </xdr:to>
    <xdr:sp macro="" textlink="">
      <xdr:nvSpPr>
        <xdr:cNvPr id="2" name="Text Box 1"/>
        <xdr:cNvSpPr txBox="1">
          <a:spLocks noChangeArrowheads="1"/>
        </xdr:cNvSpPr>
      </xdr:nvSpPr>
      <xdr:spPr bwMode="auto">
        <a:xfrm>
          <a:off x="8220076" y="209549"/>
          <a:ext cx="419099" cy="10477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twoCellAnchor>
    <xdr:from>
      <xdr:col>19</xdr:col>
      <xdr:colOff>0</xdr:colOff>
      <xdr:row>1</xdr:row>
      <xdr:rowOff>7620</xdr:rowOff>
    </xdr:from>
    <xdr:to>
      <xdr:col>19</xdr:col>
      <xdr:colOff>0</xdr:colOff>
      <xdr:row>1</xdr:row>
      <xdr:rowOff>121920</xdr:rowOff>
    </xdr:to>
    <xdr:sp macro="" textlink="">
      <xdr:nvSpPr>
        <xdr:cNvPr id="3" name="Text Box 2"/>
        <xdr:cNvSpPr txBox="1">
          <a:spLocks noChangeArrowheads="1"/>
        </xdr:cNvSpPr>
      </xdr:nvSpPr>
      <xdr:spPr bwMode="auto">
        <a:xfrm>
          <a:off x="8620125"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1398270</xdr:colOff>
      <xdr:row>1</xdr:row>
      <xdr:rowOff>7620</xdr:rowOff>
    </xdr:from>
    <xdr:to>
      <xdr:col>16</xdr:col>
      <xdr:colOff>1398270</xdr:colOff>
      <xdr:row>1</xdr:row>
      <xdr:rowOff>121920</xdr:rowOff>
    </xdr:to>
    <xdr:sp macro="" textlink="">
      <xdr:nvSpPr>
        <xdr:cNvPr id="2" name="Text Box 2"/>
        <xdr:cNvSpPr txBox="1">
          <a:spLocks noChangeArrowheads="1"/>
        </xdr:cNvSpPr>
      </xdr:nvSpPr>
      <xdr:spPr bwMode="auto">
        <a:xfrm>
          <a:off x="8646795" y="16002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840106</xdr:colOff>
      <xdr:row>1</xdr:row>
      <xdr:rowOff>38099</xdr:rowOff>
    </xdr:from>
    <xdr:to>
      <xdr:col>19</xdr:col>
      <xdr:colOff>16227</xdr:colOff>
      <xdr:row>1</xdr:row>
      <xdr:rowOff>134144</xdr:rowOff>
    </xdr:to>
    <xdr:sp macro="" textlink="">
      <xdr:nvSpPr>
        <xdr:cNvPr id="2" name="Text Box 1"/>
        <xdr:cNvSpPr txBox="1">
          <a:spLocks noChangeArrowheads="1"/>
        </xdr:cNvSpPr>
      </xdr:nvSpPr>
      <xdr:spPr bwMode="auto">
        <a:xfrm>
          <a:off x="8260081" y="209549"/>
          <a:ext cx="423896" cy="9604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twoCellAnchor>
    <xdr:from>
      <xdr:col>19</xdr:col>
      <xdr:colOff>0</xdr:colOff>
      <xdr:row>1</xdr:row>
      <xdr:rowOff>7620</xdr:rowOff>
    </xdr:from>
    <xdr:to>
      <xdr:col>19</xdr:col>
      <xdr:colOff>0</xdr:colOff>
      <xdr:row>1</xdr:row>
      <xdr:rowOff>121920</xdr:rowOff>
    </xdr:to>
    <xdr:sp macro="" textlink="">
      <xdr:nvSpPr>
        <xdr:cNvPr id="3" name="Text Box 2"/>
        <xdr:cNvSpPr txBox="1">
          <a:spLocks noChangeArrowheads="1"/>
        </xdr:cNvSpPr>
      </xdr:nvSpPr>
      <xdr:spPr bwMode="auto">
        <a:xfrm>
          <a:off x="8667750"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1398270</xdr:colOff>
      <xdr:row>1</xdr:row>
      <xdr:rowOff>7620</xdr:rowOff>
    </xdr:from>
    <xdr:to>
      <xdr:col>16</xdr:col>
      <xdr:colOff>1398270</xdr:colOff>
      <xdr:row>1</xdr:row>
      <xdr:rowOff>121920</xdr:rowOff>
    </xdr:to>
    <xdr:sp macro="" textlink="">
      <xdr:nvSpPr>
        <xdr:cNvPr id="2" name="Text Box 2"/>
        <xdr:cNvSpPr txBox="1">
          <a:spLocks noChangeArrowheads="1"/>
        </xdr:cNvSpPr>
      </xdr:nvSpPr>
      <xdr:spPr bwMode="auto">
        <a:xfrm>
          <a:off x="8580120"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840106</xdr:colOff>
      <xdr:row>1</xdr:row>
      <xdr:rowOff>38099</xdr:rowOff>
    </xdr:from>
    <xdr:to>
      <xdr:col>19</xdr:col>
      <xdr:colOff>16227</xdr:colOff>
      <xdr:row>1</xdr:row>
      <xdr:rowOff>134144</xdr:rowOff>
    </xdr:to>
    <xdr:sp macro="" textlink="">
      <xdr:nvSpPr>
        <xdr:cNvPr id="2" name="Text Box 1"/>
        <xdr:cNvSpPr txBox="1">
          <a:spLocks noChangeArrowheads="1"/>
        </xdr:cNvSpPr>
      </xdr:nvSpPr>
      <xdr:spPr bwMode="auto">
        <a:xfrm>
          <a:off x="8260081" y="209549"/>
          <a:ext cx="423896" cy="9604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twoCellAnchor>
    <xdr:from>
      <xdr:col>19</xdr:col>
      <xdr:colOff>0</xdr:colOff>
      <xdr:row>1</xdr:row>
      <xdr:rowOff>7620</xdr:rowOff>
    </xdr:from>
    <xdr:to>
      <xdr:col>19</xdr:col>
      <xdr:colOff>0</xdr:colOff>
      <xdr:row>1</xdr:row>
      <xdr:rowOff>121920</xdr:rowOff>
    </xdr:to>
    <xdr:sp macro="" textlink="">
      <xdr:nvSpPr>
        <xdr:cNvPr id="3" name="Text Box 2"/>
        <xdr:cNvSpPr txBox="1">
          <a:spLocks noChangeArrowheads="1"/>
        </xdr:cNvSpPr>
      </xdr:nvSpPr>
      <xdr:spPr bwMode="auto">
        <a:xfrm>
          <a:off x="8667750"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130" zoomScaleNormal="130" zoomScaleSheetLayoutView="160" workbookViewId="0">
      <selection sqref="A1:H1"/>
    </sheetView>
  </sheetViews>
  <sheetFormatPr baseColWidth="10" defaultRowHeight="12.75"/>
  <cols>
    <col min="1" max="2" width="11.42578125" style="93"/>
    <col min="3" max="3" width="10.85546875" style="93" customWidth="1"/>
    <col min="4" max="4" width="11.42578125" style="93"/>
    <col min="5" max="5" width="10.42578125" style="93" customWidth="1"/>
    <col min="6" max="6" width="11.42578125" style="93"/>
    <col min="7" max="7" width="10.140625" style="93" customWidth="1"/>
    <col min="8" max="8" width="12.42578125" style="93" customWidth="1"/>
    <col min="9" max="16384" width="11.42578125" style="93"/>
  </cols>
  <sheetData>
    <row r="1" spans="1:8" ht="18.75">
      <c r="A1" s="223" t="s">
        <v>81</v>
      </c>
      <c r="B1" s="223"/>
      <c r="C1" s="223"/>
      <c r="D1" s="223"/>
      <c r="E1" s="223"/>
      <c r="F1" s="223"/>
      <c r="G1" s="223"/>
      <c r="H1" s="223"/>
    </row>
    <row r="2" spans="1:8" ht="18.75">
      <c r="A2" s="223" t="s">
        <v>82</v>
      </c>
      <c r="B2" s="223"/>
      <c r="C2" s="223"/>
      <c r="D2" s="223"/>
      <c r="E2" s="223"/>
      <c r="F2" s="223"/>
      <c r="G2" s="223"/>
      <c r="H2" s="223"/>
    </row>
    <row r="3" spans="1:8" ht="18.75">
      <c r="A3" s="94"/>
    </row>
    <row r="4" spans="1:8" ht="35.25" customHeight="1">
      <c r="A4" s="222" t="s">
        <v>83</v>
      </c>
      <c r="B4" s="222"/>
      <c r="C4" s="222"/>
      <c r="D4" s="222"/>
      <c r="E4" s="222"/>
      <c r="F4" s="222"/>
      <c r="G4" s="222"/>
      <c r="H4" s="222"/>
    </row>
    <row r="5" spans="1:8" ht="45.75" customHeight="1">
      <c r="A5" s="222" t="s">
        <v>84</v>
      </c>
      <c r="B5" s="222"/>
      <c r="C5" s="222"/>
      <c r="D5" s="222"/>
      <c r="E5" s="222"/>
      <c r="F5" s="222"/>
      <c r="G5" s="222"/>
      <c r="H5" s="222"/>
    </row>
    <row r="6" spans="1:8" ht="24" customHeight="1">
      <c r="A6" s="222" t="s">
        <v>85</v>
      </c>
      <c r="B6" s="222"/>
      <c r="C6" s="222"/>
      <c r="D6" s="222"/>
      <c r="E6" s="222"/>
      <c r="F6" s="222"/>
      <c r="G6" s="222"/>
      <c r="H6" s="222"/>
    </row>
    <row r="7" spans="1:8" ht="36" customHeight="1">
      <c r="A7" s="222" t="s">
        <v>86</v>
      </c>
      <c r="B7" s="222"/>
      <c r="C7" s="222"/>
      <c r="D7" s="222"/>
      <c r="E7" s="222"/>
      <c r="F7" s="222"/>
      <c r="G7" s="222"/>
      <c r="H7" s="222"/>
    </row>
    <row r="8" spans="1:8" ht="35.25" customHeight="1">
      <c r="A8" s="222" t="s">
        <v>87</v>
      </c>
      <c r="B8" s="222"/>
      <c r="C8" s="222"/>
      <c r="D8" s="222"/>
      <c r="E8" s="222"/>
      <c r="F8" s="222"/>
      <c r="G8" s="222"/>
      <c r="H8" s="222"/>
    </row>
    <row r="9" spans="1:8" ht="22.5" customHeight="1">
      <c r="A9" s="222" t="s">
        <v>88</v>
      </c>
      <c r="B9" s="222"/>
      <c r="C9" s="222"/>
      <c r="D9" s="222"/>
      <c r="E9" s="222"/>
      <c r="F9" s="222"/>
      <c r="G9" s="222"/>
      <c r="H9" s="222"/>
    </row>
    <row r="10" spans="1:8" ht="14.25" customHeight="1">
      <c r="A10" s="222" t="s">
        <v>89</v>
      </c>
      <c r="B10" s="222"/>
      <c r="C10" s="222"/>
      <c r="D10" s="222"/>
      <c r="E10" s="222"/>
      <c r="F10" s="222"/>
      <c r="G10" s="222"/>
      <c r="H10" s="222"/>
    </row>
    <row r="11" spans="1:8">
      <c r="A11" s="95"/>
    </row>
    <row r="12" spans="1:8" s="96" customFormat="1" ht="13.5" customHeight="1">
      <c r="B12" s="97" t="s">
        <v>69</v>
      </c>
      <c r="C12" s="98" t="s">
        <v>90</v>
      </c>
      <c r="D12" s="97" t="s">
        <v>60</v>
      </c>
      <c r="E12" s="98" t="s">
        <v>91</v>
      </c>
      <c r="F12" s="97" t="s">
        <v>68</v>
      </c>
      <c r="G12" s="98" t="s">
        <v>92</v>
      </c>
    </row>
    <row r="13" spans="1:8" s="96" customFormat="1" ht="13.5" customHeight="1">
      <c r="B13" s="97" t="s">
        <v>51</v>
      </c>
      <c r="C13" s="98" t="s">
        <v>93</v>
      </c>
      <c r="D13" s="97" t="s">
        <v>58</v>
      </c>
      <c r="E13" s="98" t="s">
        <v>94</v>
      </c>
      <c r="F13" s="97" t="s">
        <v>70</v>
      </c>
      <c r="G13" s="98" t="s">
        <v>95</v>
      </c>
    </row>
    <row r="14" spans="1:8" s="96" customFormat="1" ht="13.5" customHeight="1">
      <c r="B14" s="97" t="s">
        <v>52</v>
      </c>
      <c r="C14" s="98" t="s">
        <v>96</v>
      </c>
      <c r="D14" s="97" t="s">
        <v>79</v>
      </c>
      <c r="E14" s="98" t="s">
        <v>97</v>
      </c>
      <c r="F14" s="97" t="s">
        <v>71</v>
      </c>
      <c r="G14" s="98" t="s">
        <v>98</v>
      </c>
    </row>
    <row r="15" spans="1:8" s="96" customFormat="1" ht="13.5" customHeight="1">
      <c r="B15" s="97" t="s">
        <v>62</v>
      </c>
      <c r="C15" s="98" t="s">
        <v>99</v>
      </c>
      <c r="D15" s="97" t="s">
        <v>66</v>
      </c>
      <c r="E15" s="98" t="s">
        <v>100</v>
      </c>
      <c r="F15" s="97" t="s">
        <v>72</v>
      </c>
      <c r="G15" s="98" t="s">
        <v>101</v>
      </c>
    </row>
    <row r="16" spans="1:8" s="96" customFormat="1" ht="21" customHeight="1">
      <c r="B16" s="97" t="s">
        <v>53</v>
      </c>
      <c r="C16" s="98" t="s">
        <v>102</v>
      </c>
      <c r="D16" s="97" t="s">
        <v>57</v>
      </c>
      <c r="E16" s="98" t="s">
        <v>103</v>
      </c>
      <c r="F16" s="97" t="s">
        <v>76</v>
      </c>
      <c r="G16" s="98" t="s">
        <v>104</v>
      </c>
    </row>
    <row r="17" spans="1:7" s="96" customFormat="1" ht="13.5" customHeight="1">
      <c r="B17" s="97" t="s">
        <v>55</v>
      </c>
      <c r="C17" s="98" t="s">
        <v>105</v>
      </c>
      <c r="D17" s="97" t="s">
        <v>61</v>
      </c>
      <c r="E17" s="98" t="s">
        <v>106</v>
      </c>
      <c r="F17" s="97" t="s">
        <v>73</v>
      </c>
      <c r="G17" s="98" t="s">
        <v>107</v>
      </c>
    </row>
    <row r="18" spans="1:7" s="96" customFormat="1" ht="13.5" customHeight="1">
      <c r="B18" s="97" t="s">
        <v>54</v>
      </c>
      <c r="C18" s="98" t="s">
        <v>108</v>
      </c>
      <c r="D18" s="97" t="s">
        <v>63</v>
      </c>
      <c r="E18" s="98" t="s">
        <v>109</v>
      </c>
      <c r="F18" s="97" t="s">
        <v>74</v>
      </c>
      <c r="G18" s="98" t="s">
        <v>110</v>
      </c>
    </row>
    <row r="19" spans="1:7" s="96" customFormat="1" ht="23.25" customHeight="1">
      <c r="B19" s="97" t="s">
        <v>56</v>
      </c>
      <c r="C19" s="98" t="s">
        <v>111</v>
      </c>
      <c r="D19" s="97" t="s">
        <v>64</v>
      </c>
      <c r="E19" s="98" t="s">
        <v>112</v>
      </c>
      <c r="F19" s="97" t="s">
        <v>77</v>
      </c>
      <c r="G19" s="98" t="s">
        <v>113</v>
      </c>
    </row>
    <row r="20" spans="1:7" s="96" customFormat="1" ht="13.5" customHeight="1">
      <c r="B20" s="97" t="s">
        <v>59</v>
      </c>
      <c r="C20" s="98" t="s">
        <v>114</v>
      </c>
      <c r="D20" s="97" t="s">
        <v>65</v>
      </c>
      <c r="E20" s="98" t="s">
        <v>115</v>
      </c>
    </row>
    <row r="21" spans="1:7" s="96" customFormat="1" ht="13.5" customHeight="1">
      <c r="B21" s="97" t="s">
        <v>75</v>
      </c>
      <c r="C21" s="98" t="s">
        <v>116</v>
      </c>
      <c r="D21" s="97" t="s">
        <v>67</v>
      </c>
      <c r="E21" s="98" t="s">
        <v>117</v>
      </c>
    </row>
    <row r="22" spans="1:7">
      <c r="A22" s="97"/>
    </row>
    <row r="23" spans="1:7">
      <c r="A23" s="95" t="s">
        <v>118</v>
      </c>
    </row>
    <row r="24" spans="1:7">
      <c r="A24" s="95" t="s">
        <v>119</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zoomScale="140" zoomScaleNormal="140" workbookViewId="0">
      <selection activeCell="B1" sqref="B1"/>
    </sheetView>
  </sheetViews>
  <sheetFormatPr baseColWidth="10" defaultRowHeight="9"/>
  <cols>
    <col min="1" max="1" width="0.5703125" style="47" customWidth="1"/>
    <col min="2" max="2" width="19.85546875" style="21" customWidth="1"/>
    <col min="3" max="3" width="5.7109375" style="21" customWidth="1"/>
    <col min="4" max="4" width="5.42578125" style="21" customWidth="1"/>
    <col min="5" max="5" width="5.5703125" style="36" customWidth="1"/>
    <col min="6" max="6" width="5.5703125" style="21" customWidth="1"/>
    <col min="7" max="7" width="5.7109375" style="21" customWidth="1"/>
    <col min="8" max="8" width="5.5703125" style="21" customWidth="1"/>
    <col min="9" max="9" width="5.85546875" style="21" customWidth="1"/>
    <col min="10" max="10" width="5.42578125" style="21" customWidth="1"/>
    <col min="11" max="14" width="5.85546875" style="21" customWidth="1"/>
    <col min="15" max="15" width="5.7109375" style="21" customWidth="1"/>
    <col min="16" max="16" width="5.42578125" style="21" customWidth="1"/>
    <col min="17" max="17" width="5.85546875" style="21" customWidth="1"/>
    <col min="18" max="18" width="5.5703125" style="21" customWidth="1"/>
    <col min="19" max="19" width="18.7109375" style="57" customWidth="1"/>
    <col min="20" max="20" width="0.5703125" style="21" customWidth="1"/>
    <col min="21" max="16384" width="11.42578125" style="21"/>
  </cols>
  <sheetData>
    <row r="1" spans="1:22" s="3" customFormat="1" ht="13.5" customHeight="1">
      <c r="A1" s="1"/>
      <c r="B1" s="2"/>
      <c r="J1" s="4" t="s">
        <v>131</v>
      </c>
      <c r="K1" s="2" t="s">
        <v>0</v>
      </c>
      <c r="L1" s="5"/>
      <c r="S1" s="56"/>
    </row>
    <row r="2" spans="1:22" s="7" customFormat="1" ht="12" customHeight="1">
      <c r="A2" s="6"/>
      <c r="C2" s="48"/>
      <c r="E2" s="49"/>
      <c r="J2" s="8">
        <v>2019</v>
      </c>
      <c r="K2" s="9" t="s">
        <v>136</v>
      </c>
      <c r="S2" s="9"/>
    </row>
    <row r="3" spans="1:22" s="6" customFormat="1" ht="3.75" customHeight="1">
      <c r="C3" s="6" t="s">
        <v>1</v>
      </c>
      <c r="D3" s="6" t="s">
        <v>2</v>
      </c>
      <c r="E3" s="50" t="s">
        <v>3</v>
      </c>
      <c r="F3" s="6" t="s">
        <v>4</v>
      </c>
      <c r="G3" s="6" t="s">
        <v>5</v>
      </c>
      <c r="H3" s="6" t="s">
        <v>6</v>
      </c>
      <c r="I3" s="6" t="s">
        <v>7</v>
      </c>
      <c r="J3" s="11" t="s">
        <v>8</v>
      </c>
      <c r="K3" s="12" t="s">
        <v>9</v>
      </c>
      <c r="L3" s="6" t="s">
        <v>10</v>
      </c>
      <c r="M3" s="6" t="s">
        <v>11</v>
      </c>
      <c r="N3" s="6" t="s">
        <v>12</v>
      </c>
      <c r="O3" s="6" t="s">
        <v>13</v>
      </c>
      <c r="P3" s="6" t="s">
        <v>14</v>
      </c>
      <c r="Q3" s="6" t="s">
        <v>15</v>
      </c>
      <c r="R3" s="6" t="s">
        <v>16</v>
      </c>
      <c r="S3" s="12"/>
    </row>
    <row r="4" spans="1:22" s="15" customFormat="1" ht="12.6" customHeight="1">
      <c r="A4" s="14"/>
      <c r="B4" s="58" t="s">
        <v>17</v>
      </c>
      <c r="C4" s="81" t="s">
        <v>51</v>
      </c>
      <c r="D4" s="82" t="s">
        <v>52</v>
      </c>
      <c r="E4" s="82" t="s">
        <v>53</v>
      </c>
      <c r="F4" s="82" t="s">
        <v>54</v>
      </c>
      <c r="G4" s="82" t="s">
        <v>55</v>
      </c>
      <c r="H4" s="82" t="s">
        <v>56</v>
      </c>
      <c r="I4" s="82" t="s">
        <v>57</v>
      </c>
      <c r="J4" s="81" t="s">
        <v>58</v>
      </c>
      <c r="K4" s="82" t="s">
        <v>59</v>
      </c>
      <c r="L4" s="82" t="s">
        <v>60</v>
      </c>
      <c r="M4" s="82" t="s">
        <v>79</v>
      </c>
      <c r="N4" s="82" t="s">
        <v>61</v>
      </c>
      <c r="O4" s="82" t="s">
        <v>62</v>
      </c>
      <c r="P4" s="81" t="s">
        <v>63</v>
      </c>
      <c r="Q4" s="81" t="s">
        <v>64</v>
      </c>
      <c r="R4" s="82" t="s">
        <v>65</v>
      </c>
      <c r="S4" s="71" t="s">
        <v>17</v>
      </c>
      <c r="T4" s="73"/>
    </row>
    <row r="5" spans="1:22" ht="2.25" customHeight="1">
      <c r="A5" s="16"/>
      <c r="B5" s="17"/>
      <c r="C5" s="17"/>
      <c r="D5" s="17"/>
      <c r="E5" s="18"/>
      <c r="F5" s="17"/>
      <c r="G5" s="17"/>
      <c r="H5" s="17"/>
      <c r="I5" s="17"/>
      <c r="J5" s="17"/>
      <c r="K5" s="17"/>
      <c r="L5" s="17"/>
      <c r="M5" s="17"/>
      <c r="N5" s="17"/>
      <c r="O5" s="17"/>
      <c r="P5" s="17"/>
      <c r="Q5" s="17"/>
      <c r="R5" s="17"/>
      <c r="S5" s="23"/>
      <c r="T5" s="74"/>
    </row>
    <row r="6" spans="1:22" ht="9.6" customHeight="1">
      <c r="A6" s="22"/>
      <c r="B6" s="23" t="s">
        <v>78</v>
      </c>
      <c r="C6" s="63">
        <v>435.9</v>
      </c>
      <c r="D6" s="63">
        <v>1499.8</v>
      </c>
      <c r="E6" s="63">
        <v>1219.29</v>
      </c>
      <c r="F6" s="63">
        <v>1601.74</v>
      </c>
      <c r="G6" s="64">
        <v>7167.32</v>
      </c>
      <c r="H6" s="63">
        <v>222.01</v>
      </c>
      <c r="I6" s="63">
        <v>365.24</v>
      </c>
      <c r="J6" s="63">
        <v>704.13</v>
      </c>
      <c r="K6" s="63">
        <v>3643.1</v>
      </c>
      <c r="L6" s="63">
        <v>10793.12</v>
      </c>
      <c r="M6" s="63">
        <v>393.12</v>
      </c>
      <c r="N6" s="63">
        <v>3679.35</v>
      </c>
      <c r="O6" s="63">
        <v>11.94</v>
      </c>
      <c r="P6" s="63">
        <v>504.43</v>
      </c>
      <c r="Q6" s="63">
        <v>966.86</v>
      </c>
      <c r="R6" s="63">
        <v>24.02</v>
      </c>
      <c r="S6" s="25" t="s">
        <v>78</v>
      </c>
      <c r="T6" s="75"/>
      <c r="V6" s="26"/>
    </row>
    <row r="7" spans="1:22" ht="9.6" customHeight="1">
      <c r="A7" s="22"/>
      <c r="B7" s="27" t="s">
        <v>18</v>
      </c>
      <c r="C7" s="63">
        <v>483.75</v>
      </c>
      <c r="D7" s="63">
        <v>44.78</v>
      </c>
      <c r="E7" s="63">
        <v>147.69</v>
      </c>
      <c r="F7" s="63">
        <v>304</v>
      </c>
      <c r="G7" s="64">
        <v>3024.54</v>
      </c>
      <c r="H7" s="63">
        <v>27.15</v>
      </c>
      <c r="I7" s="63">
        <v>156.44999999999999</v>
      </c>
      <c r="J7" s="63">
        <v>278.93</v>
      </c>
      <c r="K7" s="63">
        <v>745.2</v>
      </c>
      <c r="L7" s="63">
        <v>3729.17</v>
      </c>
      <c r="M7" s="63">
        <v>22.98</v>
      </c>
      <c r="N7" s="63">
        <v>681.64</v>
      </c>
      <c r="O7" s="63">
        <v>37.299999999999997</v>
      </c>
      <c r="P7" s="63">
        <v>75.84</v>
      </c>
      <c r="Q7" s="63">
        <v>73.06</v>
      </c>
      <c r="R7" s="63">
        <v>2.52</v>
      </c>
      <c r="S7" s="25" t="s">
        <v>18</v>
      </c>
      <c r="T7" s="75"/>
    </row>
    <row r="8" spans="1:22" ht="9.6" customHeight="1">
      <c r="A8" s="22"/>
      <c r="B8" s="27" t="s">
        <v>19</v>
      </c>
      <c r="C8" s="63">
        <v>127.82</v>
      </c>
      <c r="D8" s="63">
        <v>0</v>
      </c>
      <c r="E8" s="63">
        <v>99.51</v>
      </c>
      <c r="F8" s="63">
        <v>55.28</v>
      </c>
      <c r="G8" s="64">
        <v>755.81</v>
      </c>
      <c r="H8" s="63">
        <v>0</v>
      </c>
      <c r="I8" s="63">
        <v>0</v>
      </c>
      <c r="J8" s="63">
        <v>4.5</v>
      </c>
      <c r="K8" s="63">
        <v>103.76</v>
      </c>
      <c r="L8" s="63">
        <v>760.13</v>
      </c>
      <c r="M8" s="63">
        <v>33.42</v>
      </c>
      <c r="N8" s="63">
        <v>76.5</v>
      </c>
      <c r="O8" s="63">
        <v>0</v>
      </c>
      <c r="P8" s="63">
        <v>0</v>
      </c>
      <c r="Q8" s="63">
        <v>40.56</v>
      </c>
      <c r="R8" s="63">
        <v>0</v>
      </c>
      <c r="S8" s="25" t="s">
        <v>19</v>
      </c>
      <c r="T8" s="75"/>
    </row>
    <row r="9" spans="1:22" ht="9.6" customHeight="1">
      <c r="A9" s="22"/>
      <c r="B9" s="27" t="s">
        <v>137</v>
      </c>
      <c r="C9" s="63">
        <v>101.75</v>
      </c>
      <c r="D9" s="63">
        <v>883.57</v>
      </c>
      <c r="E9" s="63">
        <v>602.12</v>
      </c>
      <c r="F9" s="63">
        <v>275.44000000000005</v>
      </c>
      <c r="G9" s="64">
        <v>3170.32</v>
      </c>
      <c r="H9" s="63">
        <v>92.36</v>
      </c>
      <c r="I9" s="63">
        <v>10.33</v>
      </c>
      <c r="J9" s="63">
        <v>1043.07</v>
      </c>
      <c r="K9" s="63">
        <v>730.31000000000006</v>
      </c>
      <c r="L9" s="63">
        <v>2746.75</v>
      </c>
      <c r="M9" s="63">
        <v>191.18</v>
      </c>
      <c r="N9" s="63">
        <v>732.02</v>
      </c>
      <c r="O9" s="63">
        <v>0.57999999999999996</v>
      </c>
      <c r="P9" s="63">
        <v>177.64</v>
      </c>
      <c r="Q9" s="63">
        <v>356.93</v>
      </c>
      <c r="R9" s="63">
        <v>3.92</v>
      </c>
      <c r="S9" s="25" t="s">
        <v>137</v>
      </c>
      <c r="T9" s="75"/>
      <c r="V9" s="26"/>
    </row>
    <row r="10" spans="1:22" ht="9.6" customHeight="1">
      <c r="A10" s="22"/>
      <c r="B10" s="27" t="s">
        <v>20</v>
      </c>
      <c r="C10" s="63">
        <v>29.28</v>
      </c>
      <c r="D10" s="63">
        <v>721.66</v>
      </c>
      <c r="E10" s="63">
        <v>515.52</v>
      </c>
      <c r="F10" s="63">
        <v>260.17</v>
      </c>
      <c r="G10" s="64">
        <v>1058.17</v>
      </c>
      <c r="H10" s="63">
        <v>70.209999999999994</v>
      </c>
      <c r="I10" s="63">
        <v>10.33</v>
      </c>
      <c r="J10" s="63">
        <v>114.04</v>
      </c>
      <c r="K10" s="63">
        <v>324.25</v>
      </c>
      <c r="L10" s="63">
        <v>1920.78</v>
      </c>
      <c r="M10" s="63">
        <v>146.97</v>
      </c>
      <c r="N10" s="63">
        <v>328.23</v>
      </c>
      <c r="O10" s="63">
        <v>0.57999999999999996</v>
      </c>
      <c r="P10" s="63">
        <v>150.74</v>
      </c>
      <c r="Q10" s="63">
        <v>275.25</v>
      </c>
      <c r="R10" s="63">
        <v>3.53</v>
      </c>
      <c r="S10" s="25" t="s">
        <v>20</v>
      </c>
      <c r="T10" s="75"/>
    </row>
    <row r="11" spans="1:22" s="20" customFormat="1" ht="9.6" customHeight="1">
      <c r="A11" s="28"/>
      <c r="B11" s="29" t="s">
        <v>21</v>
      </c>
      <c r="C11" s="63">
        <v>681.4</v>
      </c>
      <c r="D11" s="63">
        <v>73.290000000000006</v>
      </c>
      <c r="E11" s="63">
        <v>591.54999999999995</v>
      </c>
      <c r="F11" s="63">
        <v>977.82</v>
      </c>
      <c r="G11" s="64">
        <v>5503.44</v>
      </c>
      <c r="H11" s="63">
        <v>76.09</v>
      </c>
      <c r="I11" s="63">
        <v>1013.44</v>
      </c>
      <c r="J11" s="63">
        <v>642.38</v>
      </c>
      <c r="K11" s="63">
        <v>1831.98</v>
      </c>
      <c r="L11" s="63">
        <v>5463.81</v>
      </c>
      <c r="M11" s="63">
        <v>253.13</v>
      </c>
      <c r="N11" s="63">
        <v>1787.48</v>
      </c>
      <c r="O11" s="63">
        <v>44.48</v>
      </c>
      <c r="P11" s="63">
        <v>82.08</v>
      </c>
      <c r="Q11" s="63">
        <v>248.81</v>
      </c>
      <c r="R11" s="63">
        <v>96.15</v>
      </c>
      <c r="S11" s="69" t="s">
        <v>21</v>
      </c>
      <c r="T11" s="76"/>
    </row>
    <row r="12" spans="1:22" ht="9.6" customHeight="1">
      <c r="A12" s="22"/>
      <c r="B12" s="27" t="s">
        <v>22</v>
      </c>
      <c r="C12" s="63">
        <v>975.24</v>
      </c>
      <c r="D12" s="63">
        <v>185.02</v>
      </c>
      <c r="E12" s="63">
        <v>149.80000000000001</v>
      </c>
      <c r="F12" s="63">
        <v>255.48</v>
      </c>
      <c r="G12" s="64">
        <v>3192.76</v>
      </c>
      <c r="H12" s="63">
        <v>52.99</v>
      </c>
      <c r="I12" s="63">
        <v>224.67</v>
      </c>
      <c r="J12" s="63">
        <v>1644.88</v>
      </c>
      <c r="K12" s="63">
        <v>7025.97</v>
      </c>
      <c r="L12" s="63">
        <v>3271.79</v>
      </c>
      <c r="M12" s="63">
        <v>150.88999999999999</v>
      </c>
      <c r="N12" s="63">
        <v>7109.11</v>
      </c>
      <c r="O12" s="63">
        <v>61.05</v>
      </c>
      <c r="P12" s="63">
        <v>72.06</v>
      </c>
      <c r="Q12" s="63">
        <v>84.46</v>
      </c>
      <c r="R12" s="63">
        <v>4.72</v>
      </c>
      <c r="S12" s="25" t="s">
        <v>22</v>
      </c>
      <c r="T12" s="75"/>
    </row>
    <row r="13" spans="1:22" ht="9.6" customHeight="1">
      <c r="A13" s="22"/>
      <c r="B13" s="27" t="s">
        <v>120</v>
      </c>
      <c r="C13" s="63">
        <v>586.62</v>
      </c>
      <c r="D13" s="63">
        <v>13.81</v>
      </c>
      <c r="E13" s="63">
        <v>172.54</v>
      </c>
      <c r="F13" s="63">
        <v>470.14</v>
      </c>
      <c r="G13" s="64">
        <v>2681.13</v>
      </c>
      <c r="H13" s="63">
        <v>22.51</v>
      </c>
      <c r="I13" s="63">
        <v>71.95</v>
      </c>
      <c r="J13" s="63">
        <v>126.14</v>
      </c>
      <c r="K13" s="63">
        <v>3111.65</v>
      </c>
      <c r="L13" s="63">
        <v>2893.66</v>
      </c>
      <c r="M13" s="63">
        <v>110.2</v>
      </c>
      <c r="N13" s="63">
        <v>2714.47</v>
      </c>
      <c r="O13" s="63">
        <v>11.12</v>
      </c>
      <c r="P13" s="63">
        <v>12.04</v>
      </c>
      <c r="Q13" s="63">
        <v>14.69</v>
      </c>
      <c r="R13" s="63">
        <v>3.94</v>
      </c>
      <c r="S13" s="25" t="s">
        <v>120</v>
      </c>
      <c r="T13" s="75"/>
    </row>
    <row r="14" spans="1:22" ht="9.6" customHeight="1">
      <c r="A14" s="22"/>
      <c r="B14" s="27" t="s">
        <v>23</v>
      </c>
      <c r="C14" s="63">
        <v>484.79</v>
      </c>
      <c r="D14" s="63">
        <v>164.38</v>
      </c>
      <c r="E14" s="63">
        <v>48.6</v>
      </c>
      <c r="F14" s="63">
        <v>40.08</v>
      </c>
      <c r="G14" s="64">
        <v>899.3</v>
      </c>
      <c r="H14" s="63">
        <v>9.2799999999999994</v>
      </c>
      <c r="I14" s="63">
        <v>55.06</v>
      </c>
      <c r="J14" s="63">
        <v>2918.76</v>
      </c>
      <c r="K14" s="63">
        <v>8826.3799999999992</v>
      </c>
      <c r="L14" s="63">
        <v>3217.97</v>
      </c>
      <c r="M14" s="63">
        <v>67.44</v>
      </c>
      <c r="N14" s="63">
        <v>4616.2</v>
      </c>
      <c r="O14" s="63">
        <v>60.61</v>
      </c>
      <c r="P14" s="63">
        <v>12.14</v>
      </c>
      <c r="Q14" s="63">
        <v>15.27</v>
      </c>
      <c r="R14" s="63">
        <v>2.39</v>
      </c>
      <c r="S14" s="25" t="s">
        <v>23</v>
      </c>
      <c r="T14" s="75"/>
    </row>
    <row r="15" spans="1:22" ht="9.6" customHeight="1">
      <c r="A15" s="22"/>
      <c r="B15" s="27" t="s">
        <v>24</v>
      </c>
      <c r="C15" s="63">
        <v>0</v>
      </c>
      <c r="D15" s="63">
        <v>0</v>
      </c>
      <c r="E15" s="63">
        <v>33.97</v>
      </c>
      <c r="F15" s="63">
        <v>0</v>
      </c>
      <c r="G15" s="64">
        <v>1050.98</v>
      </c>
      <c r="H15" s="63">
        <v>0</v>
      </c>
      <c r="I15" s="63">
        <v>0</v>
      </c>
      <c r="J15" s="63">
        <v>20.81</v>
      </c>
      <c r="K15" s="63">
        <v>1104.43</v>
      </c>
      <c r="L15" s="63">
        <v>10297.69</v>
      </c>
      <c r="M15" s="63">
        <v>130.72999999999999</v>
      </c>
      <c r="N15" s="63">
        <v>7964.33</v>
      </c>
      <c r="O15" s="63">
        <v>27.37</v>
      </c>
      <c r="P15" s="63">
        <v>0</v>
      </c>
      <c r="Q15" s="63">
        <v>0</v>
      </c>
      <c r="R15" s="63">
        <v>19.34</v>
      </c>
      <c r="S15" s="25" t="s">
        <v>24</v>
      </c>
      <c r="T15" s="75"/>
    </row>
    <row r="16" spans="1:22" ht="9.6" customHeight="1">
      <c r="A16" s="30"/>
      <c r="B16" s="27" t="s">
        <v>25</v>
      </c>
      <c r="C16" s="63"/>
      <c r="D16" s="63"/>
      <c r="E16" s="63"/>
      <c r="F16" s="63"/>
      <c r="G16" s="64"/>
      <c r="H16" s="63"/>
      <c r="I16" s="63"/>
      <c r="J16" s="63"/>
      <c r="K16" s="63"/>
      <c r="L16" s="63"/>
      <c r="M16" s="63"/>
      <c r="N16" s="63"/>
      <c r="O16" s="63"/>
      <c r="P16" s="63"/>
      <c r="Q16" s="63"/>
      <c r="R16" s="63"/>
      <c r="S16" s="25" t="s">
        <v>25</v>
      </c>
      <c r="T16" s="77"/>
    </row>
    <row r="17" spans="1:21" ht="9.6" customHeight="1">
      <c r="A17" s="30"/>
      <c r="B17" s="27" t="s">
        <v>128</v>
      </c>
      <c r="C17" s="63">
        <f>C20-(C6+C7+C8+C9+C11+C12+C13+C14+C15)</f>
        <v>27.870000000000346</v>
      </c>
      <c r="D17" s="63">
        <f t="shared" ref="D17:R17" si="0">D20-(D6+D7+D8+D9+D11+D12+D13+D14+D15)</f>
        <v>18.650000000000091</v>
      </c>
      <c r="E17" s="63">
        <f t="shared" si="0"/>
        <v>47.640000000000327</v>
      </c>
      <c r="F17" s="63">
        <f t="shared" si="0"/>
        <v>234.95999999999958</v>
      </c>
      <c r="G17" s="64">
        <f t="shared" si="0"/>
        <v>138.22999999999956</v>
      </c>
      <c r="H17" s="63">
        <f t="shared" si="0"/>
        <v>0.93000000000000682</v>
      </c>
      <c r="I17" s="63">
        <f t="shared" si="0"/>
        <v>0</v>
      </c>
      <c r="J17" s="63">
        <f t="shared" si="0"/>
        <v>877.45999999999913</v>
      </c>
      <c r="K17" s="63">
        <f t="shared" si="0"/>
        <v>2870.4500000000007</v>
      </c>
      <c r="L17" s="63">
        <f t="shared" si="0"/>
        <v>178.48999999999796</v>
      </c>
      <c r="M17" s="63">
        <f t="shared" si="0"/>
        <v>43.599999999999909</v>
      </c>
      <c r="N17" s="63">
        <f t="shared" si="0"/>
        <v>2041.760000000002</v>
      </c>
      <c r="O17" s="63">
        <f t="shared" si="0"/>
        <v>30.870000000000005</v>
      </c>
      <c r="P17" s="63">
        <f t="shared" si="0"/>
        <v>7.2600000000001046</v>
      </c>
      <c r="Q17" s="63">
        <f t="shared" si="0"/>
        <v>71.8599999999999</v>
      </c>
      <c r="R17" s="63">
        <f t="shared" si="0"/>
        <v>0.59999999999999432</v>
      </c>
      <c r="S17" s="25" t="s">
        <v>128</v>
      </c>
      <c r="T17" s="77"/>
    </row>
    <row r="18" spans="1:21" ht="2.25" customHeight="1">
      <c r="A18" s="30"/>
      <c r="B18" s="27"/>
      <c r="C18" s="63"/>
      <c r="D18" s="63"/>
      <c r="E18" s="63"/>
      <c r="F18" s="63"/>
      <c r="G18" s="64"/>
      <c r="H18" s="63"/>
      <c r="I18" s="63"/>
      <c r="J18" s="63"/>
      <c r="K18" s="63"/>
      <c r="L18" s="63"/>
      <c r="M18" s="63"/>
      <c r="N18" s="63"/>
      <c r="O18" s="63"/>
      <c r="P18" s="63"/>
      <c r="Q18" s="63"/>
      <c r="R18" s="63"/>
      <c r="S18" s="25"/>
      <c r="T18" s="77"/>
    </row>
    <row r="19" spans="1:21" ht="9.6" customHeight="1">
      <c r="A19" s="30"/>
      <c r="B19" s="31" t="s">
        <v>27</v>
      </c>
      <c r="C19" s="63"/>
      <c r="D19" s="63"/>
      <c r="E19" s="63"/>
      <c r="F19" s="63"/>
      <c r="G19" s="64"/>
      <c r="H19" s="63"/>
      <c r="I19" s="63"/>
      <c r="J19" s="63"/>
      <c r="K19" s="63"/>
      <c r="L19" s="63"/>
      <c r="M19" s="63"/>
      <c r="N19" s="63"/>
      <c r="O19" s="63"/>
      <c r="P19" s="63"/>
      <c r="Q19" s="63"/>
      <c r="R19" s="63"/>
      <c r="S19" s="32" t="s">
        <v>27</v>
      </c>
      <c r="T19" s="77"/>
    </row>
    <row r="20" spans="1:21" s="36" customFormat="1" ht="9.6" customHeight="1">
      <c r="A20" s="33"/>
      <c r="B20" s="34" t="s">
        <v>28</v>
      </c>
      <c r="C20" s="64">
        <v>3905.14</v>
      </c>
      <c r="D20" s="64">
        <v>2883.3</v>
      </c>
      <c r="E20" s="64">
        <v>3112.71</v>
      </c>
      <c r="F20" s="64">
        <v>4214.9399999999996</v>
      </c>
      <c r="G20" s="64">
        <v>27583.83</v>
      </c>
      <c r="H20" s="64">
        <v>503.32</v>
      </c>
      <c r="I20" s="64">
        <v>1897.14</v>
      </c>
      <c r="J20" s="64">
        <v>8261.06</v>
      </c>
      <c r="K20" s="64">
        <v>29993.23</v>
      </c>
      <c r="L20" s="64">
        <v>43352.58</v>
      </c>
      <c r="M20" s="64">
        <v>1396.69</v>
      </c>
      <c r="N20" s="64">
        <v>31402.86</v>
      </c>
      <c r="O20" s="64">
        <v>285.32</v>
      </c>
      <c r="P20" s="64">
        <v>943.49</v>
      </c>
      <c r="Q20" s="64">
        <v>1872.5</v>
      </c>
      <c r="R20" s="64">
        <v>157.6</v>
      </c>
      <c r="S20" s="35" t="s">
        <v>28</v>
      </c>
      <c r="T20" s="78"/>
      <c r="U20" s="99"/>
    </row>
    <row r="21" spans="1:21" ht="2.25" customHeight="1">
      <c r="A21" s="30"/>
      <c r="B21" s="27"/>
      <c r="C21" s="63"/>
      <c r="D21" s="63"/>
      <c r="E21" s="63"/>
      <c r="F21" s="63"/>
      <c r="G21" s="64"/>
      <c r="H21" s="63"/>
      <c r="I21" s="63"/>
      <c r="J21" s="63"/>
      <c r="K21" s="63"/>
      <c r="L21" s="63"/>
      <c r="M21" s="63"/>
      <c r="N21" s="63"/>
      <c r="O21" s="63"/>
      <c r="P21" s="63"/>
      <c r="Q21" s="63"/>
      <c r="R21" s="63"/>
      <c r="S21" s="25"/>
      <c r="T21" s="77"/>
    </row>
    <row r="22" spans="1:21" ht="9.6" customHeight="1">
      <c r="A22" s="30"/>
      <c r="B22" s="27" t="s">
        <v>29</v>
      </c>
      <c r="C22" s="63">
        <v>953.55</v>
      </c>
      <c r="D22" s="63">
        <v>127.73</v>
      </c>
      <c r="E22" s="63">
        <v>274.83999999999997</v>
      </c>
      <c r="F22" s="63">
        <v>434.1</v>
      </c>
      <c r="G22" s="64">
        <v>3289.25</v>
      </c>
      <c r="H22" s="63">
        <v>45.46</v>
      </c>
      <c r="I22" s="63">
        <v>2259.88</v>
      </c>
      <c r="J22" s="63">
        <v>172.6</v>
      </c>
      <c r="K22" s="63">
        <v>3277.46</v>
      </c>
      <c r="L22" s="63">
        <v>7390.6</v>
      </c>
      <c r="M22" s="63">
        <v>240.34</v>
      </c>
      <c r="N22" s="63">
        <v>2910.66</v>
      </c>
      <c r="O22" s="63">
        <v>24.18</v>
      </c>
      <c r="P22" s="63">
        <v>46.14</v>
      </c>
      <c r="Q22" s="63">
        <v>145.65</v>
      </c>
      <c r="R22" s="63">
        <v>62.28</v>
      </c>
      <c r="S22" s="25" t="s">
        <v>29</v>
      </c>
      <c r="T22" s="77"/>
    </row>
    <row r="23" spans="1:21" ht="9.6" customHeight="1">
      <c r="A23" s="30"/>
      <c r="B23" s="27" t="s">
        <v>30</v>
      </c>
      <c r="C23" s="63">
        <v>1552.54</v>
      </c>
      <c r="D23" s="63">
        <v>172.09</v>
      </c>
      <c r="E23" s="63">
        <v>346.52</v>
      </c>
      <c r="F23" s="63">
        <v>3214.53</v>
      </c>
      <c r="G23" s="64">
        <v>8002.64</v>
      </c>
      <c r="H23" s="63">
        <v>75.72</v>
      </c>
      <c r="I23" s="63">
        <v>536.66999999999996</v>
      </c>
      <c r="J23" s="63">
        <v>196.05</v>
      </c>
      <c r="K23" s="63">
        <v>8377.6200000000008</v>
      </c>
      <c r="L23" s="63">
        <v>3530.34</v>
      </c>
      <c r="M23" s="63">
        <v>235.13</v>
      </c>
      <c r="N23" s="63">
        <v>3006.31</v>
      </c>
      <c r="O23" s="63">
        <v>82.38</v>
      </c>
      <c r="P23" s="63">
        <v>76.010000000000005</v>
      </c>
      <c r="Q23" s="63">
        <v>136.47999999999999</v>
      </c>
      <c r="R23" s="63">
        <v>24.57</v>
      </c>
      <c r="S23" s="25" t="s">
        <v>30</v>
      </c>
      <c r="T23" s="77"/>
    </row>
    <row r="24" spans="1:21" ht="9.6" customHeight="1">
      <c r="A24" s="30"/>
      <c r="B24" s="27" t="s">
        <v>121</v>
      </c>
      <c r="C24" s="63">
        <v>13.17</v>
      </c>
      <c r="D24" s="63">
        <v>190.5</v>
      </c>
      <c r="E24" s="63">
        <v>8.7799999999999994</v>
      </c>
      <c r="F24" s="63">
        <v>4.3099999999999996</v>
      </c>
      <c r="G24" s="64">
        <v>153.57</v>
      </c>
      <c r="H24" s="63">
        <v>3.01</v>
      </c>
      <c r="I24" s="63">
        <v>276.20999999999998</v>
      </c>
      <c r="J24" s="63">
        <v>356.17</v>
      </c>
      <c r="K24" s="63">
        <v>1140.3</v>
      </c>
      <c r="L24" s="63">
        <v>850.75</v>
      </c>
      <c r="M24" s="63">
        <v>36.72</v>
      </c>
      <c r="N24" s="63">
        <v>163.63</v>
      </c>
      <c r="O24" s="63">
        <v>24.82</v>
      </c>
      <c r="P24" s="63">
        <v>3.76</v>
      </c>
      <c r="Q24" s="63">
        <v>6.89</v>
      </c>
      <c r="R24" s="63">
        <v>0.84</v>
      </c>
      <c r="S24" s="25" t="s">
        <v>121</v>
      </c>
      <c r="T24" s="77"/>
    </row>
    <row r="25" spans="1:21" ht="9.6" customHeight="1">
      <c r="A25" s="30"/>
      <c r="B25" s="27" t="s">
        <v>31</v>
      </c>
      <c r="C25" s="63">
        <v>708.66</v>
      </c>
      <c r="D25" s="63">
        <v>161.1</v>
      </c>
      <c r="E25" s="63">
        <v>258.05</v>
      </c>
      <c r="F25" s="63">
        <v>261.72000000000003</v>
      </c>
      <c r="G25" s="64">
        <v>2558.08</v>
      </c>
      <c r="H25" s="63">
        <v>30.07</v>
      </c>
      <c r="I25" s="63">
        <v>170.39</v>
      </c>
      <c r="J25" s="63">
        <v>345.89</v>
      </c>
      <c r="K25" s="63">
        <v>2495.56</v>
      </c>
      <c r="L25" s="63">
        <v>3323.88</v>
      </c>
      <c r="M25" s="63">
        <v>109.67</v>
      </c>
      <c r="N25" s="63">
        <v>2516.0700000000002</v>
      </c>
      <c r="O25" s="63">
        <v>68.63</v>
      </c>
      <c r="P25" s="63">
        <v>51.03</v>
      </c>
      <c r="Q25" s="63">
        <v>138.88999999999999</v>
      </c>
      <c r="R25" s="63">
        <v>0.49</v>
      </c>
      <c r="S25" s="25" t="s">
        <v>31</v>
      </c>
      <c r="T25" s="77"/>
    </row>
    <row r="26" spans="1:21" ht="9.6" customHeight="1">
      <c r="A26" s="30"/>
      <c r="B26" s="27" t="s">
        <v>122</v>
      </c>
      <c r="C26" s="63">
        <f t="shared" ref="C26:R26" si="1">C33-(C22+C23+C24+C25+C27+C28+C30)</f>
        <v>26.539999999999964</v>
      </c>
      <c r="D26" s="63">
        <f t="shared" si="1"/>
        <v>-0.12999999999988177</v>
      </c>
      <c r="E26" s="63">
        <f t="shared" si="1"/>
        <v>0.8500000000003638</v>
      </c>
      <c r="F26" s="63">
        <f t="shared" si="1"/>
        <v>25.299999999999272</v>
      </c>
      <c r="G26" s="64">
        <f t="shared" si="1"/>
        <v>712.01000000000204</v>
      </c>
      <c r="H26" s="63">
        <f t="shared" si="1"/>
        <v>0.12000000000000455</v>
      </c>
      <c r="I26" s="63">
        <f t="shared" si="1"/>
        <v>255.5</v>
      </c>
      <c r="J26" s="63">
        <f t="shared" si="1"/>
        <v>12.960000000000036</v>
      </c>
      <c r="K26" s="63">
        <f t="shared" si="1"/>
        <v>267.93999999999869</v>
      </c>
      <c r="L26" s="63">
        <f t="shared" si="1"/>
        <v>568.42000000000553</v>
      </c>
      <c r="M26" s="63">
        <f t="shared" si="1"/>
        <v>4.7300000000000182</v>
      </c>
      <c r="N26" s="63">
        <f t="shared" si="1"/>
        <v>789.45000000000073</v>
      </c>
      <c r="O26" s="63">
        <f t="shared" si="1"/>
        <v>28.490000000000009</v>
      </c>
      <c r="P26" s="63">
        <f t="shared" si="1"/>
        <v>0.86000000000001364</v>
      </c>
      <c r="Q26" s="63">
        <f t="shared" si="1"/>
        <v>1.4900000000000091</v>
      </c>
      <c r="R26" s="63">
        <f t="shared" si="1"/>
        <v>0.38000000000002387</v>
      </c>
      <c r="S26" s="25" t="s">
        <v>125</v>
      </c>
      <c r="T26" s="77"/>
    </row>
    <row r="27" spans="1:21" ht="9.6" customHeight="1">
      <c r="A27" s="30"/>
      <c r="B27" s="27" t="s">
        <v>32</v>
      </c>
      <c r="C27" s="63">
        <v>1351.29</v>
      </c>
      <c r="D27" s="63">
        <v>319.7</v>
      </c>
      <c r="E27" s="63">
        <v>1058.28</v>
      </c>
      <c r="F27" s="63">
        <v>2129.63</v>
      </c>
      <c r="G27" s="64">
        <v>11158.97</v>
      </c>
      <c r="H27" s="63">
        <v>243.09</v>
      </c>
      <c r="I27" s="63">
        <v>2583.4899999999998</v>
      </c>
      <c r="J27" s="63">
        <v>1052.6600000000001</v>
      </c>
      <c r="K27" s="63">
        <v>3156.1</v>
      </c>
      <c r="L27" s="63">
        <v>9632.24</v>
      </c>
      <c r="M27" s="63">
        <v>177.45</v>
      </c>
      <c r="N27" s="63">
        <v>5039.5600000000004</v>
      </c>
      <c r="O27" s="63">
        <v>193.22</v>
      </c>
      <c r="P27" s="63">
        <v>290.83</v>
      </c>
      <c r="Q27" s="63">
        <v>410.58</v>
      </c>
      <c r="R27" s="63">
        <v>140.97999999999999</v>
      </c>
      <c r="S27" s="25" t="s">
        <v>32</v>
      </c>
      <c r="T27" s="77"/>
    </row>
    <row r="28" spans="1:21" ht="9.6" customHeight="1">
      <c r="A28" s="30"/>
      <c r="B28" s="27" t="s">
        <v>33</v>
      </c>
      <c r="C28" s="63">
        <v>123.22</v>
      </c>
      <c r="D28" s="63">
        <v>93</v>
      </c>
      <c r="E28" s="63">
        <v>107.4</v>
      </c>
      <c r="F28" s="63">
        <v>120.01</v>
      </c>
      <c r="G28" s="64">
        <v>1095.77</v>
      </c>
      <c r="H28" s="63">
        <v>10.89</v>
      </c>
      <c r="I28" s="63">
        <v>73.97</v>
      </c>
      <c r="J28" s="63">
        <v>246</v>
      </c>
      <c r="K28" s="63">
        <v>963.75</v>
      </c>
      <c r="L28" s="63">
        <v>1107.07</v>
      </c>
      <c r="M28" s="63">
        <v>54.27</v>
      </c>
      <c r="N28" s="63">
        <v>1303.5999999999999</v>
      </c>
      <c r="O28" s="63">
        <v>16.829999999999998</v>
      </c>
      <c r="P28" s="63">
        <v>42.26</v>
      </c>
      <c r="Q28" s="63">
        <v>45.73</v>
      </c>
      <c r="R28" s="63">
        <v>5.97</v>
      </c>
      <c r="S28" s="25" t="s">
        <v>33</v>
      </c>
      <c r="T28" s="77"/>
    </row>
    <row r="29" spans="1:21" ht="9.6" customHeight="1">
      <c r="A29" s="30"/>
      <c r="B29" s="27" t="s">
        <v>34</v>
      </c>
      <c r="C29" s="63"/>
      <c r="D29" s="63"/>
      <c r="E29" s="63"/>
      <c r="F29" s="63"/>
      <c r="G29" s="64"/>
      <c r="H29" s="63"/>
      <c r="I29" s="63"/>
      <c r="J29" s="63"/>
      <c r="K29" s="63"/>
      <c r="L29" s="63"/>
      <c r="M29" s="63"/>
      <c r="N29" s="63"/>
      <c r="O29" s="63"/>
      <c r="P29" s="63"/>
      <c r="Q29" s="63"/>
      <c r="R29" s="63"/>
      <c r="S29" s="25" t="s">
        <v>34</v>
      </c>
      <c r="T29" s="77"/>
    </row>
    <row r="30" spans="1:21" ht="9.6" customHeight="1">
      <c r="A30" s="30"/>
      <c r="B30" s="27" t="s">
        <v>26</v>
      </c>
      <c r="C30" s="63">
        <v>1.17</v>
      </c>
      <c r="D30" s="63">
        <v>47.77</v>
      </c>
      <c r="E30" s="63">
        <v>2.89</v>
      </c>
      <c r="F30" s="63">
        <v>482.18</v>
      </c>
      <c r="G30" s="64">
        <v>380.76</v>
      </c>
      <c r="H30" s="63">
        <v>9.6300000000000008</v>
      </c>
      <c r="I30" s="63">
        <v>7.21</v>
      </c>
      <c r="J30" s="63">
        <v>180.71</v>
      </c>
      <c r="K30" s="63">
        <v>228.4</v>
      </c>
      <c r="L30" s="63">
        <v>167.67</v>
      </c>
      <c r="M30" s="63">
        <v>9.5</v>
      </c>
      <c r="N30" s="63">
        <v>75.400000000000006</v>
      </c>
      <c r="O30" s="63">
        <v>5.27</v>
      </c>
      <c r="P30" s="63">
        <v>16.62</v>
      </c>
      <c r="Q30" s="63">
        <v>63.48</v>
      </c>
      <c r="R30" s="63">
        <v>0.52</v>
      </c>
      <c r="S30" s="25" t="s">
        <v>26</v>
      </c>
      <c r="T30" s="77"/>
    </row>
    <row r="31" spans="1:21" ht="2.25" customHeight="1">
      <c r="A31" s="30"/>
      <c r="B31" s="27"/>
      <c r="C31" s="63"/>
      <c r="D31" s="63"/>
      <c r="E31" s="63"/>
      <c r="F31" s="63"/>
      <c r="G31" s="64"/>
      <c r="H31" s="63"/>
      <c r="I31" s="63"/>
      <c r="J31" s="63"/>
      <c r="K31" s="63"/>
      <c r="L31" s="63"/>
      <c r="M31" s="63"/>
      <c r="N31" s="63"/>
      <c r="O31" s="63"/>
      <c r="P31" s="63"/>
      <c r="Q31" s="63"/>
      <c r="R31" s="63"/>
      <c r="S31" s="25"/>
      <c r="T31" s="77"/>
    </row>
    <row r="32" spans="1:21" s="36" customFormat="1" ht="9.6" customHeight="1">
      <c r="A32" s="37"/>
      <c r="B32" s="31" t="s">
        <v>35</v>
      </c>
      <c r="C32" s="64"/>
      <c r="D32" s="64"/>
      <c r="E32" s="64"/>
      <c r="F32" s="64"/>
      <c r="G32" s="64"/>
      <c r="H32" s="64"/>
      <c r="I32" s="64"/>
      <c r="J32" s="64"/>
      <c r="K32" s="64"/>
      <c r="L32" s="64"/>
      <c r="M32" s="64"/>
      <c r="N32" s="64"/>
      <c r="O32" s="64"/>
      <c r="P32" s="64"/>
      <c r="Q32" s="64"/>
      <c r="R32" s="64"/>
      <c r="S32" s="32" t="s">
        <v>35</v>
      </c>
      <c r="T32" s="79"/>
    </row>
    <row r="33" spans="1:21" s="36" customFormat="1" ht="9.6" customHeight="1">
      <c r="A33" s="37"/>
      <c r="B33" s="34" t="s">
        <v>28</v>
      </c>
      <c r="C33" s="64">
        <v>4730.1400000000003</v>
      </c>
      <c r="D33" s="64">
        <v>1111.76</v>
      </c>
      <c r="E33" s="64">
        <v>2057.61</v>
      </c>
      <c r="F33" s="64">
        <v>6671.78</v>
      </c>
      <c r="G33" s="64">
        <v>27351.05</v>
      </c>
      <c r="H33" s="64">
        <v>417.99</v>
      </c>
      <c r="I33" s="64">
        <v>6163.32</v>
      </c>
      <c r="J33" s="64">
        <v>2563.04</v>
      </c>
      <c r="K33" s="64">
        <v>19907.13</v>
      </c>
      <c r="L33" s="64">
        <v>26570.97</v>
      </c>
      <c r="M33" s="64">
        <v>867.81</v>
      </c>
      <c r="N33" s="64">
        <v>15804.68</v>
      </c>
      <c r="O33" s="64">
        <v>443.82</v>
      </c>
      <c r="P33" s="64">
        <v>527.51</v>
      </c>
      <c r="Q33" s="64">
        <v>949.19</v>
      </c>
      <c r="R33" s="64">
        <v>236.03</v>
      </c>
      <c r="S33" s="35" t="s">
        <v>28</v>
      </c>
      <c r="T33" s="79"/>
      <c r="U33" s="99"/>
    </row>
    <row r="34" spans="1:21" ht="2.25" customHeight="1">
      <c r="A34" s="30"/>
      <c r="B34" s="27"/>
      <c r="C34" s="63"/>
      <c r="D34" s="63"/>
      <c r="E34" s="63"/>
      <c r="F34" s="63"/>
      <c r="G34" s="64"/>
      <c r="H34" s="63"/>
      <c r="I34" s="63"/>
      <c r="J34" s="63"/>
      <c r="K34" s="63"/>
      <c r="L34" s="63"/>
      <c r="M34" s="63"/>
      <c r="N34" s="63"/>
      <c r="O34" s="63"/>
      <c r="P34" s="63"/>
      <c r="Q34" s="63"/>
      <c r="R34" s="63"/>
      <c r="S34" s="25"/>
      <c r="T34" s="77"/>
    </row>
    <row r="35" spans="1:21" ht="9.6" customHeight="1">
      <c r="A35" s="30"/>
      <c r="B35" s="27" t="s">
        <v>124</v>
      </c>
      <c r="C35" s="84">
        <v>77.949999999999989</v>
      </c>
      <c r="D35" s="84">
        <v>353.34000000000003</v>
      </c>
      <c r="E35" s="84">
        <v>327.40999999999997</v>
      </c>
      <c r="F35" s="84">
        <v>154.32</v>
      </c>
      <c r="G35" s="83">
        <v>3284.75</v>
      </c>
      <c r="H35" s="84">
        <v>76.33</v>
      </c>
      <c r="I35" s="84">
        <v>461.22</v>
      </c>
      <c r="J35" s="84">
        <v>1055.99</v>
      </c>
      <c r="K35" s="84">
        <v>1768.3200000000002</v>
      </c>
      <c r="L35" s="84">
        <v>7100.0700000000006</v>
      </c>
      <c r="M35" s="84">
        <v>158.96</v>
      </c>
      <c r="N35" s="84">
        <v>10621.17</v>
      </c>
      <c r="O35" s="84">
        <v>26.900000000000002</v>
      </c>
      <c r="P35" s="84">
        <v>157.68</v>
      </c>
      <c r="Q35" s="84">
        <v>387.7</v>
      </c>
      <c r="R35" s="84">
        <v>39.269999999999996</v>
      </c>
      <c r="S35" s="25" t="s">
        <v>123</v>
      </c>
      <c r="T35" s="77"/>
    </row>
    <row r="36" spans="1:21" ht="2.25" customHeight="1">
      <c r="A36" s="30"/>
      <c r="B36" s="27"/>
      <c r="C36" s="63"/>
      <c r="D36" s="63"/>
      <c r="E36" s="63"/>
      <c r="F36" s="63"/>
      <c r="G36" s="64"/>
      <c r="H36" s="63"/>
      <c r="I36" s="63"/>
      <c r="J36" s="63"/>
      <c r="K36" s="63"/>
      <c r="L36" s="63"/>
      <c r="M36" s="63"/>
      <c r="N36" s="63"/>
      <c r="O36" s="63"/>
      <c r="P36" s="63"/>
      <c r="Q36" s="63"/>
      <c r="R36" s="63"/>
      <c r="S36" s="70"/>
      <c r="T36" s="77"/>
    </row>
    <row r="37" spans="1:21" s="36" customFormat="1" ht="9.6" customHeight="1">
      <c r="A37" s="37"/>
      <c r="B37" s="31" t="s">
        <v>36</v>
      </c>
      <c r="C37" s="83">
        <v>8677.11</v>
      </c>
      <c r="D37" s="83">
        <v>4246.71</v>
      </c>
      <c r="E37" s="83">
        <v>5318.49</v>
      </c>
      <c r="F37" s="83">
        <v>11474.81</v>
      </c>
      <c r="G37" s="83">
        <v>57251.31</v>
      </c>
      <c r="H37" s="83">
        <v>979.36</v>
      </c>
      <c r="I37" s="83">
        <v>8521.68</v>
      </c>
      <c r="J37" s="83">
        <v>11095.72</v>
      </c>
      <c r="K37" s="83">
        <v>50458.2</v>
      </c>
      <c r="L37" s="83">
        <v>74676.11</v>
      </c>
      <c r="M37" s="83">
        <v>2359.9</v>
      </c>
      <c r="N37" s="83">
        <v>52330.11</v>
      </c>
      <c r="O37" s="83">
        <v>729.51</v>
      </c>
      <c r="P37" s="83">
        <v>1497.46</v>
      </c>
      <c r="Q37" s="83">
        <v>2862.59</v>
      </c>
      <c r="R37" s="83">
        <v>397.21</v>
      </c>
      <c r="S37" s="64" t="s">
        <v>36</v>
      </c>
      <c r="T37" s="79"/>
    </row>
    <row r="38" spans="1:21" ht="2.25" customHeight="1">
      <c r="A38" s="30"/>
      <c r="B38" s="27"/>
      <c r="C38" s="63"/>
      <c r="D38" s="63"/>
      <c r="E38" s="63"/>
      <c r="F38" s="63"/>
      <c r="G38" s="64"/>
      <c r="H38" s="63"/>
      <c r="I38" s="63"/>
      <c r="J38" s="63"/>
      <c r="K38" s="63"/>
      <c r="L38" s="63"/>
      <c r="M38" s="63"/>
      <c r="N38" s="63"/>
      <c r="O38" s="63"/>
      <c r="P38" s="63"/>
      <c r="Q38" s="63"/>
      <c r="R38" s="63"/>
      <c r="S38" s="63"/>
      <c r="T38" s="77"/>
    </row>
    <row r="39" spans="1:21" ht="9.6" customHeight="1">
      <c r="A39" s="30"/>
      <c r="B39" s="27" t="s">
        <v>37</v>
      </c>
      <c r="C39" s="63">
        <v>3420.63</v>
      </c>
      <c r="D39" s="63">
        <v>513.11</v>
      </c>
      <c r="E39" s="63">
        <v>1336.43</v>
      </c>
      <c r="F39" s="63">
        <v>3489.47</v>
      </c>
      <c r="G39" s="64">
        <v>14897.69</v>
      </c>
      <c r="H39" s="63">
        <v>233.29</v>
      </c>
      <c r="I39" s="63">
        <v>2548.35</v>
      </c>
      <c r="J39" s="63">
        <v>2403.0300000000002</v>
      </c>
      <c r="K39" s="63">
        <v>12144.17</v>
      </c>
      <c r="L39" s="63">
        <v>15166.83</v>
      </c>
      <c r="M39" s="63">
        <v>525.02</v>
      </c>
      <c r="N39" s="63">
        <v>8321.17</v>
      </c>
      <c r="O39" s="63">
        <v>245.93</v>
      </c>
      <c r="P39" s="63">
        <v>266.82</v>
      </c>
      <c r="Q39" s="63">
        <v>536.25</v>
      </c>
      <c r="R39" s="63">
        <v>172.67</v>
      </c>
      <c r="S39" s="63" t="s">
        <v>37</v>
      </c>
      <c r="T39" s="77"/>
    </row>
    <row r="40" spans="1:21" ht="9.6" customHeight="1">
      <c r="A40" s="30"/>
      <c r="B40" s="27" t="s">
        <v>38</v>
      </c>
      <c r="C40" s="63"/>
      <c r="D40" s="63"/>
      <c r="E40" s="63"/>
      <c r="F40" s="63"/>
      <c r="G40" s="64"/>
      <c r="H40" s="63"/>
      <c r="I40" s="63"/>
      <c r="J40" s="63"/>
      <c r="K40" s="63"/>
      <c r="L40" s="63"/>
      <c r="M40" s="63"/>
      <c r="N40" s="63"/>
      <c r="O40" s="63"/>
      <c r="P40" s="63"/>
      <c r="Q40" s="63"/>
      <c r="R40" s="63"/>
      <c r="S40" s="25" t="s">
        <v>38</v>
      </c>
      <c r="T40" s="77"/>
    </row>
    <row r="41" spans="1:21" ht="9.6" customHeight="1">
      <c r="A41" s="30"/>
      <c r="B41" s="27" t="s">
        <v>39</v>
      </c>
      <c r="C41" s="63">
        <v>218.28</v>
      </c>
      <c r="D41" s="63">
        <v>240.05</v>
      </c>
      <c r="E41" s="63">
        <v>291.70999999999998</v>
      </c>
      <c r="F41" s="63">
        <v>358.07</v>
      </c>
      <c r="G41" s="64">
        <v>1730.27</v>
      </c>
      <c r="H41" s="63">
        <v>73.22</v>
      </c>
      <c r="I41" s="63">
        <v>578.34</v>
      </c>
      <c r="J41" s="63">
        <v>310.73</v>
      </c>
      <c r="K41" s="63">
        <v>1835.45</v>
      </c>
      <c r="L41" s="63">
        <v>3160.66</v>
      </c>
      <c r="M41" s="63">
        <v>156.94999999999999</v>
      </c>
      <c r="N41" s="63">
        <v>1469.02</v>
      </c>
      <c r="O41" s="63">
        <v>15.06</v>
      </c>
      <c r="P41" s="63">
        <v>145.34</v>
      </c>
      <c r="Q41" s="63">
        <v>368.14</v>
      </c>
      <c r="R41" s="63">
        <v>14.31</v>
      </c>
      <c r="S41" s="63" t="s">
        <v>39</v>
      </c>
      <c r="T41" s="77"/>
    </row>
    <row r="42" spans="1:21" ht="9.6" customHeight="1">
      <c r="A42" s="30"/>
      <c r="B42" s="27" t="s">
        <v>40</v>
      </c>
      <c r="C42" s="63">
        <v>548.44000000000005</v>
      </c>
      <c r="D42" s="63">
        <v>543.4</v>
      </c>
      <c r="E42" s="63">
        <v>586.65</v>
      </c>
      <c r="F42" s="63">
        <v>455.36</v>
      </c>
      <c r="G42" s="64">
        <v>3562.51</v>
      </c>
      <c r="H42" s="63">
        <v>71.75</v>
      </c>
      <c r="I42" s="63">
        <v>439.58</v>
      </c>
      <c r="J42" s="63">
        <v>949.46</v>
      </c>
      <c r="K42" s="63">
        <v>2010.01</v>
      </c>
      <c r="L42" s="63">
        <v>4092.95</v>
      </c>
      <c r="M42" s="63">
        <v>104.17</v>
      </c>
      <c r="N42" s="63">
        <v>3311.19</v>
      </c>
      <c r="O42" s="63">
        <v>43.21</v>
      </c>
      <c r="P42" s="63">
        <v>176.01</v>
      </c>
      <c r="Q42" s="63">
        <v>241.02</v>
      </c>
      <c r="R42" s="63">
        <v>18.3</v>
      </c>
      <c r="S42" s="63" t="s">
        <v>40</v>
      </c>
      <c r="T42" s="77"/>
    </row>
    <row r="43" spans="1:21" ht="9.6" customHeight="1">
      <c r="A43" s="30"/>
      <c r="B43" s="27" t="s">
        <v>41</v>
      </c>
      <c r="C43" s="63">
        <f>C44-C39-C41-C42</f>
        <v>2077.9399999999996</v>
      </c>
      <c r="D43" s="63">
        <f t="shared" ref="D43:R43" si="2">D44-D39-D41-D42</f>
        <v>1146.1300000000001</v>
      </c>
      <c r="E43" s="63">
        <f t="shared" si="2"/>
        <v>1523.9199999999996</v>
      </c>
      <c r="F43" s="63">
        <f t="shared" si="2"/>
        <v>3827.2500000000005</v>
      </c>
      <c r="G43" s="64">
        <f t="shared" si="2"/>
        <v>15943.549999999994</v>
      </c>
      <c r="H43" s="63">
        <f t="shared" si="2"/>
        <v>337.57000000000005</v>
      </c>
      <c r="I43" s="63">
        <f t="shared" si="2"/>
        <v>2081.4100000000003</v>
      </c>
      <c r="J43" s="63">
        <f t="shared" si="2"/>
        <v>2075.91</v>
      </c>
      <c r="K43" s="63">
        <f t="shared" si="2"/>
        <v>7613.369999999999</v>
      </c>
      <c r="L43" s="63">
        <f t="shared" si="2"/>
        <v>22682.989999999998</v>
      </c>
      <c r="M43" s="63">
        <f t="shared" si="2"/>
        <v>503.34</v>
      </c>
      <c r="N43" s="63">
        <f t="shared" si="2"/>
        <v>11799.179999999998</v>
      </c>
      <c r="O43" s="63">
        <f t="shared" si="2"/>
        <v>123.11999999999998</v>
      </c>
      <c r="P43" s="63">
        <f t="shared" si="2"/>
        <v>490.91999999999996</v>
      </c>
      <c r="Q43" s="63">
        <f t="shared" si="2"/>
        <v>831.86000000000013</v>
      </c>
      <c r="R43" s="63">
        <f t="shared" si="2"/>
        <v>108.52000000000002</v>
      </c>
      <c r="S43" s="63" t="s">
        <v>41</v>
      </c>
      <c r="T43" s="77"/>
    </row>
    <row r="44" spans="1:21" s="36" customFormat="1" ht="9.6" customHeight="1">
      <c r="A44" s="37"/>
      <c r="B44" s="38" t="s">
        <v>42</v>
      </c>
      <c r="C44" s="64">
        <v>6265.29</v>
      </c>
      <c r="D44" s="64">
        <v>2442.69</v>
      </c>
      <c r="E44" s="64">
        <v>3738.71</v>
      </c>
      <c r="F44" s="64">
        <v>8130.15</v>
      </c>
      <c r="G44" s="64">
        <v>36134.019999999997</v>
      </c>
      <c r="H44" s="64">
        <v>715.83</v>
      </c>
      <c r="I44" s="64">
        <v>5647.68</v>
      </c>
      <c r="J44" s="64">
        <v>5739.13</v>
      </c>
      <c r="K44" s="64">
        <v>23603</v>
      </c>
      <c r="L44" s="64">
        <v>45103.43</v>
      </c>
      <c r="M44" s="64">
        <v>1289.48</v>
      </c>
      <c r="N44" s="64">
        <v>24900.560000000001</v>
      </c>
      <c r="O44" s="64">
        <v>427.32</v>
      </c>
      <c r="P44" s="64">
        <v>1079.0899999999999</v>
      </c>
      <c r="Q44" s="64">
        <v>1977.27</v>
      </c>
      <c r="R44" s="64">
        <v>313.8</v>
      </c>
      <c r="S44" s="64" t="s">
        <v>42</v>
      </c>
      <c r="T44" s="79"/>
    </row>
    <row r="45" spans="1:21" ht="2.25" customHeight="1">
      <c r="A45" s="30"/>
      <c r="B45" s="27"/>
      <c r="C45" s="63"/>
      <c r="D45" s="63"/>
      <c r="E45" s="63"/>
      <c r="F45" s="63"/>
      <c r="G45" s="64"/>
      <c r="H45" s="63"/>
      <c r="I45" s="63"/>
      <c r="J45" s="63"/>
      <c r="K45" s="63"/>
      <c r="L45" s="63"/>
      <c r="M45" s="63"/>
      <c r="N45" s="63"/>
      <c r="O45" s="63"/>
      <c r="P45" s="63"/>
      <c r="Q45" s="63"/>
      <c r="R45" s="63"/>
      <c r="S45" s="63"/>
      <c r="T45" s="77"/>
    </row>
    <row r="46" spans="1:21" s="36" customFormat="1" ht="9.6" customHeight="1">
      <c r="A46" s="37"/>
      <c r="B46" s="38" t="s">
        <v>43</v>
      </c>
      <c r="C46" s="64"/>
      <c r="D46" s="64"/>
      <c r="E46" s="64"/>
      <c r="F46" s="64"/>
      <c r="G46" s="64"/>
      <c r="H46" s="64"/>
      <c r="I46" s="64"/>
      <c r="J46" s="64"/>
      <c r="K46" s="64"/>
      <c r="L46" s="64"/>
      <c r="M46" s="64"/>
      <c r="N46" s="64"/>
      <c r="O46" s="64"/>
      <c r="P46" s="64"/>
      <c r="Q46" s="64"/>
      <c r="R46" s="64"/>
      <c r="S46" s="64" t="s">
        <v>43</v>
      </c>
      <c r="T46" s="79"/>
    </row>
    <row r="47" spans="1:21" s="36" customFormat="1" ht="9.6" customHeight="1">
      <c r="A47" s="37"/>
      <c r="B47" s="31" t="s">
        <v>44</v>
      </c>
      <c r="C47" s="64">
        <v>2447.94</v>
      </c>
      <c r="D47" s="64">
        <v>1905.71</v>
      </c>
      <c r="E47" s="64">
        <v>1759.01</v>
      </c>
      <c r="F47" s="64">
        <v>3498.99</v>
      </c>
      <c r="G47" s="64">
        <v>22085.61</v>
      </c>
      <c r="H47" s="64">
        <v>281.81</v>
      </c>
      <c r="I47" s="64">
        <v>2873.99</v>
      </c>
      <c r="J47" s="64">
        <v>6140.96</v>
      </c>
      <c r="K47" s="64">
        <v>28065.69</v>
      </c>
      <c r="L47" s="64">
        <v>31920.18</v>
      </c>
      <c r="M47" s="64">
        <v>1133.98</v>
      </c>
      <c r="N47" s="64">
        <v>32928.15</v>
      </c>
      <c r="O47" s="64">
        <v>328.72</v>
      </c>
      <c r="P47" s="64">
        <v>549.59</v>
      </c>
      <c r="Q47" s="64">
        <v>1232.1199999999999</v>
      </c>
      <c r="R47" s="64">
        <v>119.09</v>
      </c>
      <c r="S47" s="64" t="s">
        <v>44</v>
      </c>
      <c r="T47" s="79"/>
    </row>
    <row r="48" spans="1:21" ht="2.25" customHeight="1">
      <c r="A48" s="30"/>
      <c r="B48" s="27"/>
      <c r="C48" s="63"/>
      <c r="D48" s="63"/>
      <c r="E48" s="63"/>
      <c r="F48" s="63"/>
      <c r="G48" s="64"/>
      <c r="H48" s="63"/>
      <c r="I48" s="63"/>
      <c r="J48" s="63"/>
      <c r="K48" s="63"/>
      <c r="L48" s="63"/>
      <c r="M48" s="63"/>
      <c r="N48" s="63"/>
      <c r="O48" s="63"/>
      <c r="P48" s="63"/>
      <c r="Q48" s="63"/>
      <c r="R48" s="63"/>
      <c r="S48" s="63"/>
      <c r="T48" s="77"/>
    </row>
    <row r="49" spans="1:20" ht="9.6" customHeight="1">
      <c r="A49" s="30"/>
      <c r="B49" s="27" t="s">
        <v>45</v>
      </c>
      <c r="C49" s="63">
        <v>778.66</v>
      </c>
      <c r="D49" s="63">
        <v>465.43</v>
      </c>
      <c r="E49" s="63">
        <v>778.18</v>
      </c>
      <c r="F49" s="63">
        <v>1223.94</v>
      </c>
      <c r="G49" s="64">
        <v>10807.21</v>
      </c>
      <c r="H49" s="63">
        <v>146.19</v>
      </c>
      <c r="I49" s="63">
        <v>970.14</v>
      </c>
      <c r="J49" s="63">
        <v>1182.7</v>
      </c>
      <c r="K49" s="63">
        <v>5460.65</v>
      </c>
      <c r="L49" s="63">
        <v>10775.55</v>
      </c>
      <c r="M49" s="63">
        <v>316.85000000000002</v>
      </c>
      <c r="N49" s="63">
        <v>10099.040000000001</v>
      </c>
      <c r="O49" s="63">
        <v>15.25</v>
      </c>
      <c r="P49" s="63">
        <v>151.61000000000001</v>
      </c>
      <c r="Q49" s="63">
        <v>372.65</v>
      </c>
      <c r="R49" s="63">
        <v>96.66</v>
      </c>
      <c r="S49" s="63" t="s">
        <v>45</v>
      </c>
      <c r="T49" s="77"/>
    </row>
    <row r="50" spans="1:20" ht="2.25" customHeight="1">
      <c r="A50" s="30"/>
      <c r="B50" s="27"/>
      <c r="C50" s="63"/>
      <c r="D50" s="63"/>
      <c r="E50" s="63"/>
      <c r="F50" s="63"/>
      <c r="G50" s="64"/>
      <c r="H50" s="63"/>
      <c r="I50" s="63"/>
      <c r="J50" s="63"/>
      <c r="K50" s="63"/>
      <c r="L50" s="63"/>
      <c r="M50" s="63"/>
      <c r="N50" s="63"/>
      <c r="O50" s="63"/>
      <c r="P50" s="63"/>
      <c r="Q50" s="63"/>
      <c r="R50" s="63"/>
      <c r="S50" s="63"/>
      <c r="T50" s="77"/>
    </row>
    <row r="51" spans="1:20" s="36" customFormat="1" ht="9.6" customHeight="1">
      <c r="A51" s="37"/>
      <c r="B51" s="31" t="s">
        <v>46</v>
      </c>
      <c r="C51" s="63"/>
      <c r="D51" s="63"/>
      <c r="E51" s="63"/>
      <c r="F51" s="63"/>
      <c r="G51" s="64"/>
      <c r="H51" s="63"/>
      <c r="I51" s="63"/>
      <c r="J51" s="63"/>
      <c r="K51" s="63"/>
      <c r="L51" s="63"/>
      <c r="M51" s="63"/>
      <c r="N51" s="63"/>
      <c r="O51" s="63"/>
      <c r="P51" s="63"/>
      <c r="Q51" s="63"/>
      <c r="R51" s="63"/>
      <c r="S51" s="64" t="s">
        <v>46</v>
      </c>
      <c r="T51" s="79"/>
    </row>
    <row r="52" spans="1:20" s="36" customFormat="1" ht="9.6" customHeight="1">
      <c r="A52" s="37"/>
      <c r="B52" s="31" t="s">
        <v>44</v>
      </c>
      <c r="C52" s="64">
        <f>C47-C49</f>
        <v>1669.2800000000002</v>
      </c>
      <c r="D52" s="64">
        <f t="shared" ref="D52:R52" si="3">D47-D49</f>
        <v>1440.28</v>
      </c>
      <c r="E52" s="64">
        <f t="shared" si="3"/>
        <v>980.83</v>
      </c>
      <c r="F52" s="64">
        <f t="shared" si="3"/>
        <v>2275.0499999999997</v>
      </c>
      <c r="G52" s="64">
        <f t="shared" si="3"/>
        <v>11278.400000000001</v>
      </c>
      <c r="H52" s="64">
        <f t="shared" si="3"/>
        <v>135.62</v>
      </c>
      <c r="I52" s="64">
        <f t="shared" si="3"/>
        <v>1903.85</v>
      </c>
      <c r="J52" s="64">
        <f t="shared" si="3"/>
        <v>4958.26</v>
      </c>
      <c r="K52" s="64">
        <f t="shared" si="3"/>
        <v>22605.040000000001</v>
      </c>
      <c r="L52" s="64">
        <f t="shared" si="3"/>
        <v>21144.63</v>
      </c>
      <c r="M52" s="64">
        <f t="shared" si="3"/>
        <v>817.13</v>
      </c>
      <c r="N52" s="64">
        <f t="shared" si="3"/>
        <v>22829.11</v>
      </c>
      <c r="O52" s="64">
        <f t="shared" si="3"/>
        <v>313.47000000000003</v>
      </c>
      <c r="P52" s="64">
        <f t="shared" si="3"/>
        <v>397.98</v>
      </c>
      <c r="Q52" s="64">
        <f t="shared" si="3"/>
        <v>859.46999999999991</v>
      </c>
      <c r="R52" s="64">
        <f t="shared" si="3"/>
        <v>22.430000000000007</v>
      </c>
      <c r="S52" s="64" t="s">
        <v>44</v>
      </c>
      <c r="T52" s="79"/>
    </row>
    <row r="53" spans="1:20" ht="2.25" customHeight="1">
      <c r="A53" s="30"/>
      <c r="B53" s="27"/>
      <c r="C53" s="63"/>
      <c r="D53" s="63"/>
      <c r="E53" s="63"/>
      <c r="F53" s="63"/>
      <c r="G53" s="64"/>
      <c r="H53" s="63"/>
      <c r="I53" s="63"/>
      <c r="J53" s="63"/>
      <c r="K53" s="63"/>
      <c r="L53" s="63"/>
      <c r="M53" s="63"/>
      <c r="N53" s="63"/>
      <c r="O53" s="63"/>
      <c r="P53" s="63"/>
      <c r="Q53" s="63"/>
      <c r="R53" s="63"/>
      <c r="S53" s="63"/>
      <c r="T53" s="77"/>
    </row>
    <row r="54" spans="1:20" ht="9.6" customHeight="1">
      <c r="A54" s="30"/>
      <c r="B54" s="39" t="s">
        <v>47</v>
      </c>
      <c r="C54" s="84">
        <v>591.65</v>
      </c>
      <c r="D54" s="63">
        <v>1010.9</v>
      </c>
      <c r="E54" s="63">
        <v>1350.94</v>
      </c>
      <c r="F54" s="63">
        <v>961.5</v>
      </c>
      <c r="G54" s="64">
        <v>7217.13</v>
      </c>
      <c r="H54" s="63">
        <v>209.75</v>
      </c>
      <c r="I54" s="63">
        <v>1700.95</v>
      </c>
      <c r="J54" s="63">
        <v>2410.64</v>
      </c>
      <c r="K54" s="63">
        <v>5729.08</v>
      </c>
      <c r="L54" s="63">
        <v>8252.2199999999993</v>
      </c>
      <c r="M54" s="63">
        <v>446.45</v>
      </c>
      <c r="N54" s="63">
        <v>4934.45</v>
      </c>
      <c r="O54" s="63">
        <v>41.23</v>
      </c>
      <c r="P54" s="63">
        <v>293.39999999999998</v>
      </c>
      <c r="Q54" s="63">
        <v>187.14</v>
      </c>
      <c r="R54" s="63">
        <v>69</v>
      </c>
      <c r="S54" s="63" t="s">
        <v>48</v>
      </c>
      <c r="T54" s="77"/>
    </row>
    <row r="55" spans="1:20" ht="9.6" customHeight="1">
      <c r="A55" s="30"/>
      <c r="B55" s="39" t="s">
        <v>49</v>
      </c>
      <c r="C55" s="84">
        <v>3.51</v>
      </c>
      <c r="D55" s="63">
        <v>5.08</v>
      </c>
      <c r="E55" s="63">
        <v>46.07</v>
      </c>
      <c r="F55" s="63">
        <v>140.79</v>
      </c>
      <c r="G55" s="64">
        <v>258.2</v>
      </c>
      <c r="H55" s="63">
        <v>3.48</v>
      </c>
      <c r="I55" s="89">
        <v>-36.65</v>
      </c>
      <c r="J55" s="63">
        <v>392.4</v>
      </c>
      <c r="K55" s="63">
        <v>450.47</v>
      </c>
      <c r="L55" s="63">
        <v>1638.7</v>
      </c>
      <c r="M55" s="63">
        <v>0</v>
      </c>
      <c r="N55" s="63">
        <v>605.53</v>
      </c>
      <c r="O55" s="63">
        <v>9.9</v>
      </c>
      <c r="P55" s="63">
        <v>20.47</v>
      </c>
      <c r="Q55" s="63">
        <v>1.4</v>
      </c>
      <c r="R55" s="63">
        <v>1.17</v>
      </c>
      <c r="S55" s="63" t="s">
        <v>49</v>
      </c>
      <c r="T55" s="77"/>
    </row>
    <row r="56" spans="1:20" ht="2.25" customHeight="1">
      <c r="A56" s="30"/>
      <c r="B56" s="39"/>
      <c r="C56" s="63"/>
      <c r="D56" s="63"/>
      <c r="E56" s="63"/>
      <c r="F56" s="63"/>
      <c r="G56" s="64"/>
      <c r="H56" s="63"/>
      <c r="I56" s="63"/>
      <c r="J56" s="63"/>
      <c r="K56" s="63"/>
      <c r="L56" s="63"/>
      <c r="M56" s="63"/>
      <c r="N56" s="63"/>
      <c r="O56" s="63"/>
      <c r="P56" s="63"/>
      <c r="Q56" s="63"/>
      <c r="R56" s="63"/>
      <c r="S56" s="63"/>
      <c r="T56" s="77"/>
    </row>
    <row r="57" spans="1:20" s="36" customFormat="1" ht="9.6" customHeight="1">
      <c r="A57" s="37"/>
      <c r="B57" s="31" t="s">
        <v>46</v>
      </c>
      <c r="C57" s="64"/>
      <c r="D57" s="64"/>
      <c r="E57" s="64"/>
      <c r="F57" s="64"/>
      <c r="G57" s="64"/>
      <c r="H57" s="64"/>
      <c r="I57" s="64"/>
      <c r="J57" s="64"/>
      <c r="K57" s="64"/>
      <c r="L57" s="64"/>
      <c r="M57" s="64"/>
      <c r="N57" s="64"/>
      <c r="O57" s="64"/>
      <c r="P57" s="64"/>
      <c r="Q57" s="64"/>
      <c r="R57" s="64"/>
      <c r="S57" s="64" t="s">
        <v>46</v>
      </c>
      <c r="T57" s="79"/>
    </row>
    <row r="58" spans="1:20" s="36" customFormat="1" ht="9.6" customHeight="1">
      <c r="A58" s="37"/>
      <c r="B58" s="31" t="s">
        <v>50</v>
      </c>
      <c r="C58" s="64">
        <f>C52+C54-C55</f>
        <v>2257.42</v>
      </c>
      <c r="D58" s="64">
        <f t="shared" ref="D58:R58" si="4">D52+D54-D55</f>
        <v>2446.1</v>
      </c>
      <c r="E58" s="64">
        <f t="shared" si="4"/>
        <v>2285.6999999999998</v>
      </c>
      <c r="F58" s="64">
        <f t="shared" si="4"/>
        <v>3095.7599999999998</v>
      </c>
      <c r="G58" s="64">
        <f t="shared" si="4"/>
        <v>18237.330000000002</v>
      </c>
      <c r="H58" s="64">
        <f t="shared" si="4"/>
        <v>341.89</v>
      </c>
      <c r="I58" s="64">
        <f t="shared" si="4"/>
        <v>3641.4500000000003</v>
      </c>
      <c r="J58" s="64">
        <f t="shared" si="4"/>
        <v>6976.5</v>
      </c>
      <c r="K58" s="64">
        <f t="shared" si="4"/>
        <v>27883.65</v>
      </c>
      <c r="L58" s="64">
        <f t="shared" si="4"/>
        <v>27758.149999999998</v>
      </c>
      <c r="M58" s="64">
        <f t="shared" si="4"/>
        <v>1263.58</v>
      </c>
      <c r="N58" s="64">
        <f t="shared" si="4"/>
        <v>27158.030000000002</v>
      </c>
      <c r="O58" s="64">
        <f t="shared" si="4"/>
        <v>344.80000000000007</v>
      </c>
      <c r="P58" s="64">
        <f t="shared" si="4"/>
        <v>670.91</v>
      </c>
      <c r="Q58" s="64">
        <f t="shared" si="4"/>
        <v>1045.2099999999998</v>
      </c>
      <c r="R58" s="64">
        <f t="shared" si="4"/>
        <v>90.26</v>
      </c>
      <c r="S58" s="64" t="s">
        <v>50</v>
      </c>
      <c r="T58" s="79"/>
    </row>
    <row r="59" spans="1:20" ht="3" customHeight="1">
      <c r="A59" s="41"/>
      <c r="B59" s="42"/>
      <c r="C59" s="42"/>
      <c r="D59" s="42"/>
      <c r="E59" s="51"/>
      <c r="F59" s="42"/>
      <c r="G59" s="42"/>
      <c r="H59" s="42"/>
      <c r="I59" s="42"/>
      <c r="J59" s="42"/>
      <c r="K59" s="42"/>
      <c r="L59" s="42"/>
      <c r="M59" s="42"/>
      <c r="N59" s="42"/>
      <c r="O59" s="42"/>
      <c r="P59" s="42"/>
      <c r="Q59" s="42"/>
      <c r="R59" s="42"/>
      <c r="S59" s="72"/>
      <c r="T59" s="80"/>
    </row>
    <row r="60" spans="1:20" s="45" customFormat="1" ht="10.5" customHeight="1">
      <c r="A60" s="43" t="s">
        <v>132</v>
      </c>
      <c r="C60" s="21"/>
      <c r="D60" s="21"/>
      <c r="E60" s="36"/>
      <c r="F60" s="21"/>
      <c r="G60" s="21"/>
      <c r="H60" s="21"/>
      <c r="I60" s="21"/>
      <c r="J60" s="21"/>
      <c r="K60" s="21"/>
      <c r="L60" s="21"/>
      <c r="M60" s="21"/>
      <c r="N60" s="21"/>
      <c r="O60" s="21"/>
      <c r="P60" s="21"/>
      <c r="Q60" s="21"/>
      <c r="R60" s="21"/>
      <c r="S60" s="46"/>
      <c r="T60" s="46" t="s">
        <v>133</v>
      </c>
    </row>
    <row r="61" spans="1:20" s="45" customFormat="1">
      <c r="A61" s="44"/>
      <c r="E61" s="53"/>
      <c r="L61" s="54"/>
      <c r="S61" s="57"/>
    </row>
    <row r="63" spans="1:20">
      <c r="C63" s="61"/>
      <c r="D63" s="61"/>
      <c r="E63" s="61"/>
      <c r="F63" s="61"/>
      <c r="G63" s="61"/>
      <c r="H63" s="61"/>
      <c r="I63" s="61"/>
      <c r="J63" s="61"/>
      <c r="K63" s="61"/>
      <c r="L63" s="61"/>
      <c r="M63" s="61"/>
      <c r="N63" s="61"/>
      <c r="O63" s="61"/>
      <c r="P63" s="61"/>
      <c r="Q63" s="61"/>
      <c r="R63" s="61"/>
    </row>
    <row r="64" spans="1:20" ht="12.75">
      <c r="C64" s="27"/>
      <c r="D64" s="62"/>
      <c r="E64" s="38"/>
      <c r="F64" s="27"/>
      <c r="G64" s="62"/>
      <c r="H64" s="27"/>
      <c r="I64" s="27"/>
    </row>
    <row r="65" spans="3:9" ht="12.75">
      <c r="C65" s="27"/>
      <c r="D65" s="62"/>
      <c r="E65" s="38"/>
      <c r="F65" s="27"/>
      <c r="G65" s="61"/>
      <c r="H65" s="27"/>
      <c r="I65" s="27"/>
    </row>
    <row r="66" spans="3:9">
      <c r="C66" s="61"/>
      <c r="D66" s="61"/>
      <c r="E66" s="61"/>
      <c r="F66" s="61"/>
      <c r="G66" s="61"/>
      <c r="H66" s="27"/>
      <c r="I66" s="27"/>
    </row>
    <row r="67" spans="3:9">
      <c r="C67" s="27"/>
      <c r="D67" s="27"/>
      <c r="E67" s="38"/>
      <c r="F67" s="27"/>
      <c r="G67" s="61"/>
      <c r="H67" s="27"/>
      <c r="I67" s="27"/>
    </row>
    <row r="68" spans="3:9">
      <c r="C68" s="27"/>
      <c r="D68" s="27"/>
      <c r="E68" s="38"/>
      <c r="F68" s="27"/>
      <c r="G68" s="27"/>
      <c r="H68" s="27"/>
      <c r="I68" s="27"/>
    </row>
    <row r="70" spans="3:9">
      <c r="G70" s="59"/>
    </row>
  </sheetData>
  <pageMargins left="1.5748031496062993" right="1.6535433070866143" top="0.59055118110236227" bottom="2.2834645669291338" header="0.51181102362204722" footer="0.51181102362204722"/>
  <pageSetup paperSize="9" orientation="portrait" r:id="rId1"/>
  <headerFooter alignWithMargins="0"/>
  <colBreaks count="1" manualBreakCount="1">
    <brk id="10" max="61"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140" zoomScaleNormal="140" workbookViewId="0">
      <selection activeCell="B1" sqref="B1"/>
    </sheetView>
  </sheetViews>
  <sheetFormatPr baseColWidth="10" defaultRowHeight="9"/>
  <cols>
    <col min="1" max="1" width="0.85546875" style="47" customWidth="1"/>
    <col min="2" max="2" width="22.28515625" style="21" bestFit="1" customWidth="1"/>
    <col min="3" max="4" width="6" style="21" customWidth="1"/>
    <col min="5" max="5" width="6.42578125" style="21" customWidth="1"/>
    <col min="6" max="6" width="6" style="21" customWidth="1"/>
    <col min="7" max="7" width="6" style="36" customWidth="1"/>
    <col min="8" max="8" width="5.85546875" style="36" customWidth="1"/>
    <col min="9" max="9" width="6" style="21" customWidth="1"/>
    <col min="10" max="10" width="6.7109375" style="21" customWidth="1"/>
    <col min="11" max="11" width="6.42578125" style="21" customWidth="1"/>
    <col min="12" max="12" width="6.28515625" style="21" customWidth="1"/>
    <col min="13" max="14" width="6" style="21" customWidth="1"/>
    <col min="15" max="15" width="7" style="21" customWidth="1"/>
    <col min="16" max="16" width="8" style="21" customWidth="1"/>
    <col min="17" max="17" width="16.85546875" style="57" customWidth="1"/>
    <col min="18" max="18" width="1.140625" style="57" customWidth="1"/>
    <col min="19" max="19" width="16.85546875" style="21" customWidth="1"/>
    <col min="20" max="16384" width="11.42578125" style="21"/>
  </cols>
  <sheetData>
    <row r="1" spans="1:23" s="3" customFormat="1" ht="13.9" customHeight="1">
      <c r="A1" s="50"/>
      <c r="B1" s="49"/>
      <c r="C1" s="86"/>
      <c r="D1" s="86"/>
      <c r="E1" s="86"/>
      <c r="F1" s="86"/>
      <c r="G1" s="86"/>
      <c r="H1" s="86"/>
      <c r="I1" s="87" t="s">
        <v>140</v>
      </c>
      <c r="J1" s="88" t="s">
        <v>0</v>
      </c>
      <c r="K1" s="86"/>
      <c r="L1" s="86"/>
      <c r="M1" s="86"/>
      <c r="N1" s="86"/>
      <c r="O1" s="86"/>
      <c r="P1" s="86"/>
      <c r="Q1" s="86"/>
      <c r="R1" s="66"/>
    </row>
    <row r="2" spans="1:23" s="7" customFormat="1" ht="12" customHeight="1">
      <c r="A2" s="2"/>
      <c r="G2" s="49"/>
      <c r="H2" s="49"/>
      <c r="I2" s="8">
        <v>2019</v>
      </c>
      <c r="J2" s="9" t="s">
        <v>127</v>
      </c>
      <c r="Q2" s="9"/>
      <c r="R2" s="9"/>
      <c r="S2" s="10"/>
      <c r="T2" s="10"/>
    </row>
    <row r="3" spans="1:23" s="6" customFormat="1" ht="4.9000000000000004" customHeight="1">
      <c r="C3" s="6" t="s">
        <v>1</v>
      </c>
      <c r="E3" s="6" t="s">
        <v>2</v>
      </c>
      <c r="F3" s="6" t="s">
        <v>2</v>
      </c>
      <c r="G3" s="50" t="s">
        <v>3</v>
      </c>
      <c r="H3" s="50" t="s">
        <v>3</v>
      </c>
      <c r="I3" s="6" t="s">
        <v>4</v>
      </c>
      <c r="J3" s="6" t="s">
        <v>5</v>
      </c>
      <c r="K3" s="6" t="s">
        <v>6</v>
      </c>
      <c r="L3" s="6" t="s">
        <v>7</v>
      </c>
      <c r="M3" s="11" t="s">
        <v>8</v>
      </c>
      <c r="N3" s="12" t="s">
        <v>9</v>
      </c>
      <c r="O3" s="12"/>
      <c r="P3" s="6" t="s">
        <v>16</v>
      </c>
      <c r="Q3" s="12"/>
      <c r="R3" s="12"/>
      <c r="S3" s="13"/>
      <c r="T3" s="13"/>
    </row>
    <row r="4" spans="1:23" s="15" customFormat="1" ht="12.6" customHeight="1">
      <c r="A4" s="14"/>
      <c r="B4" s="58" t="s">
        <v>17</v>
      </c>
      <c r="C4" s="82" t="s">
        <v>66</v>
      </c>
      <c r="D4" s="82" t="s">
        <v>67</v>
      </c>
      <c r="E4" s="82" t="s">
        <v>68</v>
      </c>
      <c r="F4" s="82" t="s">
        <v>69</v>
      </c>
      <c r="G4" s="82" t="s">
        <v>70</v>
      </c>
      <c r="H4" s="82" t="s">
        <v>71</v>
      </c>
      <c r="I4" s="81" t="s">
        <v>72</v>
      </c>
      <c r="J4" s="82" t="s">
        <v>73</v>
      </c>
      <c r="K4" s="82" t="s">
        <v>74</v>
      </c>
      <c r="L4" s="82" t="s">
        <v>75</v>
      </c>
      <c r="M4" s="85" t="s">
        <v>76</v>
      </c>
      <c r="N4" s="82" t="s">
        <v>77</v>
      </c>
      <c r="O4" s="81" t="s">
        <v>138</v>
      </c>
      <c r="P4" s="81" t="s">
        <v>139</v>
      </c>
      <c r="Q4" s="71" t="s">
        <v>17</v>
      </c>
      <c r="R4" s="73"/>
    </row>
    <row r="5" spans="1:23" ht="2.4500000000000002" customHeight="1">
      <c r="A5" s="16"/>
      <c r="B5" s="17"/>
      <c r="C5" s="17"/>
      <c r="D5" s="17"/>
      <c r="E5" s="17"/>
      <c r="F5" s="17"/>
      <c r="G5" s="18"/>
      <c r="H5" s="18"/>
      <c r="I5" s="17"/>
      <c r="J5" s="17"/>
      <c r="K5" s="17"/>
      <c r="L5" s="17"/>
      <c r="M5" s="17"/>
      <c r="N5" s="17"/>
      <c r="O5" s="19"/>
      <c r="P5" s="19"/>
      <c r="Q5" s="23"/>
      <c r="R5" s="74"/>
      <c r="S5" s="20"/>
      <c r="T5" s="20"/>
    </row>
    <row r="6" spans="1:23" ht="9.6" customHeight="1">
      <c r="A6" s="22"/>
      <c r="B6" s="23" t="s">
        <v>78</v>
      </c>
      <c r="C6" s="63">
        <v>2300.71</v>
      </c>
      <c r="D6" s="63">
        <v>0</v>
      </c>
      <c r="E6" s="63">
        <v>323.23</v>
      </c>
      <c r="F6" s="63">
        <v>800.27</v>
      </c>
      <c r="G6" s="63">
        <v>3959.36</v>
      </c>
      <c r="H6" s="63">
        <v>240.92</v>
      </c>
      <c r="I6" s="63">
        <v>4764.68</v>
      </c>
      <c r="J6" s="63">
        <v>84.76</v>
      </c>
      <c r="K6" s="63">
        <v>583.04999999999995</v>
      </c>
      <c r="L6" s="63">
        <v>652.17999999999995</v>
      </c>
      <c r="M6" s="63">
        <v>775.69</v>
      </c>
      <c r="N6" s="63">
        <v>4177.58</v>
      </c>
      <c r="O6" s="64">
        <v>47716.21</v>
      </c>
      <c r="P6" s="64">
        <v>51893.79</v>
      </c>
      <c r="Q6" s="25" t="s">
        <v>78</v>
      </c>
      <c r="R6" s="75"/>
      <c r="S6" s="55"/>
      <c r="T6" s="20"/>
      <c r="W6" s="26"/>
    </row>
    <row r="7" spans="1:23" ht="9.6" customHeight="1">
      <c r="A7" s="22"/>
      <c r="B7" s="27" t="s">
        <v>18</v>
      </c>
      <c r="C7" s="63">
        <v>103.75</v>
      </c>
      <c r="D7" s="63">
        <v>4.79</v>
      </c>
      <c r="E7" s="63">
        <v>1757.13</v>
      </c>
      <c r="F7" s="63">
        <v>112.9</v>
      </c>
      <c r="G7" s="63">
        <v>978</v>
      </c>
      <c r="H7" s="63">
        <v>145.9</v>
      </c>
      <c r="I7" s="63">
        <v>1135.8</v>
      </c>
      <c r="J7" s="63">
        <v>24.74</v>
      </c>
      <c r="K7" s="63">
        <v>57.02</v>
      </c>
      <c r="L7" s="63">
        <v>78.349999999999994</v>
      </c>
      <c r="M7" s="63">
        <v>185.95</v>
      </c>
      <c r="N7" s="63">
        <v>883.53</v>
      </c>
      <c r="O7" s="64">
        <v>14419.34</v>
      </c>
      <c r="P7" s="64">
        <v>15302.87</v>
      </c>
      <c r="Q7" s="25" t="s">
        <v>18</v>
      </c>
      <c r="R7" s="75"/>
      <c r="S7" s="55"/>
      <c r="T7" s="20"/>
    </row>
    <row r="8" spans="1:23" ht="9.6" customHeight="1">
      <c r="A8" s="22"/>
      <c r="B8" s="27" t="s">
        <v>19</v>
      </c>
      <c r="C8" s="63">
        <v>29.2</v>
      </c>
      <c r="D8" s="63">
        <v>0</v>
      </c>
      <c r="E8" s="63">
        <v>170.72</v>
      </c>
      <c r="F8" s="63">
        <v>59.24</v>
      </c>
      <c r="G8" s="63">
        <v>439.41</v>
      </c>
      <c r="H8" s="63">
        <v>0.04</v>
      </c>
      <c r="I8" s="63">
        <v>26.89</v>
      </c>
      <c r="J8" s="63">
        <v>0.35</v>
      </c>
      <c r="K8" s="63">
        <v>41.87</v>
      </c>
      <c r="L8" s="63">
        <v>17.29</v>
      </c>
      <c r="M8" s="63">
        <v>60.46</v>
      </c>
      <c r="N8" s="63">
        <v>236.95</v>
      </c>
      <c r="O8" s="64">
        <v>2902.74</v>
      </c>
      <c r="P8" s="64">
        <v>3139.7</v>
      </c>
      <c r="Q8" s="25" t="s">
        <v>19</v>
      </c>
      <c r="R8" s="75"/>
      <c r="S8" s="55"/>
      <c r="T8" s="20"/>
    </row>
    <row r="9" spans="1:23" ht="9.75" customHeight="1">
      <c r="A9" s="22"/>
      <c r="B9" s="27" t="s">
        <v>137</v>
      </c>
      <c r="C9" s="84">
        <v>1024.02</v>
      </c>
      <c r="D9" s="84">
        <v>0</v>
      </c>
      <c r="E9" s="84">
        <v>26.349999999999994</v>
      </c>
      <c r="F9" s="84">
        <v>214.62</v>
      </c>
      <c r="G9" s="84">
        <v>1220.31</v>
      </c>
      <c r="H9" s="84">
        <v>72.259999999999991</v>
      </c>
      <c r="I9" s="84">
        <v>1541.75</v>
      </c>
      <c r="J9" s="84">
        <v>36.28</v>
      </c>
      <c r="K9" s="84">
        <v>239.26999999999998</v>
      </c>
      <c r="L9" s="84">
        <v>37.32</v>
      </c>
      <c r="M9" s="84">
        <v>158.84</v>
      </c>
      <c r="N9" s="84">
        <v>879.88999999999987</v>
      </c>
      <c r="O9" s="83">
        <v>15689.33</v>
      </c>
      <c r="P9" s="83">
        <v>16569.2</v>
      </c>
      <c r="Q9" s="25" t="s">
        <v>137</v>
      </c>
      <c r="R9" s="75"/>
      <c r="S9" s="55"/>
      <c r="T9" s="20"/>
      <c r="U9" s="27"/>
      <c r="W9" s="26"/>
    </row>
    <row r="10" spans="1:23">
      <c r="A10" s="22"/>
      <c r="B10" s="27" t="s">
        <v>20</v>
      </c>
      <c r="C10" s="63">
        <v>971.9</v>
      </c>
      <c r="D10" s="63">
        <v>0</v>
      </c>
      <c r="E10" s="63">
        <v>3.78</v>
      </c>
      <c r="F10" s="63">
        <v>193.26</v>
      </c>
      <c r="G10" s="63">
        <v>846.57</v>
      </c>
      <c r="H10" s="63">
        <v>7.09</v>
      </c>
      <c r="I10" s="63">
        <v>1355.51</v>
      </c>
      <c r="J10" s="63">
        <v>10.82</v>
      </c>
      <c r="K10" s="63">
        <v>234.14</v>
      </c>
      <c r="L10" s="63">
        <v>21.83</v>
      </c>
      <c r="M10" s="63">
        <v>132.63999999999999</v>
      </c>
      <c r="N10" s="63">
        <v>677.13</v>
      </c>
      <c r="O10" s="64">
        <v>9707.4599999999991</v>
      </c>
      <c r="P10" s="64">
        <v>10384.58</v>
      </c>
      <c r="Q10" s="25" t="s">
        <v>20</v>
      </c>
      <c r="R10" s="75"/>
      <c r="S10" s="55"/>
      <c r="T10" s="20"/>
    </row>
    <row r="11" spans="1:23" s="20" customFormat="1" ht="9.6" customHeight="1">
      <c r="A11" s="28"/>
      <c r="B11" s="29" t="s">
        <v>21</v>
      </c>
      <c r="C11" s="63">
        <v>219.06</v>
      </c>
      <c r="D11" s="63">
        <v>4.2</v>
      </c>
      <c r="E11" s="63">
        <v>707.13</v>
      </c>
      <c r="F11" s="63">
        <v>499.84</v>
      </c>
      <c r="G11" s="63">
        <v>735.46</v>
      </c>
      <c r="H11" s="63">
        <v>240.03</v>
      </c>
      <c r="I11" s="63">
        <v>1520.36</v>
      </c>
      <c r="J11" s="63">
        <v>202.35</v>
      </c>
      <c r="K11" s="63">
        <v>138.25</v>
      </c>
      <c r="L11" s="63">
        <v>319.22000000000003</v>
      </c>
      <c r="M11" s="63">
        <v>1033.99</v>
      </c>
      <c r="N11" s="63">
        <v>263.43</v>
      </c>
      <c r="O11" s="64">
        <v>24987.23</v>
      </c>
      <c r="P11" s="64">
        <v>25250.67</v>
      </c>
      <c r="Q11" s="69" t="s">
        <v>21</v>
      </c>
      <c r="R11" s="76"/>
      <c r="S11" s="55"/>
    </row>
    <row r="12" spans="1:23" ht="9.6" customHeight="1">
      <c r="A12" s="22"/>
      <c r="B12" s="27" t="s">
        <v>22</v>
      </c>
      <c r="C12" s="63">
        <v>653.86</v>
      </c>
      <c r="D12" s="63">
        <v>31.82</v>
      </c>
      <c r="E12" s="63">
        <v>2913.32</v>
      </c>
      <c r="F12" s="63">
        <v>345.86</v>
      </c>
      <c r="G12" s="63">
        <v>2866.15</v>
      </c>
      <c r="H12" s="63">
        <v>695.72</v>
      </c>
      <c r="I12" s="63">
        <v>2429.4499999999998</v>
      </c>
      <c r="J12" s="63">
        <v>123.39</v>
      </c>
      <c r="K12" s="63">
        <v>79.28</v>
      </c>
      <c r="L12" s="63">
        <v>406.19</v>
      </c>
      <c r="M12" s="63">
        <v>257.7</v>
      </c>
      <c r="N12" s="63">
        <v>1687.21</v>
      </c>
      <c r="O12" s="64">
        <v>35263.629999999997</v>
      </c>
      <c r="P12" s="64">
        <v>36950.839999999997</v>
      </c>
      <c r="Q12" s="25" t="s">
        <v>22</v>
      </c>
      <c r="R12" s="75"/>
      <c r="S12" s="55"/>
      <c r="T12" s="20"/>
    </row>
    <row r="13" spans="1:23" ht="9.6" customHeight="1">
      <c r="A13" s="22"/>
      <c r="B13" s="27" t="s">
        <v>120</v>
      </c>
      <c r="C13" s="63">
        <v>128.75</v>
      </c>
      <c r="D13" s="63">
        <v>2.2999999999999998</v>
      </c>
      <c r="E13" s="63">
        <v>6880.98</v>
      </c>
      <c r="F13" s="63">
        <v>384</v>
      </c>
      <c r="G13" s="63">
        <v>160.66</v>
      </c>
      <c r="H13" s="63">
        <v>562.19000000000005</v>
      </c>
      <c r="I13" s="63">
        <v>217.42</v>
      </c>
      <c r="J13" s="63">
        <v>30.57</v>
      </c>
      <c r="K13" s="63">
        <v>21.85</v>
      </c>
      <c r="L13" s="63">
        <v>109.94</v>
      </c>
      <c r="M13" s="63">
        <v>248.34</v>
      </c>
      <c r="N13" s="63">
        <v>1616.29</v>
      </c>
      <c r="O13" s="64">
        <v>21763.61</v>
      </c>
      <c r="P13" s="64">
        <v>23379.9</v>
      </c>
      <c r="Q13" s="25" t="s">
        <v>126</v>
      </c>
      <c r="R13" s="75"/>
      <c r="S13" s="55"/>
      <c r="T13" s="20"/>
    </row>
    <row r="14" spans="1:23" ht="9.6" customHeight="1">
      <c r="A14" s="22"/>
      <c r="B14" s="27" t="s">
        <v>23</v>
      </c>
      <c r="C14" s="63">
        <v>371.76</v>
      </c>
      <c r="D14" s="63">
        <v>5.94</v>
      </c>
      <c r="E14" s="63">
        <v>740.05</v>
      </c>
      <c r="F14" s="63">
        <v>231.53</v>
      </c>
      <c r="G14" s="63">
        <v>1294.3900000000001</v>
      </c>
      <c r="H14" s="63">
        <v>1663.38</v>
      </c>
      <c r="I14" s="63">
        <v>1258.27</v>
      </c>
      <c r="J14" s="63">
        <v>84.44</v>
      </c>
      <c r="K14" s="63">
        <v>41.67</v>
      </c>
      <c r="L14" s="63">
        <v>127.84</v>
      </c>
      <c r="M14" s="63">
        <v>70.98</v>
      </c>
      <c r="N14" s="63">
        <v>1010.33</v>
      </c>
      <c r="O14" s="64">
        <v>27328.91</v>
      </c>
      <c r="P14" s="64">
        <v>28339.24</v>
      </c>
      <c r="Q14" s="25" t="s">
        <v>23</v>
      </c>
      <c r="R14" s="75"/>
      <c r="S14" s="55"/>
      <c r="T14" s="20"/>
    </row>
    <row r="15" spans="1:23" ht="9.6" customHeight="1">
      <c r="A15" s="22"/>
      <c r="B15" s="27" t="s">
        <v>24</v>
      </c>
      <c r="C15" s="63">
        <v>110.14</v>
      </c>
      <c r="D15" s="24">
        <v>0</v>
      </c>
      <c r="E15" s="24">
        <v>0</v>
      </c>
      <c r="F15" s="24">
        <v>518.41999999999996</v>
      </c>
      <c r="G15" s="24">
        <v>0</v>
      </c>
      <c r="H15" s="24">
        <v>891.07</v>
      </c>
      <c r="I15" s="24">
        <v>346.14</v>
      </c>
      <c r="J15" s="24">
        <v>142.69</v>
      </c>
      <c r="K15" s="24">
        <v>0</v>
      </c>
      <c r="L15" s="24">
        <v>0</v>
      </c>
      <c r="M15" s="24">
        <v>0</v>
      </c>
      <c r="N15" s="24">
        <v>0</v>
      </c>
      <c r="O15" s="64">
        <v>22658.09</v>
      </c>
      <c r="P15" s="64">
        <v>22658.09</v>
      </c>
      <c r="Q15" s="25" t="s">
        <v>24</v>
      </c>
      <c r="R15" s="75"/>
      <c r="S15" s="55"/>
      <c r="T15" s="20"/>
    </row>
    <row r="16" spans="1:23" ht="9.6" customHeight="1">
      <c r="A16" s="30"/>
      <c r="B16" s="27" t="s">
        <v>25</v>
      </c>
      <c r="C16" s="63"/>
      <c r="D16" s="63"/>
      <c r="E16" s="63"/>
      <c r="F16" s="63"/>
      <c r="G16" s="63"/>
      <c r="H16" s="63"/>
      <c r="I16" s="63"/>
      <c r="J16" s="63"/>
      <c r="K16" s="63"/>
      <c r="L16" s="63"/>
      <c r="M16" s="63"/>
      <c r="N16" s="63"/>
      <c r="O16" s="64"/>
      <c r="P16" s="64"/>
      <c r="Q16" s="25" t="s">
        <v>25</v>
      </c>
      <c r="R16" s="77"/>
      <c r="S16" s="55"/>
      <c r="T16" s="20"/>
    </row>
    <row r="17" spans="1:20" ht="9.6" customHeight="1">
      <c r="A17" s="30"/>
      <c r="B17" s="27" t="s">
        <v>128</v>
      </c>
      <c r="C17" s="63">
        <v>53.539999999999964</v>
      </c>
      <c r="D17" s="63">
        <v>0</v>
      </c>
      <c r="E17" s="63">
        <v>861.56999999999971</v>
      </c>
      <c r="F17" s="63">
        <v>2.6899999999995998</v>
      </c>
      <c r="G17" s="63">
        <v>22.229999999999563</v>
      </c>
      <c r="H17" s="63">
        <v>169.40999999999985</v>
      </c>
      <c r="I17" s="63">
        <v>28.649999999999636</v>
      </c>
      <c r="J17" s="63">
        <v>5.5100000000001046</v>
      </c>
      <c r="K17" s="63">
        <v>9.3599999999999</v>
      </c>
      <c r="L17" s="63">
        <v>17.279999999999745</v>
      </c>
      <c r="M17" s="63">
        <v>11.839999999999691</v>
      </c>
      <c r="N17" s="63">
        <v>636.90000000000146</v>
      </c>
      <c r="O17" s="63">
        <v>7772.7000000000407</v>
      </c>
      <c r="P17" s="63">
        <v>8409.6000000000058</v>
      </c>
      <c r="Q17" s="25" t="s">
        <v>128</v>
      </c>
      <c r="R17" s="77"/>
      <c r="S17" s="55"/>
      <c r="T17" s="20"/>
    </row>
    <row r="18" spans="1:20" ht="2.25" customHeight="1">
      <c r="A18" s="30"/>
      <c r="B18" s="27"/>
      <c r="C18" s="63"/>
      <c r="D18" s="63"/>
      <c r="E18" s="63"/>
      <c r="F18" s="63"/>
      <c r="G18" s="63"/>
      <c r="H18" s="63"/>
      <c r="I18" s="63"/>
      <c r="J18" s="63"/>
      <c r="K18" s="63"/>
      <c r="L18" s="63"/>
      <c r="M18" s="63"/>
      <c r="N18" s="63"/>
      <c r="O18" s="64"/>
      <c r="P18" s="64"/>
      <c r="Q18" s="25"/>
      <c r="R18" s="77"/>
      <c r="S18" s="55"/>
    </row>
    <row r="19" spans="1:20" ht="9.6" customHeight="1">
      <c r="A19" s="30"/>
      <c r="B19" s="31" t="s">
        <v>27</v>
      </c>
      <c r="C19" s="63"/>
      <c r="D19" s="63"/>
      <c r="E19" s="63"/>
      <c r="F19" s="63"/>
      <c r="G19" s="63"/>
      <c r="H19" s="63"/>
      <c r="I19" s="63"/>
      <c r="J19" s="63"/>
      <c r="K19" s="63"/>
      <c r="L19" s="63"/>
      <c r="M19" s="63"/>
      <c r="N19" s="63"/>
      <c r="O19" s="64"/>
      <c r="P19" s="64"/>
      <c r="Q19" s="32" t="s">
        <v>27</v>
      </c>
      <c r="R19" s="77"/>
      <c r="S19" s="55"/>
    </row>
    <row r="20" spans="1:20" s="36" customFormat="1" ht="9.6" customHeight="1">
      <c r="A20" s="33"/>
      <c r="B20" s="34" t="s">
        <v>28</v>
      </c>
      <c r="C20" s="64">
        <v>4994.79</v>
      </c>
      <c r="D20" s="64">
        <v>49.05</v>
      </c>
      <c r="E20" s="64">
        <v>14380.48</v>
      </c>
      <c r="F20" s="64">
        <v>3169.37</v>
      </c>
      <c r="G20" s="64">
        <v>11675.97</v>
      </c>
      <c r="H20" s="64">
        <v>4680.92</v>
      </c>
      <c r="I20" s="64">
        <v>13269.41</v>
      </c>
      <c r="J20" s="64">
        <v>735.08</v>
      </c>
      <c r="K20" s="64">
        <v>1211.6199999999999</v>
      </c>
      <c r="L20" s="64">
        <v>1765.61</v>
      </c>
      <c r="M20" s="64">
        <v>2803.79</v>
      </c>
      <c r="N20" s="64">
        <v>11392.11</v>
      </c>
      <c r="O20" s="64">
        <v>220501.79</v>
      </c>
      <c r="P20" s="64">
        <v>231893.9</v>
      </c>
      <c r="Q20" s="35" t="s">
        <v>28</v>
      </c>
      <c r="R20" s="78"/>
      <c r="S20" s="55"/>
    </row>
    <row r="21" spans="1:20" ht="2.25" customHeight="1">
      <c r="A21" s="30"/>
      <c r="B21" s="27"/>
      <c r="C21" s="63"/>
      <c r="D21" s="63"/>
      <c r="E21" s="63"/>
      <c r="F21" s="63"/>
      <c r="G21" s="63"/>
      <c r="H21" s="63"/>
      <c r="I21" s="63"/>
      <c r="J21" s="63"/>
      <c r="K21" s="63"/>
      <c r="L21" s="63"/>
      <c r="M21" s="63"/>
      <c r="N21" s="63"/>
      <c r="O21" s="64"/>
      <c r="P21" s="64"/>
      <c r="Q21" s="25"/>
      <c r="R21" s="77"/>
      <c r="S21" s="55"/>
    </row>
    <row r="22" spans="1:20" ht="9.6" customHeight="1">
      <c r="A22" s="30"/>
      <c r="B22" s="27" t="s">
        <v>29</v>
      </c>
      <c r="C22" s="63">
        <v>326.44</v>
      </c>
      <c r="D22" s="63">
        <v>3.14</v>
      </c>
      <c r="E22" s="63">
        <v>1348</v>
      </c>
      <c r="F22" s="63">
        <v>810.55</v>
      </c>
      <c r="G22" s="63">
        <v>1961.72</v>
      </c>
      <c r="H22" s="63">
        <v>629.28</v>
      </c>
      <c r="I22" s="63">
        <v>269.70999999999998</v>
      </c>
      <c r="J22" s="63">
        <v>157.83000000000001</v>
      </c>
      <c r="K22" s="63">
        <v>109.94</v>
      </c>
      <c r="L22" s="63">
        <v>424.67</v>
      </c>
      <c r="M22" s="63">
        <v>609.51</v>
      </c>
      <c r="N22" s="63">
        <v>4022.6</v>
      </c>
      <c r="O22" s="64">
        <v>28305.39</v>
      </c>
      <c r="P22" s="64">
        <v>32327.99</v>
      </c>
      <c r="Q22" s="25" t="s">
        <v>29</v>
      </c>
      <c r="R22" s="77"/>
      <c r="S22" s="55"/>
    </row>
    <row r="23" spans="1:20" ht="9.6" customHeight="1">
      <c r="A23" s="30"/>
      <c r="B23" s="27" t="s">
        <v>30</v>
      </c>
      <c r="C23" s="63">
        <v>783.32</v>
      </c>
      <c r="D23" s="63">
        <v>9.61</v>
      </c>
      <c r="E23" s="63">
        <v>2943</v>
      </c>
      <c r="F23" s="63">
        <v>850.38</v>
      </c>
      <c r="G23" s="63">
        <v>3254.35</v>
      </c>
      <c r="H23" s="63">
        <v>646.92999999999995</v>
      </c>
      <c r="I23" s="63">
        <v>896.41</v>
      </c>
      <c r="J23" s="63">
        <v>55.35</v>
      </c>
      <c r="K23" s="63">
        <v>144.72999999999999</v>
      </c>
      <c r="L23" s="63">
        <v>276.89999999999998</v>
      </c>
      <c r="M23" s="63">
        <v>416.69</v>
      </c>
      <c r="N23" s="63">
        <v>1508.29</v>
      </c>
      <c r="O23" s="64">
        <v>39843.29</v>
      </c>
      <c r="P23" s="64">
        <v>41351.58</v>
      </c>
      <c r="Q23" s="25" t="s">
        <v>30</v>
      </c>
      <c r="R23" s="77"/>
      <c r="S23" s="55"/>
    </row>
    <row r="24" spans="1:20" ht="9.6" customHeight="1">
      <c r="A24" s="30" t="s">
        <v>121</v>
      </c>
      <c r="B24" s="27" t="s">
        <v>121</v>
      </c>
      <c r="C24" s="63">
        <v>67.540000000000006</v>
      </c>
      <c r="D24" s="63">
        <v>0.43</v>
      </c>
      <c r="E24" s="63">
        <v>95.02</v>
      </c>
      <c r="F24" s="63">
        <v>33.69</v>
      </c>
      <c r="G24" s="63">
        <v>10.82</v>
      </c>
      <c r="H24" s="63">
        <v>151.31</v>
      </c>
      <c r="I24" s="63">
        <v>210.18</v>
      </c>
      <c r="J24" s="63">
        <v>8.69</v>
      </c>
      <c r="K24" s="63">
        <v>13.73</v>
      </c>
      <c r="L24" s="63">
        <v>10.49</v>
      </c>
      <c r="M24" s="63">
        <v>24.42</v>
      </c>
      <c r="N24" s="63">
        <v>1748.51</v>
      </c>
      <c r="O24" s="64">
        <v>3859.74</v>
      </c>
      <c r="P24" s="64">
        <v>5608.25</v>
      </c>
      <c r="Q24" s="25" t="s">
        <v>121</v>
      </c>
      <c r="R24" s="77"/>
      <c r="S24" s="55"/>
    </row>
    <row r="25" spans="1:20" ht="9.6" customHeight="1">
      <c r="A25" s="30"/>
      <c r="B25" s="27" t="s">
        <v>31</v>
      </c>
      <c r="C25" s="63">
        <v>944.76</v>
      </c>
      <c r="D25" s="63">
        <v>6.85</v>
      </c>
      <c r="E25" s="63">
        <v>742.33</v>
      </c>
      <c r="F25" s="63">
        <v>202.39</v>
      </c>
      <c r="G25" s="63">
        <v>3185.34</v>
      </c>
      <c r="H25" s="63">
        <v>519.30999999999995</v>
      </c>
      <c r="I25" s="63">
        <v>505.31</v>
      </c>
      <c r="J25" s="63">
        <v>103.58</v>
      </c>
      <c r="K25" s="63">
        <v>99.1</v>
      </c>
      <c r="L25" s="63">
        <v>194.91</v>
      </c>
      <c r="M25" s="63">
        <v>209.12</v>
      </c>
      <c r="N25" s="63">
        <v>3011.52</v>
      </c>
      <c r="O25" s="64">
        <v>19911.189999999999</v>
      </c>
      <c r="P25" s="64">
        <v>22922.71</v>
      </c>
      <c r="Q25" s="25" t="s">
        <v>31</v>
      </c>
      <c r="R25" s="77"/>
      <c r="S25" s="55"/>
    </row>
    <row r="26" spans="1:20" ht="9.6" customHeight="1">
      <c r="A26" s="30"/>
      <c r="B26" s="27" t="s">
        <v>129</v>
      </c>
      <c r="C26" s="63">
        <v>50.050000000000637</v>
      </c>
      <c r="D26" s="63">
        <v>21.000000000000007</v>
      </c>
      <c r="E26" s="63">
        <v>358.47999999999956</v>
      </c>
      <c r="F26" s="63">
        <v>23.650000000000091</v>
      </c>
      <c r="G26" s="63">
        <v>50.349999999998545</v>
      </c>
      <c r="H26" s="63">
        <v>103.14999999999964</v>
      </c>
      <c r="I26" s="63">
        <v>21.690000000000509</v>
      </c>
      <c r="J26" s="63">
        <v>5.1099999999999</v>
      </c>
      <c r="K26" s="63">
        <v>7.6200000000000045</v>
      </c>
      <c r="L26" s="63">
        <v>23.920000000000073</v>
      </c>
      <c r="M26" s="63">
        <v>121.50999999999976</v>
      </c>
      <c r="N26" s="63">
        <v>273.3700000000008</v>
      </c>
      <c r="O26" s="63">
        <v>3481.5299999999988</v>
      </c>
      <c r="P26" s="63">
        <v>3754.8899999999849</v>
      </c>
      <c r="Q26" s="25" t="s">
        <v>122</v>
      </c>
      <c r="R26" s="77"/>
      <c r="S26" s="55"/>
    </row>
    <row r="27" spans="1:20" ht="9.6" customHeight="1">
      <c r="A27" s="30"/>
      <c r="B27" s="27" t="s">
        <v>32</v>
      </c>
      <c r="C27" s="63">
        <v>605.97</v>
      </c>
      <c r="D27" s="63">
        <v>20.39</v>
      </c>
      <c r="E27" s="63">
        <v>4949</v>
      </c>
      <c r="F27" s="63">
        <v>1355.77</v>
      </c>
      <c r="G27" s="63">
        <v>4172.63</v>
      </c>
      <c r="H27" s="63">
        <v>711.09</v>
      </c>
      <c r="I27" s="63">
        <v>961.29</v>
      </c>
      <c r="J27" s="63">
        <v>188.79</v>
      </c>
      <c r="K27" s="63">
        <v>282.60000000000002</v>
      </c>
      <c r="L27" s="63">
        <v>1093.5999999999999</v>
      </c>
      <c r="M27" s="63">
        <v>979.89</v>
      </c>
      <c r="N27" s="63">
        <v>4998.47</v>
      </c>
      <c r="O27" s="64">
        <v>54259.08</v>
      </c>
      <c r="P27" s="64">
        <v>59257.55</v>
      </c>
      <c r="Q27" s="25" t="s">
        <v>32</v>
      </c>
      <c r="R27" s="77"/>
      <c r="S27" s="55"/>
    </row>
    <row r="28" spans="1:20" ht="9.6" customHeight="1">
      <c r="A28" s="30"/>
      <c r="B28" s="27" t="s">
        <v>33</v>
      </c>
      <c r="C28" s="63">
        <v>197.29</v>
      </c>
      <c r="D28" s="63">
        <v>8.66</v>
      </c>
      <c r="E28" s="63">
        <v>626.23</v>
      </c>
      <c r="F28" s="63">
        <v>286.55</v>
      </c>
      <c r="G28" s="63">
        <v>1293.8599999999999</v>
      </c>
      <c r="H28" s="63">
        <v>158.94</v>
      </c>
      <c r="I28" s="63">
        <v>694.16</v>
      </c>
      <c r="J28" s="63">
        <v>41.57</v>
      </c>
      <c r="K28" s="63">
        <v>87.92</v>
      </c>
      <c r="L28" s="63">
        <v>80.02</v>
      </c>
      <c r="M28" s="63">
        <v>203.86</v>
      </c>
      <c r="N28" s="63">
        <v>751.6</v>
      </c>
      <c r="O28" s="64">
        <v>9088.7900000000009</v>
      </c>
      <c r="P28" s="64">
        <v>9840.39</v>
      </c>
      <c r="Q28" s="25" t="s">
        <v>33</v>
      </c>
      <c r="R28" s="77"/>
      <c r="S28" s="55"/>
    </row>
    <row r="29" spans="1:20" ht="9.6" customHeight="1">
      <c r="A29" s="30"/>
      <c r="B29" s="27" t="s">
        <v>34</v>
      </c>
      <c r="C29" s="63"/>
      <c r="D29" s="63"/>
      <c r="E29" s="63"/>
      <c r="F29" s="63"/>
      <c r="G29" s="63"/>
      <c r="H29" s="63"/>
      <c r="I29" s="63"/>
      <c r="J29" s="63"/>
      <c r="K29" s="63"/>
      <c r="L29" s="63"/>
      <c r="M29" s="63"/>
      <c r="N29" s="63"/>
      <c r="O29" s="64"/>
      <c r="P29" s="64"/>
      <c r="Q29" s="25" t="s">
        <v>34</v>
      </c>
      <c r="R29" s="77"/>
      <c r="S29" s="55"/>
    </row>
    <row r="30" spans="1:20" ht="9.6" customHeight="1">
      <c r="A30" s="30"/>
      <c r="B30" s="27" t="s">
        <v>26</v>
      </c>
      <c r="C30" s="63">
        <v>120.49</v>
      </c>
      <c r="D30" s="63">
        <v>0.26</v>
      </c>
      <c r="E30" s="63">
        <v>109.5</v>
      </c>
      <c r="F30" s="63">
        <v>35.450000000000003</v>
      </c>
      <c r="G30" s="63">
        <v>84.02</v>
      </c>
      <c r="H30" s="63">
        <v>64.05</v>
      </c>
      <c r="I30" s="63">
        <v>365.88</v>
      </c>
      <c r="J30" s="63">
        <v>10.45</v>
      </c>
      <c r="K30" s="63">
        <v>11.82</v>
      </c>
      <c r="L30" s="63">
        <v>148.97999999999999</v>
      </c>
      <c r="M30" s="63">
        <v>36.93</v>
      </c>
      <c r="N30" s="63">
        <v>111.75</v>
      </c>
      <c r="O30" s="64">
        <v>2667.05</v>
      </c>
      <c r="P30" s="64">
        <v>2778.81</v>
      </c>
      <c r="Q30" s="25" t="s">
        <v>26</v>
      </c>
      <c r="R30" s="77"/>
      <c r="S30" s="55"/>
    </row>
    <row r="31" spans="1:20" ht="2.25" customHeight="1">
      <c r="A31" s="30"/>
      <c r="B31" s="27"/>
      <c r="C31" s="63"/>
      <c r="D31" s="63"/>
      <c r="E31" s="63"/>
      <c r="F31" s="63"/>
      <c r="G31" s="63"/>
      <c r="H31" s="63"/>
      <c r="I31" s="63"/>
      <c r="J31" s="63"/>
      <c r="K31" s="63"/>
      <c r="L31" s="63"/>
      <c r="M31" s="63"/>
      <c r="N31" s="63"/>
      <c r="O31" s="64"/>
      <c r="P31" s="64"/>
      <c r="Q31" s="25"/>
      <c r="R31" s="77"/>
      <c r="S31" s="55"/>
    </row>
    <row r="32" spans="1:20" s="36" customFormat="1" ht="9.6" customHeight="1">
      <c r="A32" s="37"/>
      <c r="B32" s="31" t="s">
        <v>35</v>
      </c>
      <c r="C32" s="64"/>
      <c r="D32" s="64"/>
      <c r="E32" s="64"/>
      <c r="F32" s="64"/>
      <c r="G32" s="64"/>
      <c r="H32" s="64"/>
      <c r="I32" s="64"/>
      <c r="J32" s="64"/>
      <c r="K32" s="64"/>
      <c r="L32" s="64"/>
      <c r="M32" s="64"/>
      <c r="N32" s="64"/>
      <c r="O32" s="64"/>
      <c r="P32" s="64"/>
      <c r="Q32" s="32" t="s">
        <v>35</v>
      </c>
      <c r="R32" s="79"/>
      <c r="S32" s="55"/>
    </row>
    <row r="33" spans="1:19" s="36" customFormat="1" ht="9.6" customHeight="1">
      <c r="A33" s="37"/>
      <c r="B33" s="34" t="s">
        <v>28</v>
      </c>
      <c r="C33" s="64">
        <v>3095.86</v>
      </c>
      <c r="D33" s="64">
        <v>70.34</v>
      </c>
      <c r="E33" s="64">
        <v>11171.56</v>
      </c>
      <c r="F33" s="64">
        <v>3598.43</v>
      </c>
      <c r="G33" s="64">
        <v>14013.09</v>
      </c>
      <c r="H33" s="64">
        <v>2984.06</v>
      </c>
      <c r="I33" s="64">
        <v>3924.63</v>
      </c>
      <c r="J33" s="64">
        <v>571.37</v>
      </c>
      <c r="K33" s="64">
        <v>757.46</v>
      </c>
      <c r="L33" s="64">
        <v>2253.4899999999998</v>
      </c>
      <c r="M33" s="64">
        <v>2601.9299999999998</v>
      </c>
      <c r="N33" s="64">
        <v>16426.11</v>
      </c>
      <c r="O33" s="64">
        <v>161416.06</v>
      </c>
      <c r="P33" s="64">
        <v>177842.17</v>
      </c>
      <c r="Q33" s="35" t="s">
        <v>28</v>
      </c>
      <c r="R33" s="79"/>
      <c r="S33" s="55"/>
    </row>
    <row r="34" spans="1:19" ht="2.25" customHeight="1">
      <c r="A34" s="30"/>
      <c r="B34" s="27"/>
      <c r="C34" s="63"/>
      <c r="D34" s="63"/>
      <c r="E34" s="63"/>
      <c r="F34" s="63"/>
      <c r="G34" s="63"/>
      <c r="H34" s="63"/>
      <c r="I34" s="63"/>
      <c r="J34" s="63"/>
      <c r="K34" s="63"/>
      <c r="L34" s="63"/>
      <c r="M34" s="63"/>
      <c r="N34" s="63"/>
      <c r="O34" s="64"/>
      <c r="P34" s="64"/>
      <c r="Q34" s="25"/>
      <c r="R34" s="77"/>
      <c r="S34" s="55"/>
    </row>
    <row r="35" spans="1:19" ht="9.6" customHeight="1">
      <c r="A35" s="30"/>
      <c r="B35" s="27" t="s">
        <v>123</v>
      </c>
      <c r="C35" s="84">
        <v>630.90000000000009</v>
      </c>
      <c r="D35" s="84">
        <v>7.2</v>
      </c>
      <c r="E35" s="84">
        <v>3586.3</v>
      </c>
      <c r="F35" s="84">
        <v>714.76</v>
      </c>
      <c r="G35" s="84">
        <v>668.66</v>
      </c>
      <c r="H35" s="84">
        <v>419.48</v>
      </c>
      <c r="I35" s="84">
        <v>1769.79</v>
      </c>
      <c r="J35" s="84">
        <v>18.72</v>
      </c>
      <c r="K35" s="84">
        <v>292.04000000000002</v>
      </c>
      <c r="L35" s="84">
        <v>726.32</v>
      </c>
      <c r="M35" s="84">
        <v>592.91</v>
      </c>
      <c r="N35" s="84">
        <v>3006.8999999999996</v>
      </c>
      <c r="O35" s="83">
        <v>35478.25</v>
      </c>
      <c r="P35" s="83">
        <v>38485.15</v>
      </c>
      <c r="Q35" s="25" t="s">
        <v>124</v>
      </c>
      <c r="R35" s="77"/>
      <c r="S35" s="55"/>
    </row>
    <row r="36" spans="1:19" ht="2.25" customHeight="1">
      <c r="A36" s="30"/>
      <c r="B36" s="27"/>
      <c r="C36" s="84"/>
      <c r="D36" s="84"/>
      <c r="E36" s="84"/>
      <c r="F36" s="84"/>
      <c r="G36" s="84"/>
      <c r="H36" s="84"/>
      <c r="I36" s="84"/>
      <c r="J36" s="84"/>
      <c r="K36" s="84"/>
      <c r="L36" s="84"/>
      <c r="M36" s="84"/>
      <c r="N36" s="84"/>
      <c r="O36" s="83"/>
      <c r="P36" s="83"/>
      <c r="Q36" s="70"/>
      <c r="R36" s="77"/>
      <c r="S36" s="55"/>
    </row>
    <row r="37" spans="1:19" s="36" customFormat="1" ht="9.6" customHeight="1">
      <c r="A37" s="37"/>
      <c r="B37" s="31" t="s">
        <v>36</v>
      </c>
      <c r="C37" s="83">
        <v>8566.25</v>
      </c>
      <c r="D37" s="83">
        <v>119.39</v>
      </c>
      <c r="E37" s="83">
        <v>28307.98</v>
      </c>
      <c r="F37" s="83">
        <v>7030.77</v>
      </c>
      <c r="G37" s="83">
        <v>26286.1</v>
      </c>
      <c r="H37" s="83">
        <v>7857.65</v>
      </c>
      <c r="I37" s="83">
        <v>17571.87</v>
      </c>
      <c r="J37" s="83">
        <v>1325.17</v>
      </c>
      <c r="K37" s="83">
        <v>2105.29</v>
      </c>
      <c r="L37" s="83">
        <v>4174.43</v>
      </c>
      <c r="M37" s="83">
        <v>5786.71</v>
      </c>
      <c r="N37" s="83">
        <v>29255.56</v>
      </c>
      <c r="O37" s="83">
        <v>402007.88</v>
      </c>
      <c r="P37" s="83">
        <v>431263.44</v>
      </c>
      <c r="Q37" s="64" t="s">
        <v>36</v>
      </c>
      <c r="R37" s="79"/>
      <c r="S37" s="32"/>
    </row>
    <row r="38" spans="1:19" ht="2.25" customHeight="1">
      <c r="A38" s="30"/>
      <c r="B38" s="27"/>
      <c r="C38" s="63"/>
      <c r="D38" s="63"/>
      <c r="E38" s="63"/>
      <c r="F38" s="63"/>
      <c r="G38" s="63"/>
      <c r="H38" s="63"/>
      <c r="I38" s="63"/>
      <c r="J38" s="63"/>
      <c r="K38" s="63"/>
      <c r="L38" s="63"/>
      <c r="M38" s="63"/>
      <c r="N38" s="63"/>
      <c r="O38" s="64"/>
      <c r="P38" s="64"/>
      <c r="Q38" s="63"/>
      <c r="R38" s="77"/>
      <c r="S38" s="25"/>
    </row>
    <row r="39" spans="1:19" ht="9.6" customHeight="1">
      <c r="A39" s="30"/>
      <c r="B39" s="27" t="s">
        <v>37</v>
      </c>
      <c r="C39" s="63">
        <v>1523.4</v>
      </c>
      <c r="D39" s="63">
        <v>30.76</v>
      </c>
      <c r="E39" s="63">
        <v>5655.24</v>
      </c>
      <c r="F39" s="63">
        <v>1555.03</v>
      </c>
      <c r="G39" s="63">
        <v>5947.64</v>
      </c>
      <c r="H39" s="63">
        <v>2092.13</v>
      </c>
      <c r="I39" s="63">
        <v>2787.78</v>
      </c>
      <c r="J39" s="63">
        <v>393.04</v>
      </c>
      <c r="K39" s="63">
        <v>417.45</v>
      </c>
      <c r="L39" s="63">
        <v>1096</v>
      </c>
      <c r="M39" s="63">
        <v>1378.25</v>
      </c>
      <c r="N39" s="63">
        <v>6271.29</v>
      </c>
      <c r="O39" s="64">
        <v>89097.58</v>
      </c>
      <c r="P39" s="64">
        <v>95368.87</v>
      </c>
      <c r="Q39" s="63" t="s">
        <v>37</v>
      </c>
      <c r="R39" s="77"/>
      <c r="S39" s="25"/>
    </row>
    <row r="40" spans="1:19" ht="9.6" customHeight="1">
      <c r="A40" s="30"/>
      <c r="B40" s="27" t="s">
        <v>38</v>
      </c>
      <c r="C40" s="63"/>
      <c r="D40" s="63"/>
      <c r="E40" s="63"/>
      <c r="F40" s="63"/>
      <c r="G40" s="63"/>
      <c r="H40" s="63"/>
      <c r="I40" s="63"/>
      <c r="J40" s="63"/>
      <c r="K40" s="63"/>
      <c r="L40" s="63"/>
      <c r="M40" s="63"/>
      <c r="N40" s="63"/>
      <c r="O40" s="64"/>
      <c r="P40" s="64"/>
      <c r="Q40" s="25" t="s">
        <v>38</v>
      </c>
      <c r="R40" s="77"/>
      <c r="S40" s="25"/>
    </row>
    <row r="41" spans="1:19" ht="9.6" customHeight="1">
      <c r="A41" s="30"/>
      <c r="B41" s="27" t="s">
        <v>39</v>
      </c>
      <c r="C41" s="63">
        <v>489.02</v>
      </c>
      <c r="D41" s="63">
        <v>2.06</v>
      </c>
      <c r="E41" s="63">
        <v>432.99</v>
      </c>
      <c r="F41" s="63">
        <v>154.6</v>
      </c>
      <c r="G41" s="63">
        <v>1727.16</v>
      </c>
      <c r="H41" s="63">
        <v>209.42</v>
      </c>
      <c r="I41" s="63">
        <v>659.35</v>
      </c>
      <c r="J41" s="63">
        <v>46.99</v>
      </c>
      <c r="K41" s="63">
        <v>143.62</v>
      </c>
      <c r="L41" s="63">
        <v>326.43</v>
      </c>
      <c r="M41" s="63">
        <v>308.5</v>
      </c>
      <c r="N41" s="63">
        <v>1445.22</v>
      </c>
      <c r="O41" s="64">
        <v>15465.72</v>
      </c>
      <c r="P41" s="64">
        <v>16910.95</v>
      </c>
      <c r="Q41" s="63" t="s">
        <v>39</v>
      </c>
      <c r="R41" s="77"/>
      <c r="S41" s="25"/>
    </row>
    <row r="42" spans="1:19" ht="9.6" customHeight="1">
      <c r="A42" s="30"/>
      <c r="B42" s="27" t="s">
        <v>40</v>
      </c>
      <c r="C42" s="63">
        <v>684.8</v>
      </c>
      <c r="D42" s="63">
        <v>8.14</v>
      </c>
      <c r="E42" s="63">
        <v>1652.06</v>
      </c>
      <c r="F42" s="63">
        <v>412.46</v>
      </c>
      <c r="G42" s="63">
        <v>3575.39</v>
      </c>
      <c r="H42" s="63">
        <v>370.16</v>
      </c>
      <c r="I42" s="63">
        <v>2170.34</v>
      </c>
      <c r="J42" s="63">
        <v>107.38</v>
      </c>
      <c r="K42" s="63">
        <v>270.8</v>
      </c>
      <c r="L42" s="63">
        <v>439.71</v>
      </c>
      <c r="M42" s="63">
        <v>453.94</v>
      </c>
      <c r="N42" s="63">
        <v>1585.32</v>
      </c>
      <c r="O42" s="64">
        <v>27299.200000000001</v>
      </c>
      <c r="P42" s="64">
        <v>28884.52</v>
      </c>
      <c r="Q42" s="63" t="s">
        <v>40</v>
      </c>
      <c r="R42" s="77"/>
      <c r="S42" s="25"/>
    </row>
    <row r="43" spans="1:19" ht="9.6" customHeight="1">
      <c r="A43" s="30"/>
      <c r="B43" s="27" t="s">
        <v>41</v>
      </c>
      <c r="C43" s="63">
        <v>2440.29</v>
      </c>
      <c r="D43" s="63">
        <v>24.539999999999992</v>
      </c>
      <c r="E43" s="63">
        <v>10128.74</v>
      </c>
      <c r="F43" s="63">
        <v>2280.5300000000002</v>
      </c>
      <c r="G43" s="63">
        <v>4918.34</v>
      </c>
      <c r="H43" s="63">
        <v>2219.9899999999998</v>
      </c>
      <c r="I43" s="63">
        <v>4560.0599999999995</v>
      </c>
      <c r="J43" s="63">
        <v>216.72999999999996</v>
      </c>
      <c r="K43" s="63">
        <v>908.20999999999981</v>
      </c>
      <c r="L43" s="63">
        <v>1482.4799999999998</v>
      </c>
      <c r="M43" s="63">
        <v>2304.6699999999996</v>
      </c>
      <c r="N43" s="63">
        <v>9964.9699999999993</v>
      </c>
      <c r="O43" s="64">
        <v>104651.55999999998</v>
      </c>
      <c r="P43" s="64">
        <v>114616.51999999997</v>
      </c>
      <c r="Q43" s="63" t="s">
        <v>41</v>
      </c>
      <c r="R43" s="77"/>
      <c r="S43" s="25"/>
    </row>
    <row r="44" spans="1:19" s="36" customFormat="1" ht="9.6" customHeight="1">
      <c r="A44" s="37"/>
      <c r="B44" s="38" t="s">
        <v>42</v>
      </c>
      <c r="C44" s="64">
        <v>5137.51</v>
      </c>
      <c r="D44" s="64">
        <v>65.5</v>
      </c>
      <c r="E44" s="64">
        <v>17869.03</v>
      </c>
      <c r="F44" s="64">
        <v>4402.62</v>
      </c>
      <c r="G44" s="64">
        <v>16168.53</v>
      </c>
      <c r="H44" s="64">
        <v>4891.7</v>
      </c>
      <c r="I44" s="64">
        <v>10177.530000000001</v>
      </c>
      <c r="J44" s="64">
        <v>764.14</v>
      </c>
      <c r="K44" s="64">
        <v>1740.08</v>
      </c>
      <c r="L44" s="64">
        <v>3344.62</v>
      </c>
      <c r="M44" s="64">
        <v>4445.3599999999997</v>
      </c>
      <c r="N44" s="64">
        <v>19266.8</v>
      </c>
      <c r="O44" s="64">
        <v>236514.06</v>
      </c>
      <c r="P44" s="64">
        <v>255780.86</v>
      </c>
      <c r="Q44" s="64" t="s">
        <v>42</v>
      </c>
      <c r="R44" s="79"/>
      <c r="S44" s="35"/>
    </row>
    <row r="45" spans="1:19" ht="2.25" customHeight="1">
      <c r="A45" s="30"/>
      <c r="B45" s="27"/>
      <c r="C45" s="63"/>
      <c r="D45" s="63"/>
      <c r="E45" s="63"/>
      <c r="F45" s="63"/>
      <c r="G45" s="63"/>
      <c r="H45" s="63"/>
      <c r="I45" s="63"/>
      <c r="J45" s="63"/>
      <c r="K45" s="63"/>
      <c r="L45" s="63"/>
      <c r="M45" s="63"/>
      <c r="N45" s="63"/>
      <c r="O45" s="64"/>
      <c r="P45" s="64"/>
      <c r="Q45" s="63"/>
      <c r="R45" s="77"/>
      <c r="S45" s="25"/>
    </row>
    <row r="46" spans="1:19" s="36" customFormat="1" ht="9.6" customHeight="1">
      <c r="A46" s="37"/>
      <c r="B46" s="38" t="s">
        <v>43</v>
      </c>
      <c r="C46" s="64"/>
      <c r="D46" s="64"/>
      <c r="E46" s="64"/>
      <c r="F46" s="64"/>
      <c r="G46" s="64"/>
      <c r="H46" s="64"/>
      <c r="I46" s="64"/>
      <c r="J46" s="64"/>
      <c r="K46" s="64"/>
      <c r="L46" s="64"/>
      <c r="M46" s="64"/>
      <c r="N46" s="64"/>
      <c r="O46" s="64"/>
      <c r="P46" s="64"/>
      <c r="Q46" s="64" t="s">
        <v>43</v>
      </c>
      <c r="R46" s="79"/>
      <c r="S46" s="35"/>
    </row>
    <row r="47" spans="1:19" s="36" customFormat="1" ht="9.6" customHeight="1">
      <c r="A47" s="37"/>
      <c r="B47" s="31" t="s">
        <v>44</v>
      </c>
      <c r="C47" s="64">
        <v>3584.04</v>
      </c>
      <c r="D47" s="64">
        <v>60.9</v>
      </c>
      <c r="E47" s="64">
        <v>11269.31</v>
      </c>
      <c r="F47" s="64">
        <v>3079.94</v>
      </c>
      <c r="G47" s="64">
        <v>10189.19</v>
      </c>
      <c r="H47" s="64">
        <v>3192.76</v>
      </c>
      <c r="I47" s="64">
        <v>8786.2999999999993</v>
      </c>
      <c r="J47" s="64">
        <v>561.03</v>
      </c>
      <c r="K47" s="64">
        <v>521.04999999999995</v>
      </c>
      <c r="L47" s="64">
        <v>1400.8</v>
      </c>
      <c r="M47" s="64">
        <v>1553.27</v>
      </c>
      <c r="N47" s="64">
        <v>11558.33</v>
      </c>
      <c r="O47" s="64">
        <v>181470.12</v>
      </c>
      <c r="P47" s="64">
        <v>193028.45</v>
      </c>
      <c r="Q47" s="64" t="s">
        <v>44</v>
      </c>
      <c r="R47" s="79"/>
      <c r="S47" s="32"/>
    </row>
    <row r="48" spans="1:19" ht="2.25" customHeight="1">
      <c r="A48" s="30"/>
      <c r="B48" s="27"/>
      <c r="C48" s="63"/>
      <c r="D48" s="63"/>
      <c r="E48" s="63"/>
      <c r="F48" s="63"/>
      <c r="G48" s="63"/>
      <c r="H48" s="63"/>
      <c r="I48" s="63"/>
      <c r="J48" s="63"/>
      <c r="K48" s="63"/>
      <c r="L48" s="63"/>
      <c r="M48" s="63"/>
      <c r="N48" s="63"/>
      <c r="O48" s="64"/>
      <c r="P48" s="64"/>
      <c r="Q48" s="63"/>
      <c r="R48" s="77"/>
      <c r="S48" s="25"/>
    </row>
    <row r="49" spans="1:21" ht="9.6" customHeight="1">
      <c r="A49" s="30"/>
      <c r="B49" s="27" t="s">
        <v>45</v>
      </c>
      <c r="C49" s="63">
        <v>1058.54</v>
      </c>
      <c r="D49" s="63">
        <v>6.75</v>
      </c>
      <c r="E49" s="63">
        <v>4181.1400000000003</v>
      </c>
      <c r="F49" s="63">
        <v>1860.34</v>
      </c>
      <c r="G49" s="63">
        <v>1803.82</v>
      </c>
      <c r="H49" s="63">
        <v>837.94</v>
      </c>
      <c r="I49" s="63">
        <v>3381.62</v>
      </c>
      <c r="J49" s="63">
        <v>269.77999999999997</v>
      </c>
      <c r="K49" s="63">
        <v>216.87</v>
      </c>
      <c r="L49" s="63">
        <v>1232</v>
      </c>
      <c r="M49" s="63">
        <v>1066.99</v>
      </c>
      <c r="N49" s="63">
        <v>3584.6</v>
      </c>
      <c r="O49" s="64">
        <v>59556.5</v>
      </c>
      <c r="P49" s="64">
        <v>63141.11</v>
      </c>
      <c r="Q49" s="63" t="s">
        <v>45</v>
      </c>
      <c r="R49" s="77"/>
      <c r="S49" s="25"/>
    </row>
    <row r="50" spans="1:21" ht="2.25" customHeight="1">
      <c r="A50" s="30"/>
      <c r="B50" s="27"/>
      <c r="C50" s="63"/>
      <c r="D50" s="63"/>
      <c r="E50" s="63"/>
      <c r="F50" s="63"/>
      <c r="G50" s="63"/>
      <c r="H50" s="63"/>
      <c r="I50" s="63"/>
      <c r="J50" s="63"/>
      <c r="K50" s="63"/>
      <c r="L50" s="63"/>
      <c r="M50" s="63"/>
      <c r="N50" s="63"/>
      <c r="O50" s="64"/>
      <c r="P50" s="64"/>
      <c r="Q50" s="63"/>
      <c r="R50" s="77"/>
      <c r="S50" s="25"/>
    </row>
    <row r="51" spans="1:21" s="36" customFormat="1" ht="9.6" customHeight="1">
      <c r="A51" s="37"/>
      <c r="B51" s="31" t="s">
        <v>46</v>
      </c>
      <c r="C51" s="63"/>
      <c r="D51" s="63"/>
      <c r="E51" s="63"/>
      <c r="F51" s="63"/>
      <c r="G51" s="63"/>
      <c r="H51" s="63"/>
      <c r="I51" s="63"/>
      <c r="J51" s="63"/>
      <c r="K51" s="63"/>
      <c r="L51" s="63"/>
      <c r="M51" s="63"/>
      <c r="N51" s="63"/>
      <c r="O51" s="64"/>
      <c r="P51" s="64"/>
      <c r="Q51" s="64" t="s">
        <v>46</v>
      </c>
      <c r="R51" s="79"/>
      <c r="S51" s="32"/>
    </row>
    <row r="52" spans="1:21" s="36" customFormat="1" ht="9.6" customHeight="1">
      <c r="A52" s="37"/>
      <c r="B52" s="31" t="s">
        <v>44</v>
      </c>
      <c r="C52" s="64">
        <v>2525.5</v>
      </c>
      <c r="D52" s="64">
        <v>54.15</v>
      </c>
      <c r="E52" s="64">
        <v>7088.1699999999992</v>
      </c>
      <c r="F52" s="64">
        <v>1219.6000000000001</v>
      </c>
      <c r="G52" s="64">
        <v>8385.3700000000008</v>
      </c>
      <c r="H52" s="64">
        <v>2354.8200000000002</v>
      </c>
      <c r="I52" s="64">
        <v>5404.6799999999994</v>
      </c>
      <c r="J52" s="64">
        <v>291.25</v>
      </c>
      <c r="K52" s="64">
        <v>304.17999999999995</v>
      </c>
      <c r="L52" s="64">
        <v>168.79999999999995</v>
      </c>
      <c r="M52" s="64">
        <v>486.28</v>
      </c>
      <c r="N52" s="64">
        <v>7973.73</v>
      </c>
      <c r="O52" s="64">
        <v>121913.62</v>
      </c>
      <c r="P52" s="64">
        <v>129887.34000000001</v>
      </c>
      <c r="Q52" s="64" t="s">
        <v>44</v>
      </c>
      <c r="R52" s="79"/>
      <c r="S52" s="32"/>
    </row>
    <row r="53" spans="1:21" ht="2.25" customHeight="1">
      <c r="A53" s="30"/>
      <c r="B53" s="27"/>
      <c r="C53" s="63"/>
      <c r="D53" s="63"/>
      <c r="E53" s="63"/>
      <c r="F53" s="63"/>
      <c r="G53" s="63"/>
      <c r="H53" s="63"/>
      <c r="I53" s="63"/>
      <c r="J53" s="63"/>
      <c r="K53" s="63"/>
      <c r="L53" s="63"/>
      <c r="M53" s="63"/>
      <c r="N53" s="63"/>
      <c r="O53" s="64"/>
      <c r="P53" s="64"/>
      <c r="Q53" s="63"/>
      <c r="R53" s="77"/>
      <c r="S53" s="25"/>
    </row>
    <row r="54" spans="1:21" ht="9.6" customHeight="1">
      <c r="A54" s="30"/>
      <c r="B54" s="39" t="s">
        <v>47</v>
      </c>
      <c r="C54" s="63">
        <v>1387.15</v>
      </c>
      <c r="D54" s="63">
        <v>26.06</v>
      </c>
      <c r="E54" s="63">
        <v>1014.95</v>
      </c>
      <c r="F54" s="63">
        <v>1457.57</v>
      </c>
      <c r="G54" s="63">
        <v>4448.75</v>
      </c>
      <c r="H54" s="63">
        <v>841.93</v>
      </c>
      <c r="I54" s="63">
        <v>2564.2199999999998</v>
      </c>
      <c r="J54" s="63">
        <v>248.51</v>
      </c>
      <c r="K54" s="63">
        <v>599.19000000000005</v>
      </c>
      <c r="L54" s="63">
        <v>1548.09</v>
      </c>
      <c r="M54" s="63">
        <v>1014.44</v>
      </c>
      <c r="N54" s="63">
        <v>3754.54</v>
      </c>
      <c r="O54" s="64">
        <v>50557.89</v>
      </c>
      <c r="P54" s="64">
        <v>54312.44</v>
      </c>
      <c r="Q54" s="63" t="s">
        <v>48</v>
      </c>
      <c r="R54" s="77"/>
      <c r="S54" s="40"/>
    </row>
    <row r="55" spans="1:21" ht="9.6" customHeight="1">
      <c r="A55" s="30"/>
      <c r="B55" s="39" t="s">
        <v>49</v>
      </c>
      <c r="C55" s="63">
        <v>33.1</v>
      </c>
      <c r="D55" s="63">
        <v>0</v>
      </c>
      <c r="E55" s="63">
        <v>361.21</v>
      </c>
      <c r="F55" s="63">
        <v>174.26</v>
      </c>
      <c r="G55" s="63">
        <v>424.79</v>
      </c>
      <c r="H55" s="63">
        <v>49.43</v>
      </c>
      <c r="I55" s="63">
        <v>22.51</v>
      </c>
      <c r="J55" s="63">
        <v>5.65</v>
      </c>
      <c r="K55" s="63">
        <v>49.06</v>
      </c>
      <c r="L55" s="63">
        <v>0</v>
      </c>
      <c r="M55" s="63">
        <v>0</v>
      </c>
      <c r="N55" s="63">
        <v>111.77</v>
      </c>
      <c r="O55" s="64">
        <v>4660.04</v>
      </c>
      <c r="P55" s="64">
        <v>4772.0200000000004</v>
      </c>
      <c r="Q55" s="63" t="s">
        <v>49</v>
      </c>
      <c r="R55" s="77"/>
      <c r="S55" s="40"/>
    </row>
    <row r="56" spans="1:21" ht="2.25" customHeight="1">
      <c r="A56" s="30"/>
      <c r="B56" s="39"/>
      <c r="C56" s="64"/>
      <c r="D56" s="63"/>
      <c r="E56" s="63"/>
      <c r="F56" s="63"/>
      <c r="G56" s="63"/>
      <c r="H56" s="63"/>
      <c r="I56" s="63"/>
      <c r="J56" s="63"/>
      <c r="K56" s="63"/>
      <c r="L56" s="63"/>
      <c r="M56" s="63"/>
      <c r="N56" s="63"/>
      <c r="O56" s="64"/>
      <c r="P56" s="64"/>
      <c r="Q56" s="63"/>
      <c r="R56" s="77"/>
      <c r="S56" s="40"/>
    </row>
    <row r="57" spans="1:21" s="36" customFormat="1" ht="9.6" customHeight="1">
      <c r="A57" s="37"/>
      <c r="B57" s="31" t="s">
        <v>46</v>
      </c>
      <c r="C57" s="64"/>
      <c r="D57" s="64"/>
      <c r="E57" s="64"/>
      <c r="F57" s="64"/>
      <c r="G57" s="64"/>
      <c r="H57" s="64"/>
      <c r="I57" s="64"/>
      <c r="J57" s="64"/>
      <c r="K57" s="64"/>
      <c r="L57" s="64"/>
      <c r="M57" s="64"/>
      <c r="N57" s="64"/>
      <c r="O57" s="64"/>
      <c r="P57" s="64"/>
      <c r="Q57" s="64" t="s">
        <v>46</v>
      </c>
      <c r="R57" s="79"/>
      <c r="S57" s="32"/>
    </row>
    <row r="58" spans="1:21" s="36" customFormat="1" ht="9.6" customHeight="1">
      <c r="A58" s="37"/>
      <c r="B58" s="31" t="s">
        <v>50</v>
      </c>
      <c r="C58" s="64">
        <v>3879.55</v>
      </c>
      <c r="D58" s="64">
        <v>80.209999999999994</v>
      </c>
      <c r="E58" s="64">
        <v>7741.9099999999989</v>
      </c>
      <c r="F58" s="64">
        <v>2502.91</v>
      </c>
      <c r="G58" s="64">
        <v>12409.33</v>
      </c>
      <c r="H58" s="64">
        <v>3147.32</v>
      </c>
      <c r="I58" s="64">
        <v>7946.3899999999994</v>
      </c>
      <c r="J58" s="64">
        <v>534.11</v>
      </c>
      <c r="K58" s="64">
        <v>854.31</v>
      </c>
      <c r="L58" s="64">
        <v>1716.8899999999999</v>
      </c>
      <c r="M58" s="64">
        <v>1500.72</v>
      </c>
      <c r="N58" s="64">
        <v>11616.5</v>
      </c>
      <c r="O58" s="64">
        <v>167811.47</v>
      </c>
      <c r="P58" s="64">
        <v>179427.76000000004</v>
      </c>
      <c r="Q58" s="64" t="s">
        <v>50</v>
      </c>
      <c r="R58" s="79"/>
      <c r="S58" s="32"/>
    </row>
    <row r="59" spans="1:21" ht="3" customHeight="1">
      <c r="A59" s="41"/>
      <c r="B59" s="42"/>
      <c r="C59" s="42"/>
      <c r="D59" s="42"/>
      <c r="E59" s="42"/>
      <c r="F59" s="42"/>
      <c r="G59" s="51"/>
      <c r="H59" s="51"/>
      <c r="I59" s="42"/>
      <c r="J59" s="42"/>
      <c r="K59" s="42"/>
      <c r="L59" s="42"/>
      <c r="M59" s="42"/>
      <c r="N59" s="65"/>
      <c r="O59" s="65"/>
      <c r="P59" s="42"/>
      <c r="Q59" s="72"/>
      <c r="R59" s="80"/>
    </row>
    <row r="60" spans="1:21" s="45" customFormat="1" ht="10.5" customHeight="1">
      <c r="A60" s="43" t="s">
        <v>135</v>
      </c>
      <c r="C60" s="43"/>
      <c r="D60" s="43"/>
      <c r="E60" s="43"/>
      <c r="F60" s="52"/>
      <c r="G60" s="43"/>
      <c r="H60" s="43"/>
      <c r="I60" s="43"/>
      <c r="J60" s="45" t="s">
        <v>134</v>
      </c>
      <c r="K60" s="43"/>
      <c r="L60" s="44"/>
      <c r="Q60" s="60"/>
      <c r="S60" s="23"/>
      <c r="T60" s="60"/>
      <c r="U60" s="60"/>
    </row>
    <row r="61" spans="1:21" s="45" customFormat="1" ht="10.5" customHeight="1">
      <c r="C61" s="60"/>
      <c r="D61" s="60"/>
      <c r="E61" s="60"/>
      <c r="F61" s="67"/>
      <c r="G61" s="60"/>
      <c r="H61" s="60"/>
      <c r="I61" s="60"/>
      <c r="J61" s="60"/>
      <c r="K61" s="60"/>
      <c r="L61" s="44"/>
      <c r="R61" s="25" t="s">
        <v>130</v>
      </c>
      <c r="S61" s="23"/>
      <c r="T61" s="60"/>
      <c r="U61" s="60"/>
    </row>
    <row r="62" spans="1:21" s="45" customFormat="1">
      <c r="B62" s="60"/>
      <c r="C62" s="60"/>
      <c r="D62" s="60"/>
      <c r="E62" s="60"/>
      <c r="F62" s="67"/>
      <c r="G62" s="60"/>
      <c r="H62" s="60"/>
      <c r="I62" s="60"/>
      <c r="J62" s="60"/>
      <c r="K62" s="60"/>
      <c r="L62" s="60"/>
      <c r="M62" s="68"/>
      <c r="N62" s="60"/>
      <c r="O62" s="60"/>
      <c r="R62" s="25"/>
      <c r="S62" s="60"/>
      <c r="T62" s="60"/>
      <c r="U62" s="60"/>
    </row>
    <row r="63" spans="1:21" s="91" customFormat="1" ht="9" customHeight="1">
      <c r="A63" s="90" t="s">
        <v>80</v>
      </c>
      <c r="C63" s="92"/>
      <c r="D63" s="92"/>
      <c r="E63" s="92"/>
      <c r="F63" s="92"/>
      <c r="G63" s="92"/>
      <c r="H63" s="92"/>
      <c r="I63" s="92"/>
      <c r="J63" s="92"/>
      <c r="K63" s="92"/>
      <c r="L63" s="92"/>
      <c r="M63" s="92"/>
      <c r="N63" s="92"/>
      <c r="O63" s="92"/>
    </row>
    <row r="64" spans="1:21" s="45" customFormat="1">
      <c r="A64" s="44"/>
      <c r="B64" s="60"/>
      <c r="C64" s="68"/>
      <c r="D64" s="68"/>
      <c r="E64" s="68"/>
      <c r="F64" s="68"/>
      <c r="G64" s="68"/>
      <c r="H64" s="68"/>
      <c r="I64" s="68"/>
      <c r="J64" s="68"/>
      <c r="K64" s="68"/>
      <c r="L64" s="68"/>
      <c r="M64" s="68"/>
      <c r="N64" s="68"/>
      <c r="O64" s="68"/>
      <c r="P64" s="68"/>
      <c r="Q64" s="57"/>
      <c r="R64" s="57"/>
      <c r="S64" s="60"/>
      <c r="T64" s="60"/>
      <c r="U64" s="60"/>
    </row>
    <row r="65" spans="2:15">
      <c r="B65" s="27"/>
      <c r="C65" s="27"/>
      <c r="D65" s="27"/>
      <c r="E65" s="27"/>
      <c r="F65" s="27"/>
      <c r="G65" s="38"/>
      <c r="H65" s="38"/>
      <c r="I65" s="27"/>
      <c r="J65" s="27"/>
      <c r="K65" s="27"/>
      <c r="L65" s="27"/>
      <c r="M65" s="27"/>
      <c r="N65" s="27"/>
      <c r="O65" s="27"/>
    </row>
  </sheetData>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70"/>
  <sheetViews>
    <sheetView tabSelected="1" zoomScale="140" zoomScaleNormal="140" workbookViewId="0">
      <selection activeCell="B1" sqref="B1"/>
    </sheetView>
  </sheetViews>
  <sheetFormatPr baseColWidth="10" defaultRowHeight="9"/>
  <cols>
    <col min="1" max="1" width="0.5703125" style="188" customWidth="1"/>
    <col min="2" max="2" width="19.42578125" style="20" customWidth="1"/>
    <col min="3" max="3" width="5.7109375" style="20" customWidth="1"/>
    <col min="4" max="4" width="5.5703125" style="20" customWidth="1"/>
    <col min="5" max="5" width="5.5703125" style="168" customWidth="1"/>
    <col min="6" max="6" width="5.5703125" style="20" customWidth="1"/>
    <col min="7" max="7" width="5.85546875" style="20" customWidth="1"/>
    <col min="8" max="8" width="5.5703125" style="20" customWidth="1"/>
    <col min="9" max="9" width="5.85546875" style="20" customWidth="1"/>
    <col min="10" max="10" width="5.7109375" style="20" customWidth="1"/>
    <col min="11" max="14" width="5.85546875" style="20" customWidth="1"/>
    <col min="15" max="15" width="5.7109375" style="20" customWidth="1"/>
    <col min="16" max="16" width="5.85546875" style="20" customWidth="1"/>
    <col min="17" max="17" width="5.7109375" style="20" customWidth="1"/>
    <col min="18" max="18" width="5.5703125" style="20" customWidth="1"/>
    <col min="19" max="19" width="18.7109375" style="187" customWidth="1"/>
    <col min="20" max="20" width="0.5703125" style="20" customWidth="1"/>
    <col min="21" max="16384" width="11.42578125" style="20"/>
  </cols>
  <sheetData>
    <row r="1" spans="1:20" s="137" customFormat="1" ht="13.5" customHeight="1">
      <c r="A1" s="135"/>
      <c r="B1" s="136"/>
      <c r="J1" s="138" t="s">
        <v>152</v>
      </c>
      <c r="K1" s="136" t="s">
        <v>0</v>
      </c>
      <c r="L1" s="139"/>
      <c r="S1" s="140"/>
    </row>
    <row r="2" spans="1:20" s="10" customFormat="1" ht="12.75" customHeight="1">
      <c r="A2" s="13"/>
      <c r="C2" s="141"/>
      <c r="E2" s="142"/>
      <c r="J2" s="147">
        <v>2023</v>
      </c>
      <c r="K2" s="144" t="s">
        <v>136</v>
      </c>
      <c r="S2" s="144"/>
    </row>
    <row r="3" spans="1:20" s="145" customFormat="1" ht="3.75" customHeight="1">
      <c r="E3" s="146"/>
      <c r="J3" s="147"/>
      <c r="K3" s="148"/>
      <c r="S3" s="148"/>
    </row>
    <row r="4" spans="1:20" s="151" customFormat="1" ht="12.75" customHeight="1">
      <c r="A4" s="224" t="s">
        <v>17</v>
      </c>
      <c r="B4" s="225"/>
      <c r="C4" s="219" t="s">
        <v>51</v>
      </c>
      <c r="D4" s="150" t="s">
        <v>52</v>
      </c>
      <c r="E4" s="150" t="s">
        <v>53</v>
      </c>
      <c r="F4" s="150" t="s">
        <v>54</v>
      </c>
      <c r="G4" s="150" t="s">
        <v>55</v>
      </c>
      <c r="H4" s="150" t="s">
        <v>56</v>
      </c>
      <c r="I4" s="150" t="s">
        <v>57</v>
      </c>
      <c r="J4" s="219" t="s">
        <v>58</v>
      </c>
      <c r="K4" s="150" t="s">
        <v>59</v>
      </c>
      <c r="L4" s="150" t="s">
        <v>60</v>
      </c>
      <c r="M4" s="150" t="s">
        <v>79</v>
      </c>
      <c r="N4" s="150" t="s">
        <v>61</v>
      </c>
      <c r="O4" s="150" t="s">
        <v>62</v>
      </c>
      <c r="P4" s="219" t="s">
        <v>63</v>
      </c>
      <c r="Q4" s="219" t="s">
        <v>64</v>
      </c>
      <c r="R4" s="150" t="s">
        <v>65</v>
      </c>
      <c r="S4" s="224" t="s">
        <v>17</v>
      </c>
      <c r="T4" s="225"/>
    </row>
    <row r="5" spans="1:20" ht="2.25" customHeight="1">
      <c r="A5" s="152"/>
      <c r="B5" s="153"/>
      <c r="C5" s="153"/>
      <c r="D5" s="153"/>
      <c r="E5" s="154"/>
      <c r="F5" s="153"/>
      <c r="G5" s="153"/>
      <c r="H5" s="153"/>
      <c r="I5" s="153"/>
      <c r="J5" s="153"/>
      <c r="K5" s="153"/>
      <c r="L5" s="153"/>
      <c r="M5" s="153"/>
      <c r="N5" s="153"/>
      <c r="O5" s="153"/>
      <c r="P5" s="153"/>
      <c r="Q5" s="153"/>
      <c r="R5" s="153"/>
      <c r="S5" s="155"/>
      <c r="T5" s="156"/>
    </row>
    <row r="6" spans="1:20" ht="9.75" customHeight="1">
      <c r="A6" s="28"/>
      <c r="B6" s="157" t="s">
        <v>78</v>
      </c>
      <c r="C6" s="130">
        <v>610.61</v>
      </c>
      <c r="D6" s="130">
        <v>2098.37</v>
      </c>
      <c r="E6" s="130">
        <v>1615.87</v>
      </c>
      <c r="F6" s="130">
        <v>1490.17</v>
      </c>
      <c r="G6" s="134">
        <v>8350.5300000000007</v>
      </c>
      <c r="H6" s="130">
        <v>233.36</v>
      </c>
      <c r="I6" s="130">
        <v>426.65</v>
      </c>
      <c r="J6" s="130">
        <v>832.12</v>
      </c>
      <c r="K6" s="130">
        <v>2881.53</v>
      </c>
      <c r="L6" s="130">
        <v>12515.86</v>
      </c>
      <c r="M6" s="130">
        <v>508.05</v>
      </c>
      <c r="N6" s="130">
        <v>5199.34</v>
      </c>
      <c r="O6" s="130">
        <v>12.66</v>
      </c>
      <c r="P6" s="130">
        <v>548.75</v>
      </c>
      <c r="Q6" s="130">
        <v>1378.21</v>
      </c>
      <c r="R6" s="130">
        <v>28.66</v>
      </c>
      <c r="S6" s="119" t="s">
        <v>78</v>
      </c>
      <c r="T6" s="76"/>
    </row>
    <row r="7" spans="1:20" ht="9.75" customHeight="1">
      <c r="A7" s="28"/>
      <c r="B7" s="113" t="s">
        <v>18</v>
      </c>
      <c r="C7" s="130">
        <v>992.25</v>
      </c>
      <c r="D7" s="130">
        <v>38.659999999999997</v>
      </c>
      <c r="E7" s="130">
        <v>171.26</v>
      </c>
      <c r="F7" s="130">
        <v>394.22</v>
      </c>
      <c r="G7" s="134">
        <v>4377.1099999999997</v>
      </c>
      <c r="H7" s="130">
        <v>23.96</v>
      </c>
      <c r="I7" s="130">
        <v>220.16</v>
      </c>
      <c r="J7" s="130">
        <v>201.7</v>
      </c>
      <c r="K7" s="130">
        <v>867.5</v>
      </c>
      <c r="L7" s="130">
        <v>2697.95</v>
      </c>
      <c r="M7" s="130">
        <v>39.5</v>
      </c>
      <c r="N7" s="130">
        <v>948.85</v>
      </c>
      <c r="O7" s="130">
        <v>40.39</v>
      </c>
      <c r="P7" s="130">
        <v>52.55</v>
      </c>
      <c r="Q7" s="130">
        <v>76.83</v>
      </c>
      <c r="R7" s="130">
        <v>3.77</v>
      </c>
      <c r="S7" s="119" t="s">
        <v>18</v>
      </c>
      <c r="T7" s="76"/>
    </row>
    <row r="8" spans="1:20" ht="9.75" customHeight="1">
      <c r="A8" s="28"/>
      <c r="B8" s="113" t="s">
        <v>19</v>
      </c>
      <c r="C8" s="130">
        <v>245.94</v>
      </c>
      <c r="D8" s="130">
        <v>0</v>
      </c>
      <c r="E8" s="130">
        <v>149.22</v>
      </c>
      <c r="F8" s="130">
        <v>94.49</v>
      </c>
      <c r="G8" s="134">
        <v>1718.17</v>
      </c>
      <c r="H8" s="130">
        <v>0</v>
      </c>
      <c r="I8" s="130">
        <v>0</v>
      </c>
      <c r="J8" s="130">
        <v>0.15</v>
      </c>
      <c r="K8" s="130">
        <v>195.49</v>
      </c>
      <c r="L8" s="130">
        <v>1292.56</v>
      </c>
      <c r="M8" s="130">
        <v>25.9</v>
      </c>
      <c r="N8" s="130">
        <v>79.16</v>
      </c>
      <c r="O8" s="130">
        <v>0</v>
      </c>
      <c r="P8" s="130">
        <v>0</v>
      </c>
      <c r="Q8" s="130">
        <v>54.68</v>
      </c>
      <c r="R8" s="130">
        <v>0</v>
      </c>
      <c r="S8" s="119" t="s">
        <v>19</v>
      </c>
      <c r="T8" s="76"/>
    </row>
    <row r="9" spans="1:20" ht="9.75" customHeight="1">
      <c r="A9" s="28"/>
      <c r="B9" s="113" t="s">
        <v>137</v>
      </c>
      <c r="C9" s="130">
        <v>358.57</v>
      </c>
      <c r="D9" s="130">
        <v>912.03</v>
      </c>
      <c r="E9" s="130">
        <v>962.76</v>
      </c>
      <c r="F9" s="130">
        <v>596.94000000000005</v>
      </c>
      <c r="G9" s="134">
        <v>6532.29</v>
      </c>
      <c r="H9" s="130">
        <v>90.86</v>
      </c>
      <c r="I9" s="130">
        <v>28.75</v>
      </c>
      <c r="J9" s="130">
        <v>952.64</v>
      </c>
      <c r="K9" s="130">
        <v>1024.08</v>
      </c>
      <c r="L9" s="130">
        <v>5233.62</v>
      </c>
      <c r="M9" s="130">
        <v>192.41</v>
      </c>
      <c r="N9" s="130">
        <v>998.53</v>
      </c>
      <c r="O9" s="130">
        <v>1.54</v>
      </c>
      <c r="P9" s="130">
        <v>192.65</v>
      </c>
      <c r="Q9" s="130">
        <v>593.92999999999995</v>
      </c>
      <c r="R9" s="130">
        <v>4.03</v>
      </c>
      <c r="S9" s="119" t="s">
        <v>137</v>
      </c>
      <c r="T9" s="76"/>
    </row>
    <row r="10" spans="1:20" ht="9.75" customHeight="1">
      <c r="A10" s="28"/>
      <c r="B10" s="113" t="s">
        <v>20</v>
      </c>
      <c r="C10" s="130">
        <v>25.13</v>
      </c>
      <c r="D10" s="130">
        <v>812.77</v>
      </c>
      <c r="E10" s="130">
        <v>694.77</v>
      </c>
      <c r="F10" s="130">
        <v>448.67</v>
      </c>
      <c r="G10" s="134">
        <v>1904.29</v>
      </c>
      <c r="H10" s="130">
        <v>61.32</v>
      </c>
      <c r="I10" s="130">
        <v>28.75</v>
      </c>
      <c r="J10" s="130">
        <v>86.32</v>
      </c>
      <c r="K10" s="130">
        <v>415.26</v>
      </c>
      <c r="L10" s="130">
        <v>2884.75</v>
      </c>
      <c r="M10" s="130">
        <v>124.44</v>
      </c>
      <c r="N10" s="130">
        <v>559.42999999999995</v>
      </c>
      <c r="O10" s="130">
        <v>0.6</v>
      </c>
      <c r="P10" s="130">
        <v>143.54</v>
      </c>
      <c r="Q10" s="130">
        <v>418.12</v>
      </c>
      <c r="R10" s="130">
        <v>3.5</v>
      </c>
      <c r="S10" s="119" t="s">
        <v>20</v>
      </c>
      <c r="T10" s="76"/>
    </row>
    <row r="11" spans="1:20" ht="9.75" customHeight="1">
      <c r="A11" s="28"/>
      <c r="B11" s="113" t="s">
        <v>21</v>
      </c>
      <c r="C11" s="130">
        <v>644.72</v>
      </c>
      <c r="D11" s="130">
        <v>113.22</v>
      </c>
      <c r="E11" s="130">
        <v>557.80999999999995</v>
      </c>
      <c r="F11" s="130">
        <v>819.76</v>
      </c>
      <c r="G11" s="134">
        <v>5548.73</v>
      </c>
      <c r="H11" s="130">
        <v>99.86</v>
      </c>
      <c r="I11" s="130">
        <v>1391.51</v>
      </c>
      <c r="J11" s="130">
        <v>984.43</v>
      </c>
      <c r="K11" s="130">
        <v>2481.54</v>
      </c>
      <c r="L11" s="130">
        <v>7135.15</v>
      </c>
      <c r="M11" s="130">
        <v>232.96</v>
      </c>
      <c r="N11" s="130">
        <v>2297.98</v>
      </c>
      <c r="O11" s="130">
        <v>40.47</v>
      </c>
      <c r="P11" s="130">
        <v>77.44</v>
      </c>
      <c r="Q11" s="130">
        <v>289.36</v>
      </c>
      <c r="R11" s="130">
        <v>158.15</v>
      </c>
      <c r="S11" s="119" t="s">
        <v>21</v>
      </c>
      <c r="T11" s="76"/>
    </row>
    <row r="12" spans="1:20" ht="9.75" customHeight="1">
      <c r="A12" s="28"/>
      <c r="B12" s="113" t="s">
        <v>22</v>
      </c>
      <c r="C12" s="130">
        <v>1230.57</v>
      </c>
      <c r="D12" s="130">
        <v>223.25</v>
      </c>
      <c r="E12" s="130">
        <v>266.70999999999998</v>
      </c>
      <c r="F12" s="130">
        <v>240.24</v>
      </c>
      <c r="G12" s="134">
        <v>5129.4399999999996</v>
      </c>
      <c r="H12" s="130">
        <v>25.97</v>
      </c>
      <c r="I12" s="130">
        <v>274.20999999999998</v>
      </c>
      <c r="J12" s="130">
        <v>1641.87</v>
      </c>
      <c r="K12" s="130">
        <v>9222.27</v>
      </c>
      <c r="L12" s="130">
        <v>4312.3900000000003</v>
      </c>
      <c r="M12" s="130">
        <v>235.31</v>
      </c>
      <c r="N12" s="130">
        <v>9632.61</v>
      </c>
      <c r="O12" s="130">
        <v>62.63</v>
      </c>
      <c r="P12" s="130">
        <v>60.66</v>
      </c>
      <c r="Q12" s="130">
        <v>134.16</v>
      </c>
      <c r="R12" s="130">
        <v>10.08</v>
      </c>
      <c r="S12" s="119" t="s">
        <v>22</v>
      </c>
      <c r="T12" s="76"/>
    </row>
    <row r="13" spans="1:20" ht="9.75" customHeight="1">
      <c r="A13" s="28"/>
      <c r="B13" s="113" t="s">
        <v>120</v>
      </c>
      <c r="C13" s="130">
        <v>641.36</v>
      </c>
      <c r="D13" s="130">
        <v>49.08</v>
      </c>
      <c r="E13" s="130">
        <v>203.79</v>
      </c>
      <c r="F13" s="130">
        <v>447.67</v>
      </c>
      <c r="G13" s="134">
        <v>2728.12</v>
      </c>
      <c r="H13" s="130">
        <v>37.19</v>
      </c>
      <c r="I13" s="130">
        <v>91.45</v>
      </c>
      <c r="J13" s="130">
        <v>172.95</v>
      </c>
      <c r="K13" s="130">
        <v>3879.16</v>
      </c>
      <c r="L13" s="130">
        <v>1783.91</v>
      </c>
      <c r="M13" s="130">
        <v>108.62</v>
      </c>
      <c r="N13" s="130">
        <v>3143</v>
      </c>
      <c r="O13" s="130">
        <v>19.61</v>
      </c>
      <c r="P13" s="130">
        <v>16.45</v>
      </c>
      <c r="Q13" s="130">
        <v>18.579999999999998</v>
      </c>
      <c r="R13" s="130">
        <v>3.6</v>
      </c>
      <c r="S13" s="119" t="s">
        <v>120</v>
      </c>
      <c r="T13" s="76"/>
    </row>
    <row r="14" spans="1:20" ht="9.75" customHeight="1">
      <c r="A14" s="28"/>
      <c r="B14" s="113" t="s">
        <v>23</v>
      </c>
      <c r="C14" s="130">
        <v>655.65</v>
      </c>
      <c r="D14" s="130">
        <v>127.51</v>
      </c>
      <c r="E14" s="130">
        <v>61.16</v>
      </c>
      <c r="F14" s="130">
        <v>56.37</v>
      </c>
      <c r="G14" s="134">
        <v>1093.29</v>
      </c>
      <c r="H14" s="130">
        <v>14.1</v>
      </c>
      <c r="I14" s="130">
        <v>58.48</v>
      </c>
      <c r="J14" s="130">
        <v>2173.84</v>
      </c>
      <c r="K14" s="130">
        <v>3851.38</v>
      </c>
      <c r="L14" s="130">
        <v>3812.77</v>
      </c>
      <c r="M14" s="130">
        <v>30.51</v>
      </c>
      <c r="N14" s="130">
        <v>2798.4</v>
      </c>
      <c r="O14" s="130">
        <v>15.15</v>
      </c>
      <c r="P14" s="130">
        <v>21.2</v>
      </c>
      <c r="Q14" s="130">
        <v>23.04</v>
      </c>
      <c r="R14" s="130">
        <v>2.4</v>
      </c>
      <c r="S14" s="119" t="s">
        <v>23</v>
      </c>
      <c r="T14" s="76"/>
    </row>
    <row r="15" spans="1:20" ht="9.75" customHeight="1">
      <c r="A15" s="28"/>
      <c r="B15" s="113" t="s">
        <v>24</v>
      </c>
      <c r="C15" s="130">
        <v>0</v>
      </c>
      <c r="D15" s="130">
        <v>0</v>
      </c>
      <c r="E15" s="130">
        <v>36.76</v>
      </c>
      <c r="F15" s="158">
        <v>0</v>
      </c>
      <c r="G15" s="134">
        <v>1438.71</v>
      </c>
      <c r="H15" s="130">
        <v>0</v>
      </c>
      <c r="I15" s="130">
        <v>0</v>
      </c>
      <c r="J15" s="130">
        <v>76.819999999999993</v>
      </c>
      <c r="K15" s="130">
        <v>1151.67</v>
      </c>
      <c r="L15" s="130">
        <v>12184.73</v>
      </c>
      <c r="M15" s="130">
        <v>133.44999999999999</v>
      </c>
      <c r="N15" s="130">
        <v>8377.1200000000008</v>
      </c>
      <c r="O15" s="130">
        <v>34.630000000000003</v>
      </c>
      <c r="P15" s="130">
        <v>0</v>
      </c>
      <c r="Q15" s="130">
        <v>0</v>
      </c>
      <c r="R15" s="130">
        <v>21.96</v>
      </c>
      <c r="S15" s="119" t="s">
        <v>24</v>
      </c>
      <c r="T15" s="76"/>
    </row>
    <row r="16" spans="1:20" ht="9.75" customHeight="1">
      <c r="A16" s="159"/>
      <c r="B16" s="113" t="s">
        <v>25</v>
      </c>
      <c r="C16" s="130"/>
      <c r="D16" s="130"/>
      <c r="E16" s="130"/>
      <c r="F16" s="130"/>
      <c r="G16" s="134"/>
      <c r="H16" s="130"/>
      <c r="I16" s="130"/>
      <c r="J16" s="130"/>
      <c r="K16" s="130"/>
      <c r="L16" s="130"/>
      <c r="M16" s="130"/>
      <c r="N16" s="130"/>
      <c r="O16" s="130"/>
      <c r="P16" s="130"/>
      <c r="Q16" s="130"/>
      <c r="R16" s="130"/>
      <c r="S16" s="119" t="s">
        <v>25</v>
      </c>
      <c r="T16" s="160"/>
    </row>
    <row r="17" spans="1:20" ht="9.75" customHeight="1">
      <c r="A17" s="159"/>
      <c r="B17" s="113" t="s">
        <v>128</v>
      </c>
      <c r="C17" s="130">
        <v>28.9</v>
      </c>
      <c r="D17" s="130">
        <v>26.44</v>
      </c>
      <c r="E17" s="130">
        <v>51.2</v>
      </c>
      <c r="F17" s="130">
        <v>244.23</v>
      </c>
      <c r="G17" s="134">
        <v>130.21</v>
      </c>
      <c r="H17" s="130">
        <v>0.44</v>
      </c>
      <c r="I17" s="130">
        <v>0</v>
      </c>
      <c r="J17" s="130">
        <v>132.69</v>
      </c>
      <c r="K17" s="130">
        <v>189.97</v>
      </c>
      <c r="L17" s="130">
        <v>160.84</v>
      </c>
      <c r="M17" s="130">
        <v>0</v>
      </c>
      <c r="N17" s="130">
        <v>379.3</v>
      </c>
      <c r="O17" s="130">
        <v>23.34</v>
      </c>
      <c r="P17" s="130">
        <v>5.0599999999999996</v>
      </c>
      <c r="Q17" s="130">
        <v>64.09</v>
      </c>
      <c r="R17" s="130">
        <v>0.39</v>
      </c>
      <c r="S17" s="119" t="s">
        <v>128</v>
      </c>
      <c r="T17" s="160"/>
    </row>
    <row r="18" spans="1:20" ht="2.25" customHeight="1">
      <c r="A18" s="159"/>
      <c r="B18" s="161"/>
      <c r="C18" s="125"/>
      <c r="D18" s="125"/>
      <c r="E18" s="125"/>
      <c r="F18" s="125"/>
      <c r="G18" s="126"/>
      <c r="H18" s="125"/>
      <c r="I18" s="125"/>
      <c r="J18" s="125"/>
      <c r="K18" s="125"/>
      <c r="L18" s="125"/>
      <c r="M18" s="125"/>
      <c r="N18" s="125"/>
      <c r="O18" s="125"/>
      <c r="P18" s="125"/>
      <c r="Q18" s="125"/>
      <c r="R18" s="125"/>
      <c r="S18" s="119"/>
      <c r="T18" s="160"/>
    </row>
    <row r="19" spans="1:20" ht="10.5" customHeight="1">
      <c r="A19" s="159"/>
      <c r="B19" s="162" t="s">
        <v>27</v>
      </c>
      <c r="C19" s="125"/>
      <c r="D19" s="125"/>
      <c r="E19" s="125"/>
      <c r="F19" s="125"/>
      <c r="G19" s="126"/>
      <c r="H19" s="125"/>
      <c r="I19" s="125"/>
      <c r="J19" s="125"/>
      <c r="K19" s="125"/>
      <c r="L19" s="125"/>
      <c r="M19" s="125"/>
      <c r="N19" s="125"/>
      <c r="O19" s="125"/>
      <c r="P19" s="125"/>
      <c r="Q19" s="125"/>
      <c r="R19" s="125"/>
      <c r="S19" s="163" t="s">
        <v>27</v>
      </c>
      <c r="T19" s="160"/>
    </row>
    <row r="20" spans="1:20" s="168" customFormat="1" ht="10.5" customHeight="1">
      <c r="A20" s="164"/>
      <c r="B20" s="165" t="s">
        <v>28</v>
      </c>
      <c r="C20" s="134">
        <v>5162.62</v>
      </c>
      <c r="D20" s="134">
        <v>3642.8</v>
      </c>
      <c r="E20" s="134">
        <v>3927.32</v>
      </c>
      <c r="F20" s="134">
        <v>4289.6000000000004</v>
      </c>
      <c r="G20" s="134">
        <v>35328.43</v>
      </c>
      <c r="H20" s="134">
        <v>525.74</v>
      </c>
      <c r="I20" s="134">
        <v>2491.21</v>
      </c>
      <c r="J20" s="134">
        <v>9772.0499999999993</v>
      </c>
      <c r="K20" s="134">
        <v>35645.78</v>
      </c>
      <c r="L20" s="134">
        <v>50500.7</v>
      </c>
      <c r="M20" s="134">
        <v>1574.54</v>
      </c>
      <c r="N20" s="134">
        <v>38863.42</v>
      </c>
      <c r="O20" s="134">
        <v>322.36</v>
      </c>
      <c r="P20" s="134">
        <v>974.77</v>
      </c>
      <c r="Q20" s="134">
        <v>2578.1999999999998</v>
      </c>
      <c r="R20" s="134">
        <v>233.04</v>
      </c>
      <c r="S20" s="166" t="s">
        <v>28</v>
      </c>
      <c r="T20" s="167"/>
    </row>
    <row r="21" spans="1:20" ht="2.25" customHeight="1">
      <c r="A21" s="159"/>
      <c r="B21" s="161"/>
      <c r="C21" s="130"/>
      <c r="D21" s="130"/>
      <c r="E21" s="130"/>
      <c r="F21" s="130"/>
      <c r="G21" s="134"/>
      <c r="H21" s="130"/>
      <c r="I21" s="130"/>
      <c r="J21" s="130"/>
      <c r="K21" s="130"/>
      <c r="L21" s="130"/>
      <c r="M21" s="130"/>
      <c r="N21" s="130"/>
      <c r="O21" s="130"/>
      <c r="P21" s="130"/>
      <c r="Q21" s="130"/>
      <c r="R21" s="130"/>
      <c r="S21" s="119"/>
      <c r="T21" s="160"/>
    </row>
    <row r="22" spans="1:20" ht="9.75" customHeight="1">
      <c r="A22" s="159"/>
      <c r="B22" s="113" t="s">
        <v>29</v>
      </c>
      <c r="C22" s="130">
        <v>1323.71</v>
      </c>
      <c r="D22" s="130">
        <v>110.84</v>
      </c>
      <c r="E22" s="130">
        <v>364.84</v>
      </c>
      <c r="F22" s="130">
        <v>549.05999999999995</v>
      </c>
      <c r="G22" s="134">
        <v>4465.0600000000004</v>
      </c>
      <c r="H22" s="130">
        <v>83.99</v>
      </c>
      <c r="I22" s="130">
        <v>3050.84</v>
      </c>
      <c r="J22" s="130">
        <v>240.16</v>
      </c>
      <c r="K22" s="130">
        <v>4028.26</v>
      </c>
      <c r="L22" s="130">
        <v>9923.56</v>
      </c>
      <c r="M22" s="130">
        <v>318.64</v>
      </c>
      <c r="N22" s="130">
        <v>3795.81</v>
      </c>
      <c r="O22" s="130">
        <v>15.8</v>
      </c>
      <c r="P22" s="130">
        <v>73.959999999999994</v>
      </c>
      <c r="Q22" s="130">
        <v>209.12</v>
      </c>
      <c r="R22" s="130">
        <v>75.400000000000006</v>
      </c>
      <c r="S22" s="119" t="s">
        <v>29</v>
      </c>
      <c r="T22" s="160"/>
    </row>
    <row r="23" spans="1:20" ht="9.75" customHeight="1">
      <c r="A23" s="159"/>
      <c r="B23" s="113" t="s">
        <v>30</v>
      </c>
      <c r="C23" s="130">
        <v>1952.61</v>
      </c>
      <c r="D23" s="130">
        <v>245.14</v>
      </c>
      <c r="E23" s="130">
        <v>428.68</v>
      </c>
      <c r="F23" s="130">
        <v>3737.41</v>
      </c>
      <c r="G23" s="134">
        <v>8911.1200000000008</v>
      </c>
      <c r="H23" s="130">
        <v>94.12</v>
      </c>
      <c r="I23" s="130">
        <v>662.37</v>
      </c>
      <c r="J23" s="130">
        <v>188.51</v>
      </c>
      <c r="K23" s="130">
        <v>11663.9</v>
      </c>
      <c r="L23" s="130">
        <v>4327.2299999999996</v>
      </c>
      <c r="M23" s="130">
        <v>276.14</v>
      </c>
      <c r="N23" s="130">
        <v>4291.09</v>
      </c>
      <c r="O23" s="130">
        <v>89.55</v>
      </c>
      <c r="P23" s="130">
        <v>94.48</v>
      </c>
      <c r="Q23" s="130">
        <v>191.55</v>
      </c>
      <c r="R23" s="130">
        <v>31.65</v>
      </c>
      <c r="S23" s="119" t="s">
        <v>30</v>
      </c>
      <c r="T23" s="160"/>
    </row>
    <row r="24" spans="1:20" ht="9.75" customHeight="1">
      <c r="A24" s="159"/>
      <c r="B24" s="113" t="s">
        <v>121</v>
      </c>
      <c r="C24" s="130">
        <v>13.69</v>
      </c>
      <c r="D24" s="130">
        <v>117.28</v>
      </c>
      <c r="E24" s="130">
        <v>14.78</v>
      </c>
      <c r="F24" s="130">
        <v>5.54</v>
      </c>
      <c r="G24" s="134">
        <v>239.46</v>
      </c>
      <c r="H24" s="130">
        <v>2.96</v>
      </c>
      <c r="I24" s="130">
        <v>363.62</v>
      </c>
      <c r="J24" s="130">
        <v>356.6</v>
      </c>
      <c r="K24" s="130">
        <v>1184.79</v>
      </c>
      <c r="L24" s="130">
        <v>994.01</v>
      </c>
      <c r="M24" s="130">
        <v>39.99</v>
      </c>
      <c r="N24" s="130">
        <v>193.39</v>
      </c>
      <c r="O24" s="130">
        <v>30.18</v>
      </c>
      <c r="P24" s="130">
        <v>5.22</v>
      </c>
      <c r="Q24" s="130">
        <v>7.75</v>
      </c>
      <c r="R24" s="130">
        <v>1.29</v>
      </c>
      <c r="S24" s="119" t="s">
        <v>121</v>
      </c>
      <c r="T24" s="160"/>
    </row>
    <row r="25" spans="1:20" ht="9.75" customHeight="1">
      <c r="A25" s="159"/>
      <c r="B25" s="113" t="s">
        <v>31</v>
      </c>
      <c r="C25" s="130">
        <v>644.54</v>
      </c>
      <c r="D25" s="130">
        <v>223.36</v>
      </c>
      <c r="E25" s="130">
        <v>346.76</v>
      </c>
      <c r="F25" s="130">
        <v>379.52</v>
      </c>
      <c r="G25" s="134">
        <v>3709.61</v>
      </c>
      <c r="H25" s="130">
        <v>50.63</v>
      </c>
      <c r="I25" s="130">
        <v>222.23</v>
      </c>
      <c r="J25" s="130">
        <v>409.33</v>
      </c>
      <c r="K25" s="130">
        <v>3516.69</v>
      </c>
      <c r="L25" s="130">
        <v>3510.1</v>
      </c>
      <c r="M25" s="130">
        <v>181.48</v>
      </c>
      <c r="N25" s="130">
        <v>3231.54</v>
      </c>
      <c r="O25" s="130">
        <v>67.81</v>
      </c>
      <c r="P25" s="130">
        <v>81.97</v>
      </c>
      <c r="Q25" s="130">
        <v>230.33</v>
      </c>
      <c r="R25" s="130">
        <v>0.96</v>
      </c>
      <c r="S25" s="119" t="s">
        <v>31</v>
      </c>
      <c r="T25" s="160"/>
    </row>
    <row r="26" spans="1:20" ht="9.75" customHeight="1">
      <c r="A26" s="159"/>
      <c r="B26" s="113" t="s">
        <v>122</v>
      </c>
      <c r="C26" s="130">
        <v>12.58</v>
      </c>
      <c r="D26" s="130">
        <v>0</v>
      </c>
      <c r="E26" s="130">
        <v>0.91</v>
      </c>
      <c r="F26" s="130">
        <v>7.79</v>
      </c>
      <c r="G26" s="134">
        <v>936.1099999999999</v>
      </c>
      <c r="H26" s="130">
        <v>0</v>
      </c>
      <c r="I26" s="130">
        <v>304.83</v>
      </c>
      <c r="J26" s="130">
        <v>10.94</v>
      </c>
      <c r="K26" s="130">
        <v>262.14999999999998</v>
      </c>
      <c r="L26" s="130">
        <v>587.55999999999995</v>
      </c>
      <c r="M26" s="130">
        <v>5.24</v>
      </c>
      <c r="N26" s="130">
        <v>857.04000000000008</v>
      </c>
      <c r="O26" s="130">
        <v>23.16</v>
      </c>
      <c r="P26" s="130">
        <v>5.59</v>
      </c>
      <c r="Q26" s="130">
        <v>1.2000000000000002</v>
      </c>
      <c r="R26" s="130">
        <v>0.25</v>
      </c>
      <c r="S26" s="119" t="s">
        <v>150</v>
      </c>
      <c r="T26" s="160"/>
    </row>
    <row r="27" spans="1:20" ht="9.75" customHeight="1">
      <c r="A27" s="159"/>
      <c r="B27" s="113" t="s">
        <v>32</v>
      </c>
      <c r="C27" s="130">
        <v>2008.09</v>
      </c>
      <c r="D27" s="130">
        <v>375.76</v>
      </c>
      <c r="E27" s="130">
        <v>1580.48</v>
      </c>
      <c r="F27" s="130">
        <v>2857.43</v>
      </c>
      <c r="G27" s="134">
        <v>14830.86</v>
      </c>
      <c r="H27" s="130">
        <v>377.21</v>
      </c>
      <c r="I27" s="130">
        <v>3488.82</v>
      </c>
      <c r="J27" s="130">
        <v>1563.43</v>
      </c>
      <c r="K27" s="130">
        <v>5305</v>
      </c>
      <c r="L27" s="130">
        <v>11888.01</v>
      </c>
      <c r="M27" s="130">
        <v>169.44</v>
      </c>
      <c r="N27" s="130">
        <v>7054.17</v>
      </c>
      <c r="O27" s="130">
        <v>294.48</v>
      </c>
      <c r="P27" s="130">
        <v>358.74</v>
      </c>
      <c r="Q27" s="130">
        <v>514.51</v>
      </c>
      <c r="R27" s="130">
        <v>213.78</v>
      </c>
      <c r="S27" s="119" t="s">
        <v>32</v>
      </c>
      <c r="T27" s="160"/>
    </row>
    <row r="28" spans="1:20" ht="9.75" customHeight="1">
      <c r="A28" s="159"/>
      <c r="B28" s="113" t="s">
        <v>33</v>
      </c>
      <c r="C28" s="130">
        <v>334.59</v>
      </c>
      <c r="D28" s="130">
        <v>176.79</v>
      </c>
      <c r="E28" s="130">
        <v>184.67</v>
      </c>
      <c r="F28" s="130">
        <v>149.37</v>
      </c>
      <c r="G28" s="134">
        <v>2550.67</v>
      </c>
      <c r="H28" s="130">
        <v>19.989999999999998</v>
      </c>
      <c r="I28" s="130">
        <v>115.07</v>
      </c>
      <c r="J28" s="130">
        <v>386.06</v>
      </c>
      <c r="K28" s="130">
        <v>2266.7199999999998</v>
      </c>
      <c r="L28" s="130">
        <v>2667.02</v>
      </c>
      <c r="M28" s="130">
        <v>109.33</v>
      </c>
      <c r="N28" s="130">
        <v>1982.06</v>
      </c>
      <c r="O28" s="130">
        <v>13.17</v>
      </c>
      <c r="P28" s="130">
        <v>76.209999999999994</v>
      </c>
      <c r="Q28" s="130">
        <v>79.510000000000005</v>
      </c>
      <c r="R28" s="130">
        <v>8.16</v>
      </c>
      <c r="S28" s="119" t="s">
        <v>33</v>
      </c>
      <c r="T28" s="160"/>
    </row>
    <row r="29" spans="1:20" ht="9.75" customHeight="1">
      <c r="A29" s="159"/>
      <c r="B29" s="113" t="s">
        <v>34</v>
      </c>
      <c r="C29" s="151"/>
      <c r="D29" s="151"/>
      <c r="E29" s="215"/>
      <c r="F29" s="151"/>
      <c r="G29" s="151"/>
      <c r="H29" s="151"/>
      <c r="I29" s="151"/>
      <c r="J29" s="151"/>
      <c r="K29" s="151"/>
      <c r="L29" s="151"/>
      <c r="M29" s="151"/>
      <c r="N29" s="151"/>
      <c r="O29" s="151"/>
      <c r="P29" s="151"/>
      <c r="Q29" s="151"/>
      <c r="R29" s="151"/>
      <c r="S29" s="119" t="s">
        <v>34</v>
      </c>
      <c r="T29" s="160"/>
    </row>
    <row r="30" spans="1:20" ht="9.75" customHeight="1">
      <c r="A30" s="159"/>
      <c r="B30" s="113" t="s">
        <v>26</v>
      </c>
      <c r="C30" s="130">
        <v>5.7</v>
      </c>
      <c r="D30" s="130">
        <v>47.06</v>
      </c>
      <c r="E30" s="130">
        <v>2.86</v>
      </c>
      <c r="F30" s="130">
        <v>22.45</v>
      </c>
      <c r="G30" s="134">
        <v>278.91000000000003</v>
      </c>
      <c r="H30" s="130">
        <v>12.8</v>
      </c>
      <c r="I30" s="130">
        <v>3.76</v>
      </c>
      <c r="J30" s="130">
        <v>215.52</v>
      </c>
      <c r="K30" s="130">
        <v>231.01</v>
      </c>
      <c r="L30" s="130">
        <v>277.23</v>
      </c>
      <c r="M30" s="130">
        <v>10.32</v>
      </c>
      <c r="N30" s="130">
        <v>42.72</v>
      </c>
      <c r="O30" s="130">
        <v>5.07</v>
      </c>
      <c r="P30" s="130">
        <v>13.36</v>
      </c>
      <c r="Q30" s="130">
        <v>52.84</v>
      </c>
      <c r="R30" s="130">
        <v>0.17</v>
      </c>
      <c r="S30" s="119" t="s">
        <v>26</v>
      </c>
      <c r="T30" s="160"/>
    </row>
    <row r="31" spans="1:20" ht="2.25" customHeight="1">
      <c r="A31" s="159"/>
      <c r="B31" s="113"/>
      <c r="C31" s="125"/>
      <c r="D31" s="125"/>
      <c r="E31" s="125"/>
      <c r="F31" s="125"/>
      <c r="G31" s="126"/>
      <c r="H31" s="125"/>
      <c r="I31" s="125"/>
      <c r="J31" s="125"/>
      <c r="K31" s="125"/>
      <c r="L31" s="125"/>
      <c r="M31" s="125"/>
      <c r="N31" s="125"/>
      <c r="O31" s="125"/>
      <c r="P31" s="125"/>
      <c r="Q31" s="125"/>
      <c r="R31" s="125"/>
      <c r="S31" s="119"/>
      <c r="T31" s="160"/>
    </row>
    <row r="32" spans="1:20" s="168" customFormat="1" ht="10.5" customHeight="1">
      <c r="A32" s="169"/>
      <c r="B32" s="162" t="s">
        <v>35</v>
      </c>
      <c r="C32" s="126"/>
      <c r="D32" s="126"/>
      <c r="E32" s="126"/>
      <c r="F32" s="126"/>
      <c r="G32" s="126"/>
      <c r="H32" s="126"/>
      <c r="I32" s="126"/>
      <c r="J32" s="126"/>
      <c r="K32" s="126"/>
      <c r="L32" s="126"/>
      <c r="M32" s="126"/>
      <c r="N32" s="126"/>
      <c r="O32" s="126"/>
      <c r="P32" s="126"/>
      <c r="Q32" s="126"/>
      <c r="R32" s="126"/>
      <c r="S32" s="163" t="s">
        <v>35</v>
      </c>
      <c r="T32" s="170"/>
    </row>
    <row r="33" spans="1:20" s="168" customFormat="1" ht="10.5" customHeight="1">
      <c r="A33" s="169"/>
      <c r="B33" s="165" t="s">
        <v>28</v>
      </c>
      <c r="C33" s="134">
        <v>6295.51</v>
      </c>
      <c r="D33" s="134">
        <v>1296.22</v>
      </c>
      <c r="E33" s="134">
        <v>2923.97</v>
      </c>
      <c r="F33" s="134">
        <v>7708.58</v>
      </c>
      <c r="G33" s="134">
        <v>35921.79</v>
      </c>
      <c r="H33" s="134">
        <v>641.71</v>
      </c>
      <c r="I33" s="134">
        <v>8211.5499999999993</v>
      </c>
      <c r="J33" s="134">
        <v>3370.55</v>
      </c>
      <c r="K33" s="134">
        <v>28458.52</v>
      </c>
      <c r="L33" s="134">
        <v>34174.71</v>
      </c>
      <c r="M33" s="134">
        <v>1110.57</v>
      </c>
      <c r="N33" s="134">
        <v>21447.82</v>
      </c>
      <c r="O33" s="134">
        <v>539.22</v>
      </c>
      <c r="P33" s="134">
        <v>709.52</v>
      </c>
      <c r="Q33" s="134">
        <v>1286.8</v>
      </c>
      <c r="R33" s="134">
        <v>331.66</v>
      </c>
      <c r="S33" s="166" t="s">
        <v>28</v>
      </c>
      <c r="T33" s="170"/>
    </row>
    <row r="34" spans="1:20" ht="2.25" customHeight="1">
      <c r="A34" s="159"/>
      <c r="B34" s="113"/>
      <c r="C34" s="130"/>
      <c r="D34" s="130"/>
      <c r="E34" s="130"/>
      <c r="F34" s="130"/>
      <c r="G34" s="134"/>
      <c r="H34" s="130"/>
      <c r="I34" s="130"/>
      <c r="J34" s="130"/>
      <c r="K34" s="130"/>
      <c r="L34" s="130"/>
      <c r="M34" s="130"/>
      <c r="N34" s="130"/>
      <c r="O34" s="130"/>
      <c r="P34" s="130"/>
      <c r="Q34" s="130"/>
      <c r="R34" s="130"/>
      <c r="S34" s="119"/>
      <c r="T34" s="160"/>
    </row>
    <row r="35" spans="1:20" ht="9.75" customHeight="1">
      <c r="A35" s="159"/>
      <c r="B35" s="113" t="s">
        <v>149</v>
      </c>
      <c r="C35" s="130">
        <v>311.74</v>
      </c>
      <c r="D35" s="130">
        <v>457.42</v>
      </c>
      <c r="E35" s="130">
        <v>513.75</v>
      </c>
      <c r="F35" s="130">
        <v>815.88</v>
      </c>
      <c r="G35" s="134">
        <v>4896.6399999999994</v>
      </c>
      <c r="H35" s="130">
        <v>145.32999999999998</v>
      </c>
      <c r="I35" s="130">
        <v>596.70000000000005</v>
      </c>
      <c r="J35" s="130">
        <v>1104.06</v>
      </c>
      <c r="K35" s="130">
        <v>1508.51</v>
      </c>
      <c r="L35" s="130">
        <v>11100.25</v>
      </c>
      <c r="M35" s="130">
        <v>155.22</v>
      </c>
      <c r="N35" s="130">
        <v>12653.48</v>
      </c>
      <c r="O35" s="130">
        <v>25.35</v>
      </c>
      <c r="P35" s="130">
        <v>181.73</v>
      </c>
      <c r="Q35" s="130">
        <v>514.18000000000006</v>
      </c>
      <c r="R35" s="130">
        <v>37.56</v>
      </c>
      <c r="S35" s="119" t="s">
        <v>151</v>
      </c>
      <c r="T35" s="160"/>
    </row>
    <row r="36" spans="1:20" ht="2.25" customHeight="1">
      <c r="A36" s="159"/>
      <c r="B36" s="113"/>
      <c r="C36" s="130"/>
      <c r="D36" s="130"/>
      <c r="E36" s="130"/>
      <c r="F36" s="130"/>
      <c r="G36" s="134"/>
      <c r="H36" s="130"/>
      <c r="I36" s="130"/>
      <c r="J36" s="130"/>
      <c r="K36" s="130"/>
      <c r="L36" s="130"/>
      <c r="M36" s="130"/>
      <c r="N36" s="130"/>
      <c r="O36" s="130"/>
      <c r="P36" s="130"/>
      <c r="Q36" s="130"/>
      <c r="R36" s="130"/>
      <c r="S36" s="171"/>
      <c r="T36" s="160"/>
    </row>
    <row r="37" spans="1:20" s="168" customFormat="1" ht="10.5" customHeight="1">
      <c r="A37" s="169"/>
      <c r="B37" s="162" t="s">
        <v>36</v>
      </c>
      <c r="C37" s="134">
        <v>11732.29</v>
      </c>
      <c r="D37" s="134">
        <v>5243.59</v>
      </c>
      <c r="E37" s="134">
        <v>7105.03</v>
      </c>
      <c r="F37" s="134">
        <v>12679.68</v>
      </c>
      <c r="G37" s="134">
        <v>74045.95</v>
      </c>
      <c r="H37" s="134">
        <v>1275.1500000000001</v>
      </c>
      <c r="I37" s="134">
        <v>11299.46</v>
      </c>
      <c r="J37" s="134">
        <v>13591.95</v>
      </c>
      <c r="K37" s="134">
        <v>64862.559999999998</v>
      </c>
      <c r="L37" s="134">
        <v>91192.99</v>
      </c>
      <c r="M37" s="134">
        <v>2781.13</v>
      </c>
      <c r="N37" s="134">
        <v>66228.210000000006</v>
      </c>
      <c r="O37" s="134">
        <v>862.01</v>
      </c>
      <c r="P37" s="134">
        <v>1727.24</v>
      </c>
      <c r="Q37" s="134">
        <v>3914.07</v>
      </c>
      <c r="R37" s="134">
        <v>566.69000000000005</v>
      </c>
      <c r="S37" s="172" t="s">
        <v>36</v>
      </c>
      <c r="T37" s="170"/>
    </row>
    <row r="38" spans="1:20" ht="2.25" customHeight="1">
      <c r="A38" s="159"/>
      <c r="B38" s="113"/>
      <c r="C38" s="130"/>
      <c r="D38" s="130"/>
      <c r="E38" s="130"/>
      <c r="F38" s="130"/>
      <c r="G38" s="134"/>
      <c r="H38" s="130"/>
      <c r="I38" s="130"/>
      <c r="J38" s="130"/>
      <c r="K38" s="130"/>
      <c r="L38" s="130"/>
      <c r="M38" s="130"/>
      <c r="N38" s="130"/>
      <c r="O38" s="130"/>
      <c r="P38" s="130"/>
      <c r="Q38" s="130"/>
      <c r="R38" s="130"/>
      <c r="S38" s="173"/>
      <c r="T38" s="160"/>
    </row>
    <row r="39" spans="1:20" ht="9.75" customHeight="1">
      <c r="A39" s="159"/>
      <c r="B39" s="113" t="s">
        <v>37</v>
      </c>
      <c r="C39" s="130">
        <v>3913.57</v>
      </c>
      <c r="D39" s="130">
        <v>690.77</v>
      </c>
      <c r="E39" s="130">
        <v>1657.55</v>
      </c>
      <c r="F39" s="130">
        <v>4570.79</v>
      </c>
      <c r="G39" s="134">
        <v>19456.52</v>
      </c>
      <c r="H39" s="130">
        <v>353.57</v>
      </c>
      <c r="I39" s="130">
        <v>3733.34</v>
      </c>
      <c r="J39" s="130">
        <v>3739.53</v>
      </c>
      <c r="K39" s="130">
        <v>17831.95</v>
      </c>
      <c r="L39" s="130">
        <v>19329.95</v>
      </c>
      <c r="M39" s="130">
        <v>629</v>
      </c>
      <c r="N39" s="130">
        <v>11486.42</v>
      </c>
      <c r="O39" s="130">
        <v>288.38</v>
      </c>
      <c r="P39" s="130">
        <v>347.14</v>
      </c>
      <c r="Q39" s="130">
        <v>768.86</v>
      </c>
      <c r="R39" s="130">
        <v>264.63</v>
      </c>
      <c r="S39" s="173" t="s">
        <v>37</v>
      </c>
      <c r="T39" s="160"/>
    </row>
    <row r="40" spans="1:20" ht="9.75" customHeight="1">
      <c r="A40" s="159"/>
      <c r="B40" s="113" t="s">
        <v>38</v>
      </c>
      <c r="C40" s="130"/>
      <c r="D40" s="130"/>
      <c r="E40" s="130"/>
      <c r="F40" s="130"/>
      <c r="G40" s="134"/>
      <c r="H40" s="130"/>
      <c r="I40" s="130"/>
      <c r="J40" s="130"/>
      <c r="K40" s="130"/>
      <c r="L40" s="130"/>
      <c r="M40" s="130"/>
      <c r="N40" s="130"/>
      <c r="O40" s="130"/>
      <c r="P40" s="130"/>
      <c r="Q40" s="130"/>
      <c r="R40" s="130"/>
      <c r="S40" s="119" t="s">
        <v>38</v>
      </c>
      <c r="T40" s="160"/>
    </row>
    <row r="41" spans="1:20" ht="9.75" customHeight="1">
      <c r="A41" s="159"/>
      <c r="B41" s="113" t="s">
        <v>39</v>
      </c>
      <c r="C41" s="130">
        <v>384.67</v>
      </c>
      <c r="D41" s="130">
        <v>589.36</v>
      </c>
      <c r="E41" s="130">
        <v>446.89</v>
      </c>
      <c r="F41" s="130">
        <v>463.98</v>
      </c>
      <c r="G41" s="134">
        <v>2294.33</v>
      </c>
      <c r="H41" s="130">
        <v>121.32</v>
      </c>
      <c r="I41" s="130">
        <v>817.37</v>
      </c>
      <c r="J41" s="130">
        <v>473.51</v>
      </c>
      <c r="K41" s="130">
        <v>2120.29</v>
      </c>
      <c r="L41" s="130">
        <v>5044.22</v>
      </c>
      <c r="M41" s="130">
        <v>190.98</v>
      </c>
      <c r="N41" s="130">
        <v>1707.18</v>
      </c>
      <c r="O41" s="130">
        <v>23.94</v>
      </c>
      <c r="P41" s="130">
        <v>301.27</v>
      </c>
      <c r="Q41" s="130">
        <v>738.11</v>
      </c>
      <c r="R41" s="130">
        <v>13.03</v>
      </c>
      <c r="S41" s="173" t="s">
        <v>39</v>
      </c>
      <c r="T41" s="160"/>
    </row>
    <row r="42" spans="1:20" ht="9.75" customHeight="1">
      <c r="A42" s="159"/>
      <c r="B42" s="113" t="s">
        <v>40</v>
      </c>
      <c r="C42" s="130">
        <v>918.42</v>
      </c>
      <c r="D42" s="130">
        <v>599.01</v>
      </c>
      <c r="E42" s="130">
        <v>817.23</v>
      </c>
      <c r="F42" s="130">
        <v>525.75</v>
      </c>
      <c r="G42" s="134">
        <v>4674.55</v>
      </c>
      <c r="H42" s="130">
        <v>114.21</v>
      </c>
      <c r="I42" s="130">
        <v>644.35</v>
      </c>
      <c r="J42" s="130">
        <v>1350.42</v>
      </c>
      <c r="K42" s="130">
        <v>2463.25</v>
      </c>
      <c r="L42" s="130">
        <v>5490.78</v>
      </c>
      <c r="M42" s="130">
        <v>126.84</v>
      </c>
      <c r="N42" s="130">
        <v>6379.58</v>
      </c>
      <c r="O42" s="130">
        <v>65.599999999999994</v>
      </c>
      <c r="P42" s="130">
        <v>211.82</v>
      </c>
      <c r="Q42" s="130">
        <v>368.18</v>
      </c>
      <c r="R42" s="130">
        <v>26.2</v>
      </c>
      <c r="S42" s="173" t="s">
        <v>40</v>
      </c>
      <c r="T42" s="160"/>
    </row>
    <row r="43" spans="1:20" ht="9.75" customHeight="1">
      <c r="A43" s="159"/>
      <c r="B43" s="113" t="s">
        <v>41</v>
      </c>
      <c r="C43" s="130">
        <v>2900.119999999999</v>
      </c>
      <c r="D43" s="130">
        <v>1361.18</v>
      </c>
      <c r="E43" s="130">
        <v>2123.6099999999997</v>
      </c>
      <c r="F43" s="130">
        <v>4099.25</v>
      </c>
      <c r="G43" s="130">
        <v>19153.570000000003</v>
      </c>
      <c r="H43" s="130">
        <v>476.82000000000022</v>
      </c>
      <c r="I43" s="130">
        <v>2558.5300000000002</v>
      </c>
      <c r="J43" s="130">
        <v>2314.34</v>
      </c>
      <c r="K43" s="130">
        <v>9177.1899999999987</v>
      </c>
      <c r="L43" s="130">
        <v>28031.819999999992</v>
      </c>
      <c r="M43" s="130">
        <v>498.38</v>
      </c>
      <c r="N43" s="130">
        <v>14475.860000000002</v>
      </c>
      <c r="O43" s="130">
        <v>136.68000000000004</v>
      </c>
      <c r="P43" s="130">
        <v>573.54000000000019</v>
      </c>
      <c r="Q43" s="130">
        <v>1233.4499999999996</v>
      </c>
      <c r="R43" s="130">
        <v>130.74000000000004</v>
      </c>
      <c r="S43" s="173" t="s">
        <v>41</v>
      </c>
      <c r="T43" s="160"/>
    </row>
    <row r="44" spans="1:20" s="168" customFormat="1" ht="10.5" customHeight="1">
      <c r="A44" s="169"/>
      <c r="B44" s="174" t="s">
        <v>42</v>
      </c>
      <c r="C44" s="134">
        <v>8116.78</v>
      </c>
      <c r="D44" s="134">
        <v>3240.32</v>
      </c>
      <c r="E44" s="134">
        <v>5045.28</v>
      </c>
      <c r="F44" s="134">
        <v>9659.77</v>
      </c>
      <c r="G44" s="134">
        <v>45578.97</v>
      </c>
      <c r="H44" s="134">
        <v>1065.92</v>
      </c>
      <c r="I44" s="134">
        <v>7753.59</v>
      </c>
      <c r="J44" s="134">
        <v>7877.8</v>
      </c>
      <c r="K44" s="134">
        <v>31592.68</v>
      </c>
      <c r="L44" s="134">
        <v>57896.77</v>
      </c>
      <c r="M44" s="134">
        <v>1445.2</v>
      </c>
      <c r="N44" s="134">
        <v>34049.040000000001</v>
      </c>
      <c r="O44" s="134">
        <v>514.6</v>
      </c>
      <c r="P44" s="134">
        <v>1433.77</v>
      </c>
      <c r="Q44" s="134">
        <v>3108.6</v>
      </c>
      <c r="R44" s="134">
        <v>434.6</v>
      </c>
      <c r="S44" s="172" t="s">
        <v>42</v>
      </c>
      <c r="T44" s="170"/>
    </row>
    <row r="45" spans="1:20" ht="2.25" customHeight="1">
      <c r="A45" s="159"/>
      <c r="B45" s="113"/>
      <c r="C45" s="130"/>
      <c r="D45" s="130"/>
      <c r="E45" s="130"/>
      <c r="F45" s="130"/>
      <c r="G45" s="134"/>
      <c r="H45" s="130"/>
      <c r="I45" s="130"/>
      <c r="J45" s="130"/>
      <c r="K45" s="130"/>
      <c r="L45" s="130"/>
      <c r="M45" s="130"/>
      <c r="N45" s="130"/>
      <c r="O45" s="130"/>
      <c r="P45" s="130"/>
      <c r="Q45" s="130"/>
      <c r="R45" s="130"/>
      <c r="S45" s="173"/>
      <c r="T45" s="160"/>
    </row>
    <row r="46" spans="1:20" s="168" customFormat="1" ht="10.5" customHeight="1">
      <c r="A46" s="169"/>
      <c r="B46" s="174" t="s">
        <v>43</v>
      </c>
      <c r="C46" s="134"/>
      <c r="D46" s="134"/>
      <c r="E46" s="134"/>
      <c r="F46" s="134"/>
      <c r="G46" s="134"/>
      <c r="H46" s="134"/>
      <c r="I46" s="134"/>
      <c r="J46" s="134"/>
      <c r="K46" s="134"/>
      <c r="L46" s="134"/>
      <c r="M46" s="134"/>
      <c r="N46" s="134"/>
      <c r="O46" s="134"/>
      <c r="P46" s="134"/>
      <c r="Q46" s="134"/>
      <c r="R46" s="134"/>
      <c r="S46" s="172" t="s">
        <v>43</v>
      </c>
      <c r="T46" s="170"/>
    </row>
    <row r="47" spans="1:20" s="168" customFormat="1" ht="10.5" customHeight="1">
      <c r="A47" s="169"/>
      <c r="B47" s="162" t="s">
        <v>44</v>
      </c>
      <c r="C47" s="134">
        <v>3653.09</v>
      </c>
      <c r="D47" s="134">
        <v>2156.13</v>
      </c>
      <c r="E47" s="134">
        <v>2319.77</v>
      </c>
      <c r="F47" s="134">
        <v>3154.29</v>
      </c>
      <c r="G47" s="134">
        <v>30567.89</v>
      </c>
      <c r="H47" s="134">
        <v>246.86</v>
      </c>
      <c r="I47" s="134">
        <v>3545.88</v>
      </c>
      <c r="J47" s="134">
        <v>6368.87</v>
      </c>
      <c r="K47" s="134">
        <v>34020.129999999997</v>
      </c>
      <c r="L47" s="134">
        <v>37878.89</v>
      </c>
      <c r="M47" s="134">
        <v>1395.13</v>
      </c>
      <c r="N47" s="134">
        <v>38915.68</v>
      </c>
      <c r="O47" s="134">
        <v>372.33</v>
      </c>
      <c r="P47" s="134">
        <v>432.25</v>
      </c>
      <c r="Q47" s="134">
        <v>1270.57</v>
      </c>
      <c r="R47" s="134">
        <v>167.65</v>
      </c>
      <c r="S47" s="172" t="s">
        <v>44</v>
      </c>
      <c r="T47" s="170"/>
    </row>
    <row r="48" spans="1:20" ht="2.25" customHeight="1">
      <c r="A48" s="159"/>
      <c r="B48" s="113"/>
      <c r="C48" s="130"/>
      <c r="D48" s="130"/>
      <c r="E48" s="130"/>
      <c r="F48" s="130"/>
      <c r="G48" s="134"/>
      <c r="H48" s="130"/>
      <c r="I48" s="130"/>
      <c r="J48" s="130"/>
      <c r="K48" s="130"/>
      <c r="L48" s="130"/>
      <c r="M48" s="130"/>
      <c r="N48" s="130"/>
      <c r="O48" s="130"/>
      <c r="P48" s="130"/>
      <c r="Q48" s="130"/>
      <c r="R48" s="130"/>
      <c r="S48" s="173"/>
      <c r="T48" s="160"/>
    </row>
    <row r="49" spans="1:20" ht="9.75" customHeight="1">
      <c r="A49" s="159"/>
      <c r="B49" s="113" t="s">
        <v>45</v>
      </c>
      <c r="C49" s="130">
        <v>957.98</v>
      </c>
      <c r="D49" s="130">
        <v>630.01</v>
      </c>
      <c r="E49" s="130">
        <v>1033.8</v>
      </c>
      <c r="F49" s="130">
        <v>1224.55</v>
      </c>
      <c r="G49" s="134">
        <v>13578.23</v>
      </c>
      <c r="H49" s="130">
        <v>211.43</v>
      </c>
      <c r="I49" s="130">
        <v>1261.72</v>
      </c>
      <c r="J49" s="130">
        <v>1370.28</v>
      </c>
      <c r="K49" s="130">
        <v>6493.68</v>
      </c>
      <c r="L49" s="130">
        <v>13930.98</v>
      </c>
      <c r="M49" s="130">
        <v>318.33</v>
      </c>
      <c r="N49" s="130">
        <v>11378.78</v>
      </c>
      <c r="O49" s="130">
        <v>16.89</v>
      </c>
      <c r="P49" s="130">
        <v>191.63</v>
      </c>
      <c r="Q49" s="130">
        <v>516.48</v>
      </c>
      <c r="R49" s="130">
        <v>119.67</v>
      </c>
      <c r="S49" s="173" t="s">
        <v>45</v>
      </c>
      <c r="T49" s="160"/>
    </row>
    <row r="50" spans="1:20" ht="2.25" customHeight="1">
      <c r="A50" s="159"/>
      <c r="B50" s="161"/>
      <c r="C50" s="130"/>
      <c r="D50" s="130"/>
      <c r="E50" s="130"/>
      <c r="F50" s="130"/>
      <c r="G50" s="134"/>
      <c r="H50" s="130"/>
      <c r="I50" s="130"/>
      <c r="J50" s="130"/>
      <c r="K50" s="130"/>
      <c r="L50" s="130"/>
      <c r="M50" s="130"/>
      <c r="N50" s="130"/>
      <c r="O50" s="130"/>
      <c r="P50" s="130"/>
      <c r="Q50" s="130"/>
      <c r="R50" s="130"/>
      <c r="S50" s="173"/>
      <c r="T50" s="160"/>
    </row>
    <row r="51" spans="1:20" s="168" customFormat="1" ht="10.5" customHeight="1">
      <c r="A51" s="169"/>
      <c r="B51" s="162" t="s">
        <v>46</v>
      </c>
      <c r="C51" s="130"/>
      <c r="D51" s="130"/>
      <c r="E51" s="130"/>
      <c r="F51" s="130"/>
      <c r="G51" s="134"/>
      <c r="H51" s="130"/>
      <c r="I51" s="130"/>
      <c r="J51" s="130"/>
      <c r="K51" s="130"/>
      <c r="L51" s="130"/>
      <c r="M51" s="130"/>
      <c r="N51" s="130"/>
      <c r="O51" s="130"/>
      <c r="P51" s="130"/>
      <c r="Q51" s="130"/>
      <c r="R51" s="130"/>
      <c r="S51" s="172" t="s">
        <v>46</v>
      </c>
      <c r="T51" s="170"/>
    </row>
    <row r="52" spans="1:20" s="168" customFormat="1" ht="10.5" customHeight="1">
      <c r="A52" s="169"/>
      <c r="B52" s="162" t="s">
        <v>44</v>
      </c>
      <c r="C52" s="134">
        <v>2695.11</v>
      </c>
      <c r="D52" s="134">
        <v>1526.12</v>
      </c>
      <c r="E52" s="134">
        <v>1285.97</v>
      </c>
      <c r="F52" s="134">
        <v>1929.74</v>
      </c>
      <c r="G52" s="134">
        <v>16989.66</v>
      </c>
      <c r="H52" s="134">
        <v>35.43</v>
      </c>
      <c r="I52" s="134">
        <v>2284.16</v>
      </c>
      <c r="J52" s="134">
        <v>4998.59</v>
      </c>
      <c r="K52" s="134">
        <v>27526.44</v>
      </c>
      <c r="L52" s="134">
        <v>23947.91</v>
      </c>
      <c r="M52" s="134">
        <v>1076.81</v>
      </c>
      <c r="N52" s="134">
        <v>27536.91</v>
      </c>
      <c r="O52" s="134">
        <v>355.44</v>
      </c>
      <c r="P52" s="134">
        <v>240.62</v>
      </c>
      <c r="Q52" s="134">
        <v>754.09</v>
      </c>
      <c r="R52" s="134">
        <v>47.98</v>
      </c>
      <c r="S52" s="172" t="s">
        <v>44</v>
      </c>
      <c r="T52" s="170"/>
    </row>
    <row r="53" spans="1:20" ht="2.25" customHeight="1">
      <c r="A53" s="159"/>
      <c r="B53" s="113"/>
      <c r="C53" s="130"/>
      <c r="D53" s="130"/>
      <c r="E53" s="130"/>
      <c r="F53" s="130"/>
      <c r="G53" s="134"/>
      <c r="H53" s="130"/>
      <c r="I53" s="130"/>
      <c r="J53" s="130"/>
      <c r="K53" s="130"/>
      <c r="L53" s="130"/>
      <c r="M53" s="130"/>
      <c r="N53" s="130"/>
      <c r="O53" s="130"/>
      <c r="P53" s="130"/>
      <c r="Q53" s="130"/>
      <c r="R53" s="130"/>
      <c r="S53" s="173"/>
      <c r="T53" s="160"/>
    </row>
    <row r="54" spans="1:20" ht="9.75" customHeight="1">
      <c r="A54" s="159"/>
      <c r="B54" s="175" t="s">
        <v>147</v>
      </c>
      <c r="C54" s="130">
        <v>692</v>
      </c>
      <c r="D54" s="130">
        <v>1177.25</v>
      </c>
      <c r="E54" s="130">
        <v>1266.5999999999999</v>
      </c>
      <c r="F54" s="130">
        <v>855.37</v>
      </c>
      <c r="G54" s="134">
        <v>7946.83</v>
      </c>
      <c r="H54" s="130">
        <v>185.22</v>
      </c>
      <c r="I54" s="130">
        <v>1645.79</v>
      </c>
      <c r="J54" s="130">
        <v>2663.48</v>
      </c>
      <c r="K54" s="130">
        <v>6012.39</v>
      </c>
      <c r="L54" s="130">
        <v>8484.89</v>
      </c>
      <c r="M54" s="130">
        <v>654.54</v>
      </c>
      <c r="N54" s="130">
        <v>5105.4799999999996</v>
      </c>
      <c r="O54" s="130">
        <v>80</v>
      </c>
      <c r="P54" s="130">
        <v>354.06</v>
      </c>
      <c r="Q54" s="130">
        <v>201.11</v>
      </c>
      <c r="R54" s="130">
        <v>89.79</v>
      </c>
      <c r="S54" s="119" t="s">
        <v>147</v>
      </c>
      <c r="T54" s="160"/>
    </row>
    <row r="55" spans="1:20" ht="9.75" customHeight="1">
      <c r="A55" s="159"/>
      <c r="B55" s="175" t="s">
        <v>49</v>
      </c>
      <c r="C55" s="130">
        <v>2.1800000000000002</v>
      </c>
      <c r="D55" s="130">
        <v>17.34</v>
      </c>
      <c r="E55" s="130">
        <v>41.62</v>
      </c>
      <c r="F55" s="130">
        <v>142.72999999999999</v>
      </c>
      <c r="G55" s="134">
        <v>252.25</v>
      </c>
      <c r="H55" s="130">
        <v>4.46</v>
      </c>
      <c r="I55" s="130">
        <v>38.36</v>
      </c>
      <c r="J55" s="130">
        <v>559.86</v>
      </c>
      <c r="K55" s="130">
        <v>470.68</v>
      </c>
      <c r="L55" s="130">
        <v>1265.42</v>
      </c>
      <c r="M55" s="130">
        <v>0</v>
      </c>
      <c r="N55" s="130">
        <v>680.02</v>
      </c>
      <c r="O55" s="130">
        <v>11.24</v>
      </c>
      <c r="P55" s="130">
        <v>19.73</v>
      </c>
      <c r="Q55" s="130">
        <v>2.11</v>
      </c>
      <c r="R55" s="130">
        <v>2.13</v>
      </c>
      <c r="S55" s="173" t="s">
        <v>49</v>
      </c>
      <c r="T55" s="160"/>
    </row>
    <row r="56" spans="1:20" ht="2.25" customHeight="1">
      <c r="A56" s="159"/>
      <c r="B56" s="175"/>
      <c r="C56" s="130"/>
      <c r="D56" s="130"/>
      <c r="E56" s="130"/>
      <c r="F56" s="130"/>
      <c r="G56" s="134"/>
      <c r="H56" s="130"/>
      <c r="I56" s="130"/>
      <c r="J56" s="130"/>
      <c r="K56" s="130"/>
      <c r="L56" s="130"/>
      <c r="M56" s="130"/>
      <c r="N56" s="130"/>
      <c r="O56" s="130"/>
      <c r="P56" s="130"/>
      <c r="Q56" s="130"/>
      <c r="R56" s="130"/>
      <c r="S56" s="173"/>
      <c r="T56" s="160"/>
    </row>
    <row r="57" spans="1:20" s="168" customFormat="1" ht="10.5" customHeight="1">
      <c r="A57" s="169"/>
      <c r="B57" s="162" t="s">
        <v>46</v>
      </c>
      <c r="C57" s="134"/>
      <c r="D57" s="134"/>
      <c r="E57" s="134"/>
      <c r="F57" s="134"/>
      <c r="G57" s="134"/>
      <c r="H57" s="134"/>
      <c r="I57" s="134"/>
      <c r="J57" s="134"/>
      <c r="K57" s="134"/>
      <c r="L57" s="134"/>
      <c r="M57" s="134"/>
      <c r="N57" s="134"/>
      <c r="O57" s="134"/>
      <c r="P57" s="134"/>
      <c r="Q57" s="134"/>
      <c r="R57" s="134"/>
      <c r="S57" s="172" t="s">
        <v>46</v>
      </c>
      <c r="T57" s="170"/>
    </row>
    <row r="58" spans="1:20" s="168" customFormat="1" ht="10.5" customHeight="1">
      <c r="A58" s="169"/>
      <c r="B58" s="162" t="s">
        <v>50</v>
      </c>
      <c r="C58" s="134">
        <v>3384.93</v>
      </c>
      <c r="D58" s="134">
        <v>2686.04</v>
      </c>
      <c r="E58" s="134">
        <v>2510.94</v>
      </c>
      <c r="F58" s="134">
        <v>2642.38</v>
      </c>
      <c r="G58" s="134">
        <v>24684.240000000002</v>
      </c>
      <c r="H58" s="134">
        <v>216.19</v>
      </c>
      <c r="I58" s="134">
        <v>3891.59</v>
      </c>
      <c r="J58" s="134">
        <v>7102.21</v>
      </c>
      <c r="K58" s="134">
        <v>33068.15</v>
      </c>
      <c r="L58" s="134">
        <v>31167.38</v>
      </c>
      <c r="M58" s="134">
        <v>1731.35</v>
      </c>
      <c r="N58" s="134">
        <v>31962.36</v>
      </c>
      <c r="O58" s="134">
        <v>424.2</v>
      </c>
      <c r="P58" s="134">
        <v>574.95000000000005</v>
      </c>
      <c r="Q58" s="134">
        <v>953.09</v>
      </c>
      <c r="R58" s="134">
        <v>135.63999999999999</v>
      </c>
      <c r="S58" s="172" t="s">
        <v>50</v>
      </c>
      <c r="T58" s="170"/>
    </row>
    <row r="59" spans="1:20" ht="3" customHeight="1">
      <c r="A59" s="176"/>
      <c r="B59" s="177"/>
      <c r="C59" s="177"/>
      <c r="D59" s="177"/>
      <c r="E59" s="178"/>
      <c r="F59" s="177"/>
      <c r="G59" s="177"/>
      <c r="H59" s="177"/>
      <c r="I59" s="177"/>
      <c r="J59" s="177"/>
      <c r="K59" s="177"/>
      <c r="L59" s="177"/>
      <c r="M59" s="177"/>
      <c r="N59" s="177"/>
      <c r="O59" s="177"/>
      <c r="P59" s="177"/>
      <c r="Q59" s="177"/>
      <c r="R59" s="177"/>
      <c r="S59" s="179"/>
      <c r="T59" s="180"/>
    </row>
    <row r="60" spans="1:20" s="182" customFormat="1" ht="10.5" customHeight="1">
      <c r="A60" s="181" t="s">
        <v>132</v>
      </c>
      <c r="C60" s="20"/>
      <c r="D60" s="20"/>
      <c r="E60" s="168"/>
      <c r="F60" s="20"/>
      <c r="G60" s="20"/>
      <c r="H60" s="20"/>
      <c r="I60" s="20"/>
      <c r="J60" s="20"/>
      <c r="K60" s="20"/>
      <c r="L60" s="20"/>
      <c r="M60" s="20"/>
      <c r="N60" s="20"/>
      <c r="O60" s="20"/>
      <c r="P60" s="20"/>
      <c r="Q60" s="20"/>
      <c r="R60" s="20"/>
      <c r="S60" s="183"/>
      <c r="T60" s="183" t="s">
        <v>133</v>
      </c>
    </row>
    <row r="61" spans="1:20" s="182" customFormat="1">
      <c r="A61" s="184"/>
      <c r="E61" s="185"/>
      <c r="L61" s="186"/>
      <c r="S61" s="187"/>
    </row>
    <row r="63" spans="1:20">
      <c r="C63" s="189"/>
      <c r="D63" s="189"/>
      <c r="E63" s="189"/>
      <c r="F63" s="189"/>
      <c r="G63" s="189"/>
      <c r="H63" s="189"/>
      <c r="I63" s="189"/>
      <c r="J63" s="189"/>
      <c r="K63" s="189"/>
      <c r="L63" s="189"/>
      <c r="M63" s="189"/>
      <c r="N63" s="189"/>
      <c r="O63" s="189"/>
      <c r="P63" s="189"/>
      <c r="Q63" s="189"/>
      <c r="R63" s="189"/>
    </row>
    <row r="64" spans="1:20" ht="12.75">
      <c r="C64" s="29"/>
      <c r="D64" s="190"/>
      <c r="E64" s="191"/>
      <c r="F64" s="29"/>
      <c r="G64" s="190"/>
      <c r="H64" s="29"/>
      <c r="I64" s="29"/>
    </row>
    <row r="65" spans="3:9" ht="12.75">
      <c r="C65" s="29"/>
      <c r="D65" s="190"/>
      <c r="E65" s="191"/>
      <c r="F65" s="29"/>
      <c r="G65" s="189"/>
      <c r="H65" s="29"/>
      <c r="I65" s="29"/>
    </row>
    <row r="66" spans="3:9">
      <c r="C66" s="189"/>
      <c r="D66" s="189"/>
      <c r="E66" s="189"/>
      <c r="F66" s="189"/>
      <c r="G66" s="189"/>
      <c r="H66" s="29"/>
      <c r="I66" s="29"/>
    </row>
    <row r="67" spans="3:9">
      <c r="C67" s="29"/>
      <c r="D67" s="29"/>
      <c r="E67" s="191"/>
      <c r="F67" s="29"/>
      <c r="G67" s="189"/>
      <c r="H67" s="29"/>
      <c r="I67" s="29"/>
    </row>
    <row r="68" spans="3:9">
      <c r="C68" s="29"/>
      <c r="D68" s="29"/>
      <c r="E68" s="191"/>
      <c r="F68" s="29"/>
      <c r="G68" s="29"/>
      <c r="H68" s="29"/>
      <c r="I68" s="29"/>
    </row>
    <row r="70" spans="3:9">
      <c r="G70" s="55"/>
    </row>
  </sheetData>
  <mergeCells count="2">
    <mergeCell ref="A4:B4"/>
    <mergeCell ref="S4:T4"/>
  </mergeCells>
  <pageMargins left="1.5748031496062993" right="1.6535433070866143" top="0.59055118110236227" bottom="2.2834645669291338" header="0.51181102362204722" footer="0.51181102362204722"/>
  <pageSetup paperSize="9" orientation="portrait" r:id="rId1"/>
  <headerFooter alignWithMargins="0"/>
  <colBreaks count="1" manualBreakCount="1">
    <brk id="10"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65"/>
  <sheetViews>
    <sheetView zoomScale="140" zoomScaleNormal="140" workbookViewId="0">
      <selection activeCell="B1" sqref="B1"/>
    </sheetView>
  </sheetViews>
  <sheetFormatPr baseColWidth="10" defaultRowHeight="9"/>
  <cols>
    <col min="1" max="1" width="0.5703125" style="47" customWidth="1"/>
    <col min="2" max="2" width="21.85546875" style="21" customWidth="1"/>
    <col min="3" max="6" width="6.140625" style="21" customWidth="1"/>
    <col min="7" max="8" width="6.140625" style="36" customWidth="1"/>
    <col min="9" max="9" width="6.140625" style="21" customWidth="1"/>
    <col min="10" max="10" width="6.7109375" style="21" customWidth="1"/>
    <col min="11" max="11" width="6.42578125" style="21" customWidth="1"/>
    <col min="12" max="12" width="6.28515625" style="21" customWidth="1"/>
    <col min="13" max="14" width="6" style="21" customWidth="1"/>
    <col min="15" max="15" width="7" style="21" customWidth="1"/>
    <col min="16" max="16" width="8" style="21" customWidth="1"/>
    <col min="17" max="17" width="18.5703125" style="57" customWidth="1"/>
    <col min="18" max="18" width="0.5703125" style="57" customWidth="1"/>
    <col min="19" max="19" width="16.85546875" style="21" customWidth="1"/>
    <col min="20" max="16384" width="11.42578125" style="21"/>
  </cols>
  <sheetData>
    <row r="1" spans="1:23" s="3" customFormat="1" ht="13.9" customHeight="1">
      <c r="A1" s="50"/>
      <c r="B1" s="49"/>
      <c r="C1" s="86"/>
      <c r="D1" s="86"/>
      <c r="E1" s="86"/>
      <c r="F1" s="86"/>
      <c r="G1" s="86"/>
      <c r="H1" s="86"/>
      <c r="I1" s="87" t="s">
        <v>154</v>
      </c>
      <c r="J1" s="88" t="s">
        <v>0</v>
      </c>
      <c r="K1" s="86"/>
      <c r="L1" s="86"/>
      <c r="M1" s="86"/>
      <c r="N1" s="86"/>
      <c r="O1" s="86"/>
      <c r="P1" s="86"/>
      <c r="Q1" s="86"/>
      <c r="R1" s="66"/>
    </row>
    <row r="2" spans="1:23" s="7" customFormat="1" ht="12" customHeight="1">
      <c r="A2" s="2"/>
      <c r="G2" s="49"/>
      <c r="H2" s="49"/>
      <c r="I2" s="218">
        <v>2023</v>
      </c>
      <c r="J2" s="9" t="s">
        <v>127</v>
      </c>
      <c r="Q2" s="9"/>
      <c r="R2" s="9"/>
      <c r="S2" s="10"/>
      <c r="T2" s="10"/>
    </row>
    <row r="3" spans="1:23" s="6" customFormat="1" ht="4.9000000000000004" customHeight="1">
      <c r="C3" s="6" t="s">
        <v>1</v>
      </c>
      <c r="E3" s="6" t="s">
        <v>2</v>
      </c>
      <c r="F3" s="6" t="s">
        <v>2</v>
      </c>
      <c r="G3" s="50" t="s">
        <v>3</v>
      </c>
      <c r="H3" s="50" t="s">
        <v>3</v>
      </c>
      <c r="I3" s="6" t="s">
        <v>4</v>
      </c>
      <c r="J3" s="6" t="s">
        <v>5</v>
      </c>
      <c r="K3" s="6" t="s">
        <v>6</v>
      </c>
      <c r="L3" s="6" t="s">
        <v>7</v>
      </c>
      <c r="M3" s="11" t="s">
        <v>8</v>
      </c>
      <c r="N3" s="12" t="s">
        <v>9</v>
      </c>
      <c r="O3" s="12"/>
      <c r="P3" s="6" t="s">
        <v>16</v>
      </c>
      <c r="Q3" s="12"/>
      <c r="R3" s="12"/>
      <c r="S3" s="13"/>
      <c r="T3" s="13"/>
    </row>
    <row r="4" spans="1:23" s="15" customFormat="1" ht="12.75" customHeight="1">
      <c r="A4" s="226" t="s">
        <v>17</v>
      </c>
      <c r="B4" s="227"/>
      <c r="C4" s="110" t="s">
        <v>66</v>
      </c>
      <c r="D4" s="110" t="s">
        <v>67</v>
      </c>
      <c r="E4" s="110" t="s">
        <v>68</v>
      </c>
      <c r="F4" s="110" t="s">
        <v>69</v>
      </c>
      <c r="G4" s="110" t="s">
        <v>70</v>
      </c>
      <c r="H4" s="110" t="s">
        <v>71</v>
      </c>
      <c r="I4" s="221" t="s">
        <v>72</v>
      </c>
      <c r="J4" s="110" t="s">
        <v>73</v>
      </c>
      <c r="K4" s="110" t="s">
        <v>74</v>
      </c>
      <c r="L4" s="110" t="s">
        <v>75</v>
      </c>
      <c r="M4" s="220" t="s">
        <v>76</v>
      </c>
      <c r="N4" s="110" t="s">
        <v>77</v>
      </c>
      <c r="O4" s="132" t="s">
        <v>138</v>
      </c>
      <c r="P4" s="132" t="s">
        <v>139</v>
      </c>
      <c r="Q4" s="226" t="s">
        <v>17</v>
      </c>
      <c r="R4" s="227"/>
    </row>
    <row r="5" spans="1:23" ht="2.4500000000000002" customHeight="1">
      <c r="A5" s="16"/>
      <c r="B5" s="17"/>
      <c r="C5" s="17"/>
      <c r="D5" s="17"/>
      <c r="E5" s="17"/>
      <c r="F5" s="17"/>
      <c r="G5" s="18"/>
      <c r="H5" s="18"/>
      <c r="I5" s="17"/>
      <c r="J5" s="17"/>
      <c r="K5" s="17"/>
      <c r="L5" s="17"/>
      <c r="M5" s="17"/>
      <c r="N5" s="17"/>
      <c r="O5" s="19"/>
      <c r="P5" s="19"/>
      <c r="Q5" s="23"/>
      <c r="R5" s="74"/>
      <c r="S5" s="20"/>
      <c r="T5" s="20"/>
    </row>
    <row r="6" spans="1:23" ht="9.75" customHeight="1">
      <c r="A6" s="22"/>
      <c r="B6" s="111" t="s">
        <v>78</v>
      </c>
      <c r="C6" s="127">
        <v>3064.3</v>
      </c>
      <c r="D6" s="127">
        <v>0</v>
      </c>
      <c r="E6" s="127">
        <v>446.15</v>
      </c>
      <c r="F6" s="127">
        <v>955.45</v>
      </c>
      <c r="G6" s="127">
        <v>6768.19</v>
      </c>
      <c r="H6" s="127">
        <v>336.43</v>
      </c>
      <c r="I6" s="127">
        <v>4767.87</v>
      </c>
      <c r="J6" s="127">
        <v>104.74</v>
      </c>
      <c r="K6" s="127">
        <v>770.2</v>
      </c>
      <c r="L6" s="127">
        <v>632.80999999999995</v>
      </c>
      <c r="M6" s="127">
        <v>834.53</v>
      </c>
      <c r="N6" s="129" t="s">
        <v>145</v>
      </c>
      <c r="O6" s="128">
        <v>57411.39</v>
      </c>
      <c r="P6" s="216" t="s">
        <v>145</v>
      </c>
      <c r="Q6" s="118" t="s">
        <v>78</v>
      </c>
      <c r="R6" s="75"/>
      <c r="S6" s="55"/>
      <c r="T6" s="129"/>
      <c r="W6" s="26"/>
    </row>
    <row r="7" spans="1:23" ht="9.75" customHeight="1">
      <c r="A7" s="22"/>
      <c r="B7" s="112" t="s">
        <v>18</v>
      </c>
      <c r="C7" s="127">
        <v>108.83</v>
      </c>
      <c r="D7" s="127">
        <v>4.1900000000000004</v>
      </c>
      <c r="E7" s="127">
        <v>2774.02</v>
      </c>
      <c r="F7" s="127">
        <v>143.58000000000001</v>
      </c>
      <c r="G7" s="127">
        <v>920.31</v>
      </c>
      <c r="H7" s="127">
        <v>179.87</v>
      </c>
      <c r="I7" s="127">
        <v>670.33</v>
      </c>
      <c r="J7" s="127">
        <v>29.61</v>
      </c>
      <c r="K7" s="127">
        <v>66.78</v>
      </c>
      <c r="L7" s="127">
        <v>77.45</v>
      </c>
      <c r="M7" s="127">
        <v>261.48</v>
      </c>
      <c r="N7" s="129" t="s">
        <v>145</v>
      </c>
      <c r="O7" s="128">
        <v>16383.09</v>
      </c>
      <c r="P7" s="216" t="s">
        <v>145</v>
      </c>
      <c r="Q7" s="118" t="s">
        <v>18</v>
      </c>
      <c r="R7" s="75"/>
      <c r="S7" s="55"/>
      <c r="T7" s="129"/>
    </row>
    <row r="8" spans="1:23" ht="9.75" customHeight="1">
      <c r="A8" s="22"/>
      <c r="B8" s="112" t="s">
        <v>19</v>
      </c>
      <c r="C8" s="127">
        <v>46.7</v>
      </c>
      <c r="D8" s="127">
        <v>0</v>
      </c>
      <c r="E8" s="127">
        <v>582.96</v>
      </c>
      <c r="F8" s="127">
        <v>180.31</v>
      </c>
      <c r="G8" s="127">
        <v>757.55</v>
      </c>
      <c r="H8" s="127">
        <v>0</v>
      </c>
      <c r="I8" s="127">
        <v>15.5</v>
      </c>
      <c r="J8" s="127">
        <v>0.23</v>
      </c>
      <c r="K8" s="127">
        <v>44.49</v>
      </c>
      <c r="L8" s="127">
        <v>27.05</v>
      </c>
      <c r="M8" s="127">
        <v>62.1</v>
      </c>
      <c r="N8" s="129" t="s">
        <v>145</v>
      </c>
      <c r="O8" s="128">
        <v>5572.66</v>
      </c>
      <c r="P8" s="216" t="s">
        <v>145</v>
      </c>
      <c r="Q8" s="118" t="s">
        <v>19</v>
      </c>
      <c r="R8" s="75"/>
      <c r="S8" s="55"/>
      <c r="T8" s="129"/>
    </row>
    <row r="9" spans="1:23" ht="9.75" customHeight="1">
      <c r="A9" s="22"/>
      <c r="B9" s="112" t="s">
        <v>137</v>
      </c>
      <c r="C9" s="130">
        <v>1279.46</v>
      </c>
      <c r="D9" s="127">
        <v>0</v>
      </c>
      <c r="E9" s="130">
        <v>637.97</v>
      </c>
      <c r="F9" s="130">
        <v>450.37</v>
      </c>
      <c r="G9" s="130">
        <v>2971.72</v>
      </c>
      <c r="H9" s="130">
        <v>77.5</v>
      </c>
      <c r="I9" s="130">
        <v>1904.62</v>
      </c>
      <c r="J9" s="130">
        <v>35.24</v>
      </c>
      <c r="K9" s="130">
        <v>420.55</v>
      </c>
      <c r="L9" s="130">
        <v>88.06</v>
      </c>
      <c r="M9" s="130">
        <v>220.81</v>
      </c>
      <c r="N9" s="129" t="s">
        <v>145</v>
      </c>
      <c r="O9" s="134">
        <v>26761.94</v>
      </c>
      <c r="P9" s="216" t="s">
        <v>145</v>
      </c>
      <c r="Q9" s="118" t="s">
        <v>137</v>
      </c>
      <c r="R9" s="75"/>
      <c r="S9" s="55"/>
      <c r="T9" s="129"/>
      <c r="U9" s="27"/>
      <c r="W9" s="26"/>
    </row>
    <row r="10" spans="1:23" ht="9.75" customHeight="1">
      <c r="A10" s="22"/>
      <c r="B10" s="112" t="s">
        <v>20</v>
      </c>
      <c r="C10" s="127">
        <v>1176.19</v>
      </c>
      <c r="D10" s="127">
        <v>0</v>
      </c>
      <c r="E10" s="127">
        <v>9</v>
      </c>
      <c r="F10" s="127">
        <v>241.75</v>
      </c>
      <c r="G10" s="127">
        <v>1706.8</v>
      </c>
      <c r="H10" s="127">
        <v>5.07</v>
      </c>
      <c r="I10" s="127">
        <v>1702.59</v>
      </c>
      <c r="J10" s="127">
        <v>11.38</v>
      </c>
      <c r="K10" s="127">
        <v>359.01</v>
      </c>
      <c r="L10" s="127">
        <v>26.76</v>
      </c>
      <c r="M10" s="127">
        <v>126.82</v>
      </c>
      <c r="N10" s="129" t="s">
        <v>145</v>
      </c>
      <c r="O10" s="128">
        <v>13977.03</v>
      </c>
      <c r="P10" s="216" t="s">
        <v>145</v>
      </c>
      <c r="Q10" s="118" t="s">
        <v>20</v>
      </c>
      <c r="R10" s="75"/>
      <c r="S10" s="55"/>
      <c r="T10" s="129"/>
    </row>
    <row r="11" spans="1:23" s="20" customFormat="1" ht="9.75" customHeight="1">
      <c r="A11" s="28"/>
      <c r="B11" s="113" t="s">
        <v>21</v>
      </c>
      <c r="C11" s="127">
        <v>332.22</v>
      </c>
      <c r="D11" s="127">
        <v>4.42</v>
      </c>
      <c r="E11" s="127">
        <v>2288.63</v>
      </c>
      <c r="F11" s="127">
        <v>810.25</v>
      </c>
      <c r="G11" s="127">
        <v>1010.4</v>
      </c>
      <c r="H11" s="127">
        <v>355.67</v>
      </c>
      <c r="I11" s="127">
        <v>1424.38</v>
      </c>
      <c r="J11" s="127">
        <v>305.44</v>
      </c>
      <c r="K11" s="127">
        <v>176.44</v>
      </c>
      <c r="L11" s="127">
        <v>668.3</v>
      </c>
      <c r="M11" s="127">
        <v>1000.07</v>
      </c>
      <c r="N11" s="129" t="s">
        <v>145</v>
      </c>
      <c r="O11" s="128">
        <v>31249.33</v>
      </c>
      <c r="P11" s="216" t="s">
        <v>145</v>
      </c>
      <c r="Q11" s="119" t="s">
        <v>21</v>
      </c>
      <c r="R11" s="76"/>
      <c r="S11" s="55"/>
      <c r="T11" s="129"/>
    </row>
    <row r="12" spans="1:23" ht="9.75" customHeight="1">
      <c r="A12" s="22"/>
      <c r="B12" s="112" t="s">
        <v>22</v>
      </c>
      <c r="C12" s="127">
        <v>905.01</v>
      </c>
      <c r="D12" s="127">
        <v>37.020000000000003</v>
      </c>
      <c r="E12" s="127">
        <v>4044.36</v>
      </c>
      <c r="F12" s="127">
        <v>507.19</v>
      </c>
      <c r="G12" s="127">
        <v>4074.43</v>
      </c>
      <c r="H12" s="127">
        <v>1288.57</v>
      </c>
      <c r="I12" s="127">
        <v>2277.08</v>
      </c>
      <c r="J12" s="127">
        <v>104.27</v>
      </c>
      <c r="K12" s="127">
        <v>101.49</v>
      </c>
      <c r="L12" s="127">
        <v>434.06</v>
      </c>
      <c r="M12" s="127">
        <v>317.02</v>
      </c>
      <c r="N12" s="129" t="s">
        <v>145</v>
      </c>
      <c r="O12" s="128">
        <v>46792.88</v>
      </c>
      <c r="P12" s="216" t="s">
        <v>145</v>
      </c>
      <c r="Q12" s="118" t="s">
        <v>22</v>
      </c>
      <c r="R12" s="75"/>
      <c r="S12" s="55"/>
      <c r="T12" s="129"/>
    </row>
    <row r="13" spans="1:23" ht="9.75" customHeight="1">
      <c r="A13" s="22"/>
      <c r="B13" s="112" t="s">
        <v>120</v>
      </c>
      <c r="C13" s="127">
        <v>165.8</v>
      </c>
      <c r="D13" s="127">
        <v>2.59</v>
      </c>
      <c r="E13" s="127">
        <v>8384.2000000000007</v>
      </c>
      <c r="F13" s="127">
        <v>499.31</v>
      </c>
      <c r="G13" s="127">
        <v>123.22</v>
      </c>
      <c r="H13" s="127">
        <v>639.88</v>
      </c>
      <c r="I13" s="127">
        <v>480.02</v>
      </c>
      <c r="J13" s="127">
        <v>34.39</v>
      </c>
      <c r="K13" s="127">
        <v>12.87</v>
      </c>
      <c r="L13" s="127">
        <v>116.7</v>
      </c>
      <c r="M13" s="127">
        <v>406.27</v>
      </c>
      <c r="N13" s="129" t="s">
        <v>145</v>
      </c>
      <c r="O13" s="128">
        <v>24209.79</v>
      </c>
      <c r="P13" s="216" t="s">
        <v>145</v>
      </c>
      <c r="Q13" s="118" t="s">
        <v>120</v>
      </c>
      <c r="R13" s="75"/>
      <c r="S13" s="55"/>
      <c r="T13" s="129"/>
    </row>
    <row r="14" spans="1:23" ht="9.75" customHeight="1">
      <c r="A14" s="22"/>
      <c r="B14" s="112" t="s">
        <v>23</v>
      </c>
      <c r="C14" s="127">
        <v>338.52</v>
      </c>
      <c r="D14" s="127">
        <v>3.95</v>
      </c>
      <c r="E14" s="127">
        <v>998.53</v>
      </c>
      <c r="F14" s="127">
        <v>316.3</v>
      </c>
      <c r="G14" s="127">
        <v>2186.6999999999998</v>
      </c>
      <c r="H14" s="127">
        <v>1212.47</v>
      </c>
      <c r="I14" s="127">
        <v>1340.75</v>
      </c>
      <c r="J14" s="127">
        <v>52.67</v>
      </c>
      <c r="K14" s="127">
        <v>29.57</v>
      </c>
      <c r="L14" s="127">
        <v>113.82</v>
      </c>
      <c r="M14" s="127">
        <v>91.08</v>
      </c>
      <c r="N14" s="129" t="s">
        <v>145</v>
      </c>
      <c r="O14" s="128">
        <v>21479.64</v>
      </c>
      <c r="P14" s="216" t="s">
        <v>145</v>
      </c>
      <c r="Q14" s="118" t="s">
        <v>23</v>
      </c>
      <c r="R14" s="75"/>
      <c r="S14" s="55"/>
      <c r="T14" s="129"/>
    </row>
    <row r="15" spans="1:23" ht="9.75" customHeight="1">
      <c r="A15" s="22"/>
      <c r="B15" s="112" t="s">
        <v>24</v>
      </c>
      <c r="C15" s="127">
        <v>80.2</v>
      </c>
      <c r="D15" s="127">
        <v>0</v>
      </c>
      <c r="E15" s="127">
        <v>16</v>
      </c>
      <c r="F15" s="127">
        <v>716.65</v>
      </c>
      <c r="G15" s="127">
        <v>0</v>
      </c>
      <c r="H15" s="127">
        <v>1432.15</v>
      </c>
      <c r="I15" s="127">
        <v>311.10000000000002</v>
      </c>
      <c r="J15" s="127">
        <v>118.16</v>
      </c>
      <c r="K15" s="127">
        <v>0</v>
      </c>
      <c r="L15" s="127">
        <v>0</v>
      </c>
      <c r="M15" s="127">
        <v>0</v>
      </c>
      <c r="N15" s="129" t="s">
        <v>145</v>
      </c>
      <c r="O15" s="128">
        <v>26130.1</v>
      </c>
      <c r="P15" s="216" t="s">
        <v>145</v>
      </c>
      <c r="Q15" s="118" t="s">
        <v>24</v>
      </c>
      <c r="R15" s="75"/>
      <c r="S15" s="55"/>
      <c r="T15" s="129"/>
    </row>
    <row r="16" spans="1:23" ht="9.75" customHeight="1">
      <c r="A16" s="30"/>
      <c r="B16" s="112" t="s">
        <v>25</v>
      </c>
      <c r="C16" s="127"/>
      <c r="D16" s="127"/>
      <c r="E16" s="127"/>
      <c r="F16" s="127"/>
      <c r="G16" s="127"/>
      <c r="H16" s="127"/>
      <c r="I16" s="127"/>
      <c r="J16" s="127"/>
      <c r="K16" s="127"/>
      <c r="L16" s="127"/>
      <c r="M16" s="127"/>
      <c r="N16" s="129"/>
      <c r="O16" s="128"/>
      <c r="P16" s="128"/>
      <c r="Q16" s="118" t="s">
        <v>25</v>
      </c>
      <c r="R16" s="77"/>
      <c r="S16" s="55"/>
      <c r="T16" s="127"/>
    </row>
    <row r="17" spans="1:20" ht="9.75" customHeight="1">
      <c r="A17" s="30"/>
      <c r="B17" s="112" t="s">
        <v>128</v>
      </c>
      <c r="C17" s="127">
        <v>81.599999999999994</v>
      </c>
      <c r="D17" s="127">
        <v>0</v>
      </c>
      <c r="E17" s="127">
        <v>759.41</v>
      </c>
      <c r="F17" s="127">
        <v>2.42</v>
      </c>
      <c r="G17" s="127">
        <v>5.43</v>
      </c>
      <c r="H17" s="127">
        <v>143.78</v>
      </c>
      <c r="I17" s="127">
        <v>23</v>
      </c>
      <c r="J17" s="127">
        <v>0.61</v>
      </c>
      <c r="K17" s="127">
        <v>5.8</v>
      </c>
      <c r="L17" s="127">
        <v>10.83</v>
      </c>
      <c r="M17" s="127">
        <v>19.010000000000002</v>
      </c>
      <c r="N17" s="129" t="s">
        <v>145</v>
      </c>
      <c r="O17" s="128">
        <v>2489</v>
      </c>
      <c r="P17" s="216" t="s">
        <v>145</v>
      </c>
      <c r="Q17" s="118" t="s">
        <v>128</v>
      </c>
      <c r="R17" s="77"/>
      <c r="S17" s="55"/>
      <c r="T17" s="129"/>
    </row>
    <row r="18" spans="1:20" ht="2.25" customHeight="1">
      <c r="A18" s="30"/>
      <c r="B18" s="112"/>
      <c r="C18" s="127"/>
      <c r="D18" s="127"/>
      <c r="E18" s="127"/>
      <c r="F18" s="127"/>
      <c r="G18" s="127"/>
      <c r="H18" s="127"/>
      <c r="I18" s="127"/>
      <c r="J18" s="127"/>
      <c r="K18" s="127"/>
      <c r="L18" s="127"/>
      <c r="M18" s="127"/>
      <c r="N18" s="129"/>
      <c r="O18" s="128"/>
      <c r="P18" s="128"/>
      <c r="Q18" s="118"/>
      <c r="R18" s="77"/>
      <c r="S18" s="55"/>
      <c r="T18" s="127"/>
    </row>
    <row r="19" spans="1:20" ht="10.5" customHeight="1">
      <c r="A19" s="30"/>
      <c r="B19" s="114" t="s">
        <v>27</v>
      </c>
      <c r="C19" s="127"/>
      <c r="D19" s="127"/>
      <c r="E19" s="127"/>
      <c r="F19" s="127"/>
      <c r="G19" s="127"/>
      <c r="H19" s="127"/>
      <c r="I19" s="127"/>
      <c r="J19" s="127"/>
      <c r="K19" s="127"/>
      <c r="L19" s="127"/>
      <c r="M19" s="127"/>
      <c r="N19" s="129"/>
      <c r="O19" s="128"/>
      <c r="P19" s="128"/>
      <c r="Q19" s="120" t="s">
        <v>27</v>
      </c>
      <c r="R19" s="77"/>
      <c r="S19" s="55"/>
      <c r="T19" s="127"/>
    </row>
    <row r="20" spans="1:20" s="36" customFormat="1" ht="10.5" customHeight="1">
      <c r="A20" s="33"/>
      <c r="B20" s="115" t="s">
        <v>28</v>
      </c>
      <c r="C20" s="128">
        <v>6448.82</v>
      </c>
      <c r="D20" s="128">
        <v>55.15</v>
      </c>
      <c r="E20" s="128">
        <v>20349.28</v>
      </c>
      <c r="F20" s="128">
        <v>4451.0200000000004</v>
      </c>
      <c r="G20" s="128">
        <v>18060.39</v>
      </c>
      <c r="H20" s="128">
        <v>7339.26</v>
      </c>
      <c r="I20" s="128">
        <v>13396.09</v>
      </c>
      <c r="J20" s="128">
        <v>811.09</v>
      </c>
      <c r="K20" s="128">
        <v>1607.23</v>
      </c>
      <c r="L20" s="128">
        <v>2142.0300000000002</v>
      </c>
      <c r="M20" s="128">
        <v>3150.27</v>
      </c>
      <c r="N20" s="133" t="s">
        <v>145</v>
      </c>
      <c r="O20" s="128">
        <v>273643.19</v>
      </c>
      <c r="P20" s="216" t="s">
        <v>145</v>
      </c>
      <c r="Q20" s="121" t="s">
        <v>28</v>
      </c>
      <c r="R20" s="78"/>
      <c r="S20" s="55"/>
      <c r="T20" s="133"/>
    </row>
    <row r="21" spans="1:20" ht="2.25" customHeight="1">
      <c r="A21" s="30"/>
      <c r="B21" s="112"/>
      <c r="C21" s="127"/>
      <c r="D21" s="127"/>
      <c r="E21" s="127"/>
      <c r="F21" s="127"/>
      <c r="G21" s="127"/>
      <c r="H21" s="127"/>
      <c r="I21" s="127"/>
      <c r="J21" s="127"/>
      <c r="K21" s="127"/>
      <c r="L21" s="127"/>
      <c r="M21" s="127"/>
      <c r="N21" s="129"/>
      <c r="O21" s="128"/>
      <c r="P21" s="128"/>
      <c r="Q21" s="118"/>
      <c r="R21" s="77"/>
      <c r="S21" s="55"/>
      <c r="T21" s="127"/>
    </row>
    <row r="22" spans="1:20" ht="9.75" customHeight="1">
      <c r="A22" s="30"/>
      <c r="B22" s="112" t="s">
        <v>29</v>
      </c>
      <c r="C22" s="127">
        <v>412.67</v>
      </c>
      <c r="D22" s="127">
        <v>4.01</v>
      </c>
      <c r="E22" s="127">
        <v>1734</v>
      </c>
      <c r="F22" s="127">
        <v>925.95</v>
      </c>
      <c r="G22" s="127">
        <v>1860.13</v>
      </c>
      <c r="H22" s="127">
        <v>814.08</v>
      </c>
      <c r="I22" s="127">
        <v>354.89</v>
      </c>
      <c r="J22" s="127">
        <v>197.29</v>
      </c>
      <c r="K22" s="127">
        <v>134.36000000000001</v>
      </c>
      <c r="L22" s="127">
        <v>518.08000000000004</v>
      </c>
      <c r="M22" s="127">
        <v>715.42</v>
      </c>
      <c r="N22" s="129" t="s">
        <v>145</v>
      </c>
      <c r="O22" s="128">
        <v>36299.94</v>
      </c>
      <c r="P22" s="216" t="s">
        <v>145</v>
      </c>
      <c r="Q22" s="118" t="s">
        <v>29</v>
      </c>
      <c r="R22" s="77"/>
      <c r="S22" s="55"/>
      <c r="T22" s="129"/>
    </row>
    <row r="23" spans="1:20" ht="9.75" customHeight="1">
      <c r="A23" s="30"/>
      <c r="B23" s="112" t="s">
        <v>30</v>
      </c>
      <c r="C23" s="127">
        <v>1006.98</v>
      </c>
      <c r="D23" s="127">
        <v>8.93</v>
      </c>
      <c r="E23" s="127">
        <v>3984</v>
      </c>
      <c r="F23" s="127">
        <v>1025.05</v>
      </c>
      <c r="G23" s="127">
        <v>2394.75</v>
      </c>
      <c r="H23" s="127">
        <v>797.31</v>
      </c>
      <c r="I23" s="127">
        <v>898.25</v>
      </c>
      <c r="J23" s="127">
        <v>57.08</v>
      </c>
      <c r="K23" s="127">
        <v>144.55000000000001</v>
      </c>
      <c r="L23" s="127">
        <v>346.04</v>
      </c>
      <c r="M23" s="127">
        <v>539.92999999999995</v>
      </c>
      <c r="N23" s="129" t="s">
        <v>145</v>
      </c>
      <c r="O23" s="128">
        <v>48388.42</v>
      </c>
      <c r="P23" s="216" t="s">
        <v>145</v>
      </c>
      <c r="Q23" s="118" t="s">
        <v>30</v>
      </c>
      <c r="R23" s="77"/>
      <c r="S23" s="55"/>
      <c r="T23" s="129"/>
    </row>
    <row r="24" spans="1:20" ht="9.75" customHeight="1">
      <c r="A24" s="30" t="s">
        <v>121</v>
      </c>
      <c r="B24" s="112" t="s">
        <v>121</v>
      </c>
      <c r="C24" s="127">
        <v>95.36</v>
      </c>
      <c r="D24" s="127">
        <v>0.46</v>
      </c>
      <c r="E24" s="127">
        <v>121.76</v>
      </c>
      <c r="F24" s="127">
        <v>42.14</v>
      </c>
      <c r="G24" s="127">
        <v>13.06</v>
      </c>
      <c r="H24" s="127">
        <v>173.39</v>
      </c>
      <c r="I24" s="127">
        <v>335.71</v>
      </c>
      <c r="J24" s="127">
        <v>12.47</v>
      </c>
      <c r="K24" s="127">
        <v>15.43</v>
      </c>
      <c r="L24" s="127">
        <v>11.22</v>
      </c>
      <c r="M24" s="127">
        <v>30.7</v>
      </c>
      <c r="N24" s="129" t="s">
        <v>145</v>
      </c>
      <c r="O24" s="128">
        <v>4422.2299999999996</v>
      </c>
      <c r="P24" s="216" t="s">
        <v>145</v>
      </c>
      <c r="Q24" s="118" t="s">
        <v>121</v>
      </c>
      <c r="R24" s="77"/>
      <c r="S24" s="55"/>
      <c r="T24" s="129"/>
    </row>
    <row r="25" spans="1:20" ht="9.75" customHeight="1">
      <c r="A25" s="30"/>
      <c r="B25" s="112" t="s">
        <v>31</v>
      </c>
      <c r="C25" s="127">
        <v>1360.89</v>
      </c>
      <c r="D25" s="127">
        <v>10.34</v>
      </c>
      <c r="E25" s="127">
        <v>959.17</v>
      </c>
      <c r="F25" s="127">
        <v>255.18</v>
      </c>
      <c r="G25" s="127">
        <v>4795.95</v>
      </c>
      <c r="H25" s="127">
        <v>780.5</v>
      </c>
      <c r="I25" s="127">
        <v>928.47</v>
      </c>
      <c r="J25" s="127">
        <v>132.75</v>
      </c>
      <c r="K25" s="127">
        <v>133.99</v>
      </c>
      <c r="L25" s="127">
        <v>271.99</v>
      </c>
      <c r="M25" s="127">
        <v>300.98</v>
      </c>
      <c r="N25" s="129" t="s">
        <v>145</v>
      </c>
      <c r="O25" s="128">
        <v>26737.08</v>
      </c>
      <c r="P25" s="216" t="s">
        <v>145</v>
      </c>
      <c r="Q25" s="118" t="s">
        <v>31</v>
      </c>
      <c r="R25" s="77"/>
      <c r="S25" s="55"/>
      <c r="T25" s="129"/>
    </row>
    <row r="26" spans="1:20" ht="9.75" customHeight="1">
      <c r="A26" s="30"/>
      <c r="B26" s="112" t="s">
        <v>153</v>
      </c>
      <c r="C26" s="127">
        <v>59.45</v>
      </c>
      <c r="D26" s="127">
        <v>16.18</v>
      </c>
      <c r="E26" s="127">
        <v>459.44</v>
      </c>
      <c r="F26" s="127">
        <v>35.849999999999994</v>
      </c>
      <c r="G26" s="127">
        <v>41.99</v>
      </c>
      <c r="H26" s="127">
        <v>114.10000000000001</v>
      </c>
      <c r="I26" s="127">
        <v>20.05</v>
      </c>
      <c r="J26" s="127">
        <v>4.68</v>
      </c>
      <c r="K26" s="127">
        <v>7.99</v>
      </c>
      <c r="L26" s="127">
        <v>27.43</v>
      </c>
      <c r="M26" s="127">
        <v>126.94999999999999</v>
      </c>
      <c r="N26" s="129" t="s">
        <v>145</v>
      </c>
      <c r="O26" s="128">
        <v>3929.44</v>
      </c>
      <c r="P26" s="216" t="s">
        <v>145</v>
      </c>
      <c r="Q26" s="118" t="s">
        <v>122</v>
      </c>
      <c r="R26" s="77"/>
      <c r="S26" s="55"/>
      <c r="T26" s="129"/>
    </row>
    <row r="27" spans="1:20" ht="9.75" customHeight="1">
      <c r="A27" s="30"/>
      <c r="B27" s="112" t="s">
        <v>32</v>
      </c>
      <c r="C27" s="127">
        <v>895.47</v>
      </c>
      <c r="D27" s="127">
        <v>22.39</v>
      </c>
      <c r="E27" s="127">
        <v>6975</v>
      </c>
      <c r="F27" s="127">
        <v>1985.63</v>
      </c>
      <c r="G27" s="127">
        <v>6480.73</v>
      </c>
      <c r="H27" s="127">
        <v>1083.5</v>
      </c>
      <c r="I27" s="127">
        <v>1566.39</v>
      </c>
      <c r="J27" s="127">
        <v>258.04000000000002</v>
      </c>
      <c r="K27" s="127">
        <v>385.83</v>
      </c>
      <c r="L27" s="127">
        <v>1380.33</v>
      </c>
      <c r="M27" s="127">
        <v>1288.0899999999999</v>
      </c>
      <c r="N27" s="129" t="s">
        <v>145</v>
      </c>
      <c r="O27" s="128">
        <v>75201.600000000006</v>
      </c>
      <c r="P27" s="216" t="s">
        <v>145</v>
      </c>
      <c r="Q27" s="118" t="s">
        <v>32</v>
      </c>
      <c r="R27" s="77"/>
      <c r="S27" s="55"/>
      <c r="T27" s="129"/>
    </row>
    <row r="28" spans="1:20" ht="9.75" customHeight="1">
      <c r="A28" s="30"/>
      <c r="B28" s="112" t="s">
        <v>33</v>
      </c>
      <c r="C28" s="127">
        <v>322.66000000000003</v>
      </c>
      <c r="D28" s="127">
        <v>13.12</v>
      </c>
      <c r="E28" s="127">
        <v>1051.83</v>
      </c>
      <c r="F28" s="127">
        <v>416.98</v>
      </c>
      <c r="G28" s="127">
        <v>1946.35</v>
      </c>
      <c r="H28" s="127">
        <v>340.35</v>
      </c>
      <c r="I28" s="127">
        <v>1212.92</v>
      </c>
      <c r="J28" s="127">
        <v>57.04</v>
      </c>
      <c r="K28" s="127">
        <v>108.29</v>
      </c>
      <c r="L28" s="127">
        <v>113.13</v>
      </c>
      <c r="M28" s="127">
        <v>210.98</v>
      </c>
      <c r="N28" s="129" t="s">
        <v>145</v>
      </c>
      <c r="O28" s="128">
        <v>16913.04</v>
      </c>
      <c r="P28" s="216" t="s">
        <v>145</v>
      </c>
      <c r="Q28" s="118" t="s">
        <v>33</v>
      </c>
      <c r="R28" s="77"/>
      <c r="S28" s="55"/>
      <c r="T28" s="129"/>
    </row>
    <row r="29" spans="1:20" ht="9.75" customHeight="1">
      <c r="A29" s="30"/>
      <c r="B29" s="112" t="s">
        <v>34</v>
      </c>
      <c r="C29" s="127"/>
      <c r="D29" s="127"/>
      <c r="E29" s="127"/>
      <c r="F29" s="127"/>
      <c r="G29" s="127"/>
      <c r="H29" s="127"/>
      <c r="I29" s="127"/>
      <c r="J29" s="127"/>
      <c r="K29" s="127"/>
      <c r="L29" s="127"/>
      <c r="M29" s="127"/>
      <c r="N29" s="129"/>
      <c r="O29" s="128"/>
      <c r="P29" s="128"/>
      <c r="Q29" s="118" t="s">
        <v>34</v>
      </c>
      <c r="R29" s="77"/>
      <c r="S29" s="55"/>
      <c r="T29" s="127"/>
    </row>
    <row r="30" spans="1:20" ht="9.75" customHeight="1">
      <c r="A30" s="30"/>
      <c r="B30" s="112" t="s">
        <v>26</v>
      </c>
      <c r="C30" s="127">
        <v>122.7</v>
      </c>
      <c r="D30" s="127">
        <v>0.23</v>
      </c>
      <c r="E30" s="127">
        <v>39.799999999999997</v>
      </c>
      <c r="F30" s="127">
        <v>51.81</v>
      </c>
      <c r="G30" s="127">
        <v>195.66</v>
      </c>
      <c r="H30" s="127">
        <v>60.06</v>
      </c>
      <c r="I30" s="127">
        <v>518.48</v>
      </c>
      <c r="J30" s="127">
        <v>12.71</v>
      </c>
      <c r="K30" s="127">
        <v>58.88</v>
      </c>
      <c r="L30" s="127">
        <v>58.48</v>
      </c>
      <c r="M30" s="127">
        <v>26.13</v>
      </c>
      <c r="N30" s="129" t="s">
        <v>145</v>
      </c>
      <c r="O30" s="128">
        <v>2366.6999999999998</v>
      </c>
      <c r="P30" s="216" t="s">
        <v>145</v>
      </c>
      <c r="Q30" s="118" t="s">
        <v>26</v>
      </c>
      <c r="R30" s="77"/>
      <c r="S30" s="55"/>
      <c r="T30" s="129"/>
    </row>
    <row r="31" spans="1:20" ht="2.25" customHeight="1">
      <c r="A31" s="30"/>
      <c r="B31" s="112"/>
      <c r="C31" s="127"/>
      <c r="D31" s="127"/>
      <c r="E31" s="127"/>
      <c r="F31" s="127"/>
      <c r="G31" s="127"/>
      <c r="H31" s="127"/>
      <c r="I31" s="127"/>
      <c r="J31" s="127"/>
      <c r="K31" s="127"/>
      <c r="L31" s="127"/>
      <c r="M31" s="127"/>
      <c r="N31" s="129"/>
      <c r="O31" s="128"/>
      <c r="P31" s="128"/>
      <c r="Q31" s="118"/>
      <c r="R31" s="77"/>
      <c r="S31" s="55"/>
      <c r="T31" s="127"/>
    </row>
    <row r="32" spans="1:20" s="36" customFormat="1" ht="10.5" customHeight="1">
      <c r="A32" s="37"/>
      <c r="B32" s="114" t="s">
        <v>35</v>
      </c>
      <c r="C32" s="128"/>
      <c r="D32" s="128"/>
      <c r="E32" s="128"/>
      <c r="F32" s="128"/>
      <c r="G32" s="128"/>
      <c r="H32" s="128"/>
      <c r="I32" s="128"/>
      <c r="J32" s="128"/>
      <c r="K32" s="128"/>
      <c r="L32" s="128"/>
      <c r="M32" s="128"/>
      <c r="N32" s="129"/>
      <c r="O32" s="128"/>
      <c r="P32" s="128"/>
      <c r="Q32" s="120" t="s">
        <v>35</v>
      </c>
      <c r="R32" s="79"/>
      <c r="S32" s="55"/>
      <c r="T32" s="128"/>
    </row>
    <row r="33" spans="1:20" s="36" customFormat="1" ht="10.5" customHeight="1">
      <c r="A33" s="37"/>
      <c r="B33" s="115" t="s">
        <v>28</v>
      </c>
      <c r="C33" s="128">
        <v>4276.18</v>
      </c>
      <c r="D33" s="128">
        <v>75.67</v>
      </c>
      <c r="E33" s="128">
        <v>15325</v>
      </c>
      <c r="F33" s="128">
        <v>4738.58</v>
      </c>
      <c r="G33" s="128">
        <v>17728.61</v>
      </c>
      <c r="H33" s="128">
        <v>4163.29</v>
      </c>
      <c r="I33" s="128">
        <v>5835.15</v>
      </c>
      <c r="J33" s="128">
        <v>732.06</v>
      </c>
      <c r="K33" s="128">
        <v>989.34</v>
      </c>
      <c r="L33" s="128">
        <v>2726.69</v>
      </c>
      <c r="M33" s="128">
        <v>3239.19</v>
      </c>
      <c r="N33" s="133" t="s">
        <v>145</v>
      </c>
      <c r="O33" s="128">
        <v>214258.45</v>
      </c>
      <c r="P33" s="216" t="s">
        <v>145</v>
      </c>
      <c r="Q33" s="121" t="s">
        <v>28</v>
      </c>
      <c r="R33" s="79"/>
      <c r="S33" s="55"/>
      <c r="T33" s="133"/>
    </row>
    <row r="34" spans="1:20" ht="2.25" customHeight="1">
      <c r="A34" s="30"/>
      <c r="B34" s="112"/>
      <c r="C34" s="127"/>
      <c r="D34" s="127"/>
      <c r="E34" s="127"/>
      <c r="F34" s="127"/>
      <c r="G34" s="127"/>
      <c r="H34" s="127"/>
      <c r="I34" s="127"/>
      <c r="J34" s="127"/>
      <c r="K34" s="127"/>
      <c r="L34" s="127"/>
      <c r="M34" s="127"/>
      <c r="N34" s="129"/>
      <c r="O34" s="128"/>
      <c r="P34" s="128"/>
      <c r="Q34" s="118"/>
      <c r="R34" s="77"/>
      <c r="S34" s="55"/>
      <c r="T34" s="127"/>
    </row>
    <row r="35" spans="1:20" ht="9.75" customHeight="1">
      <c r="A35" s="30"/>
      <c r="B35" s="112" t="s">
        <v>151</v>
      </c>
      <c r="C35" s="130">
        <v>822.66000000000008</v>
      </c>
      <c r="D35" s="130">
        <v>7.92</v>
      </c>
      <c r="E35" s="130">
        <v>5787.7000000000007</v>
      </c>
      <c r="F35" s="130">
        <v>1045.17</v>
      </c>
      <c r="G35" s="130">
        <v>1021.47</v>
      </c>
      <c r="H35" s="130">
        <v>726.86</v>
      </c>
      <c r="I35" s="130">
        <v>2983.97</v>
      </c>
      <c r="J35" s="130">
        <v>37.43</v>
      </c>
      <c r="K35" s="130">
        <v>317.45000000000005</v>
      </c>
      <c r="L35" s="130">
        <v>727.19</v>
      </c>
      <c r="M35" s="130">
        <v>679.75</v>
      </c>
      <c r="N35" s="129" t="s">
        <v>145</v>
      </c>
      <c r="O35" s="134">
        <v>49175.4</v>
      </c>
      <c r="P35" s="216" t="s">
        <v>145</v>
      </c>
      <c r="Q35" s="118" t="s">
        <v>149</v>
      </c>
      <c r="R35" s="77"/>
      <c r="S35" s="55"/>
      <c r="T35" s="129"/>
    </row>
    <row r="36" spans="1:20" ht="2.25" customHeight="1">
      <c r="A36" s="30"/>
      <c r="B36" s="112"/>
      <c r="C36" s="130"/>
      <c r="D36" s="130"/>
      <c r="E36" s="130"/>
      <c r="F36" s="130"/>
      <c r="G36" s="130"/>
      <c r="H36" s="130"/>
      <c r="I36" s="130"/>
      <c r="J36" s="130"/>
      <c r="K36" s="130"/>
      <c r="L36" s="130"/>
      <c r="M36" s="130"/>
      <c r="N36" s="129"/>
      <c r="O36" s="134"/>
      <c r="P36" s="134"/>
      <c r="Q36" s="122"/>
      <c r="R36" s="77"/>
      <c r="S36" s="55"/>
      <c r="T36" s="130"/>
    </row>
    <row r="37" spans="1:20" s="36" customFormat="1" ht="10.5" customHeight="1">
      <c r="A37" s="37"/>
      <c r="B37" s="114" t="s">
        <v>36</v>
      </c>
      <c r="C37" s="134">
        <v>11394.18</v>
      </c>
      <c r="D37" s="134">
        <v>130.82</v>
      </c>
      <c r="E37" s="134">
        <v>38520.29</v>
      </c>
      <c r="F37" s="134">
        <v>9607.0300000000007</v>
      </c>
      <c r="G37" s="134">
        <v>36626.68</v>
      </c>
      <c r="H37" s="134">
        <v>11823.44</v>
      </c>
      <c r="I37" s="134">
        <v>19832.73</v>
      </c>
      <c r="J37" s="134">
        <v>1580.57</v>
      </c>
      <c r="K37" s="134">
        <v>2768.58</v>
      </c>
      <c r="L37" s="134">
        <v>5167.42</v>
      </c>
      <c r="M37" s="134">
        <v>6751.48</v>
      </c>
      <c r="N37" s="133" t="s">
        <v>145</v>
      </c>
      <c r="O37" s="134">
        <v>513311.21</v>
      </c>
      <c r="P37" s="216" t="s">
        <v>145</v>
      </c>
      <c r="Q37" s="123" t="s">
        <v>36</v>
      </c>
      <c r="R37" s="79"/>
      <c r="S37" s="32"/>
      <c r="T37" s="133"/>
    </row>
    <row r="38" spans="1:20" ht="2.25" customHeight="1">
      <c r="A38" s="30"/>
      <c r="B38" s="112"/>
      <c r="C38" s="127"/>
      <c r="D38" s="127"/>
      <c r="E38" s="127"/>
      <c r="F38" s="127"/>
      <c r="G38" s="127"/>
      <c r="H38" s="127"/>
      <c r="I38" s="127"/>
      <c r="J38" s="127"/>
      <c r="K38" s="127"/>
      <c r="L38" s="127"/>
      <c r="M38" s="127"/>
      <c r="N38" s="129"/>
      <c r="O38" s="128"/>
      <c r="P38" s="128"/>
      <c r="Q38" s="124"/>
      <c r="R38" s="77"/>
      <c r="S38" s="25"/>
      <c r="T38" s="127"/>
    </row>
    <row r="39" spans="1:20" ht="9.75" customHeight="1">
      <c r="A39" s="30"/>
      <c r="B39" s="112" t="s">
        <v>37</v>
      </c>
      <c r="C39" s="127">
        <v>2266.87</v>
      </c>
      <c r="D39" s="127">
        <v>44.2</v>
      </c>
      <c r="E39" s="127">
        <v>8569.74</v>
      </c>
      <c r="F39" s="127">
        <v>2241.7800000000002</v>
      </c>
      <c r="G39" s="127">
        <v>8631.7800000000007</v>
      </c>
      <c r="H39" s="127">
        <v>3528.68</v>
      </c>
      <c r="I39" s="127">
        <v>3170.55</v>
      </c>
      <c r="J39" s="127">
        <v>529.08000000000004</v>
      </c>
      <c r="K39" s="127">
        <v>482.87</v>
      </c>
      <c r="L39" s="127">
        <v>1514.98</v>
      </c>
      <c r="M39" s="127">
        <v>1700.63</v>
      </c>
      <c r="N39" s="129" t="s">
        <v>145</v>
      </c>
      <c r="O39" s="128">
        <v>121743.12</v>
      </c>
      <c r="P39" s="216" t="s">
        <v>145</v>
      </c>
      <c r="Q39" s="124" t="s">
        <v>37</v>
      </c>
      <c r="R39" s="77"/>
      <c r="S39" s="25"/>
      <c r="T39" s="129"/>
    </row>
    <row r="40" spans="1:20" ht="9.75" customHeight="1">
      <c r="A40" s="30"/>
      <c r="B40" s="112" t="s">
        <v>38</v>
      </c>
      <c r="C40" s="127"/>
      <c r="D40" s="127"/>
      <c r="E40" s="127"/>
      <c r="F40" s="127"/>
      <c r="G40" s="127"/>
      <c r="H40" s="127"/>
      <c r="I40" s="127"/>
      <c r="J40" s="127"/>
      <c r="K40" s="127"/>
      <c r="L40" s="127"/>
      <c r="M40" s="127"/>
      <c r="N40" s="129"/>
      <c r="O40" s="128"/>
      <c r="P40" s="133"/>
      <c r="Q40" s="118" t="s">
        <v>38</v>
      </c>
      <c r="R40" s="77"/>
      <c r="S40" s="25"/>
      <c r="T40" s="127"/>
    </row>
    <row r="41" spans="1:20" ht="9.75" customHeight="1">
      <c r="A41" s="30"/>
      <c r="B41" s="112" t="s">
        <v>39</v>
      </c>
      <c r="C41" s="127">
        <v>856.44</v>
      </c>
      <c r="D41" s="127">
        <v>4.41</v>
      </c>
      <c r="E41" s="127">
        <v>760.15</v>
      </c>
      <c r="F41" s="127">
        <v>273.73</v>
      </c>
      <c r="G41" s="127">
        <v>2971.8</v>
      </c>
      <c r="H41" s="127">
        <v>484.57</v>
      </c>
      <c r="I41" s="127">
        <v>1071.54</v>
      </c>
      <c r="J41" s="127">
        <v>74.56</v>
      </c>
      <c r="K41" s="127">
        <v>320.42</v>
      </c>
      <c r="L41" s="127">
        <v>304.48</v>
      </c>
      <c r="M41" s="127">
        <v>444.75</v>
      </c>
      <c r="N41" s="129" t="s">
        <v>145</v>
      </c>
      <c r="O41" s="128">
        <v>23297.29</v>
      </c>
      <c r="P41" s="216" t="s">
        <v>145</v>
      </c>
      <c r="Q41" s="124" t="s">
        <v>39</v>
      </c>
      <c r="R41" s="77"/>
      <c r="S41" s="25"/>
      <c r="T41" s="129"/>
    </row>
    <row r="42" spans="1:20" ht="9.75" customHeight="1">
      <c r="A42" s="30"/>
      <c r="B42" s="112" t="s">
        <v>40</v>
      </c>
      <c r="C42" s="127">
        <v>941.74</v>
      </c>
      <c r="D42" s="127">
        <v>8.14</v>
      </c>
      <c r="E42" s="127">
        <v>4161.51</v>
      </c>
      <c r="F42" s="127">
        <v>531.59</v>
      </c>
      <c r="G42" s="127">
        <v>4334.1499999999996</v>
      </c>
      <c r="H42" s="127">
        <v>601.82000000000005</v>
      </c>
      <c r="I42" s="127">
        <v>2687.63</v>
      </c>
      <c r="J42" s="127">
        <v>103.35</v>
      </c>
      <c r="K42" s="127">
        <v>384.67</v>
      </c>
      <c r="L42" s="127">
        <v>495.31</v>
      </c>
      <c r="M42" s="127">
        <v>440.9</v>
      </c>
      <c r="N42" s="129" t="s">
        <v>145</v>
      </c>
      <c r="O42" s="128">
        <v>39467.019999999997</v>
      </c>
      <c r="P42" s="216" t="s">
        <v>145</v>
      </c>
      <c r="Q42" s="124" t="s">
        <v>40</v>
      </c>
      <c r="R42" s="77"/>
      <c r="S42" s="25"/>
      <c r="T42" s="129"/>
    </row>
    <row r="43" spans="1:20" ht="9.75" customHeight="1">
      <c r="A43" s="30"/>
      <c r="B43" s="112" t="s">
        <v>41</v>
      </c>
      <c r="C43" s="127">
        <v>3350.5</v>
      </c>
      <c r="D43" s="127">
        <v>30.409999999999997</v>
      </c>
      <c r="E43" s="127">
        <v>12613.81</v>
      </c>
      <c r="F43" s="127">
        <v>2820.58</v>
      </c>
      <c r="G43" s="127">
        <v>6956.4799999999977</v>
      </c>
      <c r="H43" s="127">
        <v>3275.0999999999995</v>
      </c>
      <c r="I43" s="127">
        <v>5266.7199999999993</v>
      </c>
      <c r="J43" s="127">
        <v>288.24</v>
      </c>
      <c r="K43" s="127">
        <v>970.09999999999991</v>
      </c>
      <c r="L43" s="127">
        <v>1499.8899999999999</v>
      </c>
      <c r="M43" s="127">
        <v>2346.7199999999998</v>
      </c>
      <c r="N43" s="129" t="s">
        <v>145</v>
      </c>
      <c r="O43" s="128">
        <v>128663.63</v>
      </c>
      <c r="P43" s="216" t="s">
        <v>145</v>
      </c>
      <c r="Q43" s="124" t="s">
        <v>41</v>
      </c>
      <c r="R43" s="77"/>
      <c r="S43" s="25"/>
      <c r="T43" s="129"/>
    </row>
    <row r="44" spans="1:20" s="36" customFormat="1" ht="10.5" customHeight="1">
      <c r="A44" s="37"/>
      <c r="B44" s="116" t="s">
        <v>42</v>
      </c>
      <c r="C44" s="128">
        <v>7415.55</v>
      </c>
      <c r="D44" s="128">
        <v>87.16</v>
      </c>
      <c r="E44" s="128">
        <v>26105.21</v>
      </c>
      <c r="F44" s="128">
        <v>5867.68</v>
      </c>
      <c r="G44" s="128">
        <v>22894.21</v>
      </c>
      <c r="H44" s="128">
        <v>7890.17</v>
      </c>
      <c r="I44" s="128">
        <v>12196.44</v>
      </c>
      <c r="J44" s="128">
        <v>995.23</v>
      </c>
      <c r="K44" s="128">
        <v>2158.06</v>
      </c>
      <c r="L44" s="128">
        <v>3814.66</v>
      </c>
      <c r="M44" s="128">
        <v>4933</v>
      </c>
      <c r="N44" s="133" t="s">
        <v>145</v>
      </c>
      <c r="O44" s="128">
        <v>313171.06</v>
      </c>
      <c r="P44" s="216" t="s">
        <v>145</v>
      </c>
      <c r="Q44" s="123" t="s">
        <v>42</v>
      </c>
      <c r="R44" s="79"/>
      <c r="S44" s="35"/>
      <c r="T44" s="133"/>
    </row>
    <row r="45" spans="1:20" ht="2.25" customHeight="1">
      <c r="A45" s="30"/>
      <c r="B45" s="112"/>
      <c r="C45" s="127"/>
      <c r="D45" s="127"/>
      <c r="E45" s="127"/>
      <c r="F45" s="127"/>
      <c r="G45" s="127"/>
      <c r="H45" s="127"/>
      <c r="I45" s="127"/>
      <c r="J45" s="127"/>
      <c r="K45" s="127"/>
      <c r="L45" s="127"/>
      <c r="M45" s="127"/>
      <c r="N45" s="127"/>
      <c r="O45" s="128"/>
      <c r="P45" s="128"/>
      <c r="Q45" s="124"/>
      <c r="R45" s="77"/>
      <c r="S45" s="25"/>
      <c r="T45" s="127"/>
    </row>
    <row r="46" spans="1:20" s="36" customFormat="1" ht="10.5" customHeight="1">
      <c r="A46" s="37"/>
      <c r="B46" s="116" t="s">
        <v>43</v>
      </c>
      <c r="C46" s="128"/>
      <c r="D46" s="128"/>
      <c r="E46" s="128"/>
      <c r="F46" s="128"/>
      <c r="G46" s="128"/>
      <c r="H46" s="128"/>
      <c r="I46" s="128"/>
      <c r="J46" s="128"/>
      <c r="K46" s="128"/>
      <c r="L46" s="128"/>
      <c r="M46" s="128"/>
      <c r="N46" s="128"/>
      <c r="O46" s="128"/>
      <c r="P46" s="128"/>
      <c r="Q46" s="123" t="s">
        <v>43</v>
      </c>
      <c r="R46" s="79"/>
      <c r="S46" s="35"/>
      <c r="T46" s="128"/>
    </row>
    <row r="47" spans="1:20" s="36" customFormat="1" ht="10.5" customHeight="1">
      <c r="A47" s="37"/>
      <c r="B47" s="114" t="s">
        <v>44</v>
      </c>
      <c r="C47" s="128">
        <v>4132.1000000000004</v>
      </c>
      <c r="D47" s="128">
        <v>51.58</v>
      </c>
      <c r="E47" s="128">
        <v>15356.77</v>
      </c>
      <c r="F47" s="128">
        <v>4367.09</v>
      </c>
      <c r="G47" s="128">
        <v>13916.27</v>
      </c>
      <c r="H47" s="128">
        <v>4339.24</v>
      </c>
      <c r="I47" s="128">
        <v>10018.76</v>
      </c>
      <c r="J47" s="128">
        <v>585.34</v>
      </c>
      <c r="K47" s="128">
        <v>755.96</v>
      </c>
      <c r="L47" s="128">
        <v>1781.25</v>
      </c>
      <c r="M47" s="128">
        <v>2136.21</v>
      </c>
      <c r="N47" s="133" t="s">
        <v>145</v>
      </c>
      <c r="O47" s="128">
        <v>223905.98</v>
      </c>
      <c r="P47" s="216" t="s">
        <v>145</v>
      </c>
      <c r="Q47" s="123" t="s">
        <v>44</v>
      </c>
      <c r="R47" s="79"/>
      <c r="S47" s="32"/>
      <c r="T47" s="133"/>
    </row>
    <row r="48" spans="1:20" ht="2.25" customHeight="1">
      <c r="A48" s="30"/>
      <c r="B48" s="112"/>
      <c r="C48" s="127"/>
      <c r="D48" s="127"/>
      <c r="E48" s="127"/>
      <c r="F48" s="127"/>
      <c r="G48" s="127"/>
      <c r="H48" s="127"/>
      <c r="I48" s="127"/>
      <c r="J48" s="127"/>
      <c r="K48" s="127"/>
      <c r="L48" s="127"/>
      <c r="M48" s="127"/>
      <c r="N48" s="127"/>
      <c r="O48" s="128"/>
      <c r="P48" s="128"/>
      <c r="Q48" s="124"/>
      <c r="R48" s="77"/>
      <c r="S48" s="25"/>
      <c r="T48" s="127"/>
    </row>
    <row r="49" spans="1:21" ht="9.75" customHeight="1">
      <c r="A49" s="30"/>
      <c r="B49" s="112" t="s">
        <v>45</v>
      </c>
      <c r="C49" s="127">
        <v>1650.28</v>
      </c>
      <c r="D49" s="127">
        <v>7.07</v>
      </c>
      <c r="E49" s="127">
        <v>5314.66</v>
      </c>
      <c r="F49" s="127">
        <v>2580.11</v>
      </c>
      <c r="G49" s="127">
        <v>1936.59</v>
      </c>
      <c r="H49" s="127">
        <v>967.75</v>
      </c>
      <c r="I49" s="127">
        <v>5501.48</v>
      </c>
      <c r="J49" s="127">
        <v>343.11</v>
      </c>
      <c r="K49" s="127">
        <v>301.14999999999998</v>
      </c>
      <c r="L49" s="127">
        <v>1374</v>
      </c>
      <c r="M49" s="127">
        <v>1282.54</v>
      </c>
      <c r="N49" s="129" t="s">
        <v>145</v>
      </c>
      <c r="O49" s="128">
        <v>74493.17</v>
      </c>
      <c r="P49" s="216" t="s">
        <v>145</v>
      </c>
      <c r="Q49" s="124" t="s">
        <v>45</v>
      </c>
      <c r="R49" s="77"/>
      <c r="S49" s="25"/>
      <c r="T49" s="129"/>
    </row>
    <row r="50" spans="1:21" ht="2.25" customHeight="1">
      <c r="A50" s="30"/>
      <c r="B50" s="112"/>
      <c r="C50" s="127"/>
      <c r="D50" s="127"/>
      <c r="E50" s="127"/>
      <c r="F50" s="127"/>
      <c r="G50" s="127"/>
      <c r="H50" s="127"/>
      <c r="I50" s="127"/>
      <c r="J50" s="127"/>
      <c r="K50" s="127"/>
      <c r="L50" s="127"/>
      <c r="M50" s="127"/>
      <c r="N50" s="127"/>
      <c r="O50" s="128"/>
      <c r="P50" s="128"/>
      <c r="Q50" s="124"/>
      <c r="R50" s="77"/>
      <c r="S50" s="25"/>
      <c r="T50" s="127"/>
    </row>
    <row r="51" spans="1:21" s="36" customFormat="1" ht="10.5" customHeight="1">
      <c r="A51" s="37"/>
      <c r="B51" s="114" t="s">
        <v>46</v>
      </c>
      <c r="C51" s="127"/>
      <c r="D51" s="127"/>
      <c r="E51" s="127"/>
      <c r="F51" s="127"/>
      <c r="G51" s="127"/>
      <c r="H51" s="127"/>
      <c r="I51" s="127"/>
      <c r="J51" s="127"/>
      <c r="K51" s="127"/>
      <c r="L51" s="127"/>
      <c r="M51" s="127"/>
      <c r="N51" s="127"/>
      <c r="O51" s="128"/>
      <c r="P51" s="128"/>
      <c r="Q51" s="123" t="s">
        <v>46</v>
      </c>
      <c r="R51" s="79"/>
      <c r="S51" s="32"/>
      <c r="T51" s="127"/>
    </row>
    <row r="52" spans="1:21" s="36" customFormat="1" ht="10.5" customHeight="1">
      <c r="A52" s="37"/>
      <c r="B52" s="114" t="s">
        <v>44</v>
      </c>
      <c r="C52" s="128">
        <v>2481.8200000000002</v>
      </c>
      <c r="D52" s="128">
        <v>44.51</v>
      </c>
      <c r="E52" s="128">
        <v>10042.11</v>
      </c>
      <c r="F52" s="128">
        <v>1786.98</v>
      </c>
      <c r="G52" s="128">
        <v>11979.68</v>
      </c>
      <c r="H52" s="128">
        <v>3371.49</v>
      </c>
      <c r="I52" s="128">
        <v>4517.29</v>
      </c>
      <c r="J52" s="128">
        <v>242.23</v>
      </c>
      <c r="K52" s="128">
        <v>454.81</v>
      </c>
      <c r="L52" s="128">
        <v>407.25</v>
      </c>
      <c r="M52" s="128">
        <v>853.67</v>
      </c>
      <c r="N52" s="133" t="s">
        <v>145</v>
      </c>
      <c r="O52" s="128">
        <v>149412.81</v>
      </c>
      <c r="P52" s="216" t="s">
        <v>145</v>
      </c>
      <c r="Q52" s="123" t="s">
        <v>44</v>
      </c>
      <c r="R52" s="79"/>
      <c r="S52" s="32"/>
      <c r="T52" s="133"/>
    </row>
    <row r="53" spans="1:21" ht="2.25" customHeight="1">
      <c r="A53" s="30"/>
      <c r="B53" s="112"/>
      <c r="C53" s="127"/>
      <c r="D53" s="127"/>
      <c r="E53" s="127"/>
      <c r="F53" s="127"/>
      <c r="G53" s="127"/>
      <c r="H53" s="127"/>
      <c r="I53" s="127"/>
      <c r="J53" s="127"/>
      <c r="K53" s="127"/>
      <c r="L53" s="127"/>
      <c r="M53" s="127"/>
      <c r="N53" s="127"/>
      <c r="O53" s="128"/>
      <c r="P53" s="128"/>
      <c r="Q53" s="124"/>
      <c r="R53" s="77"/>
      <c r="S53" s="25"/>
      <c r="T53" s="127"/>
    </row>
    <row r="54" spans="1:21" ht="9.75" customHeight="1">
      <c r="A54" s="30"/>
      <c r="B54" s="117" t="s">
        <v>147</v>
      </c>
      <c r="C54" s="127">
        <v>1720.79</v>
      </c>
      <c r="D54" s="127">
        <v>21.01</v>
      </c>
      <c r="E54" s="127">
        <v>1149.17</v>
      </c>
      <c r="F54" s="127">
        <v>1482.96</v>
      </c>
      <c r="G54" s="127">
        <v>3896.76</v>
      </c>
      <c r="H54" s="127">
        <v>567</v>
      </c>
      <c r="I54" s="127">
        <v>2647.71</v>
      </c>
      <c r="J54" s="127">
        <v>270.58</v>
      </c>
      <c r="K54" s="127">
        <v>550.6</v>
      </c>
      <c r="L54" s="127">
        <v>1420.63</v>
      </c>
      <c r="M54" s="127">
        <v>897.13</v>
      </c>
      <c r="N54" s="129" t="s">
        <v>145</v>
      </c>
      <c r="O54" s="128">
        <v>52039.13</v>
      </c>
      <c r="P54" s="216" t="s">
        <v>145</v>
      </c>
      <c r="Q54" s="118" t="s">
        <v>147</v>
      </c>
      <c r="R54" s="77"/>
      <c r="S54" s="40"/>
      <c r="T54" s="129"/>
    </row>
    <row r="55" spans="1:21" ht="9.75" customHeight="1">
      <c r="A55" s="30"/>
      <c r="B55" s="117" t="s">
        <v>49</v>
      </c>
      <c r="C55" s="127">
        <v>31.66</v>
      </c>
      <c r="D55" s="127">
        <v>0</v>
      </c>
      <c r="E55" s="127">
        <v>330.61</v>
      </c>
      <c r="F55" s="127">
        <v>233.17</v>
      </c>
      <c r="G55" s="127">
        <v>535.67999999999995</v>
      </c>
      <c r="H55" s="127">
        <v>58.57</v>
      </c>
      <c r="I55" s="127">
        <v>24.91</v>
      </c>
      <c r="J55" s="127">
        <v>10.91</v>
      </c>
      <c r="K55" s="127">
        <v>57.68</v>
      </c>
      <c r="L55" s="127">
        <v>0</v>
      </c>
      <c r="M55" s="127">
        <v>0</v>
      </c>
      <c r="N55" s="129" t="s">
        <v>145</v>
      </c>
      <c r="O55" s="128">
        <v>4793.32</v>
      </c>
      <c r="P55" s="216" t="s">
        <v>145</v>
      </c>
      <c r="Q55" s="124" t="s">
        <v>49</v>
      </c>
      <c r="R55" s="77"/>
      <c r="S55" s="40"/>
      <c r="T55" s="129"/>
    </row>
    <row r="56" spans="1:21" ht="2.25" customHeight="1">
      <c r="A56" s="30"/>
      <c r="B56" s="117"/>
      <c r="C56" s="128"/>
      <c r="D56" s="127"/>
      <c r="E56" s="127"/>
      <c r="F56" s="127"/>
      <c r="G56" s="127"/>
      <c r="H56" s="127"/>
      <c r="I56" s="127"/>
      <c r="J56" s="127"/>
      <c r="K56" s="127"/>
      <c r="L56" s="127"/>
      <c r="M56" s="127"/>
      <c r="N56" s="127"/>
      <c r="O56" s="128"/>
      <c r="P56" s="128"/>
      <c r="Q56" s="124"/>
      <c r="R56" s="77"/>
      <c r="S56" s="40"/>
      <c r="T56" s="127"/>
    </row>
    <row r="57" spans="1:21" s="36" customFormat="1" ht="10.5" customHeight="1">
      <c r="A57" s="37"/>
      <c r="B57" s="114" t="s">
        <v>46</v>
      </c>
      <c r="C57" s="128"/>
      <c r="D57" s="128"/>
      <c r="E57" s="128"/>
      <c r="F57" s="128"/>
      <c r="G57" s="128"/>
      <c r="H57" s="128"/>
      <c r="I57" s="128"/>
      <c r="J57" s="128"/>
      <c r="K57" s="128"/>
      <c r="L57" s="128"/>
      <c r="M57" s="128"/>
      <c r="N57" s="128"/>
      <c r="O57" s="128"/>
      <c r="P57" s="128"/>
      <c r="Q57" s="123" t="s">
        <v>46</v>
      </c>
      <c r="R57" s="79"/>
      <c r="S57" s="32"/>
      <c r="T57" s="128"/>
    </row>
    <row r="58" spans="1:21" s="36" customFormat="1" ht="10.5" customHeight="1">
      <c r="A58" s="37"/>
      <c r="B58" s="114" t="s">
        <v>50</v>
      </c>
      <c r="C58" s="128">
        <v>4170.96</v>
      </c>
      <c r="D58" s="128">
        <v>65.53</v>
      </c>
      <c r="E58" s="128">
        <v>10860.67</v>
      </c>
      <c r="F58" s="128">
        <v>3036.77</v>
      </c>
      <c r="G58" s="128">
        <v>15340.76</v>
      </c>
      <c r="H58" s="128">
        <v>3879.92</v>
      </c>
      <c r="I58" s="128">
        <v>7140.09</v>
      </c>
      <c r="J58" s="128">
        <v>501.9</v>
      </c>
      <c r="K58" s="128">
        <v>947.73</v>
      </c>
      <c r="L58" s="128">
        <v>1828.25</v>
      </c>
      <c r="M58" s="128">
        <v>1750.8</v>
      </c>
      <c r="N58" s="133" t="s">
        <v>145</v>
      </c>
      <c r="O58" s="128">
        <v>196658.99</v>
      </c>
      <c r="P58" s="216" t="s">
        <v>145</v>
      </c>
      <c r="Q58" s="123" t="s">
        <v>50</v>
      </c>
      <c r="R58" s="79"/>
      <c r="S58" s="32"/>
      <c r="T58" s="133"/>
    </row>
    <row r="59" spans="1:21" ht="3" customHeight="1">
      <c r="A59" s="41"/>
      <c r="B59" s="42"/>
      <c r="C59" s="42"/>
      <c r="D59" s="42"/>
      <c r="E59" s="42"/>
      <c r="F59" s="42"/>
      <c r="G59" s="51"/>
      <c r="H59" s="51"/>
      <c r="I59" s="42"/>
      <c r="J59" s="42"/>
      <c r="K59" s="42"/>
      <c r="L59" s="42"/>
      <c r="M59" s="42"/>
      <c r="N59" s="65"/>
      <c r="O59" s="65"/>
      <c r="P59" s="42"/>
      <c r="Q59" s="72"/>
      <c r="R59" s="80"/>
    </row>
    <row r="60" spans="1:21" s="45" customFormat="1" ht="10.5" customHeight="1">
      <c r="A60" s="43" t="s">
        <v>135</v>
      </c>
      <c r="C60" s="43"/>
      <c r="D60" s="43"/>
      <c r="E60" s="43"/>
      <c r="F60" s="52"/>
      <c r="G60" s="43"/>
      <c r="H60" s="43"/>
      <c r="I60" s="43"/>
      <c r="J60" s="100" t="s">
        <v>158</v>
      </c>
      <c r="K60" s="43"/>
      <c r="L60" s="44"/>
      <c r="Q60" s="60"/>
      <c r="S60" s="23"/>
      <c r="T60" s="60"/>
      <c r="U60" s="60"/>
    </row>
    <row r="61" spans="1:21" s="45" customFormat="1" ht="10.5" customHeight="1">
      <c r="C61" s="60"/>
      <c r="D61" s="60"/>
      <c r="E61" s="60"/>
      <c r="F61" s="67"/>
      <c r="G61" s="60"/>
      <c r="H61" s="60"/>
      <c r="I61" s="60"/>
      <c r="J61" s="60"/>
      <c r="K61" s="60"/>
      <c r="L61" s="44"/>
      <c r="Q61" s="217"/>
      <c r="R61" s="108" t="s">
        <v>157</v>
      </c>
      <c r="S61" s="23"/>
      <c r="T61" s="60"/>
      <c r="U61" s="60"/>
    </row>
    <row r="62" spans="1:21" s="45" customFormat="1">
      <c r="B62" s="60"/>
      <c r="C62" s="60"/>
      <c r="D62" s="60"/>
      <c r="E62" s="60"/>
      <c r="F62" s="67"/>
      <c r="G62" s="60"/>
      <c r="H62" s="60"/>
      <c r="I62" s="60"/>
      <c r="J62" s="60"/>
      <c r="K62" s="60"/>
      <c r="L62" s="60"/>
      <c r="M62" s="68"/>
      <c r="N62" s="60"/>
      <c r="O62" s="60"/>
      <c r="R62" s="25"/>
      <c r="S62" s="60"/>
      <c r="T62" s="60"/>
      <c r="U62" s="60"/>
    </row>
    <row r="63" spans="1:21" s="91" customFormat="1" ht="9" customHeight="1">
      <c r="A63" s="90" t="s">
        <v>80</v>
      </c>
      <c r="C63" s="92"/>
      <c r="D63" s="92"/>
      <c r="E63" s="92"/>
      <c r="F63" s="92"/>
      <c r="G63" s="92"/>
      <c r="H63" s="92"/>
      <c r="I63" s="92"/>
      <c r="J63" s="92"/>
      <c r="K63" s="92"/>
      <c r="L63" s="92"/>
      <c r="M63" s="92"/>
      <c r="N63" s="92"/>
      <c r="O63" s="92"/>
    </row>
    <row r="64" spans="1:21" s="45" customFormat="1">
      <c r="A64" s="44"/>
      <c r="B64" s="60"/>
      <c r="C64" s="68"/>
      <c r="D64" s="68"/>
      <c r="E64" s="68"/>
      <c r="F64" s="68"/>
      <c r="G64" s="68"/>
      <c r="H64" s="68"/>
      <c r="I64" s="68"/>
      <c r="J64" s="68"/>
      <c r="K64" s="68"/>
      <c r="L64" s="68"/>
      <c r="M64" s="68"/>
      <c r="N64" s="68"/>
      <c r="O64" s="68"/>
      <c r="P64" s="68"/>
      <c r="Q64" s="57"/>
      <c r="R64" s="57"/>
      <c r="S64" s="60"/>
      <c r="T64" s="60"/>
      <c r="U64" s="60"/>
    </row>
    <row r="65" spans="2:15">
      <c r="B65" s="27"/>
      <c r="C65" s="27"/>
      <c r="D65" s="27"/>
      <c r="E65" s="27"/>
      <c r="F65" s="27"/>
      <c r="G65" s="38"/>
      <c r="H65" s="38"/>
      <c r="I65" s="27"/>
      <c r="J65" s="27"/>
      <c r="K65" s="27"/>
      <c r="L65" s="27"/>
      <c r="M65" s="27"/>
      <c r="N65" s="27"/>
      <c r="O65" s="27"/>
    </row>
  </sheetData>
  <mergeCells count="2">
    <mergeCell ref="A4:B4"/>
    <mergeCell ref="Q4:R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140" zoomScaleNormal="140" workbookViewId="0">
      <selection activeCell="B1" sqref="B1"/>
    </sheetView>
  </sheetViews>
  <sheetFormatPr baseColWidth="10" defaultRowHeight="9"/>
  <cols>
    <col min="1" max="1" width="0.5703125" style="188" customWidth="1"/>
    <col min="2" max="2" width="19.42578125" style="20" customWidth="1"/>
    <col min="3" max="3" width="5.7109375" style="20" customWidth="1"/>
    <col min="4" max="4" width="5.5703125" style="20" customWidth="1"/>
    <col min="5" max="5" width="5.5703125" style="168" customWidth="1"/>
    <col min="6" max="6" width="5.5703125" style="20" customWidth="1"/>
    <col min="7" max="7" width="5.85546875" style="20" customWidth="1"/>
    <col min="8" max="8" width="5.5703125" style="20" customWidth="1"/>
    <col min="9" max="9" width="5.85546875" style="20" customWidth="1"/>
    <col min="10" max="10" width="5.7109375" style="20" customWidth="1"/>
    <col min="11" max="14" width="5.85546875" style="20" customWidth="1"/>
    <col min="15" max="15" width="5.7109375" style="20" customWidth="1"/>
    <col min="16" max="16" width="5.85546875" style="20" customWidth="1"/>
    <col min="17" max="17" width="5.7109375" style="20" customWidth="1"/>
    <col min="18" max="18" width="5.5703125" style="20" customWidth="1"/>
    <col min="19" max="19" width="18.7109375" style="187" customWidth="1"/>
    <col min="20" max="20" width="0.5703125" style="20" customWidth="1"/>
    <col min="21" max="16384" width="11.42578125" style="20"/>
  </cols>
  <sheetData>
    <row r="1" spans="1:20" s="137" customFormat="1" ht="13.5" customHeight="1">
      <c r="A1" s="135"/>
      <c r="B1" s="136"/>
      <c r="J1" s="138" t="s">
        <v>152</v>
      </c>
      <c r="K1" s="136" t="s">
        <v>0</v>
      </c>
      <c r="L1" s="139"/>
      <c r="S1" s="140"/>
    </row>
    <row r="2" spans="1:20" s="10" customFormat="1" ht="12.75" customHeight="1">
      <c r="A2" s="13"/>
      <c r="C2" s="141"/>
      <c r="E2" s="142"/>
      <c r="J2" s="147">
        <v>2022</v>
      </c>
      <c r="K2" s="144" t="s">
        <v>136</v>
      </c>
      <c r="S2" s="144"/>
    </row>
    <row r="3" spans="1:20" s="145" customFormat="1" ht="3.75" customHeight="1">
      <c r="E3" s="146"/>
      <c r="J3" s="147"/>
      <c r="K3" s="148"/>
      <c r="S3" s="148"/>
    </row>
    <row r="4" spans="1:20" s="151" customFormat="1" ht="12.75" customHeight="1">
      <c r="A4" s="224" t="s">
        <v>17</v>
      </c>
      <c r="B4" s="225"/>
      <c r="C4" s="212" t="s">
        <v>51</v>
      </c>
      <c r="D4" s="150" t="s">
        <v>52</v>
      </c>
      <c r="E4" s="150" t="s">
        <v>53</v>
      </c>
      <c r="F4" s="150" t="s">
        <v>54</v>
      </c>
      <c r="G4" s="150" t="s">
        <v>55</v>
      </c>
      <c r="H4" s="150" t="s">
        <v>56</v>
      </c>
      <c r="I4" s="150" t="s">
        <v>57</v>
      </c>
      <c r="J4" s="212" t="s">
        <v>58</v>
      </c>
      <c r="K4" s="150" t="s">
        <v>59</v>
      </c>
      <c r="L4" s="150" t="s">
        <v>60</v>
      </c>
      <c r="M4" s="150" t="s">
        <v>79</v>
      </c>
      <c r="N4" s="150" t="s">
        <v>61</v>
      </c>
      <c r="O4" s="150" t="s">
        <v>62</v>
      </c>
      <c r="P4" s="212" t="s">
        <v>63</v>
      </c>
      <c r="Q4" s="212" t="s">
        <v>64</v>
      </c>
      <c r="R4" s="150" t="s">
        <v>65</v>
      </c>
      <c r="S4" s="224" t="s">
        <v>17</v>
      </c>
      <c r="T4" s="225"/>
    </row>
    <row r="5" spans="1:20" ht="2.25" customHeight="1">
      <c r="A5" s="152"/>
      <c r="B5" s="153"/>
      <c r="C5" s="153"/>
      <c r="D5" s="153"/>
      <c r="E5" s="154"/>
      <c r="F5" s="153"/>
      <c r="G5" s="153"/>
      <c r="H5" s="153"/>
      <c r="I5" s="153"/>
      <c r="J5" s="153"/>
      <c r="K5" s="153"/>
      <c r="L5" s="153"/>
      <c r="M5" s="153"/>
      <c r="N5" s="153"/>
      <c r="O5" s="153"/>
      <c r="P5" s="153"/>
      <c r="Q5" s="153"/>
      <c r="R5" s="153"/>
      <c r="S5" s="155"/>
      <c r="T5" s="156"/>
    </row>
    <row r="6" spans="1:20" ht="9.75" customHeight="1">
      <c r="A6" s="28"/>
      <c r="B6" s="157" t="s">
        <v>78</v>
      </c>
      <c r="C6" s="130">
        <v>1026.02</v>
      </c>
      <c r="D6" s="130">
        <v>2805.14</v>
      </c>
      <c r="E6" s="130">
        <v>2395.35</v>
      </c>
      <c r="F6" s="130">
        <v>3084.94</v>
      </c>
      <c r="G6" s="134">
        <v>12494.86</v>
      </c>
      <c r="H6" s="130">
        <v>402.66</v>
      </c>
      <c r="I6" s="130">
        <v>765.6</v>
      </c>
      <c r="J6" s="130">
        <v>911.8</v>
      </c>
      <c r="K6" s="130">
        <v>6211.62</v>
      </c>
      <c r="L6" s="130">
        <v>17880.53</v>
      </c>
      <c r="M6" s="130">
        <v>753.53</v>
      </c>
      <c r="N6" s="130">
        <v>6226.48</v>
      </c>
      <c r="O6" s="130">
        <v>17.38</v>
      </c>
      <c r="P6" s="130">
        <v>937.87</v>
      </c>
      <c r="Q6" s="130">
        <v>1813.95</v>
      </c>
      <c r="R6" s="130">
        <v>47.18</v>
      </c>
      <c r="S6" s="119" t="s">
        <v>78</v>
      </c>
      <c r="T6" s="76"/>
    </row>
    <row r="7" spans="1:20" ht="9.75" customHeight="1">
      <c r="A7" s="28"/>
      <c r="B7" s="113" t="s">
        <v>18</v>
      </c>
      <c r="C7" s="130">
        <v>786.24</v>
      </c>
      <c r="D7" s="130">
        <v>50.27</v>
      </c>
      <c r="E7" s="130">
        <v>134.88999999999999</v>
      </c>
      <c r="F7" s="130">
        <v>430.9</v>
      </c>
      <c r="G7" s="134">
        <v>2891.82</v>
      </c>
      <c r="H7" s="130">
        <v>26.57</v>
      </c>
      <c r="I7" s="130">
        <v>167.94</v>
      </c>
      <c r="J7" s="130">
        <v>242.56</v>
      </c>
      <c r="K7" s="130">
        <v>770.99</v>
      </c>
      <c r="L7" s="130">
        <v>4858.3999999999996</v>
      </c>
      <c r="M7" s="130">
        <v>23.03</v>
      </c>
      <c r="N7" s="130">
        <v>709.81</v>
      </c>
      <c r="O7" s="130">
        <v>37.71</v>
      </c>
      <c r="P7" s="130">
        <v>83.11</v>
      </c>
      <c r="Q7" s="130">
        <v>57.43</v>
      </c>
      <c r="R7" s="130">
        <v>4.04</v>
      </c>
      <c r="S7" s="119" t="s">
        <v>18</v>
      </c>
      <c r="T7" s="76"/>
    </row>
    <row r="8" spans="1:20" ht="9.75" customHeight="1">
      <c r="A8" s="28"/>
      <c r="B8" s="113" t="s">
        <v>19</v>
      </c>
      <c r="C8" s="130">
        <v>168.39</v>
      </c>
      <c r="D8" s="130">
        <v>0</v>
      </c>
      <c r="E8" s="130">
        <v>137.61000000000001</v>
      </c>
      <c r="F8" s="130">
        <v>75.08</v>
      </c>
      <c r="G8" s="134">
        <v>0</v>
      </c>
      <c r="H8" s="130">
        <v>0</v>
      </c>
      <c r="I8" s="130">
        <v>0</v>
      </c>
      <c r="J8" s="130">
        <v>1.56</v>
      </c>
      <c r="K8" s="130">
        <v>118.21</v>
      </c>
      <c r="L8" s="130">
        <v>1029.97</v>
      </c>
      <c r="M8" s="130">
        <v>24.43</v>
      </c>
      <c r="N8" s="130">
        <v>63.62</v>
      </c>
      <c r="O8" s="130">
        <v>0</v>
      </c>
      <c r="P8" s="130">
        <v>0</v>
      </c>
      <c r="Q8" s="130">
        <v>36.22</v>
      </c>
      <c r="R8" s="130">
        <v>0</v>
      </c>
      <c r="S8" s="119" t="s">
        <v>19</v>
      </c>
      <c r="T8" s="76"/>
    </row>
    <row r="9" spans="1:20" ht="9.75" customHeight="1">
      <c r="A9" s="28"/>
      <c r="B9" s="113" t="s">
        <v>137</v>
      </c>
      <c r="C9" s="130">
        <v>0.86</v>
      </c>
      <c r="D9" s="130">
        <v>42.45</v>
      </c>
      <c r="E9" s="130">
        <v>44.18</v>
      </c>
      <c r="F9" s="130">
        <v>75.42</v>
      </c>
      <c r="G9" s="134">
        <v>0</v>
      </c>
      <c r="H9" s="130">
        <v>41.45</v>
      </c>
      <c r="I9" s="130">
        <v>0</v>
      </c>
      <c r="J9" s="130">
        <v>117.43</v>
      </c>
      <c r="K9" s="130">
        <v>116.52000000000001</v>
      </c>
      <c r="L9" s="130">
        <v>358.91999999999996</v>
      </c>
      <c r="M9" s="130">
        <v>31.01</v>
      </c>
      <c r="N9" s="130">
        <v>363.27</v>
      </c>
      <c r="O9" s="130">
        <v>0</v>
      </c>
      <c r="P9" s="130">
        <v>59.07</v>
      </c>
      <c r="Q9" s="130">
        <v>148.34</v>
      </c>
      <c r="R9" s="130">
        <v>0.59</v>
      </c>
      <c r="S9" s="119" t="s">
        <v>137</v>
      </c>
      <c r="T9" s="76"/>
    </row>
    <row r="10" spans="1:20" ht="9.75" customHeight="1">
      <c r="A10" s="28"/>
      <c r="B10" s="113" t="s">
        <v>20</v>
      </c>
      <c r="C10" s="130">
        <v>32.450000000000003</v>
      </c>
      <c r="D10" s="130">
        <v>1408.11</v>
      </c>
      <c r="E10" s="130">
        <v>922.62</v>
      </c>
      <c r="F10" s="130">
        <v>516.04999999999995</v>
      </c>
      <c r="G10" s="134">
        <v>3067.35</v>
      </c>
      <c r="H10" s="130">
        <v>139.88</v>
      </c>
      <c r="I10" s="130">
        <v>15.06</v>
      </c>
      <c r="J10" s="130">
        <v>133.85</v>
      </c>
      <c r="K10" s="130">
        <v>678.34</v>
      </c>
      <c r="L10" s="130">
        <v>4209.8900000000003</v>
      </c>
      <c r="M10" s="130">
        <v>294.7</v>
      </c>
      <c r="N10" s="130">
        <v>597.9</v>
      </c>
      <c r="O10" s="130">
        <v>0.56999999999999995</v>
      </c>
      <c r="P10" s="130">
        <v>199.52</v>
      </c>
      <c r="Q10" s="130">
        <v>643.61</v>
      </c>
      <c r="R10" s="130">
        <v>4.4400000000000004</v>
      </c>
      <c r="S10" s="119" t="s">
        <v>20</v>
      </c>
      <c r="T10" s="76"/>
    </row>
    <row r="11" spans="1:20" ht="9.75" customHeight="1">
      <c r="A11" s="28"/>
      <c r="B11" s="113" t="s">
        <v>21</v>
      </c>
      <c r="C11" s="130">
        <v>837.98</v>
      </c>
      <c r="D11" s="130">
        <v>112.49</v>
      </c>
      <c r="E11" s="130">
        <v>642.75</v>
      </c>
      <c r="F11" s="130">
        <v>741.09</v>
      </c>
      <c r="G11" s="134">
        <v>3728.26</v>
      </c>
      <c r="H11" s="130">
        <v>127.42</v>
      </c>
      <c r="I11" s="130">
        <v>1058.03</v>
      </c>
      <c r="J11" s="130">
        <v>736.23</v>
      </c>
      <c r="K11" s="130">
        <v>2279.6</v>
      </c>
      <c r="L11" s="130">
        <v>5774.09</v>
      </c>
      <c r="M11" s="130">
        <v>195.61</v>
      </c>
      <c r="N11" s="130">
        <v>2540.5700000000002</v>
      </c>
      <c r="O11" s="130">
        <v>57.1</v>
      </c>
      <c r="P11" s="130">
        <v>94.48</v>
      </c>
      <c r="Q11" s="130">
        <v>349.64</v>
      </c>
      <c r="R11" s="130">
        <v>128</v>
      </c>
      <c r="S11" s="119" t="s">
        <v>21</v>
      </c>
      <c r="T11" s="76"/>
    </row>
    <row r="12" spans="1:20" ht="9.75" customHeight="1">
      <c r="A12" s="28"/>
      <c r="B12" s="113" t="s">
        <v>22</v>
      </c>
      <c r="C12" s="130">
        <v>1278.26</v>
      </c>
      <c r="D12" s="130">
        <v>201.9</v>
      </c>
      <c r="E12" s="130">
        <v>199.53</v>
      </c>
      <c r="F12" s="130">
        <v>282.04000000000002</v>
      </c>
      <c r="G12" s="134">
        <v>3899.72</v>
      </c>
      <c r="H12" s="130">
        <v>29.5</v>
      </c>
      <c r="I12" s="130">
        <v>257.25</v>
      </c>
      <c r="J12" s="130">
        <v>1827.17</v>
      </c>
      <c r="K12" s="130">
        <v>7874.04</v>
      </c>
      <c r="L12" s="130">
        <v>3554.38</v>
      </c>
      <c r="M12" s="130">
        <v>136.61000000000001</v>
      </c>
      <c r="N12" s="130">
        <v>9125.17</v>
      </c>
      <c r="O12" s="130">
        <v>64.97</v>
      </c>
      <c r="P12" s="130">
        <v>47.79</v>
      </c>
      <c r="Q12" s="130">
        <v>131.04</v>
      </c>
      <c r="R12" s="130">
        <v>7.14</v>
      </c>
      <c r="S12" s="119" t="s">
        <v>22</v>
      </c>
      <c r="T12" s="76"/>
    </row>
    <row r="13" spans="1:20" ht="9.75" customHeight="1">
      <c r="A13" s="28"/>
      <c r="B13" s="113" t="s">
        <v>120</v>
      </c>
      <c r="C13" s="130">
        <v>612.84</v>
      </c>
      <c r="D13" s="130">
        <v>15.33</v>
      </c>
      <c r="E13" s="130">
        <v>218.06</v>
      </c>
      <c r="F13" s="130">
        <v>575.48</v>
      </c>
      <c r="G13" s="134">
        <v>3097.57</v>
      </c>
      <c r="H13" s="130">
        <v>42.08</v>
      </c>
      <c r="I13" s="130">
        <v>89.98</v>
      </c>
      <c r="J13" s="130">
        <v>130.37</v>
      </c>
      <c r="K13" s="130">
        <v>3332.31</v>
      </c>
      <c r="L13" s="130">
        <v>2934.74</v>
      </c>
      <c r="M13" s="130">
        <v>112.2</v>
      </c>
      <c r="N13" s="130">
        <v>3099.75</v>
      </c>
      <c r="O13" s="130">
        <v>19.12</v>
      </c>
      <c r="P13" s="130">
        <v>12.48</v>
      </c>
      <c r="Q13" s="130">
        <v>19.39</v>
      </c>
      <c r="R13" s="130">
        <v>3.84</v>
      </c>
      <c r="S13" s="119" t="s">
        <v>120</v>
      </c>
      <c r="T13" s="76"/>
    </row>
    <row r="14" spans="1:20" ht="9.75" customHeight="1">
      <c r="A14" s="28"/>
      <c r="B14" s="113" t="s">
        <v>23</v>
      </c>
      <c r="C14" s="130">
        <v>500.79</v>
      </c>
      <c r="D14" s="130">
        <v>196.63</v>
      </c>
      <c r="E14" s="130">
        <v>67.69</v>
      </c>
      <c r="F14" s="130">
        <v>62.76</v>
      </c>
      <c r="G14" s="134">
        <v>1095.17</v>
      </c>
      <c r="H14" s="130">
        <v>13.35</v>
      </c>
      <c r="I14" s="130">
        <v>62.84</v>
      </c>
      <c r="J14" s="130">
        <v>3571.22</v>
      </c>
      <c r="K14" s="130">
        <v>9252.82</v>
      </c>
      <c r="L14" s="130">
        <v>3921.58</v>
      </c>
      <c r="M14" s="130">
        <v>60.46</v>
      </c>
      <c r="N14" s="130">
        <v>5753.49</v>
      </c>
      <c r="O14" s="130">
        <v>54.57</v>
      </c>
      <c r="P14" s="130">
        <v>17.260000000000002</v>
      </c>
      <c r="Q14" s="130">
        <v>35.75</v>
      </c>
      <c r="R14" s="130">
        <v>2.21</v>
      </c>
      <c r="S14" s="119" t="s">
        <v>23</v>
      </c>
      <c r="T14" s="76"/>
    </row>
    <row r="15" spans="1:20" ht="9.75" customHeight="1">
      <c r="A15" s="28"/>
      <c r="B15" s="113" t="s">
        <v>24</v>
      </c>
      <c r="C15" s="130">
        <v>0</v>
      </c>
      <c r="D15" s="130">
        <v>0</v>
      </c>
      <c r="E15" s="130">
        <v>48.05</v>
      </c>
      <c r="F15" s="158">
        <v>0</v>
      </c>
      <c r="G15" s="134">
        <v>1182.69</v>
      </c>
      <c r="H15" s="130">
        <v>0</v>
      </c>
      <c r="I15" s="130">
        <v>0</v>
      </c>
      <c r="J15" s="130">
        <v>22.63</v>
      </c>
      <c r="K15" s="130">
        <v>1425.66</v>
      </c>
      <c r="L15" s="130">
        <v>11606.84</v>
      </c>
      <c r="M15" s="130">
        <v>151.77000000000001</v>
      </c>
      <c r="N15" s="130">
        <v>8861.4</v>
      </c>
      <c r="O15" s="130">
        <v>22.2</v>
      </c>
      <c r="P15" s="130">
        <v>0</v>
      </c>
      <c r="Q15" s="130">
        <v>0</v>
      </c>
      <c r="R15" s="130">
        <v>22.81</v>
      </c>
      <c r="S15" s="119" t="s">
        <v>24</v>
      </c>
      <c r="T15" s="76"/>
    </row>
    <row r="16" spans="1:20" ht="9.75" customHeight="1">
      <c r="A16" s="159"/>
      <c r="B16" s="113" t="s">
        <v>25</v>
      </c>
      <c r="C16" s="130"/>
      <c r="D16" s="130"/>
      <c r="E16" s="130"/>
      <c r="F16" s="130"/>
      <c r="G16" s="134"/>
      <c r="H16" s="130"/>
      <c r="I16" s="130"/>
      <c r="J16" s="130"/>
      <c r="K16" s="130"/>
      <c r="L16" s="130"/>
      <c r="M16" s="130"/>
      <c r="N16" s="130"/>
      <c r="O16" s="130"/>
      <c r="P16" s="130"/>
      <c r="Q16" s="130"/>
      <c r="R16" s="130"/>
      <c r="S16" s="119" t="s">
        <v>25</v>
      </c>
      <c r="T16" s="160"/>
    </row>
    <row r="17" spans="1:20" ht="9.75" customHeight="1">
      <c r="A17" s="159"/>
      <c r="B17" s="113" t="s">
        <v>128</v>
      </c>
      <c r="C17" s="130">
        <v>26.72</v>
      </c>
      <c r="D17" s="130">
        <v>21.11</v>
      </c>
      <c r="E17" s="130">
        <v>53.55</v>
      </c>
      <c r="F17" s="130">
        <v>293.35000000000002</v>
      </c>
      <c r="G17" s="134">
        <v>152.66</v>
      </c>
      <c r="H17" s="130">
        <v>0.96</v>
      </c>
      <c r="I17" s="130">
        <v>0</v>
      </c>
      <c r="J17" s="130">
        <v>122.13</v>
      </c>
      <c r="K17" s="130">
        <v>285.26</v>
      </c>
      <c r="L17" s="130">
        <v>160.32</v>
      </c>
      <c r="M17" s="130">
        <v>0</v>
      </c>
      <c r="N17" s="130">
        <v>331.2</v>
      </c>
      <c r="O17" s="130">
        <v>26.3</v>
      </c>
      <c r="P17" s="130">
        <v>4.87</v>
      </c>
      <c r="Q17" s="130">
        <v>106.13</v>
      </c>
      <c r="R17" s="130">
        <v>0.6</v>
      </c>
      <c r="S17" s="119" t="s">
        <v>128</v>
      </c>
      <c r="T17" s="160"/>
    </row>
    <row r="18" spans="1:20" ht="2.25" customHeight="1">
      <c r="A18" s="159"/>
      <c r="B18" s="161"/>
      <c r="C18" s="125"/>
      <c r="D18" s="125"/>
      <c r="E18" s="125"/>
      <c r="F18" s="125"/>
      <c r="G18" s="126"/>
      <c r="H18" s="125"/>
      <c r="I18" s="125"/>
      <c r="J18" s="125"/>
      <c r="K18" s="125"/>
      <c r="L18" s="125"/>
      <c r="M18" s="125"/>
      <c r="N18" s="125"/>
      <c r="O18" s="125"/>
      <c r="P18" s="125"/>
      <c r="Q18" s="125"/>
      <c r="R18" s="125"/>
      <c r="S18" s="119"/>
      <c r="T18" s="160"/>
    </row>
    <row r="19" spans="1:20" ht="10.5" customHeight="1">
      <c r="A19" s="159"/>
      <c r="B19" s="162" t="s">
        <v>27</v>
      </c>
      <c r="C19" s="125"/>
      <c r="D19" s="125"/>
      <c r="E19" s="125"/>
      <c r="F19" s="125"/>
      <c r="G19" s="126"/>
      <c r="H19" s="125"/>
      <c r="I19" s="125"/>
      <c r="J19" s="125"/>
      <c r="K19" s="125"/>
      <c r="L19" s="125"/>
      <c r="M19" s="125"/>
      <c r="N19" s="125"/>
      <c r="O19" s="125"/>
      <c r="P19" s="125"/>
      <c r="Q19" s="125"/>
      <c r="R19" s="125"/>
      <c r="S19" s="163" t="s">
        <v>27</v>
      </c>
      <c r="T19" s="160"/>
    </row>
    <row r="20" spans="1:20" s="168" customFormat="1" ht="10.5" customHeight="1">
      <c r="A20" s="164"/>
      <c r="B20" s="165" t="s">
        <v>28</v>
      </c>
      <c r="C20" s="134">
        <v>5370.1</v>
      </c>
      <c r="D20" s="134">
        <v>4923.96</v>
      </c>
      <c r="E20" s="134">
        <v>4915.4399999999996</v>
      </c>
      <c r="F20" s="134">
        <v>6137.12</v>
      </c>
      <c r="G20" s="134">
        <v>35382.410000000003</v>
      </c>
      <c r="H20" s="134">
        <v>826.46</v>
      </c>
      <c r="I20" s="134">
        <v>2416.6999999999998</v>
      </c>
      <c r="J20" s="134">
        <v>10063.64</v>
      </c>
      <c r="K20" s="134">
        <v>36276.07</v>
      </c>
      <c r="L20" s="134">
        <v>56853.14</v>
      </c>
      <c r="M20" s="134">
        <v>1854.31</v>
      </c>
      <c r="N20" s="134">
        <v>39250.25</v>
      </c>
      <c r="O20" s="134">
        <v>316.02</v>
      </c>
      <c r="P20" s="134">
        <v>1458.01</v>
      </c>
      <c r="Q20" s="134">
        <v>3341.52</v>
      </c>
      <c r="R20" s="134">
        <v>220.89</v>
      </c>
      <c r="S20" s="166" t="s">
        <v>28</v>
      </c>
      <c r="T20" s="167"/>
    </row>
    <row r="21" spans="1:20" ht="2.25" customHeight="1">
      <c r="A21" s="159"/>
      <c r="B21" s="161"/>
      <c r="C21" s="130"/>
      <c r="D21" s="130"/>
      <c r="E21" s="130"/>
      <c r="F21" s="130"/>
      <c r="G21" s="134"/>
      <c r="H21" s="130"/>
      <c r="I21" s="130"/>
      <c r="J21" s="130"/>
      <c r="K21" s="130"/>
      <c r="L21" s="130"/>
      <c r="M21" s="130"/>
      <c r="N21" s="130"/>
      <c r="O21" s="130"/>
      <c r="P21" s="130"/>
      <c r="Q21" s="130"/>
      <c r="R21" s="130"/>
      <c r="S21" s="119"/>
      <c r="T21" s="160"/>
    </row>
    <row r="22" spans="1:20" ht="9.75" customHeight="1">
      <c r="A22" s="159"/>
      <c r="B22" s="113" t="s">
        <v>29</v>
      </c>
      <c r="C22" s="130">
        <v>1199.95</v>
      </c>
      <c r="D22" s="130">
        <v>110.58</v>
      </c>
      <c r="E22" s="130">
        <v>355.87</v>
      </c>
      <c r="F22" s="130">
        <v>586.86</v>
      </c>
      <c r="G22" s="134">
        <v>4766.0200000000004</v>
      </c>
      <c r="H22" s="130">
        <v>103.45</v>
      </c>
      <c r="I22" s="130">
        <v>3082.17</v>
      </c>
      <c r="J22" s="130">
        <v>190.48</v>
      </c>
      <c r="K22" s="130">
        <v>4103.43</v>
      </c>
      <c r="L22" s="130">
        <v>8769.7000000000007</v>
      </c>
      <c r="M22" s="130">
        <v>338.75</v>
      </c>
      <c r="N22" s="130">
        <v>3646.58</v>
      </c>
      <c r="O22" s="130">
        <v>15.98</v>
      </c>
      <c r="P22" s="130">
        <v>77.61</v>
      </c>
      <c r="Q22" s="130">
        <v>219.1</v>
      </c>
      <c r="R22" s="130">
        <v>72.8</v>
      </c>
      <c r="S22" s="119" t="s">
        <v>29</v>
      </c>
      <c r="T22" s="160"/>
    </row>
    <row r="23" spans="1:20" ht="9.75" customHeight="1">
      <c r="A23" s="159"/>
      <c r="B23" s="113" t="s">
        <v>30</v>
      </c>
      <c r="C23" s="130">
        <v>1695.09</v>
      </c>
      <c r="D23" s="130">
        <v>176.99</v>
      </c>
      <c r="E23" s="130">
        <v>363.62</v>
      </c>
      <c r="F23" s="130">
        <v>3293.86</v>
      </c>
      <c r="G23" s="134">
        <v>7570.05</v>
      </c>
      <c r="H23" s="130">
        <v>87.29</v>
      </c>
      <c r="I23" s="130">
        <v>611.24</v>
      </c>
      <c r="J23" s="130">
        <v>221.62</v>
      </c>
      <c r="K23" s="130">
        <v>10103.620000000001</v>
      </c>
      <c r="L23" s="130">
        <v>3803.04</v>
      </c>
      <c r="M23" s="130">
        <v>312.51</v>
      </c>
      <c r="N23" s="130">
        <v>3512.6</v>
      </c>
      <c r="O23" s="130">
        <v>86.82</v>
      </c>
      <c r="P23" s="130">
        <v>74.66</v>
      </c>
      <c r="Q23" s="130">
        <v>142.6</v>
      </c>
      <c r="R23" s="130">
        <v>24.68</v>
      </c>
      <c r="S23" s="119" t="s">
        <v>30</v>
      </c>
      <c r="T23" s="160"/>
    </row>
    <row r="24" spans="1:20" ht="9.75" customHeight="1">
      <c r="A24" s="159"/>
      <c r="B24" s="113" t="s">
        <v>121</v>
      </c>
      <c r="C24" s="130">
        <v>15.43</v>
      </c>
      <c r="D24" s="130">
        <v>101.2</v>
      </c>
      <c r="E24" s="130">
        <v>12.33</v>
      </c>
      <c r="F24" s="130">
        <v>5.51</v>
      </c>
      <c r="G24" s="134">
        <v>225.26</v>
      </c>
      <c r="H24" s="130">
        <v>3.24</v>
      </c>
      <c r="I24" s="130">
        <v>395.86</v>
      </c>
      <c r="J24" s="130">
        <v>379.9</v>
      </c>
      <c r="K24" s="130">
        <v>1389.57</v>
      </c>
      <c r="L24" s="130">
        <v>1011.26</v>
      </c>
      <c r="M24" s="130">
        <v>36.54</v>
      </c>
      <c r="N24" s="130">
        <v>184.63</v>
      </c>
      <c r="O24" s="130">
        <v>23.46</v>
      </c>
      <c r="P24" s="130">
        <v>4.79</v>
      </c>
      <c r="Q24" s="130">
        <v>9.68</v>
      </c>
      <c r="R24" s="130">
        <v>1.3</v>
      </c>
      <c r="S24" s="119" t="s">
        <v>121</v>
      </c>
      <c r="T24" s="160"/>
    </row>
    <row r="25" spans="1:20" ht="9.75" customHeight="1">
      <c r="A25" s="159"/>
      <c r="B25" s="113" t="s">
        <v>31</v>
      </c>
      <c r="C25" s="130">
        <v>1007.08</v>
      </c>
      <c r="D25" s="130">
        <v>181.86</v>
      </c>
      <c r="E25" s="130">
        <v>313.69</v>
      </c>
      <c r="F25" s="130">
        <v>330.8</v>
      </c>
      <c r="G25" s="134">
        <v>3386.02</v>
      </c>
      <c r="H25" s="130">
        <v>47.69</v>
      </c>
      <c r="I25" s="130">
        <v>192.06</v>
      </c>
      <c r="J25" s="130">
        <v>437.6</v>
      </c>
      <c r="K25" s="130">
        <v>3112.92</v>
      </c>
      <c r="L25" s="130">
        <v>3504.16</v>
      </c>
      <c r="M25" s="130">
        <v>137.13</v>
      </c>
      <c r="N25" s="130">
        <v>3499.84</v>
      </c>
      <c r="O25" s="130">
        <v>66.31</v>
      </c>
      <c r="P25" s="130">
        <v>72.349999999999994</v>
      </c>
      <c r="Q25" s="130">
        <v>187.15</v>
      </c>
      <c r="R25" s="130">
        <v>1.24</v>
      </c>
      <c r="S25" s="119" t="s">
        <v>31</v>
      </c>
      <c r="T25" s="160"/>
    </row>
    <row r="26" spans="1:20" ht="9.75" customHeight="1">
      <c r="A26" s="159"/>
      <c r="B26" s="113" t="s">
        <v>122</v>
      </c>
      <c r="C26" s="130">
        <v>8.76</v>
      </c>
      <c r="D26" s="130">
        <v>0</v>
      </c>
      <c r="E26" s="130">
        <v>0.88</v>
      </c>
      <c r="F26" s="130">
        <v>29.71</v>
      </c>
      <c r="G26" s="134">
        <v>832.03000000000009</v>
      </c>
      <c r="H26" s="130">
        <v>0</v>
      </c>
      <c r="I26" s="130">
        <v>314.7</v>
      </c>
      <c r="J26" s="130">
        <v>13.84</v>
      </c>
      <c r="K26" s="130">
        <v>263.69</v>
      </c>
      <c r="L26" s="130">
        <v>591.4</v>
      </c>
      <c r="M26" s="130">
        <v>5.69</v>
      </c>
      <c r="N26" s="130">
        <v>849.61</v>
      </c>
      <c r="O26" s="130">
        <v>21.48</v>
      </c>
      <c r="P26" s="130">
        <v>2.62</v>
      </c>
      <c r="Q26" s="130">
        <v>0.88</v>
      </c>
      <c r="R26" s="130">
        <v>0.25</v>
      </c>
      <c r="S26" s="119" t="s">
        <v>150</v>
      </c>
      <c r="T26" s="160"/>
    </row>
    <row r="27" spans="1:20" ht="9.75" customHeight="1">
      <c r="A27" s="159"/>
      <c r="B27" s="113" t="s">
        <v>32</v>
      </c>
      <c r="C27" s="130">
        <v>2425.5100000000002</v>
      </c>
      <c r="D27" s="130">
        <v>442.63</v>
      </c>
      <c r="E27" s="130">
        <v>1494.15</v>
      </c>
      <c r="F27" s="130">
        <v>3202.95</v>
      </c>
      <c r="G27" s="134">
        <v>16501.57</v>
      </c>
      <c r="H27" s="130">
        <v>384.14</v>
      </c>
      <c r="I27" s="130">
        <v>4951</v>
      </c>
      <c r="J27" s="130">
        <v>1158.75</v>
      </c>
      <c r="K27" s="130">
        <v>4296.83</v>
      </c>
      <c r="L27" s="130">
        <v>11461.61</v>
      </c>
      <c r="M27" s="130">
        <v>173.4</v>
      </c>
      <c r="N27" s="130">
        <v>6730.89</v>
      </c>
      <c r="O27" s="130">
        <v>244.42</v>
      </c>
      <c r="P27" s="130">
        <v>460.09</v>
      </c>
      <c r="Q27" s="130">
        <v>702.83</v>
      </c>
      <c r="R27" s="130">
        <v>227.08</v>
      </c>
      <c r="S27" s="119" t="s">
        <v>32</v>
      </c>
      <c r="T27" s="160"/>
    </row>
    <row r="28" spans="1:20" ht="9.75" customHeight="1">
      <c r="A28" s="159"/>
      <c r="B28" s="113" t="s">
        <v>33</v>
      </c>
      <c r="C28" s="130">
        <v>238.82</v>
      </c>
      <c r="D28" s="130">
        <v>135.26</v>
      </c>
      <c r="E28" s="130">
        <v>145.19999999999999</v>
      </c>
      <c r="F28" s="130">
        <v>146.65</v>
      </c>
      <c r="G28" s="134">
        <v>1696.9</v>
      </c>
      <c r="H28" s="130">
        <v>15.51</v>
      </c>
      <c r="I28" s="130">
        <v>98.77</v>
      </c>
      <c r="J28" s="130">
        <v>304.70999999999998</v>
      </c>
      <c r="K28" s="130">
        <v>1554.4</v>
      </c>
      <c r="L28" s="130">
        <v>2097.84</v>
      </c>
      <c r="M28" s="130">
        <v>94.52</v>
      </c>
      <c r="N28" s="130">
        <v>1725.01</v>
      </c>
      <c r="O28" s="130">
        <v>15.46</v>
      </c>
      <c r="P28" s="130">
        <v>63.53</v>
      </c>
      <c r="Q28" s="130">
        <v>62.36</v>
      </c>
      <c r="R28" s="130">
        <v>8.06</v>
      </c>
      <c r="S28" s="119" t="s">
        <v>33</v>
      </c>
      <c r="T28" s="160"/>
    </row>
    <row r="29" spans="1:20" ht="9.75" customHeight="1">
      <c r="A29" s="159"/>
      <c r="B29" s="113" t="s">
        <v>34</v>
      </c>
      <c r="C29" s="151"/>
      <c r="D29" s="151"/>
      <c r="E29" s="215"/>
      <c r="F29" s="151"/>
      <c r="G29" s="151"/>
      <c r="H29" s="151"/>
      <c r="I29" s="151"/>
      <c r="J29" s="151"/>
      <c r="K29" s="151"/>
      <c r="L29" s="151"/>
      <c r="M29" s="151"/>
      <c r="N29" s="151"/>
      <c r="O29" s="151"/>
      <c r="P29" s="151"/>
      <c r="Q29" s="151"/>
      <c r="R29" s="151"/>
      <c r="S29" s="119" t="s">
        <v>34</v>
      </c>
      <c r="T29" s="160"/>
    </row>
    <row r="30" spans="1:20" ht="9.75" customHeight="1">
      <c r="A30" s="159"/>
      <c r="B30" s="113" t="s">
        <v>26</v>
      </c>
      <c r="C30" s="130">
        <v>1.57</v>
      </c>
      <c r="D30" s="130">
        <v>50.28</v>
      </c>
      <c r="E30" s="130">
        <v>4.1100000000000003</v>
      </c>
      <c r="F30" s="130">
        <v>20.57</v>
      </c>
      <c r="G30" s="134">
        <v>278.01</v>
      </c>
      <c r="H30" s="130">
        <v>9.81</v>
      </c>
      <c r="I30" s="130">
        <v>3.37</v>
      </c>
      <c r="J30" s="130">
        <v>148.13999999999999</v>
      </c>
      <c r="K30" s="130">
        <v>265.43</v>
      </c>
      <c r="L30" s="130">
        <v>157.25</v>
      </c>
      <c r="M30" s="130">
        <v>9.39</v>
      </c>
      <c r="N30" s="130">
        <v>38.6</v>
      </c>
      <c r="O30" s="130">
        <v>4.93</v>
      </c>
      <c r="P30" s="130">
        <v>14.9</v>
      </c>
      <c r="Q30" s="130">
        <v>70.290000000000006</v>
      </c>
      <c r="R30" s="130">
        <v>0.11</v>
      </c>
      <c r="S30" s="119" t="s">
        <v>26</v>
      </c>
      <c r="T30" s="160"/>
    </row>
    <row r="31" spans="1:20" ht="2.25" customHeight="1">
      <c r="A31" s="159"/>
      <c r="B31" s="113"/>
      <c r="C31" s="125"/>
      <c r="D31" s="125"/>
      <c r="E31" s="125"/>
      <c r="F31" s="125"/>
      <c r="G31" s="126"/>
      <c r="H31" s="125"/>
      <c r="I31" s="125"/>
      <c r="J31" s="125"/>
      <c r="K31" s="125"/>
      <c r="L31" s="125"/>
      <c r="M31" s="125"/>
      <c r="N31" s="125"/>
      <c r="O31" s="125"/>
      <c r="P31" s="125"/>
      <c r="Q31" s="125"/>
      <c r="R31" s="125"/>
      <c r="S31" s="119"/>
      <c r="T31" s="160"/>
    </row>
    <row r="32" spans="1:20" s="168" customFormat="1" ht="10.5" customHeight="1">
      <c r="A32" s="169"/>
      <c r="B32" s="162" t="s">
        <v>35</v>
      </c>
      <c r="C32" s="126"/>
      <c r="D32" s="126"/>
      <c r="E32" s="126"/>
      <c r="F32" s="126"/>
      <c r="G32" s="126"/>
      <c r="H32" s="126"/>
      <c r="I32" s="126"/>
      <c r="J32" s="126"/>
      <c r="K32" s="126"/>
      <c r="L32" s="126"/>
      <c r="M32" s="126"/>
      <c r="N32" s="126"/>
      <c r="O32" s="126"/>
      <c r="P32" s="126"/>
      <c r="Q32" s="126"/>
      <c r="R32" s="126"/>
      <c r="S32" s="163" t="s">
        <v>35</v>
      </c>
      <c r="T32" s="170"/>
    </row>
    <row r="33" spans="1:20" s="168" customFormat="1" ht="10.5" customHeight="1">
      <c r="A33" s="169"/>
      <c r="B33" s="165" t="s">
        <v>28</v>
      </c>
      <c r="C33" s="134">
        <v>6592.21</v>
      </c>
      <c r="D33" s="134">
        <v>1198.81</v>
      </c>
      <c r="E33" s="134">
        <v>2689.86</v>
      </c>
      <c r="F33" s="134">
        <v>7616.9</v>
      </c>
      <c r="G33" s="134">
        <v>35255.86</v>
      </c>
      <c r="H33" s="134">
        <v>651.12</v>
      </c>
      <c r="I33" s="134">
        <v>9649.17</v>
      </c>
      <c r="J33" s="134">
        <v>2855.04</v>
      </c>
      <c r="K33" s="134">
        <v>25089.9</v>
      </c>
      <c r="L33" s="134">
        <v>31396.26</v>
      </c>
      <c r="M33" s="134">
        <v>1107.92</v>
      </c>
      <c r="N33" s="134">
        <v>20187.77</v>
      </c>
      <c r="O33" s="134">
        <v>478.85</v>
      </c>
      <c r="P33" s="134">
        <v>770.54</v>
      </c>
      <c r="Q33" s="134">
        <v>1394.89</v>
      </c>
      <c r="R33" s="134">
        <v>335.51</v>
      </c>
      <c r="S33" s="166" t="s">
        <v>28</v>
      </c>
      <c r="T33" s="170"/>
    </row>
    <row r="34" spans="1:20" ht="2.25" customHeight="1">
      <c r="A34" s="159"/>
      <c r="B34" s="113"/>
      <c r="C34" s="130"/>
      <c r="D34" s="130"/>
      <c r="E34" s="130"/>
      <c r="F34" s="130"/>
      <c r="G34" s="134"/>
      <c r="H34" s="130"/>
      <c r="I34" s="130"/>
      <c r="J34" s="130"/>
      <c r="K34" s="130"/>
      <c r="L34" s="130"/>
      <c r="M34" s="130"/>
      <c r="N34" s="130"/>
      <c r="O34" s="130"/>
      <c r="P34" s="130"/>
      <c r="Q34" s="130"/>
      <c r="R34" s="130"/>
      <c r="S34" s="119"/>
      <c r="T34" s="160"/>
    </row>
    <row r="35" spans="1:20" ht="9.75" customHeight="1">
      <c r="A35" s="159"/>
      <c r="B35" s="113" t="s">
        <v>149</v>
      </c>
      <c r="C35" s="130">
        <v>236.27</v>
      </c>
      <c r="D35" s="130">
        <v>454.30999999999995</v>
      </c>
      <c r="E35" s="130">
        <v>492.76</v>
      </c>
      <c r="F35" s="130">
        <v>778.26</v>
      </c>
      <c r="G35" s="134">
        <v>3896.56</v>
      </c>
      <c r="H35" s="130">
        <v>117.72</v>
      </c>
      <c r="I35" s="130">
        <v>510.44</v>
      </c>
      <c r="J35" s="130">
        <v>1403.54</v>
      </c>
      <c r="K35" s="130">
        <v>1805.94</v>
      </c>
      <c r="L35" s="130">
        <v>8325.7800000000007</v>
      </c>
      <c r="M35" s="130">
        <v>159.09</v>
      </c>
      <c r="N35" s="130">
        <v>11719.77</v>
      </c>
      <c r="O35" s="130">
        <v>19.099999999999998</v>
      </c>
      <c r="P35" s="130">
        <v>192.35999999999999</v>
      </c>
      <c r="Q35" s="130">
        <v>573.57000000000005</v>
      </c>
      <c r="R35" s="130">
        <v>39.159999999999997</v>
      </c>
      <c r="S35" s="119" t="s">
        <v>151</v>
      </c>
      <c r="T35" s="160"/>
    </row>
    <row r="36" spans="1:20" ht="2.25" customHeight="1">
      <c r="A36" s="159"/>
      <c r="B36" s="113"/>
      <c r="C36" s="130"/>
      <c r="D36" s="130"/>
      <c r="E36" s="130"/>
      <c r="F36" s="130"/>
      <c r="G36" s="134"/>
      <c r="H36" s="130"/>
      <c r="I36" s="130"/>
      <c r="J36" s="130"/>
      <c r="K36" s="130"/>
      <c r="L36" s="130"/>
      <c r="M36" s="130"/>
      <c r="N36" s="130"/>
      <c r="O36" s="130"/>
      <c r="P36" s="130"/>
      <c r="Q36" s="130"/>
      <c r="R36" s="130"/>
      <c r="S36" s="171"/>
      <c r="T36" s="160"/>
    </row>
    <row r="37" spans="1:20" s="168" customFormat="1" ht="10.5" customHeight="1">
      <c r="A37" s="169"/>
      <c r="B37" s="162" t="s">
        <v>36</v>
      </c>
      <c r="C37" s="134">
        <v>11962.31</v>
      </c>
      <c r="D37" s="134">
        <v>6122.76</v>
      </c>
      <c r="E37" s="134">
        <v>7605.3</v>
      </c>
      <c r="F37" s="134">
        <v>13754.02</v>
      </c>
      <c r="G37" s="134">
        <v>70638.27</v>
      </c>
      <c r="H37" s="134">
        <v>1477.58</v>
      </c>
      <c r="I37" s="134">
        <v>12065.87</v>
      </c>
      <c r="J37" s="134">
        <v>12918.68</v>
      </c>
      <c r="K37" s="134">
        <v>61365.97</v>
      </c>
      <c r="L37" s="134">
        <v>88249.4</v>
      </c>
      <c r="M37" s="134">
        <v>2962.23</v>
      </c>
      <c r="N37" s="134">
        <v>59438.03</v>
      </c>
      <c r="O37" s="134">
        <v>794.87</v>
      </c>
      <c r="P37" s="134">
        <v>2228.5500000000002</v>
      </c>
      <c r="Q37" s="134">
        <v>4736.41</v>
      </c>
      <c r="R37" s="134">
        <v>556.4</v>
      </c>
      <c r="S37" s="172" t="s">
        <v>36</v>
      </c>
      <c r="T37" s="170"/>
    </row>
    <row r="38" spans="1:20" ht="2.25" customHeight="1">
      <c r="A38" s="159"/>
      <c r="B38" s="113"/>
      <c r="C38" s="130"/>
      <c r="D38" s="130"/>
      <c r="E38" s="130"/>
      <c r="F38" s="130"/>
      <c r="G38" s="134"/>
      <c r="H38" s="130"/>
      <c r="I38" s="130"/>
      <c r="J38" s="130"/>
      <c r="K38" s="130"/>
      <c r="L38" s="130"/>
      <c r="M38" s="130"/>
      <c r="N38" s="130"/>
      <c r="O38" s="130"/>
      <c r="P38" s="130"/>
      <c r="Q38" s="130"/>
      <c r="R38" s="130"/>
      <c r="S38" s="173"/>
      <c r="T38" s="160"/>
    </row>
    <row r="39" spans="1:20" ht="9.75" customHeight="1">
      <c r="A39" s="159"/>
      <c r="B39" s="113" t="s">
        <v>37</v>
      </c>
      <c r="C39" s="130">
        <v>5261.83</v>
      </c>
      <c r="D39" s="130">
        <v>674.35</v>
      </c>
      <c r="E39" s="130">
        <v>1779.61</v>
      </c>
      <c r="F39" s="130">
        <v>5037.42</v>
      </c>
      <c r="G39" s="134">
        <v>18103</v>
      </c>
      <c r="H39" s="130">
        <v>445.91</v>
      </c>
      <c r="I39" s="130">
        <v>3530.7</v>
      </c>
      <c r="J39" s="130">
        <v>3177.83</v>
      </c>
      <c r="K39" s="130">
        <v>18976.5</v>
      </c>
      <c r="L39" s="130">
        <v>17965.64</v>
      </c>
      <c r="M39" s="130">
        <v>650.37</v>
      </c>
      <c r="N39" s="130">
        <v>12148.47</v>
      </c>
      <c r="O39" s="130">
        <v>276.75</v>
      </c>
      <c r="P39" s="130">
        <v>379.51</v>
      </c>
      <c r="Q39" s="130">
        <v>713.45</v>
      </c>
      <c r="R39" s="130">
        <v>235.67</v>
      </c>
      <c r="S39" s="173" t="s">
        <v>37</v>
      </c>
      <c r="T39" s="160"/>
    </row>
    <row r="40" spans="1:20" ht="9.75" customHeight="1">
      <c r="A40" s="159"/>
      <c r="B40" s="113" t="s">
        <v>38</v>
      </c>
      <c r="C40" s="130"/>
      <c r="D40" s="130"/>
      <c r="E40" s="130"/>
      <c r="F40" s="130"/>
      <c r="G40" s="134"/>
      <c r="H40" s="130"/>
      <c r="I40" s="130"/>
      <c r="J40" s="130"/>
      <c r="K40" s="130"/>
      <c r="L40" s="130"/>
      <c r="M40" s="130"/>
      <c r="N40" s="130"/>
      <c r="O40" s="130"/>
      <c r="P40" s="130"/>
      <c r="Q40" s="130"/>
      <c r="R40" s="130"/>
      <c r="S40" s="119" t="s">
        <v>38</v>
      </c>
      <c r="T40" s="160"/>
    </row>
    <row r="41" spans="1:20" ht="9.75" customHeight="1">
      <c r="A41" s="159"/>
      <c r="B41" s="113" t="s">
        <v>39</v>
      </c>
      <c r="C41" s="130">
        <v>644.07000000000005</v>
      </c>
      <c r="D41" s="130">
        <v>696.73</v>
      </c>
      <c r="E41" s="130">
        <v>508.68</v>
      </c>
      <c r="F41" s="130">
        <v>655.46</v>
      </c>
      <c r="G41" s="134">
        <v>4028.23</v>
      </c>
      <c r="H41" s="130">
        <v>127.35</v>
      </c>
      <c r="I41" s="130">
        <v>1208.3599999999999</v>
      </c>
      <c r="J41" s="130">
        <v>375.29</v>
      </c>
      <c r="K41" s="130">
        <v>3432.67</v>
      </c>
      <c r="L41" s="130">
        <v>4845.95</v>
      </c>
      <c r="M41" s="130">
        <v>249.54</v>
      </c>
      <c r="N41" s="130">
        <v>3009.02</v>
      </c>
      <c r="O41" s="130">
        <v>29.74</v>
      </c>
      <c r="P41" s="130">
        <v>333.85</v>
      </c>
      <c r="Q41" s="130">
        <v>970.83</v>
      </c>
      <c r="R41" s="130">
        <v>21.65</v>
      </c>
      <c r="S41" s="173" t="s">
        <v>39</v>
      </c>
      <c r="T41" s="160"/>
    </row>
    <row r="42" spans="1:20" ht="9.75" customHeight="1">
      <c r="A42" s="159"/>
      <c r="B42" s="113" t="s">
        <v>40</v>
      </c>
      <c r="C42" s="130">
        <v>1032.73</v>
      </c>
      <c r="D42" s="130">
        <v>664.12</v>
      </c>
      <c r="E42" s="130">
        <v>947.07</v>
      </c>
      <c r="F42" s="130">
        <v>738.18</v>
      </c>
      <c r="G42" s="134">
        <v>4254.01</v>
      </c>
      <c r="H42" s="130">
        <v>104.4</v>
      </c>
      <c r="I42" s="130">
        <v>661.97</v>
      </c>
      <c r="J42" s="130">
        <v>1339.29</v>
      </c>
      <c r="K42" s="130">
        <v>3564.07</v>
      </c>
      <c r="L42" s="130">
        <v>5985.03</v>
      </c>
      <c r="M42" s="130">
        <v>173.49</v>
      </c>
      <c r="N42" s="130">
        <v>5092.6400000000003</v>
      </c>
      <c r="O42" s="130">
        <v>51.46</v>
      </c>
      <c r="P42" s="130">
        <v>266.55</v>
      </c>
      <c r="Q42" s="130">
        <v>534.55999999999995</v>
      </c>
      <c r="R42" s="130">
        <v>33.18</v>
      </c>
      <c r="S42" s="173" t="s">
        <v>40</v>
      </c>
      <c r="T42" s="160"/>
    </row>
    <row r="43" spans="1:20" ht="9.75" customHeight="1">
      <c r="A43" s="159"/>
      <c r="B43" s="113" t="s">
        <v>41</v>
      </c>
      <c r="C43" s="130">
        <v>2485.6799999999994</v>
      </c>
      <c r="D43" s="130">
        <v>1486.15</v>
      </c>
      <c r="E43" s="130">
        <v>2143.04</v>
      </c>
      <c r="F43" s="130">
        <v>4006.7499999999995</v>
      </c>
      <c r="G43" s="130">
        <v>17907.300000000003</v>
      </c>
      <c r="H43" s="130">
        <v>468.83999999999992</v>
      </c>
      <c r="I43" s="130">
        <v>2309.8200000000006</v>
      </c>
      <c r="J43" s="130">
        <v>2083.0200000000004</v>
      </c>
      <c r="K43" s="130">
        <v>8898.779999999997</v>
      </c>
      <c r="L43" s="130">
        <v>24267.38</v>
      </c>
      <c r="M43" s="130">
        <v>499.15</v>
      </c>
      <c r="N43" s="130">
        <v>13742.95</v>
      </c>
      <c r="O43" s="130">
        <v>129.55999999999997</v>
      </c>
      <c r="P43" s="130">
        <v>646.5</v>
      </c>
      <c r="Q43" s="130">
        <v>1396.2999999999997</v>
      </c>
      <c r="R43" s="130">
        <v>120.91000000000003</v>
      </c>
      <c r="S43" s="173" t="s">
        <v>41</v>
      </c>
      <c r="T43" s="160"/>
    </row>
    <row r="44" spans="1:20" s="168" customFormat="1" ht="10.5" customHeight="1">
      <c r="A44" s="169"/>
      <c r="B44" s="174" t="s">
        <v>42</v>
      </c>
      <c r="C44" s="134">
        <v>9424.31</v>
      </c>
      <c r="D44" s="134">
        <v>3521.35</v>
      </c>
      <c r="E44" s="134">
        <v>5378.4</v>
      </c>
      <c r="F44" s="134">
        <v>10437.81</v>
      </c>
      <c r="G44" s="134">
        <v>44292.54</v>
      </c>
      <c r="H44" s="134">
        <v>1146.5</v>
      </c>
      <c r="I44" s="134">
        <v>7710.85</v>
      </c>
      <c r="J44" s="134">
        <v>6975.43</v>
      </c>
      <c r="K44" s="134">
        <v>34872.019999999997</v>
      </c>
      <c r="L44" s="134">
        <v>53064</v>
      </c>
      <c r="M44" s="134">
        <v>1572.55</v>
      </c>
      <c r="N44" s="134">
        <v>33993.08</v>
      </c>
      <c r="O44" s="134">
        <v>487.51</v>
      </c>
      <c r="P44" s="134">
        <v>1626.41</v>
      </c>
      <c r="Q44" s="134">
        <v>3615.14</v>
      </c>
      <c r="R44" s="134">
        <v>411.41</v>
      </c>
      <c r="S44" s="172" t="s">
        <v>42</v>
      </c>
      <c r="T44" s="170"/>
    </row>
    <row r="45" spans="1:20" ht="2.25" customHeight="1">
      <c r="A45" s="159"/>
      <c r="B45" s="113"/>
      <c r="C45" s="130"/>
      <c r="D45" s="130"/>
      <c r="E45" s="130"/>
      <c r="F45" s="130"/>
      <c r="G45" s="134"/>
      <c r="H45" s="130"/>
      <c r="I45" s="130"/>
      <c r="J45" s="130"/>
      <c r="K45" s="130"/>
      <c r="L45" s="130"/>
      <c r="M45" s="130"/>
      <c r="N45" s="130"/>
      <c r="O45" s="130"/>
      <c r="P45" s="130"/>
      <c r="Q45" s="130"/>
      <c r="R45" s="130"/>
      <c r="S45" s="173"/>
      <c r="T45" s="160"/>
    </row>
    <row r="46" spans="1:20" s="168" customFormat="1" ht="10.5" customHeight="1">
      <c r="A46" s="169"/>
      <c r="B46" s="174" t="s">
        <v>43</v>
      </c>
      <c r="C46" s="134"/>
      <c r="D46" s="134"/>
      <c r="E46" s="134"/>
      <c r="F46" s="134"/>
      <c r="G46" s="134"/>
      <c r="H46" s="134"/>
      <c r="I46" s="134"/>
      <c r="J46" s="134"/>
      <c r="K46" s="134"/>
      <c r="L46" s="134"/>
      <c r="M46" s="134"/>
      <c r="N46" s="134"/>
      <c r="O46" s="134"/>
      <c r="P46" s="134"/>
      <c r="Q46" s="134"/>
      <c r="R46" s="134"/>
      <c r="S46" s="172" t="s">
        <v>43</v>
      </c>
      <c r="T46" s="170"/>
    </row>
    <row r="47" spans="1:20" s="168" customFormat="1" ht="10.5" customHeight="1">
      <c r="A47" s="169"/>
      <c r="B47" s="162" t="s">
        <v>44</v>
      </c>
      <c r="C47" s="134">
        <v>2774.28</v>
      </c>
      <c r="D47" s="134">
        <v>3055.71</v>
      </c>
      <c r="E47" s="134">
        <v>2719.66</v>
      </c>
      <c r="F47" s="134">
        <v>4094.48</v>
      </c>
      <c r="G47" s="134">
        <v>30242.29</v>
      </c>
      <c r="H47" s="134">
        <v>448.81</v>
      </c>
      <c r="I47" s="134">
        <v>4865.46</v>
      </c>
      <c r="J47" s="134">
        <v>7346.79</v>
      </c>
      <c r="K47" s="134">
        <v>28299.89</v>
      </c>
      <c r="L47" s="134">
        <v>43511.18</v>
      </c>
      <c r="M47" s="134">
        <v>1548.77</v>
      </c>
      <c r="N47" s="134">
        <v>37164.71</v>
      </c>
      <c r="O47" s="134">
        <v>326.45999999999998</v>
      </c>
      <c r="P47" s="134">
        <v>794.5</v>
      </c>
      <c r="Q47" s="134">
        <v>1694.84</v>
      </c>
      <c r="R47" s="134">
        <v>184.15</v>
      </c>
      <c r="S47" s="172" t="s">
        <v>44</v>
      </c>
      <c r="T47" s="170"/>
    </row>
    <row r="48" spans="1:20" ht="2.25" customHeight="1">
      <c r="A48" s="159"/>
      <c r="B48" s="113"/>
      <c r="C48" s="130"/>
      <c r="D48" s="130"/>
      <c r="E48" s="130"/>
      <c r="F48" s="130"/>
      <c r="G48" s="134"/>
      <c r="H48" s="130"/>
      <c r="I48" s="130"/>
      <c r="J48" s="130"/>
      <c r="K48" s="130"/>
      <c r="L48" s="130"/>
      <c r="M48" s="130"/>
      <c r="N48" s="130"/>
      <c r="O48" s="130"/>
      <c r="P48" s="130"/>
      <c r="Q48" s="130"/>
      <c r="R48" s="130"/>
      <c r="S48" s="173"/>
      <c r="T48" s="160"/>
    </row>
    <row r="49" spans="1:20" ht="9.75" customHeight="1">
      <c r="A49" s="159"/>
      <c r="B49" s="113" t="s">
        <v>45</v>
      </c>
      <c r="C49" s="130">
        <v>860.64</v>
      </c>
      <c r="D49" s="130">
        <v>501.95</v>
      </c>
      <c r="E49" s="130">
        <v>1011.04</v>
      </c>
      <c r="F49" s="130">
        <v>1187.97</v>
      </c>
      <c r="G49" s="134">
        <v>12129.06</v>
      </c>
      <c r="H49" s="130">
        <v>204.29</v>
      </c>
      <c r="I49" s="130">
        <v>1094.76</v>
      </c>
      <c r="J49" s="130">
        <v>1296.3599999999999</v>
      </c>
      <c r="K49" s="130">
        <v>6044.68</v>
      </c>
      <c r="L49" s="130">
        <v>10542.02</v>
      </c>
      <c r="M49" s="130">
        <v>316.70999999999998</v>
      </c>
      <c r="N49" s="130">
        <v>10628.42</v>
      </c>
      <c r="O49" s="130">
        <v>15.39</v>
      </c>
      <c r="P49" s="130">
        <v>179.67</v>
      </c>
      <c r="Q49" s="130">
        <v>417.51</v>
      </c>
      <c r="R49" s="130">
        <v>113.37</v>
      </c>
      <c r="S49" s="173" t="s">
        <v>45</v>
      </c>
      <c r="T49" s="160"/>
    </row>
    <row r="50" spans="1:20" ht="2.25" customHeight="1">
      <c r="A50" s="159"/>
      <c r="B50" s="161"/>
      <c r="C50" s="130"/>
      <c r="D50" s="130"/>
      <c r="E50" s="130"/>
      <c r="F50" s="130"/>
      <c r="G50" s="134"/>
      <c r="H50" s="130"/>
      <c r="I50" s="130"/>
      <c r="J50" s="130"/>
      <c r="K50" s="130"/>
      <c r="L50" s="130"/>
      <c r="M50" s="130"/>
      <c r="N50" s="130"/>
      <c r="O50" s="130"/>
      <c r="P50" s="130"/>
      <c r="Q50" s="130"/>
      <c r="R50" s="130"/>
      <c r="S50" s="173"/>
      <c r="T50" s="160"/>
    </row>
    <row r="51" spans="1:20" s="168" customFormat="1" ht="10.5" customHeight="1">
      <c r="A51" s="169"/>
      <c r="B51" s="162" t="s">
        <v>46</v>
      </c>
      <c r="C51" s="130"/>
      <c r="D51" s="130"/>
      <c r="E51" s="130"/>
      <c r="F51" s="130"/>
      <c r="G51" s="134"/>
      <c r="H51" s="130"/>
      <c r="I51" s="130"/>
      <c r="J51" s="130"/>
      <c r="K51" s="130"/>
      <c r="L51" s="130"/>
      <c r="M51" s="130"/>
      <c r="N51" s="130"/>
      <c r="O51" s="130"/>
      <c r="P51" s="130"/>
      <c r="Q51" s="130"/>
      <c r="R51" s="130"/>
      <c r="S51" s="172" t="s">
        <v>46</v>
      </c>
      <c r="T51" s="170"/>
    </row>
    <row r="52" spans="1:20" s="168" customFormat="1" ht="10.5" customHeight="1">
      <c r="A52" s="169"/>
      <c r="B52" s="162" t="s">
        <v>44</v>
      </c>
      <c r="C52" s="134">
        <v>1913.64</v>
      </c>
      <c r="D52" s="134">
        <v>2553.77</v>
      </c>
      <c r="E52" s="134">
        <v>1708.61</v>
      </c>
      <c r="F52" s="134">
        <v>2906.51</v>
      </c>
      <c r="G52" s="134">
        <v>18113.23</v>
      </c>
      <c r="H52" s="134">
        <v>244.52</v>
      </c>
      <c r="I52" s="134">
        <v>3770.7</v>
      </c>
      <c r="J52" s="134">
        <v>6050.42</v>
      </c>
      <c r="K52" s="134">
        <v>22255.21</v>
      </c>
      <c r="L52" s="134">
        <v>32969.17</v>
      </c>
      <c r="M52" s="134">
        <v>1232.06</v>
      </c>
      <c r="N52" s="134">
        <v>26536.29</v>
      </c>
      <c r="O52" s="134">
        <v>311.07</v>
      </c>
      <c r="P52" s="134">
        <v>614.83000000000004</v>
      </c>
      <c r="Q52" s="134">
        <v>1277.33</v>
      </c>
      <c r="R52" s="134">
        <v>70.78</v>
      </c>
      <c r="S52" s="172" t="s">
        <v>44</v>
      </c>
      <c r="T52" s="170"/>
    </row>
    <row r="53" spans="1:20" ht="2.25" customHeight="1">
      <c r="A53" s="159"/>
      <c r="B53" s="113"/>
      <c r="C53" s="130"/>
      <c r="D53" s="130"/>
      <c r="E53" s="130"/>
      <c r="F53" s="130"/>
      <c r="G53" s="134"/>
      <c r="H53" s="130"/>
      <c r="I53" s="130"/>
      <c r="J53" s="130"/>
      <c r="K53" s="130"/>
      <c r="L53" s="130"/>
      <c r="M53" s="130"/>
      <c r="N53" s="130"/>
      <c r="O53" s="130"/>
      <c r="P53" s="130"/>
      <c r="Q53" s="130"/>
      <c r="R53" s="130"/>
      <c r="S53" s="173"/>
      <c r="T53" s="160"/>
    </row>
    <row r="54" spans="1:20" ht="9.75" customHeight="1">
      <c r="A54" s="159"/>
      <c r="B54" s="175" t="s">
        <v>147</v>
      </c>
      <c r="C54" s="130">
        <v>626.20000000000005</v>
      </c>
      <c r="D54" s="130">
        <v>1218.8399999999999</v>
      </c>
      <c r="E54" s="130">
        <v>1447.77</v>
      </c>
      <c r="F54" s="130">
        <v>893.91</v>
      </c>
      <c r="G54" s="134">
        <v>6714.85</v>
      </c>
      <c r="H54" s="130">
        <v>251.26</v>
      </c>
      <c r="I54" s="130">
        <v>1812.55</v>
      </c>
      <c r="J54" s="130">
        <v>2711.73</v>
      </c>
      <c r="K54" s="130">
        <v>5889.14</v>
      </c>
      <c r="L54" s="130">
        <v>8052.69</v>
      </c>
      <c r="M54" s="130">
        <v>533.85</v>
      </c>
      <c r="N54" s="130">
        <v>5039.62</v>
      </c>
      <c r="O54" s="130">
        <v>80</v>
      </c>
      <c r="P54" s="130">
        <v>366</v>
      </c>
      <c r="Q54" s="130">
        <v>202.75</v>
      </c>
      <c r="R54" s="130">
        <v>77.09</v>
      </c>
      <c r="S54" s="119" t="s">
        <v>147</v>
      </c>
      <c r="T54" s="160"/>
    </row>
    <row r="55" spans="1:20" ht="9.75" customHeight="1">
      <c r="A55" s="159"/>
      <c r="B55" s="175" t="s">
        <v>49</v>
      </c>
      <c r="C55" s="130">
        <v>2.88</v>
      </c>
      <c r="D55" s="130">
        <v>14.38</v>
      </c>
      <c r="E55" s="130">
        <v>42.35</v>
      </c>
      <c r="F55" s="130">
        <v>142.52000000000001</v>
      </c>
      <c r="G55" s="134">
        <v>247.56</v>
      </c>
      <c r="H55" s="130">
        <v>4.37</v>
      </c>
      <c r="I55" s="130">
        <v>38.15</v>
      </c>
      <c r="J55" s="130">
        <v>491.84</v>
      </c>
      <c r="K55" s="130">
        <v>480.79</v>
      </c>
      <c r="L55" s="130">
        <v>1752.61</v>
      </c>
      <c r="M55" s="130">
        <v>0</v>
      </c>
      <c r="N55" s="130">
        <v>679.27</v>
      </c>
      <c r="O55" s="130">
        <v>9.4700000000000006</v>
      </c>
      <c r="P55" s="130">
        <v>21.7</v>
      </c>
      <c r="Q55" s="130">
        <v>1.98</v>
      </c>
      <c r="R55" s="130">
        <v>2.04</v>
      </c>
      <c r="S55" s="173" t="s">
        <v>49</v>
      </c>
      <c r="T55" s="160"/>
    </row>
    <row r="56" spans="1:20" ht="2.25" customHeight="1">
      <c r="A56" s="159"/>
      <c r="B56" s="175"/>
      <c r="C56" s="130"/>
      <c r="D56" s="130"/>
      <c r="E56" s="130"/>
      <c r="F56" s="130"/>
      <c r="G56" s="134"/>
      <c r="H56" s="130"/>
      <c r="I56" s="130"/>
      <c r="J56" s="130"/>
      <c r="K56" s="130"/>
      <c r="L56" s="130"/>
      <c r="M56" s="130"/>
      <c r="N56" s="130"/>
      <c r="O56" s="130"/>
      <c r="P56" s="130"/>
      <c r="Q56" s="130"/>
      <c r="R56" s="130"/>
      <c r="S56" s="173"/>
      <c r="T56" s="160"/>
    </row>
    <row r="57" spans="1:20" s="168" customFormat="1" ht="10.5" customHeight="1">
      <c r="A57" s="169"/>
      <c r="B57" s="162" t="s">
        <v>46</v>
      </c>
      <c r="C57" s="134"/>
      <c r="D57" s="134"/>
      <c r="E57" s="134"/>
      <c r="F57" s="134"/>
      <c r="G57" s="134"/>
      <c r="H57" s="134"/>
      <c r="I57" s="134"/>
      <c r="J57" s="134"/>
      <c r="K57" s="134"/>
      <c r="L57" s="134"/>
      <c r="M57" s="134"/>
      <c r="N57" s="134"/>
      <c r="O57" s="134"/>
      <c r="P57" s="134"/>
      <c r="Q57" s="134"/>
      <c r="R57" s="134"/>
      <c r="S57" s="172" t="s">
        <v>46</v>
      </c>
      <c r="T57" s="170"/>
    </row>
    <row r="58" spans="1:20" s="168" customFormat="1" ht="10.5" customHeight="1">
      <c r="A58" s="169"/>
      <c r="B58" s="162" t="s">
        <v>50</v>
      </c>
      <c r="C58" s="134">
        <v>2536.96</v>
      </c>
      <c r="D58" s="134">
        <v>3758.23</v>
      </c>
      <c r="E58" s="134">
        <v>3114.03</v>
      </c>
      <c r="F58" s="134">
        <v>3657.9</v>
      </c>
      <c r="G58" s="134">
        <v>24580.52</v>
      </c>
      <c r="H58" s="134">
        <v>491.41</v>
      </c>
      <c r="I58" s="134">
        <v>5545.11</v>
      </c>
      <c r="J58" s="134">
        <v>8270.31</v>
      </c>
      <c r="K58" s="134">
        <v>27663.57</v>
      </c>
      <c r="L58" s="134">
        <v>39269.25</v>
      </c>
      <c r="M58" s="134">
        <v>1765.91</v>
      </c>
      <c r="N58" s="134">
        <v>30896.639999999999</v>
      </c>
      <c r="O58" s="134">
        <v>381.6</v>
      </c>
      <c r="P58" s="134">
        <v>959.12</v>
      </c>
      <c r="Q58" s="134">
        <v>1478.1</v>
      </c>
      <c r="R58" s="134">
        <v>145.83000000000001</v>
      </c>
      <c r="S58" s="172" t="s">
        <v>50</v>
      </c>
      <c r="T58" s="170"/>
    </row>
    <row r="59" spans="1:20" ht="3" customHeight="1">
      <c r="A59" s="176"/>
      <c r="B59" s="177"/>
      <c r="C59" s="177"/>
      <c r="D59" s="177"/>
      <c r="E59" s="178"/>
      <c r="F59" s="177"/>
      <c r="G59" s="177"/>
      <c r="H59" s="177"/>
      <c r="I59" s="177"/>
      <c r="J59" s="177"/>
      <c r="K59" s="177"/>
      <c r="L59" s="177"/>
      <c r="M59" s="177"/>
      <c r="N59" s="177"/>
      <c r="O59" s="177"/>
      <c r="P59" s="177"/>
      <c r="Q59" s="177"/>
      <c r="R59" s="177"/>
      <c r="S59" s="179"/>
      <c r="T59" s="180"/>
    </row>
    <row r="60" spans="1:20" s="182" customFormat="1" ht="10.5" customHeight="1">
      <c r="A60" s="181" t="s">
        <v>132</v>
      </c>
      <c r="C60" s="20"/>
      <c r="D60" s="20"/>
      <c r="E60" s="168"/>
      <c r="F60" s="20"/>
      <c r="G60" s="20"/>
      <c r="H60" s="20"/>
      <c r="I60" s="20"/>
      <c r="J60" s="20"/>
      <c r="K60" s="20"/>
      <c r="L60" s="20"/>
      <c r="M60" s="20"/>
      <c r="N60" s="20"/>
      <c r="O60" s="20"/>
      <c r="P60" s="20"/>
      <c r="Q60" s="20"/>
      <c r="R60" s="20"/>
      <c r="S60" s="183"/>
      <c r="T60" s="183" t="s">
        <v>133</v>
      </c>
    </row>
    <row r="61" spans="1:20" s="182" customFormat="1">
      <c r="A61" s="184"/>
      <c r="E61" s="185"/>
      <c r="L61" s="186"/>
      <c r="S61" s="187"/>
    </row>
    <row r="63" spans="1:20">
      <c r="C63" s="189"/>
      <c r="D63" s="189"/>
      <c r="E63" s="189"/>
      <c r="F63" s="189"/>
      <c r="G63" s="189"/>
      <c r="H63" s="189"/>
      <c r="I63" s="189"/>
      <c r="J63" s="189"/>
      <c r="K63" s="189"/>
      <c r="L63" s="189"/>
      <c r="M63" s="189"/>
      <c r="N63" s="189"/>
      <c r="O63" s="189"/>
      <c r="P63" s="189"/>
      <c r="Q63" s="189"/>
      <c r="R63" s="189"/>
    </row>
    <row r="64" spans="1:20" ht="12.75">
      <c r="C64" s="29"/>
      <c r="D64" s="190"/>
      <c r="E64" s="191"/>
      <c r="F64" s="29"/>
      <c r="G64" s="190"/>
      <c r="H64" s="29"/>
      <c r="I64" s="29"/>
    </row>
    <row r="65" spans="3:9" ht="12.75">
      <c r="C65" s="29"/>
      <c r="D65" s="190"/>
      <c r="E65" s="191"/>
      <c r="F65" s="29"/>
      <c r="G65" s="189"/>
      <c r="H65" s="29"/>
      <c r="I65" s="29"/>
    </row>
    <row r="66" spans="3:9">
      <c r="C66" s="189"/>
      <c r="D66" s="189"/>
      <c r="E66" s="189"/>
      <c r="F66" s="189"/>
      <c r="G66" s="189"/>
      <c r="H66" s="29"/>
      <c r="I66" s="29"/>
    </row>
    <row r="67" spans="3:9">
      <c r="C67" s="29"/>
      <c r="D67" s="29"/>
      <c r="E67" s="191"/>
      <c r="F67" s="29"/>
      <c r="G67" s="189"/>
      <c r="H67" s="29"/>
      <c r="I67" s="29"/>
    </row>
    <row r="68" spans="3:9">
      <c r="C68" s="29"/>
      <c r="D68" s="29"/>
      <c r="E68" s="191"/>
      <c r="F68" s="29"/>
      <c r="G68" s="29"/>
      <c r="H68" s="29"/>
      <c r="I68" s="29"/>
    </row>
    <row r="70" spans="3:9">
      <c r="G70" s="55"/>
    </row>
  </sheetData>
  <mergeCells count="2">
    <mergeCell ref="A4:B4"/>
    <mergeCell ref="S4:T4"/>
  </mergeCells>
  <pageMargins left="1.5748031496062993" right="1.6535433070866143" top="0.59055118110236227" bottom="2.2834645669291338" header="0.51181102362204722" footer="0.51181102362204722"/>
  <pageSetup paperSize="9" orientation="portrait" r:id="rId1"/>
  <headerFooter alignWithMargins="0"/>
  <colBreaks count="1" manualBreakCount="1">
    <brk id="10" max="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140" zoomScaleNormal="140" workbookViewId="0">
      <selection activeCell="B1" sqref="B1"/>
    </sheetView>
  </sheetViews>
  <sheetFormatPr baseColWidth="10" defaultRowHeight="9"/>
  <cols>
    <col min="1" max="1" width="0.5703125" style="47" customWidth="1"/>
    <col min="2" max="2" width="21.85546875" style="21" customWidth="1"/>
    <col min="3" max="6" width="6.140625" style="21" customWidth="1"/>
    <col min="7" max="8" width="6.140625" style="36" customWidth="1"/>
    <col min="9" max="9" width="6.140625" style="21" customWidth="1"/>
    <col min="10" max="10" width="6.7109375" style="21" customWidth="1"/>
    <col min="11" max="11" width="6.42578125" style="21" customWidth="1"/>
    <col min="12" max="12" width="6.28515625" style="21" customWidth="1"/>
    <col min="13" max="14" width="6" style="21" customWidth="1"/>
    <col min="15" max="15" width="7" style="21" customWidth="1"/>
    <col min="16" max="16" width="8" style="21" customWidth="1"/>
    <col min="17" max="17" width="18.5703125" style="57" customWidth="1"/>
    <col min="18" max="18" width="0.5703125" style="57" customWidth="1"/>
    <col min="19" max="19" width="16.85546875" style="21" customWidth="1"/>
    <col min="20" max="16384" width="11.42578125" style="21"/>
  </cols>
  <sheetData>
    <row r="1" spans="1:23" s="3" customFormat="1" ht="13.9" customHeight="1">
      <c r="A1" s="50"/>
      <c r="B1" s="49"/>
      <c r="C1" s="86"/>
      <c r="D1" s="86"/>
      <c r="E1" s="86"/>
      <c r="F1" s="86"/>
      <c r="G1" s="86"/>
      <c r="H1" s="86"/>
      <c r="I1" s="87" t="s">
        <v>154</v>
      </c>
      <c r="J1" s="88" t="s">
        <v>0</v>
      </c>
      <c r="K1" s="86"/>
      <c r="L1" s="86"/>
      <c r="M1" s="86"/>
      <c r="N1" s="86"/>
      <c r="O1" s="86"/>
      <c r="P1" s="86"/>
      <c r="Q1" s="86"/>
      <c r="R1" s="66"/>
    </row>
    <row r="2" spans="1:23" s="7" customFormat="1" ht="12" customHeight="1">
      <c r="A2" s="2"/>
      <c r="G2" s="49"/>
      <c r="H2" s="49"/>
      <c r="I2" s="218">
        <v>2022</v>
      </c>
      <c r="J2" s="9" t="s">
        <v>127</v>
      </c>
      <c r="Q2" s="9"/>
      <c r="R2" s="9"/>
      <c r="S2" s="10"/>
      <c r="T2" s="10"/>
    </row>
    <row r="3" spans="1:23" s="6" customFormat="1" ht="4.9000000000000004" customHeight="1">
      <c r="C3" s="6" t="s">
        <v>1</v>
      </c>
      <c r="E3" s="6" t="s">
        <v>2</v>
      </c>
      <c r="F3" s="6" t="s">
        <v>2</v>
      </c>
      <c r="G3" s="50" t="s">
        <v>3</v>
      </c>
      <c r="H3" s="50" t="s">
        <v>3</v>
      </c>
      <c r="I3" s="6" t="s">
        <v>4</v>
      </c>
      <c r="J3" s="6" t="s">
        <v>5</v>
      </c>
      <c r="K3" s="6" t="s">
        <v>6</v>
      </c>
      <c r="L3" s="6" t="s">
        <v>7</v>
      </c>
      <c r="M3" s="11" t="s">
        <v>8</v>
      </c>
      <c r="N3" s="12" t="s">
        <v>9</v>
      </c>
      <c r="O3" s="12"/>
      <c r="P3" s="6" t="s">
        <v>16</v>
      </c>
      <c r="Q3" s="12"/>
      <c r="R3" s="12"/>
      <c r="S3" s="13"/>
      <c r="T3" s="13"/>
    </row>
    <row r="4" spans="1:23" s="15" customFormat="1" ht="12.75" customHeight="1">
      <c r="A4" s="226" t="s">
        <v>17</v>
      </c>
      <c r="B4" s="227"/>
      <c r="C4" s="110" t="s">
        <v>66</v>
      </c>
      <c r="D4" s="110" t="s">
        <v>67</v>
      </c>
      <c r="E4" s="110" t="s">
        <v>68</v>
      </c>
      <c r="F4" s="110" t="s">
        <v>69</v>
      </c>
      <c r="G4" s="110" t="s">
        <v>70</v>
      </c>
      <c r="H4" s="110" t="s">
        <v>71</v>
      </c>
      <c r="I4" s="214" t="s">
        <v>72</v>
      </c>
      <c r="J4" s="110" t="s">
        <v>73</v>
      </c>
      <c r="K4" s="110" t="s">
        <v>74</v>
      </c>
      <c r="L4" s="110" t="s">
        <v>75</v>
      </c>
      <c r="M4" s="213" t="s">
        <v>76</v>
      </c>
      <c r="N4" s="110" t="s">
        <v>77</v>
      </c>
      <c r="O4" s="132" t="s">
        <v>138</v>
      </c>
      <c r="P4" s="132" t="s">
        <v>139</v>
      </c>
      <c r="Q4" s="226" t="s">
        <v>17</v>
      </c>
      <c r="R4" s="227"/>
    </row>
    <row r="5" spans="1:23" ht="2.4500000000000002" customHeight="1">
      <c r="A5" s="16"/>
      <c r="B5" s="17"/>
      <c r="C5" s="17"/>
      <c r="D5" s="17"/>
      <c r="E5" s="17"/>
      <c r="F5" s="17"/>
      <c r="G5" s="18"/>
      <c r="H5" s="18"/>
      <c r="I5" s="17"/>
      <c r="J5" s="17"/>
      <c r="K5" s="17"/>
      <c r="L5" s="17"/>
      <c r="M5" s="17"/>
      <c r="N5" s="17"/>
      <c r="O5" s="19"/>
      <c r="P5" s="19"/>
      <c r="Q5" s="23"/>
      <c r="R5" s="74"/>
      <c r="S5" s="20"/>
      <c r="T5" s="20"/>
    </row>
    <row r="6" spans="1:23" ht="9.75" customHeight="1">
      <c r="A6" s="22"/>
      <c r="B6" s="111" t="s">
        <v>78</v>
      </c>
      <c r="C6" s="127">
        <v>2848.51</v>
      </c>
      <c r="D6" s="127">
        <v>0</v>
      </c>
      <c r="E6" s="127">
        <v>662.7</v>
      </c>
      <c r="F6" s="127">
        <v>1618.45</v>
      </c>
      <c r="G6" s="127">
        <v>9124.77</v>
      </c>
      <c r="H6" s="127">
        <v>412.78</v>
      </c>
      <c r="I6" s="127">
        <v>5603.05</v>
      </c>
      <c r="J6" s="127">
        <v>191.15</v>
      </c>
      <c r="K6" s="127">
        <v>950.22</v>
      </c>
      <c r="L6" s="127">
        <v>1090.28</v>
      </c>
      <c r="M6" s="127">
        <v>1548.5</v>
      </c>
      <c r="N6" s="129" t="s">
        <v>143</v>
      </c>
      <c r="O6" s="128">
        <v>81825.33</v>
      </c>
      <c r="P6" s="216" t="s">
        <v>145</v>
      </c>
      <c r="Q6" s="118" t="s">
        <v>78</v>
      </c>
      <c r="R6" s="75"/>
      <c r="S6" s="55"/>
      <c r="T6" s="129"/>
      <c r="W6" s="26"/>
    </row>
    <row r="7" spans="1:23" ht="9.75" customHeight="1">
      <c r="A7" s="22"/>
      <c r="B7" s="112" t="s">
        <v>18</v>
      </c>
      <c r="C7" s="127">
        <v>65.010000000000005</v>
      </c>
      <c r="D7" s="127">
        <v>3.65</v>
      </c>
      <c r="E7" s="127">
        <v>1957.52</v>
      </c>
      <c r="F7" s="127">
        <v>108.95</v>
      </c>
      <c r="G7" s="127">
        <v>1003.31</v>
      </c>
      <c r="H7" s="127">
        <v>134.19999999999999</v>
      </c>
      <c r="I7" s="127">
        <v>760.85</v>
      </c>
      <c r="J7" s="127">
        <v>28.62</v>
      </c>
      <c r="K7" s="127">
        <v>43.39</v>
      </c>
      <c r="L7" s="127">
        <v>77.3</v>
      </c>
      <c r="M7" s="127">
        <v>250.36</v>
      </c>
      <c r="N7" s="129" t="s">
        <v>143</v>
      </c>
      <c r="O7" s="128">
        <v>15708.89</v>
      </c>
      <c r="P7" s="216" t="s">
        <v>145</v>
      </c>
      <c r="Q7" s="118" t="s">
        <v>18</v>
      </c>
      <c r="R7" s="75"/>
      <c r="S7" s="55"/>
      <c r="T7" s="129"/>
    </row>
    <row r="8" spans="1:23" ht="9.75" customHeight="1">
      <c r="A8" s="22"/>
      <c r="B8" s="112" t="s">
        <v>19</v>
      </c>
      <c r="C8" s="127">
        <v>29.3</v>
      </c>
      <c r="D8" s="127">
        <v>0</v>
      </c>
      <c r="E8" s="127">
        <v>337.73</v>
      </c>
      <c r="F8" s="127">
        <v>172.71</v>
      </c>
      <c r="G8" s="127">
        <v>624.26</v>
      </c>
      <c r="H8" s="127">
        <v>0</v>
      </c>
      <c r="I8" s="127">
        <v>14.38</v>
      </c>
      <c r="J8" s="127">
        <v>0.1</v>
      </c>
      <c r="K8" s="127">
        <v>38.22</v>
      </c>
      <c r="L8" s="127">
        <v>16.989999999999998</v>
      </c>
      <c r="M8" s="127">
        <v>58.71</v>
      </c>
      <c r="N8" s="129" t="s">
        <v>143</v>
      </c>
      <c r="O8" s="128">
        <v>2947.49</v>
      </c>
      <c r="P8" s="216" t="s">
        <v>145</v>
      </c>
      <c r="Q8" s="118" t="s">
        <v>19</v>
      </c>
      <c r="R8" s="75"/>
      <c r="S8" s="55"/>
      <c r="T8" s="129"/>
    </row>
    <row r="9" spans="1:23" ht="9.75" customHeight="1">
      <c r="A9" s="22"/>
      <c r="B9" s="112" t="s">
        <v>137</v>
      </c>
      <c r="C9" s="130">
        <v>26.96</v>
      </c>
      <c r="D9" s="127">
        <v>0</v>
      </c>
      <c r="E9" s="130">
        <v>19.2</v>
      </c>
      <c r="F9" s="130">
        <v>20.13</v>
      </c>
      <c r="G9" s="130">
        <v>492.76</v>
      </c>
      <c r="H9" s="130">
        <v>39.43</v>
      </c>
      <c r="I9" s="130">
        <v>137.84</v>
      </c>
      <c r="J9" s="130">
        <v>0.76</v>
      </c>
      <c r="K9" s="130">
        <v>12.9</v>
      </c>
      <c r="L9" s="130">
        <v>40.32</v>
      </c>
      <c r="M9" s="130">
        <v>45.66</v>
      </c>
      <c r="N9" s="129" t="s">
        <v>143</v>
      </c>
      <c r="O9" s="134">
        <v>2235.4700000000003</v>
      </c>
      <c r="P9" s="216" t="s">
        <v>145</v>
      </c>
      <c r="Q9" s="118" t="s">
        <v>137</v>
      </c>
      <c r="R9" s="75"/>
      <c r="S9" s="55"/>
      <c r="T9" s="129"/>
      <c r="U9" s="27"/>
      <c r="W9" s="26"/>
    </row>
    <row r="10" spans="1:23" ht="9.75" customHeight="1">
      <c r="A10" s="22"/>
      <c r="B10" s="112" t="s">
        <v>20</v>
      </c>
      <c r="C10" s="127">
        <v>1379.87</v>
      </c>
      <c r="D10" s="127">
        <v>0</v>
      </c>
      <c r="E10" s="127">
        <v>7.71</v>
      </c>
      <c r="F10" s="127">
        <v>353.02</v>
      </c>
      <c r="G10" s="127">
        <v>2495.5300000000002</v>
      </c>
      <c r="H10" s="127">
        <v>11.16</v>
      </c>
      <c r="I10" s="127">
        <v>2317.9899999999998</v>
      </c>
      <c r="J10" s="127">
        <v>15.31</v>
      </c>
      <c r="K10" s="127">
        <v>470.84</v>
      </c>
      <c r="L10" s="127">
        <v>46.29</v>
      </c>
      <c r="M10" s="127">
        <v>257.77</v>
      </c>
      <c r="N10" s="129" t="s">
        <v>143</v>
      </c>
      <c r="O10" s="128">
        <v>20219.84</v>
      </c>
      <c r="P10" s="216" t="s">
        <v>145</v>
      </c>
      <c r="Q10" s="118" t="s">
        <v>20</v>
      </c>
      <c r="R10" s="75"/>
      <c r="S10" s="55"/>
      <c r="T10" s="129"/>
    </row>
    <row r="11" spans="1:23" s="20" customFormat="1" ht="9.75" customHeight="1">
      <c r="A11" s="28"/>
      <c r="B11" s="113" t="s">
        <v>21</v>
      </c>
      <c r="C11" s="127">
        <v>186.34</v>
      </c>
      <c r="D11" s="127">
        <v>3.65</v>
      </c>
      <c r="E11" s="127">
        <v>809.34</v>
      </c>
      <c r="F11" s="127">
        <v>870.14</v>
      </c>
      <c r="G11" s="127">
        <v>856.46</v>
      </c>
      <c r="H11" s="127">
        <v>393.98</v>
      </c>
      <c r="I11" s="127">
        <v>1493.15</v>
      </c>
      <c r="J11" s="127">
        <v>237.53</v>
      </c>
      <c r="K11" s="127">
        <v>95.22</v>
      </c>
      <c r="L11" s="127">
        <v>235.25</v>
      </c>
      <c r="M11" s="127">
        <v>1035.6600000000001</v>
      </c>
      <c r="N11" s="129" t="s">
        <v>143</v>
      </c>
      <c r="O11" s="128">
        <v>25620.07</v>
      </c>
      <c r="P11" s="216" t="s">
        <v>145</v>
      </c>
      <c r="Q11" s="119" t="s">
        <v>21</v>
      </c>
      <c r="R11" s="76"/>
      <c r="S11" s="55"/>
      <c r="T11" s="129"/>
    </row>
    <row r="12" spans="1:23" ht="9.75" customHeight="1">
      <c r="A12" s="22"/>
      <c r="B12" s="112" t="s">
        <v>22</v>
      </c>
      <c r="C12" s="127">
        <v>655.47</v>
      </c>
      <c r="D12" s="127">
        <v>31.79</v>
      </c>
      <c r="E12" s="127">
        <v>3267.26</v>
      </c>
      <c r="F12" s="127">
        <v>442.03</v>
      </c>
      <c r="G12" s="127">
        <v>3008.13</v>
      </c>
      <c r="H12" s="127">
        <v>1085.83</v>
      </c>
      <c r="I12" s="127">
        <v>3147.4</v>
      </c>
      <c r="J12" s="127">
        <v>109.78</v>
      </c>
      <c r="K12" s="127">
        <v>100.44</v>
      </c>
      <c r="L12" s="127">
        <v>492.48</v>
      </c>
      <c r="M12" s="127">
        <v>325.38</v>
      </c>
      <c r="N12" s="129" t="s">
        <v>143</v>
      </c>
      <c r="O12" s="128">
        <v>41582.519999999997</v>
      </c>
      <c r="P12" s="216" t="s">
        <v>145</v>
      </c>
      <c r="Q12" s="118" t="s">
        <v>22</v>
      </c>
      <c r="R12" s="75"/>
      <c r="S12" s="55"/>
      <c r="T12" s="129"/>
    </row>
    <row r="13" spans="1:23" ht="9.75" customHeight="1">
      <c r="A13" s="22"/>
      <c r="B13" s="112" t="s">
        <v>120</v>
      </c>
      <c r="C13" s="127">
        <v>126.03</v>
      </c>
      <c r="D13" s="127">
        <v>2.1800000000000002</v>
      </c>
      <c r="E13" s="127">
        <v>7733.14</v>
      </c>
      <c r="F13" s="127">
        <v>435.78</v>
      </c>
      <c r="G13" s="127">
        <v>134.26</v>
      </c>
      <c r="H13" s="127">
        <v>590.95000000000005</v>
      </c>
      <c r="I13" s="127">
        <v>102.83</v>
      </c>
      <c r="J13" s="127">
        <v>30.13</v>
      </c>
      <c r="K13" s="127">
        <v>5.95</v>
      </c>
      <c r="L13" s="127">
        <v>113.7</v>
      </c>
      <c r="M13" s="127">
        <v>312</v>
      </c>
      <c r="N13" s="129" t="s">
        <v>143</v>
      </c>
      <c r="O13" s="128">
        <v>23902.53</v>
      </c>
      <c r="P13" s="216" t="s">
        <v>145</v>
      </c>
      <c r="Q13" s="118" t="s">
        <v>126</v>
      </c>
      <c r="R13" s="75"/>
      <c r="S13" s="55"/>
      <c r="T13" s="129"/>
    </row>
    <row r="14" spans="1:23" ht="9.75" customHeight="1">
      <c r="A14" s="22"/>
      <c r="B14" s="112" t="s">
        <v>23</v>
      </c>
      <c r="C14" s="127">
        <v>367.36</v>
      </c>
      <c r="D14" s="127">
        <v>7.03</v>
      </c>
      <c r="E14" s="127">
        <v>849.93</v>
      </c>
      <c r="F14" s="127">
        <v>415.12</v>
      </c>
      <c r="G14" s="127">
        <v>1927.39</v>
      </c>
      <c r="H14" s="127">
        <v>2380.4</v>
      </c>
      <c r="I14" s="127">
        <v>1255.3499999999999</v>
      </c>
      <c r="J14" s="127">
        <v>155.5</v>
      </c>
      <c r="K14" s="127">
        <v>51.89</v>
      </c>
      <c r="L14" s="127">
        <v>143.80000000000001</v>
      </c>
      <c r="M14" s="127">
        <v>82.95</v>
      </c>
      <c r="N14" s="129" t="s">
        <v>143</v>
      </c>
      <c r="O14" s="128">
        <v>32305.34</v>
      </c>
      <c r="P14" s="216" t="s">
        <v>145</v>
      </c>
      <c r="Q14" s="118" t="s">
        <v>23</v>
      </c>
      <c r="R14" s="75"/>
      <c r="S14" s="55"/>
      <c r="T14" s="129"/>
    </row>
    <row r="15" spans="1:23" ht="9.75" customHeight="1">
      <c r="A15" s="22"/>
      <c r="B15" s="112" t="s">
        <v>24</v>
      </c>
      <c r="C15" s="127">
        <v>68.11</v>
      </c>
      <c r="D15" s="127">
        <v>0</v>
      </c>
      <c r="E15" s="127">
        <v>0</v>
      </c>
      <c r="F15" s="127">
        <v>685.88</v>
      </c>
      <c r="G15" s="127">
        <v>0</v>
      </c>
      <c r="H15" s="127">
        <v>1083.05</v>
      </c>
      <c r="I15" s="127">
        <v>306.51</v>
      </c>
      <c r="J15" s="127">
        <v>95.37</v>
      </c>
      <c r="K15" s="127">
        <v>0</v>
      </c>
      <c r="L15" s="127">
        <v>0</v>
      </c>
      <c r="M15" s="127">
        <v>0</v>
      </c>
      <c r="N15" s="129" t="s">
        <v>143</v>
      </c>
      <c r="O15" s="128">
        <v>25582.959999999999</v>
      </c>
      <c r="P15" s="216" t="s">
        <v>145</v>
      </c>
      <c r="Q15" s="118" t="s">
        <v>24</v>
      </c>
      <c r="R15" s="75"/>
      <c r="S15" s="55"/>
      <c r="T15" s="129"/>
    </row>
    <row r="16" spans="1:23" ht="9.75" customHeight="1">
      <c r="A16" s="30"/>
      <c r="B16" s="112" t="s">
        <v>25</v>
      </c>
      <c r="C16" s="127"/>
      <c r="D16" s="127"/>
      <c r="E16" s="127"/>
      <c r="F16" s="127"/>
      <c r="G16" s="127"/>
      <c r="H16" s="127"/>
      <c r="I16" s="127"/>
      <c r="J16" s="127"/>
      <c r="K16" s="127"/>
      <c r="L16" s="127"/>
      <c r="M16" s="127"/>
      <c r="N16" s="129"/>
      <c r="O16" s="128"/>
      <c r="P16" s="128"/>
      <c r="Q16" s="118" t="s">
        <v>25</v>
      </c>
      <c r="R16" s="77"/>
      <c r="S16" s="55"/>
      <c r="T16" s="127"/>
    </row>
    <row r="17" spans="1:20" ht="9.75" customHeight="1">
      <c r="A17" s="30"/>
      <c r="B17" s="112" t="s">
        <v>128</v>
      </c>
      <c r="C17" s="127">
        <v>60.65</v>
      </c>
      <c r="D17" s="127">
        <v>0</v>
      </c>
      <c r="E17" s="127">
        <v>724.02</v>
      </c>
      <c r="F17" s="127">
        <v>3.57</v>
      </c>
      <c r="G17" s="127">
        <v>13.58</v>
      </c>
      <c r="H17" s="127">
        <v>132.84</v>
      </c>
      <c r="I17" s="127">
        <v>15.59</v>
      </c>
      <c r="J17" s="127">
        <v>0.55000000000000004</v>
      </c>
      <c r="K17" s="127">
        <v>8.25</v>
      </c>
      <c r="L17" s="127">
        <v>15.06</v>
      </c>
      <c r="M17" s="127">
        <v>18.27</v>
      </c>
      <c r="N17" s="129" t="s">
        <v>143</v>
      </c>
      <c r="O17" s="128">
        <v>2577.54</v>
      </c>
      <c r="P17" s="216" t="s">
        <v>145</v>
      </c>
      <c r="Q17" s="118" t="s">
        <v>128</v>
      </c>
      <c r="R17" s="77"/>
      <c r="S17" s="55"/>
      <c r="T17" s="129"/>
    </row>
    <row r="18" spans="1:20" ht="2.25" customHeight="1">
      <c r="A18" s="30"/>
      <c r="B18" s="112"/>
      <c r="C18" s="127"/>
      <c r="D18" s="127"/>
      <c r="E18" s="127"/>
      <c r="F18" s="127"/>
      <c r="G18" s="127"/>
      <c r="H18" s="127"/>
      <c r="I18" s="127"/>
      <c r="J18" s="127"/>
      <c r="K18" s="127"/>
      <c r="L18" s="127"/>
      <c r="M18" s="127"/>
      <c r="N18" s="129"/>
      <c r="O18" s="128"/>
      <c r="P18" s="128"/>
      <c r="Q18" s="118"/>
      <c r="R18" s="77"/>
      <c r="S18" s="55"/>
      <c r="T18" s="127"/>
    </row>
    <row r="19" spans="1:20" ht="10.5" customHeight="1">
      <c r="A19" s="30"/>
      <c r="B19" s="114" t="s">
        <v>27</v>
      </c>
      <c r="C19" s="127"/>
      <c r="D19" s="127"/>
      <c r="E19" s="127"/>
      <c r="F19" s="127"/>
      <c r="G19" s="127"/>
      <c r="H19" s="127"/>
      <c r="I19" s="127"/>
      <c r="J19" s="127"/>
      <c r="K19" s="127"/>
      <c r="L19" s="127"/>
      <c r="M19" s="127"/>
      <c r="N19" s="129"/>
      <c r="O19" s="128"/>
      <c r="P19" s="128"/>
      <c r="Q19" s="120" t="s">
        <v>27</v>
      </c>
      <c r="R19" s="77"/>
      <c r="S19" s="55"/>
      <c r="T19" s="127"/>
    </row>
    <row r="20" spans="1:20" s="36" customFormat="1" ht="10.5" customHeight="1">
      <c r="A20" s="33"/>
      <c r="B20" s="115" t="s">
        <v>28</v>
      </c>
      <c r="C20" s="128">
        <v>5831.65</v>
      </c>
      <c r="D20" s="128">
        <v>48.3</v>
      </c>
      <c r="E20" s="128">
        <v>16384.669999999998</v>
      </c>
      <c r="F20" s="128">
        <v>5138.38</v>
      </c>
      <c r="G20" s="128">
        <v>19806.07</v>
      </c>
      <c r="H20" s="128">
        <v>6427.02</v>
      </c>
      <c r="I20" s="128">
        <v>15186.7</v>
      </c>
      <c r="J20" s="128">
        <v>886.18</v>
      </c>
      <c r="K20" s="128">
        <v>1777.86</v>
      </c>
      <c r="L20" s="128">
        <v>2272.29</v>
      </c>
      <c r="M20" s="128">
        <v>3936.07</v>
      </c>
      <c r="N20" s="133" t="s">
        <v>143</v>
      </c>
      <c r="O20" s="128">
        <v>287301.21999999997</v>
      </c>
      <c r="P20" s="216" t="s">
        <v>145</v>
      </c>
      <c r="Q20" s="121" t="s">
        <v>28</v>
      </c>
      <c r="R20" s="78"/>
      <c r="S20" s="55"/>
      <c r="T20" s="133"/>
    </row>
    <row r="21" spans="1:20" ht="2.25" customHeight="1">
      <c r="A21" s="30"/>
      <c r="B21" s="112"/>
      <c r="C21" s="127"/>
      <c r="D21" s="127"/>
      <c r="E21" s="127"/>
      <c r="F21" s="127"/>
      <c r="G21" s="127"/>
      <c r="H21" s="127"/>
      <c r="I21" s="127"/>
      <c r="J21" s="127"/>
      <c r="K21" s="127"/>
      <c r="L21" s="127"/>
      <c r="M21" s="127"/>
      <c r="N21" s="129"/>
      <c r="O21" s="128"/>
      <c r="P21" s="128"/>
      <c r="Q21" s="118"/>
      <c r="R21" s="77"/>
      <c r="S21" s="55"/>
      <c r="T21" s="127"/>
    </row>
    <row r="22" spans="1:20" ht="9.75" customHeight="1">
      <c r="A22" s="30"/>
      <c r="B22" s="112" t="s">
        <v>29</v>
      </c>
      <c r="C22" s="127">
        <v>370.33</v>
      </c>
      <c r="D22" s="127">
        <v>3.65</v>
      </c>
      <c r="E22" s="127">
        <v>1833.57</v>
      </c>
      <c r="F22" s="127">
        <v>914.58</v>
      </c>
      <c r="G22" s="127">
        <v>2527.5700000000002</v>
      </c>
      <c r="H22" s="127">
        <v>714.48</v>
      </c>
      <c r="I22" s="127">
        <v>345.61</v>
      </c>
      <c r="J22" s="127">
        <v>232.22</v>
      </c>
      <c r="K22" s="127">
        <v>139.62</v>
      </c>
      <c r="L22" s="127">
        <v>484.1</v>
      </c>
      <c r="M22" s="127">
        <v>696.43</v>
      </c>
      <c r="N22" s="129" t="s">
        <v>143</v>
      </c>
      <c r="O22" s="128">
        <v>35901.480000000003</v>
      </c>
      <c r="P22" s="216" t="s">
        <v>145</v>
      </c>
      <c r="Q22" s="118" t="s">
        <v>29</v>
      </c>
      <c r="R22" s="77"/>
      <c r="S22" s="55"/>
      <c r="T22" s="129"/>
    </row>
    <row r="23" spans="1:20" ht="9.75" customHeight="1">
      <c r="A23" s="30"/>
      <c r="B23" s="112" t="s">
        <v>30</v>
      </c>
      <c r="C23" s="127">
        <v>812.54</v>
      </c>
      <c r="D23" s="127">
        <v>9.91</v>
      </c>
      <c r="E23" s="127">
        <v>3006.53</v>
      </c>
      <c r="F23" s="127">
        <v>891.3</v>
      </c>
      <c r="G23" s="127">
        <v>2973.96</v>
      </c>
      <c r="H23" s="127">
        <v>752.16</v>
      </c>
      <c r="I23" s="127">
        <v>828.09</v>
      </c>
      <c r="J23" s="127">
        <v>54.24</v>
      </c>
      <c r="K23" s="127">
        <v>130.78</v>
      </c>
      <c r="L23" s="127">
        <v>349.67</v>
      </c>
      <c r="M23" s="127">
        <v>566.66999999999996</v>
      </c>
      <c r="N23" s="129" t="s">
        <v>143</v>
      </c>
      <c r="O23" s="128">
        <v>42456.15</v>
      </c>
      <c r="P23" s="216" t="s">
        <v>145</v>
      </c>
      <c r="Q23" s="118" t="s">
        <v>30</v>
      </c>
      <c r="R23" s="77"/>
      <c r="S23" s="55"/>
      <c r="T23" s="129"/>
    </row>
    <row r="24" spans="1:20" ht="9.75" customHeight="1">
      <c r="A24" s="30" t="s">
        <v>121</v>
      </c>
      <c r="B24" s="112" t="s">
        <v>121</v>
      </c>
      <c r="C24" s="127">
        <v>83.27</v>
      </c>
      <c r="D24" s="127">
        <v>0.47</v>
      </c>
      <c r="E24" s="127">
        <v>128.69</v>
      </c>
      <c r="F24" s="127">
        <v>38.479999999999997</v>
      </c>
      <c r="G24" s="127">
        <v>12.76</v>
      </c>
      <c r="H24" s="127">
        <v>218.91</v>
      </c>
      <c r="I24" s="127">
        <v>370.09</v>
      </c>
      <c r="J24" s="127">
        <v>12.56</v>
      </c>
      <c r="K24" s="127">
        <v>13.92</v>
      </c>
      <c r="L24" s="127">
        <v>11.18</v>
      </c>
      <c r="M24" s="127">
        <v>28.96</v>
      </c>
      <c r="N24" s="129" t="s">
        <v>143</v>
      </c>
      <c r="O24" s="128">
        <v>4719.25</v>
      </c>
      <c r="P24" s="216" t="s">
        <v>145</v>
      </c>
      <c r="Q24" s="118" t="s">
        <v>121</v>
      </c>
      <c r="R24" s="77"/>
      <c r="S24" s="55"/>
      <c r="T24" s="129"/>
    </row>
    <row r="25" spans="1:20" ht="9.75" customHeight="1">
      <c r="A25" s="30"/>
      <c r="B25" s="112" t="s">
        <v>31</v>
      </c>
      <c r="C25" s="127">
        <v>1243.1400000000001</v>
      </c>
      <c r="D25" s="127">
        <v>9.11</v>
      </c>
      <c r="E25" s="127">
        <v>949.93</v>
      </c>
      <c r="F25" s="127">
        <v>221.08</v>
      </c>
      <c r="G25" s="127">
        <v>4872.2</v>
      </c>
      <c r="H25" s="127">
        <v>730.15</v>
      </c>
      <c r="I25" s="127">
        <v>768.85</v>
      </c>
      <c r="J25" s="127">
        <v>109.07</v>
      </c>
      <c r="K25" s="127">
        <v>129.28</v>
      </c>
      <c r="L25" s="127">
        <v>257.24</v>
      </c>
      <c r="M25" s="127">
        <v>326.10000000000002</v>
      </c>
      <c r="N25" s="129" t="s">
        <v>143</v>
      </c>
      <c r="O25" s="128">
        <v>26094.05</v>
      </c>
      <c r="P25" s="216" t="s">
        <v>145</v>
      </c>
      <c r="Q25" s="118" t="s">
        <v>31</v>
      </c>
      <c r="R25" s="77"/>
      <c r="S25" s="55"/>
      <c r="T25" s="129"/>
    </row>
    <row r="26" spans="1:20" ht="9.75" customHeight="1">
      <c r="A26" s="30"/>
      <c r="B26" s="112" t="s">
        <v>153</v>
      </c>
      <c r="C26" s="127">
        <v>56.1</v>
      </c>
      <c r="D26" s="127">
        <v>17.87</v>
      </c>
      <c r="E26" s="127">
        <v>494.48</v>
      </c>
      <c r="F26" s="127">
        <v>32.21</v>
      </c>
      <c r="G26" s="127">
        <v>57.93</v>
      </c>
      <c r="H26" s="127">
        <v>108.36999999999999</v>
      </c>
      <c r="I26" s="127">
        <v>29.599999999999998</v>
      </c>
      <c r="J26" s="127">
        <v>5.6300000000000008</v>
      </c>
      <c r="K26" s="127">
        <v>7.63</v>
      </c>
      <c r="L26" s="127">
        <v>20.66</v>
      </c>
      <c r="M26" s="127">
        <v>140</v>
      </c>
      <c r="N26" s="129" t="s">
        <v>143</v>
      </c>
      <c r="O26" s="128">
        <v>3905.9700000000003</v>
      </c>
      <c r="P26" s="216" t="s">
        <v>145</v>
      </c>
      <c r="Q26" s="118" t="s">
        <v>122</v>
      </c>
      <c r="R26" s="77"/>
      <c r="S26" s="55"/>
      <c r="T26" s="129"/>
    </row>
    <row r="27" spans="1:20" ht="9.75" customHeight="1">
      <c r="A27" s="30"/>
      <c r="B27" s="112" t="s">
        <v>32</v>
      </c>
      <c r="C27" s="127">
        <v>835.07</v>
      </c>
      <c r="D27" s="127">
        <v>24.44</v>
      </c>
      <c r="E27" s="127">
        <v>7758.69</v>
      </c>
      <c r="F27" s="127">
        <v>1891.46</v>
      </c>
      <c r="G27" s="127">
        <v>6804.59</v>
      </c>
      <c r="H27" s="127">
        <v>921.8</v>
      </c>
      <c r="I27" s="127">
        <v>1369.08</v>
      </c>
      <c r="J27" s="127">
        <v>272.24</v>
      </c>
      <c r="K27" s="127">
        <v>351.1</v>
      </c>
      <c r="L27" s="127">
        <v>1262.97</v>
      </c>
      <c r="M27" s="127">
        <v>1488.46</v>
      </c>
      <c r="N27" s="129" t="s">
        <v>143</v>
      </c>
      <c r="O27" s="128">
        <v>77837.77</v>
      </c>
      <c r="P27" s="216" t="s">
        <v>145</v>
      </c>
      <c r="Q27" s="118" t="s">
        <v>32</v>
      </c>
      <c r="R27" s="77"/>
      <c r="S27" s="55"/>
      <c r="T27" s="129"/>
    </row>
    <row r="28" spans="1:20" ht="9.75" customHeight="1">
      <c r="A28" s="30"/>
      <c r="B28" s="112" t="s">
        <v>33</v>
      </c>
      <c r="C28" s="127">
        <v>245.79</v>
      </c>
      <c r="D28" s="127">
        <v>10.96</v>
      </c>
      <c r="E28" s="127">
        <v>825.05</v>
      </c>
      <c r="F28" s="127">
        <v>401.04</v>
      </c>
      <c r="G28" s="127">
        <v>1968.44</v>
      </c>
      <c r="H28" s="127">
        <v>294.08999999999997</v>
      </c>
      <c r="I28" s="127">
        <v>1055.67</v>
      </c>
      <c r="J28" s="127">
        <v>50.04</v>
      </c>
      <c r="K28" s="127">
        <v>83.41</v>
      </c>
      <c r="L28" s="127">
        <v>105.65</v>
      </c>
      <c r="M28" s="127">
        <v>262.23</v>
      </c>
      <c r="N28" s="129" t="s">
        <v>143</v>
      </c>
      <c r="O28" s="128">
        <v>13705.39</v>
      </c>
      <c r="P28" s="216" t="s">
        <v>145</v>
      </c>
      <c r="Q28" s="118" t="s">
        <v>33</v>
      </c>
      <c r="R28" s="77"/>
      <c r="S28" s="55"/>
      <c r="T28" s="129"/>
    </row>
    <row r="29" spans="1:20" ht="9.75" customHeight="1">
      <c r="A29" s="30"/>
      <c r="B29" s="112" t="s">
        <v>34</v>
      </c>
      <c r="C29" s="127"/>
      <c r="D29" s="127"/>
      <c r="E29" s="127"/>
      <c r="F29" s="127"/>
      <c r="G29" s="127"/>
      <c r="H29" s="127"/>
      <c r="I29" s="127"/>
      <c r="J29" s="127"/>
      <c r="K29" s="127"/>
      <c r="L29" s="127"/>
      <c r="M29" s="127"/>
      <c r="N29" s="129"/>
      <c r="O29" s="128"/>
      <c r="P29" s="128"/>
      <c r="Q29" s="118" t="s">
        <v>34</v>
      </c>
      <c r="R29" s="77"/>
      <c r="S29" s="55"/>
      <c r="T29" s="127"/>
    </row>
    <row r="30" spans="1:20" ht="9.75" customHeight="1">
      <c r="A30" s="30"/>
      <c r="B30" s="112" t="s">
        <v>26</v>
      </c>
      <c r="C30" s="127">
        <v>132.11000000000001</v>
      </c>
      <c r="D30" s="127">
        <v>0.23</v>
      </c>
      <c r="E30" s="127">
        <v>53.24</v>
      </c>
      <c r="F30" s="127">
        <v>50.13</v>
      </c>
      <c r="G30" s="127">
        <v>88.49</v>
      </c>
      <c r="H30" s="127">
        <v>65.03</v>
      </c>
      <c r="I30" s="127">
        <v>441.93</v>
      </c>
      <c r="J30" s="127">
        <v>11.02</v>
      </c>
      <c r="K30" s="127">
        <v>31.37</v>
      </c>
      <c r="L30" s="127">
        <v>82.11</v>
      </c>
      <c r="M30" s="127">
        <v>29.08</v>
      </c>
      <c r="N30" s="129" t="s">
        <v>143</v>
      </c>
      <c r="O30" s="128">
        <v>2061.4899999999998</v>
      </c>
      <c r="P30" s="216" t="s">
        <v>145</v>
      </c>
      <c r="Q30" s="118" t="s">
        <v>26</v>
      </c>
      <c r="R30" s="77"/>
      <c r="S30" s="55"/>
      <c r="T30" s="129"/>
    </row>
    <row r="31" spans="1:20" ht="2.25" customHeight="1">
      <c r="A31" s="30"/>
      <c r="B31" s="112"/>
      <c r="C31" s="127"/>
      <c r="D31" s="127"/>
      <c r="E31" s="127"/>
      <c r="F31" s="127"/>
      <c r="G31" s="127"/>
      <c r="H31" s="127"/>
      <c r="I31" s="127"/>
      <c r="J31" s="127"/>
      <c r="K31" s="127"/>
      <c r="L31" s="127"/>
      <c r="M31" s="127"/>
      <c r="N31" s="129"/>
      <c r="O31" s="128"/>
      <c r="P31" s="128"/>
      <c r="Q31" s="118"/>
      <c r="R31" s="77"/>
      <c r="S31" s="55"/>
      <c r="T31" s="127"/>
    </row>
    <row r="32" spans="1:20" s="36" customFormat="1" ht="10.5" customHeight="1">
      <c r="A32" s="37"/>
      <c r="B32" s="114" t="s">
        <v>35</v>
      </c>
      <c r="C32" s="128"/>
      <c r="D32" s="128"/>
      <c r="E32" s="128"/>
      <c r="F32" s="128"/>
      <c r="G32" s="128"/>
      <c r="H32" s="128"/>
      <c r="I32" s="128"/>
      <c r="J32" s="128"/>
      <c r="K32" s="128"/>
      <c r="L32" s="128"/>
      <c r="M32" s="128"/>
      <c r="N32" s="129"/>
      <c r="O32" s="128"/>
      <c r="P32" s="128"/>
      <c r="Q32" s="120" t="s">
        <v>35</v>
      </c>
      <c r="R32" s="79"/>
      <c r="S32" s="55"/>
      <c r="T32" s="128"/>
    </row>
    <row r="33" spans="1:20" s="36" customFormat="1" ht="10.5" customHeight="1">
      <c r="A33" s="37"/>
      <c r="B33" s="115" t="s">
        <v>28</v>
      </c>
      <c r="C33" s="128">
        <v>3778.34</v>
      </c>
      <c r="D33" s="128">
        <v>76.63</v>
      </c>
      <c r="E33" s="128">
        <v>15050.19</v>
      </c>
      <c r="F33" s="128">
        <v>4440.28</v>
      </c>
      <c r="G33" s="128">
        <v>19305.93</v>
      </c>
      <c r="H33" s="128">
        <v>3804.99</v>
      </c>
      <c r="I33" s="128">
        <v>5208.91</v>
      </c>
      <c r="J33" s="128">
        <v>747.03</v>
      </c>
      <c r="K33" s="128">
        <v>887.11</v>
      </c>
      <c r="L33" s="128">
        <v>2573.59</v>
      </c>
      <c r="M33" s="128">
        <v>3537.92</v>
      </c>
      <c r="N33" s="133" t="s">
        <v>143</v>
      </c>
      <c r="O33" s="128">
        <v>206681.55</v>
      </c>
      <c r="P33" s="216" t="s">
        <v>145</v>
      </c>
      <c r="Q33" s="121" t="s">
        <v>28</v>
      </c>
      <c r="R33" s="79"/>
      <c r="S33" s="55"/>
      <c r="T33" s="133"/>
    </row>
    <row r="34" spans="1:20" ht="2.25" customHeight="1">
      <c r="A34" s="30"/>
      <c r="B34" s="112"/>
      <c r="C34" s="127"/>
      <c r="D34" s="127"/>
      <c r="E34" s="127"/>
      <c r="F34" s="127"/>
      <c r="G34" s="127"/>
      <c r="H34" s="127"/>
      <c r="I34" s="127"/>
      <c r="J34" s="127"/>
      <c r="K34" s="127"/>
      <c r="L34" s="127"/>
      <c r="M34" s="127"/>
      <c r="N34" s="129"/>
      <c r="O34" s="128"/>
      <c r="P34" s="128"/>
      <c r="Q34" s="118"/>
      <c r="R34" s="77"/>
      <c r="S34" s="55"/>
      <c r="T34" s="127"/>
    </row>
    <row r="35" spans="1:20" ht="9.75" customHeight="1">
      <c r="A35" s="30"/>
      <c r="B35" s="112" t="s">
        <v>151</v>
      </c>
      <c r="C35" s="130">
        <v>607.71</v>
      </c>
      <c r="D35" s="130">
        <v>7.67</v>
      </c>
      <c r="E35" s="130">
        <v>4818.16</v>
      </c>
      <c r="F35" s="130">
        <v>848.81000000000006</v>
      </c>
      <c r="G35" s="130">
        <v>848.86</v>
      </c>
      <c r="H35" s="130">
        <v>531.74</v>
      </c>
      <c r="I35" s="130">
        <v>2380.4</v>
      </c>
      <c r="J35" s="130">
        <v>36.56</v>
      </c>
      <c r="K35" s="130">
        <v>346.75</v>
      </c>
      <c r="L35" s="130">
        <v>948.03</v>
      </c>
      <c r="M35" s="130">
        <v>661.17</v>
      </c>
      <c r="N35" s="129" t="s">
        <v>143</v>
      </c>
      <c r="O35" s="134">
        <v>42760.51</v>
      </c>
      <c r="P35" s="216" t="s">
        <v>145</v>
      </c>
      <c r="Q35" s="118" t="s">
        <v>149</v>
      </c>
      <c r="R35" s="77"/>
      <c r="S35" s="55"/>
      <c r="T35" s="129"/>
    </row>
    <row r="36" spans="1:20" ht="2.25" customHeight="1">
      <c r="A36" s="30"/>
      <c r="B36" s="112"/>
      <c r="C36" s="130"/>
      <c r="D36" s="130"/>
      <c r="E36" s="130"/>
      <c r="F36" s="130"/>
      <c r="G36" s="130"/>
      <c r="H36" s="130"/>
      <c r="I36" s="130"/>
      <c r="J36" s="130"/>
      <c r="K36" s="130"/>
      <c r="L36" s="130"/>
      <c r="M36" s="130"/>
      <c r="N36" s="129"/>
      <c r="O36" s="134"/>
      <c r="P36" s="134"/>
      <c r="Q36" s="122"/>
      <c r="R36" s="77"/>
      <c r="S36" s="55"/>
      <c r="T36" s="130"/>
    </row>
    <row r="37" spans="1:20" s="36" customFormat="1" ht="10.5" customHeight="1">
      <c r="A37" s="37"/>
      <c r="B37" s="114" t="s">
        <v>36</v>
      </c>
      <c r="C37" s="134">
        <v>9610</v>
      </c>
      <c r="D37" s="134">
        <v>124.93</v>
      </c>
      <c r="E37" s="134">
        <v>31434.85</v>
      </c>
      <c r="F37" s="134">
        <v>9578.65</v>
      </c>
      <c r="G37" s="134">
        <v>39112.01</v>
      </c>
      <c r="H37" s="134">
        <v>10232.01</v>
      </c>
      <c r="I37" s="134">
        <v>20395.61</v>
      </c>
      <c r="J37" s="134">
        <v>1633.21</v>
      </c>
      <c r="K37" s="134">
        <v>2664.97</v>
      </c>
      <c r="L37" s="134">
        <v>4845.88</v>
      </c>
      <c r="M37" s="134">
        <v>7473.99</v>
      </c>
      <c r="N37" s="133" t="s">
        <v>143</v>
      </c>
      <c r="O37" s="134">
        <v>493982.77</v>
      </c>
      <c r="P37" s="216" t="s">
        <v>145</v>
      </c>
      <c r="Q37" s="123" t="s">
        <v>36</v>
      </c>
      <c r="R37" s="79"/>
      <c r="S37" s="32"/>
      <c r="T37" s="133"/>
    </row>
    <row r="38" spans="1:20" ht="2.25" customHeight="1">
      <c r="A38" s="30"/>
      <c r="B38" s="112"/>
      <c r="C38" s="127"/>
      <c r="D38" s="127"/>
      <c r="E38" s="127"/>
      <c r="F38" s="127"/>
      <c r="G38" s="127"/>
      <c r="H38" s="127"/>
      <c r="I38" s="127"/>
      <c r="J38" s="127"/>
      <c r="K38" s="127"/>
      <c r="L38" s="127"/>
      <c r="M38" s="127"/>
      <c r="N38" s="129"/>
      <c r="O38" s="128"/>
      <c r="P38" s="128"/>
      <c r="Q38" s="124"/>
      <c r="R38" s="77"/>
      <c r="S38" s="25"/>
      <c r="T38" s="127"/>
    </row>
    <row r="39" spans="1:20" ht="9.75" customHeight="1">
      <c r="A39" s="30"/>
      <c r="B39" s="112" t="s">
        <v>37</v>
      </c>
      <c r="C39" s="127">
        <v>2328.5500000000002</v>
      </c>
      <c r="D39" s="127">
        <v>41.72</v>
      </c>
      <c r="E39" s="127">
        <v>8204.5499999999993</v>
      </c>
      <c r="F39" s="127">
        <v>2682.12</v>
      </c>
      <c r="G39" s="127">
        <v>9574.8700000000008</v>
      </c>
      <c r="H39" s="127">
        <v>3730.23</v>
      </c>
      <c r="I39" s="127">
        <v>3635.79</v>
      </c>
      <c r="J39" s="127">
        <v>600.66999999999996</v>
      </c>
      <c r="K39" s="127">
        <v>429.52</v>
      </c>
      <c r="L39" s="127">
        <v>1327.27</v>
      </c>
      <c r="M39" s="127">
        <v>1820.38</v>
      </c>
      <c r="N39" s="129" t="s">
        <v>143</v>
      </c>
      <c r="O39" s="128">
        <v>123732.69</v>
      </c>
      <c r="P39" s="216" t="s">
        <v>145</v>
      </c>
      <c r="Q39" s="124" t="s">
        <v>37</v>
      </c>
      <c r="R39" s="77"/>
      <c r="S39" s="25"/>
      <c r="T39" s="129"/>
    </row>
    <row r="40" spans="1:20" ht="9.75" customHeight="1">
      <c r="A40" s="30"/>
      <c r="B40" s="112" t="s">
        <v>38</v>
      </c>
      <c r="C40" s="127"/>
      <c r="D40" s="127"/>
      <c r="E40" s="127"/>
      <c r="F40" s="127"/>
      <c r="G40" s="127"/>
      <c r="H40" s="127"/>
      <c r="I40" s="127"/>
      <c r="J40" s="127"/>
      <c r="K40" s="127"/>
      <c r="L40" s="127"/>
      <c r="M40" s="127"/>
      <c r="N40" s="129"/>
      <c r="O40" s="128"/>
      <c r="P40" s="133"/>
      <c r="Q40" s="118" t="s">
        <v>38</v>
      </c>
      <c r="R40" s="77"/>
      <c r="S40" s="25"/>
      <c r="T40" s="127"/>
    </row>
    <row r="41" spans="1:20" ht="9.75" customHeight="1">
      <c r="A41" s="30"/>
      <c r="B41" s="112" t="s">
        <v>39</v>
      </c>
      <c r="C41" s="127">
        <v>1191.82</v>
      </c>
      <c r="D41" s="127">
        <v>4.28</v>
      </c>
      <c r="E41" s="127">
        <v>1119.95</v>
      </c>
      <c r="F41" s="127">
        <v>278.33</v>
      </c>
      <c r="G41" s="127">
        <v>4471.08</v>
      </c>
      <c r="H41" s="127">
        <v>496.69</v>
      </c>
      <c r="I41" s="127">
        <v>969.99</v>
      </c>
      <c r="J41" s="127">
        <v>115.86</v>
      </c>
      <c r="K41" s="127">
        <v>292.97000000000003</v>
      </c>
      <c r="L41" s="127">
        <v>755.71</v>
      </c>
      <c r="M41" s="127">
        <v>810.82</v>
      </c>
      <c r="N41" s="129" t="s">
        <v>143</v>
      </c>
      <c r="O41" s="128">
        <v>31644.92</v>
      </c>
      <c r="P41" s="216" t="s">
        <v>145</v>
      </c>
      <c r="Q41" s="124" t="s">
        <v>39</v>
      </c>
      <c r="R41" s="77"/>
      <c r="S41" s="25"/>
      <c r="T41" s="129"/>
    </row>
    <row r="42" spans="1:20" ht="9.75" customHeight="1">
      <c r="A42" s="30"/>
      <c r="B42" s="112" t="s">
        <v>40</v>
      </c>
      <c r="C42" s="127">
        <v>901.24</v>
      </c>
      <c r="D42" s="127">
        <v>8.24</v>
      </c>
      <c r="E42" s="127">
        <v>3508.67</v>
      </c>
      <c r="F42" s="127">
        <v>556.1</v>
      </c>
      <c r="G42" s="127">
        <v>6077.75</v>
      </c>
      <c r="H42" s="127">
        <v>557.63</v>
      </c>
      <c r="I42" s="127">
        <v>2755.66</v>
      </c>
      <c r="J42" s="127">
        <v>141.28</v>
      </c>
      <c r="K42" s="127">
        <v>387.55</v>
      </c>
      <c r="L42" s="127">
        <v>565.1</v>
      </c>
      <c r="M42" s="127">
        <v>608.09</v>
      </c>
      <c r="N42" s="129" t="s">
        <v>143</v>
      </c>
      <c r="O42" s="128">
        <v>41510.03</v>
      </c>
      <c r="P42" s="216" t="s">
        <v>145</v>
      </c>
      <c r="Q42" s="124" t="s">
        <v>40</v>
      </c>
      <c r="R42" s="77"/>
      <c r="S42" s="25"/>
      <c r="T42" s="129"/>
    </row>
    <row r="43" spans="1:20" ht="9.75" customHeight="1">
      <c r="A43" s="30"/>
      <c r="B43" s="112" t="s">
        <v>41</v>
      </c>
      <c r="C43" s="127">
        <v>2661.9000000000005</v>
      </c>
      <c r="D43" s="127">
        <v>29.449999999999996</v>
      </c>
      <c r="E43" s="127">
        <v>11344.109999999999</v>
      </c>
      <c r="F43" s="127">
        <v>2583.15</v>
      </c>
      <c r="G43" s="127">
        <v>5825.2799999999988</v>
      </c>
      <c r="H43" s="127">
        <v>2730.3899999999994</v>
      </c>
      <c r="I43" s="127">
        <v>4407.2699999999995</v>
      </c>
      <c r="J43" s="127">
        <v>272.75</v>
      </c>
      <c r="K43" s="127">
        <v>1017.6100000000001</v>
      </c>
      <c r="L43" s="127">
        <v>1481.1999999999998</v>
      </c>
      <c r="M43" s="127">
        <v>2619.8999999999992</v>
      </c>
      <c r="N43" s="129" t="s">
        <v>143</v>
      </c>
      <c r="O43" s="128">
        <v>117565.15</v>
      </c>
      <c r="P43" s="216" t="s">
        <v>145</v>
      </c>
      <c r="Q43" s="124" t="s">
        <v>41</v>
      </c>
      <c r="R43" s="77"/>
      <c r="S43" s="25"/>
      <c r="T43" s="129"/>
    </row>
    <row r="44" spans="1:20" s="36" customFormat="1" ht="10.5" customHeight="1">
      <c r="A44" s="37"/>
      <c r="B44" s="116" t="s">
        <v>42</v>
      </c>
      <c r="C44" s="128">
        <v>7083.51</v>
      </c>
      <c r="D44" s="128">
        <v>83.69</v>
      </c>
      <c r="E44" s="128">
        <v>24177.279999999999</v>
      </c>
      <c r="F44" s="128">
        <v>6099.7</v>
      </c>
      <c r="G44" s="128">
        <v>25948.98</v>
      </c>
      <c r="H44" s="128">
        <v>7514.94</v>
      </c>
      <c r="I44" s="128">
        <v>11768.71</v>
      </c>
      <c r="J44" s="128">
        <v>1130.56</v>
      </c>
      <c r="K44" s="128">
        <v>2127.65</v>
      </c>
      <c r="L44" s="128">
        <v>4129.28</v>
      </c>
      <c r="M44" s="128">
        <v>5859.19</v>
      </c>
      <c r="N44" s="133" t="s">
        <v>143</v>
      </c>
      <c r="O44" s="128">
        <v>314452.78999999998</v>
      </c>
      <c r="P44" s="216" t="s">
        <v>145</v>
      </c>
      <c r="Q44" s="123" t="s">
        <v>42</v>
      </c>
      <c r="R44" s="79"/>
      <c r="S44" s="35"/>
      <c r="T44" s="133"/>
    </row>
    <row r="45" spans="1:20" ht="2.25" customHeight="1">
      <c r="A45" s="30"/>
      <c r="B45" s="112"/>
      <c r="C45" s="127"/>
      <c r="D45" s="127"/>
      <c r="E45" s="127"/>
      <c r="F45" s="127"/>
      <c r="G45" s="127"/>
      <c r="H45" s="127"/>
      <c r="I45" s="127"/>
      <c r="J45" s="127"/>
      <c r="K45" s="127"/>
      <c r="L45" s="127"/>
      <c r="M45" s="127"/>
      <c r="N45" s="127"/>
      <c r="O45" s="128"/>
      <c r="P45" s="128"/>
      <c r="Q45" s="124"/>
      <c r="R45" s="77"/>
      <c r="S45" s="25"/>
      <c r="T45" s="127"/>
    </row>
    <row r="46" spans="1:20" s="36" customFormat="1" ht="10.5" customHeight="1">
      <c r="A46" s="37"/>
      <c r="B46" s="116" t="s">
        <v>43</v>
      </c>
      <c r="C46" s="128"/>
      <c r="D46" s="128"/>
      <c r="E46" s="128"/>
      <c r="F46" s="128"/>
      <c r="G46" s="128"/>
      <c r="H46" s="128"/>
      <c r="I46" s="128"/>
      <c r="J46" s="128"/>
      <c r="K46" s="128"/>
      <c r="L46" s="128"/>
      <c r="M46" s="128"/>
      <c r="N46" s="128"/>
      <c r="O46" s="128"/>
      <c r="P46" s="128"/>
      <c r="Q46" s="123" t="s">
        <v>43</v>
      </c>
      <c r="R46" s="79"/>
      <c r="S46" s="35"/>
      <c r="T46" s="128"/>
    </row>
    <row r="47" spans="1:20" s="36" customFormat="1" ht="10.5" customHeight="1">
      <c r="A47" s="37"/>
      <c r="B47" s="114" t="s">
        <v>44</v>
      </c>
      <c r="C47" s="128">
        <v>3134.2</v>
      </c>
      <c r="D47" s="128">
        <v>48.92</v>
      </c>
      <c r="E47" s="128">
        <v>12075.73</v>
      </c>
      <c r="F47" s="128">
        <v>4327.7700000000004</v>
      </c>
      <c r="G47" s="128">
        <v>14011.89</v>
      </c>
      <c r="H47" s="128">
        <v>3248.81</v>
      </c>
      <c r="I47" s="128">
        <v>11007.31</v>
      </c>
      <c r="J47" s="128">
        <v>539.21</v>
      </c>
      <c r="K47" s="128">
        <v>884.07</v>
      </c>
      <c r="L47" s="128">
        <v>1664.63</v>
      </c>
      <c r="M47" s="128">
        <v>2275.98</v>
      </c>
      <c r="N47" s="133" t="s">
        <v>143</v>
      </c>
      <c r="O47" s="128">
        <v>222290.49</v>
      </c>
      <c r="P47" s="216" t="s">
        <v>145</v>
      </c>
      <c r="Q47" s="123" t="s">
        <v>44</v>
      </c>
      <c r="R47" s="79"/>
      <c r="S47" s="32"/>
      <c r="T47" s="133"/>
    </row>
    <row r="48" spans="1:20" ht="2.25" customHeight="1">
      <c r="A48" s="30"/>
      <c r="B48" s="112"/>
      <c r="C48" s="127"/>
      <c r="D48" s="127"/>
      <c r="E48" s="127"/>
      <c r="F48" s="127"/>
      <c r="G48" s="127"/>
      <c r="H48" s="127"/>
      <c r="I48" s="127"/>
      <c r="J48" s="127"/>
      <c r="K48" s="127"/>
      <c r="L48" s="127"/>
      <c r="M48" s="127"/>
      <c r="N48" s="127"/>
      <c r="O48" s="128"/>
      <c r="P48" s="128"/>
      <c r="Q48" s="124"/>
      <c r="R48" s="77"/>
      <c r="S48" s="25"/>
      <c r="T48" s="127"/>
    </row>
    <row r="49" spans="1:21" ht="9.75" customHeight="1">
      <c r="A49" s="30"/>
      <c r="B49" s="112" t="s">
        <v>45</v>
      </c>
      <c r="C49" s="127">
        <v>1092.5999999999999</v>
      </c>
      <c r="D49" s="127">
        <v>6.93</v>
      </c>
      <c r="E49" s="127">
        <v>4853.47</v>
      </c>
      <c r="F49" s="127">
        <v>2344.17</v>
      </c>
      <c r="G49" s="127">
        <v>1807.53</v>
      </c>
      <c r="H49" s="127">
        <v>972.12</v>
      </c>
      <c r="I49" s="127">
        <v>8777.11</v>
      </c>
      <c r="J49" s="127">
        <v>300.04000000000002</v>
      </c>
      <c r="K49" s="127">
        <v>274.11</v>
      </c>
      <c r="L49" s="127">
        <v>1270</v>
      </c>
      <c r="M49" s="127">
        <v>1299.48</v>
      </c>
      <c r="N49" s="129" t="s">
        <v>143</v>
      </c>
      <c r="O49" s="128">
        <v>69541.429999999993</v>
      </c>
      <c r="P49" s="216" t="s">
        <v>145</v>
      </c>
      <c r="Q49" s="124" t="s">
        <v>45</v>
      </c>
      <c r="R49" s="77"/>
      <c r="S49" s="25"/>
      <c r="T49" s="129"/>
    </row>
    <row r="50" spans="1:21" ht="2.25" customHeight="1">
      <c r="A50" s="30"/>
      <c r="B50" s="112"/>
      <c r="C50" s="127"/>
      <c r="D50" s="127"/>
      <c r="E50" s="127"/>
      <c r="F50" s="127"/>
      <c r="G50" s="127"/>
      <c r="H50" s="127"/>
      <c r="I50" s="127"/>
      <c r="J50" s="127"/>
      <c r="K50" s="127"/>
      <c r="L50" s="127"/>
      <c r="M50" s="127"/>
      <c r="N50" s="127"/>
      <c r="O50" s="128"/>
      <c r="P50" s="128"/>
      <c r="Q50" s="124"/>
      <c r="R50" s="77"/>
      <c r="S50" s="25"/>
      <c r="T50" s="127"/>
    </row>
    <row r="51" spans="1:21" s="36" customFormat="1" ht="10.5" customHeight="1">
      <c r="A51" s="37"/>
      <c r="B51" s="114" t="s">
        <v>46</v>
      </c>
      <c r="C51" s="127"/>
      <c r="D51" s="127"/>
      <c r="E51" s="127"/>
      <c r="F51" s="127"/>
      <c r="G51" s="127"/>
      <c r="H51" s="127"/>
      <c r="I51" s="127"/>
      <c r="J51" s="127"/>
      <c r="K51" s="127"/>
      <c r="L51" s="127"/>
      <c r="M51" s="127"/>
      <c r="N51" s="127"/>
      <c r="O51" s="128"/>
      <c r="P51" s="128"/>
      <c r="Q51" s="123" t="s">
        <v>46</v>
      </c>
      <c r="R51" s="79"/>
      <c r="S51" s="32"/>
      <c r="T51" s="127"/>
    </row>
    <row r="52" spans="1:21" s="36" customFormat="1" ht="10.5" customHeight="1">
      <c r="A52" s="37"/>
      <c r="B52" s="114" t="s">
        <v>44</v>
      </c>
      <c r="C52" s="128">
        <v>2041.6</v>
      </c>
      <c r="D52" s="128">
        <v>41.99</v>
      </c>
      <c r="E52" s="128">
        <v>7222.27</v>
      </c>
      <c r="F52" s="128">
        <v>1983.59</v>
      </c>
      <c r="G52" s="128">
        <v>12204.36</v>
      </c>
      <c r="H52" s="128">
        <v>2276.69</v>
      </c>
      <c r="I52" s="128">
        <v>2230.1999999999998</v>
      </c>
      <c r="J52" s="128">
        <v>239.16</v>
      </c>
      <c r="K52" s="128">
        <v>609.96</v>
      </c>
      <c r="L52" s="128">
        <v>394.63</v>
      </c>
      <c r="M52" s="128">
        <v>976.49</v>
      </c>
      <c r="N52" s="133" t="s">
        <v>143</v>
      </c>
      <c r="O52" s="128">
        <v>152749.06</v>
      </c>
      <c r="P52" s="216" t="s">
        <v>145</v>
      </c>
      <c r="Q52" s="123" t="s">
        <v>44</v>
      </c>
      <c r="R52" s="79"/>
      <c r="S52" s="32"/>
      <c r="T52" s="133"/>
    </row>
    <row r="53" spans="1:21" ht="2.25" customHeight="1">
      <c r="A53" s="30"/>
      <c r="B53" s="112"/>
      <c r="C53" s="127"/>
      <c r="D53" s="127"/>
      <c r="E53" s="127"/>
      <c r="F53" s="127"/>
      <c r="G53" s="127"/>
      <c r="H53" s="127"/>
      <c r="I53" s="127"/>
      <c r="J53" s="127"/>
      <c r="K53" s="127"/>
      <c r="L53" s="127"/>
      <c r="M53" s="127"/>
      <c r="N53" s="127"/>
      <c r="O53" s="128"/>
      <c r="P53" s="128"/>
      <c r="Q53" s="124"/>
      <c r="R53" s="77"/>
      <c r="S53" s="25"/>
      <c r="T53" s="127"/>
    </row>
    <row r="54" spans="1:21" ht="9.75" customHeight="1">
      <c r="A54" s="30"/>
      <c r="B54" s="117" t="s">
        <v>147</v>
      </c>
      <c r="C54" s="127">
        <v>1768.68</v>
      </c>
      <c r="D54" s="127">
        <v>25.22</v>
      </c>
      <c r="E54" s="127">
        <v>1070.8399999999999</v>
      </c>
      <c r="F54" s="127">
        <v>1707.19</v>
      </c>
      <c r="G54" s="127">
        <v>4088.89</v>
      </c>
      <c r="H54" s="127">
        <v>1042.0999999999999</v>
      </c>
      <c r="I54" s="127">
        <v>2534.5100000000002</v>
      </c>
      <c r="J54" s="127">
        <v>309.64999999999998</v>
      </c>
      <c r="K54" s="127">
        <v>466.19</v>
      </c>
      <c r="L54" s="127">
        <v>1720</v>
      </c>
      <c r="M54" s="127">
        <v>1098.08</v>
      </c>
      <c r="N54" s="129" t="s">
        <v>143</v>
      </c>
      <c r="O54" s="128">
        <v>51749.599999999999</v>
      </c>
      <c r="P54" s="216" t="s">
        <v>145</v>
      </c>
      <c r="Q54" s="118" t="s">
        <v>147</v>
      </c>
      <c r="R54" s="77"/>
      <c r="S54" s="40"/>
      <c r="T54" s="129"/>
    </row>
    <row r="55" spans="1:21" ht="9.75" customHeight="1">
      <c r="A55" s="30"/>
      <c r="B55" s="117" t="s">
        <v>49</v>
      </c>
      <c r="C55" s="127">
        <v>33.76</v>
      </c>
      <c r="D55" s="127">
        <v>0</v>
      </c>
      <c r="E55" s="127">
        <v>315.35000000000002</v>
      </c>
      <c r="F55" s="127">
        <v>205.87</v>
      </c>
      <c r="G55" s="127">
        <v>440.6</v>
      </c>
      <c r="H55" s="127">
        <v>54.39</v>
      </c>
      <c r="I55" s="127">
        <v>24.94</v>
      </c>
      <c r="J55" s="127">
        <v>7.85</v>
      </c>
      <c r="K55" s="127">
        <v>53.41</v>
      </c>
      <c r="L55" s="127">
        <v>0</v>
      </c>
      <c r="M55" s="127">
        <v>0</v>
      </c>
      <c r="N55" s="129" t="s">
        <v>143</v>
      </c>
      <c r="O55" s="128">
        <v>5068.08</v>
      </c>
      <c r="P55" s="216" t="s">
        <v>145</v>
      </c>
      <c r="Q55" s="124" t="s">
        <v>49</v>
      </c>
      <c r="R55" s="77"/>
      <c r="S55" s="40"/>
      <c r="T55" s="129"/>
    </row>
    <row r="56" spans="1:21" ht="2.25" customHeight="1">
      <c r="A56" s="30"/>
      <c r="B56" s="117"/>
      <c r="C56" s="128"/>
      <c r="D56" s="127"/>
      <c r="E56" s="127"/>
      <c r="F56" s="127"/>
      <c r="G56" s="127"/>
      <c r="H56" s="127"/>
      <c r="I56" s="127"/>
      <c r="J56" s="127"/>
      <c r="K56" s="127"/>
      <c r="L56" s="127"/>
      <c r="M56" s="127"/>
      <c r="N56" s="127"/>
      <c r="O56" s="128"/>
      <c r="P56" s="128"/>
      <c r="Q56" s="124"/>
      <c r="R56" s="77"/>
      <c r="S56" s="40"/>
      <c r="T56" s="127"/>
    </row>
    <row r="57" spans="1:21" s="36" customFormat="1" ht="10.5" customHeight="1">
      <c r="A57" s="37"/>
      <c r="B57" s="114" t="s">
        <v>46</v>
      </c>
      <c r="C57" s="128"/>
      <c r="D57" s="128"/>
      <c r="E57" s="128"/>
      <c r="F57" s="128"/>
      <c r="G57" s="128"/>
      <c r="H57" s="128"/>
      <c r="I57" s="128"/>
      <c r="J57" s="128"/>
      <c r="K57" s="128"/>
      <c r="L57" s="128"/>
      <c r="M57" s="128"/>
      <c r="N57" s="128"/>
      <c r="O57" s="128"/>
      <c r="P57" s="128"/>
      <c r="Q57" s="123" t="s">
        <v>46</v>
      </c>
      <c r="R57" s="79"/>
      <c r="S57" s="32"/>
      <c r="T57" s="128"/>
    </row>
    <row r="58" spans="1:21" s="36" customFormat="1" ht="10.5" customHeight="1">
      <c r="A58" s="37"/>
      <c r="B58" s="114" t="s">
        <v>50</v>
      </c>
      <c r="C58" s="128">
        <v>3776.52</v>
      </c>
      <c r="D58" s="128">
        <v>67.2</v>
      </c>
      <c r="E58" s="128">
        <v>7977.76</v>
      </c>
      <c r="F58" s="128">
        <v>3484.92</v>
      </c>
      <c r="G58" s="128">
        <v>15852.64</v>
      </c>
      <c r="H58" s="128">
        <v>3264.4</v>
      </c>
      <c r="I58" s="128">
        <v>4739.76</v>
      </c>
      <c r="J58" s="128">
        <v>540.96</v>
      </c>
      <c r="K58" s="128">
        <v>1022.73</v>
      </c>
      <c r="L58" s="128">
        <v>2114.63</v>
      </c>
      <c r="M58" s="128">
        <v>2074.58</v>
      </c>
      <c r="N58" s="133" t="s">
        <v>143</v>
      </c>
      <c r="O58" s="128">
        <v>199430.58</v>
      </c>
      <c r="P58" s="216" t="s">
        <v>145</v>
      </c>
      <c r="Q58" s="123" t="s">
        <v>50</v>
      </c>
      <c r="R58" s="79"/>
      <c r="S58" s="32"/>
      <c r="T58" s="133"/>
    </row>
    <row r="59" spans="1:21" ht="3" customHeight="1">
      <c r="A59" s="41"/>
      <c r="B59" s="42"/>
      <c r="C59" s="42"/>
      <c r="D59" s="42"/>
      <c r="E59" s="42"/>
      <c r="F59" s="42"/>
      <c r="G59" s="51"/>
      <c r="H59" s="51"/>
      <c r="I59" s="42"/>
      <c r="J59" s="42"/>
      <c r="K59" s="42"/>
      <c r="L59" s="42"/>
      <c r="M59" s="42"/>
      <c r="N59" s="65"/>
      <c r="O59" s="65"/>
      <c r="P59" s="42"/>
      <c r="Q59" s="72"/>
      <c r="R59" s="80"/>
    </row>
    <row r="60" spans="1:21" s="45" customFormat="1" ht="10.5" customHeight="1">
      <c r="A60" s="43" t="s">
        <v>135</v>
      </c>
      <c r="C60" s="43"/>
      <c r="D60" s="43"/>
      <c r="E60" s="43"/>
      <c r="F60" s="52"/>
      <c r="G60" s="43"/>
      <c r="H60" s="43"/>
      <c r="I60" s="43"/>
      <c r="J60" s="100" t="s">
        <v>141</v>
      </c>
      <c r="K60" s="43"/>
      <c r="L60" s="44"/>
      <c r="Q60" s="60"/>
      <c r="S60" s="23"/>
      <c r="T60" s="60"/>
      <c r="U60" s="60"/>
    </row>
    <row r="61" spans="1:21" s="45" customFormat="1" ht="10.5" customHeight="1">
      <c r="C61" s="60"/>
      <c r="D61" s="60"/>
      <c r="E61" s="60"/>
      <c r="F61" s="67"/>
      <c r="G61" s="60"/>
      <c r="H61" s="60"/>
      <c r="I61" s="60"/>
      <c r="J61" s="60"/>
      <c r="K61" s="60"/>
      <c r="L61" s="44"/>
      <c r="Q61" s="217"/>
      <c r="R61" s="108" t="s">
        <v>156</v>
      </c>
      <c r="S61" s="23"/>
      <c r="T61" s="60"/>
      <c r="U61" s="60"/>
    </row>
    <row r="62" spans="1:21" s="45" customFormat="1">
      <c r="B62" s="60"/>
      <c r="C62" s="60"/>
      <c r="D62" s="60"/>
      <c r="E62" s="60"/>
      <c r="F62" s="67"/>
      <c r="G62" s="60"/>
      <c r="H62" s="60"/>
      <c r="I62" s="60"/>
      <c r="J62" s="60"/>
      <c r="K62" s="60"/>
      <c r="L62" s="60"/>
      <c r="M62" s="68"/>
      <c r="N62" s="60"/>
      <c r="O62" s="60"/>
      <c r="R62" s="25"/>
      <c r="S62" s="60"/>
      <c r="T62" s="60"/>
      <c r="U62" s="60"/>
    </row>
    <row r="63" spans="1:21" s="91" customFormat="1" ht="9" customHeight="1">
      <c r="A63" s="90" t="s">
        <v>80</v>
      </c>
      <c r="C63" s="92"/>
      <c r="D63" s="92"/>
      <c r="E63" s="92"/>
      <c r="F63" s="92"/>
      <c r="G63" s="92"/>
      <c r="H63" s="92"/>
      <c r="I63" s="92"/>
      <c r="J63" s="92"/>
      <c r="K63" s="92"/>
      <c r="L63" s="92"/>
      <c r="M63" s="92"/>
      <c r="N63" s="92"/>
      <c r="O63" s="92"/>
    </row>
    <row r="64" spans="1:21" s="45" customFormat="1">
      <c r="A64" s="44"/>
      <c r="B64" s="60"/>
      <c r="C64" s="68"/>
      <c r="D64" s="68"/>
      <c r="E64" s="68"/>
      <c r="F64" s="68"/>
      <c r="G64" s="68"/>
      <c r="H64" s="68"/>
      <c r="I64" s="68"/>
      <c r="J64" s="68"/>
      <c r="K64" s="68"/>
      <c r="L64" s="68"/>
      <c r="M64" s="68"/>
      <c r="N64" s="68"/>
      <c r="O64" s="68"/>
      <c r="P64" s="68"/>
      <c r="Q64" s="57"/>
      <c r="R64" s="57"/>
      <c r="S64" s="60"/>
      <c r="T64" s="60"/>
      <c r="U64" s="60"/>
    </row>
    <row r="65" spans="2:15">
      <c r="B65" s="27"/>
      <c r="C65" s="27"/>
      <c r="D65" s="27"/>
      <c r="E65" s="27"/>
      <c r="F65" s="27"/>
      <c r="G65" s="38"/>
      <c r="H65" s="38"/>
      <c r="I65" s="27"/>
      <c r="J65" s="27"/>
      <c r="K65" s="27"/>
      <c r="L65" s="27"/>
      <c r="M65" s="27"/>
      <c r="N65" s="27"/>
      <c r="O65" s="27"/>
    </row>
  </sheetData>
  <mergeCells count="2">
    <mergeCell ref="A4:B4"/>
    <mergeCell ref="Q4:R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zoomScale="140" zoomScaleNormal="140" workbookViewId="0">
      <selection activeCell="B58" sqref="B58"/>
    </sheetView>
  </sheetViews>
  <sheetFormatPr baseColWidth="10" defaultRowHeight="9"/>
  <cols>
    <col min="1" max="1" width="0.5703125" style="188" customWidth="1"/>
    <col min="2" max="2" width="19.42578125" style="20" customWidth="1"/>
    <col min="3" max="3" width="5.7109375" style="20" customWidth="1"/>
    <col min="4" max="4" width="5.5703125" style="20" customWidth="1"/>
    <col min="5" max="5" width="5.5703125" style="168" customWidth="1"/>
    <col min="6" max="6" width="5.5703125" style="20" customWidth="1"/>
    <col min="7" max="7" width="5.85546875" style="20" customWidth="1"/>
    <col min="8" max="8" width="5.5703125" style="20" customWidth="1"/>
    <col min="9" max="9" width="5.85546875" style="20" customWidth="1"/>
    <col min="10" max="10" width="5.7109375" style="20" customWidth="1"/>
    <col min="11" max="14" width="5.85546875" style="20" customWidth="1"/>
    <col min="15" max="15" width="5.7109375" style="20" customWidth="1"/>
    <col min="16" max="16" width="5.85546875" style="20" customWidth="1"/>
    <col min="17" max="17" width="5.7109375" style="20" customWidth="1"/>
    <col min="18" max="18" width="5.5703125" style="20" customWidth="1"/>
    <col min="19" max="19" width="18.7109375" style="187" customWidth="1"/>
    <col min="20" max="20" width="0.5703125" style="20" customWidth="1"/>
    <col min="21" max="16384" width="11.42578125" style="20"/>
  </cols>
  <sheetData>
    <row r="1" spans="1:20" s="137" customFormat="1" ht="13.5" customHeight="1">
      <c r="A1" s="135"/>
      <c r="B1" s="136"/>
      <c r="J1" s="138" t="s">
        <v>152</v>
      </c>
      <c r="K1" s="136" t="s">
        <v>0</v>
      </c>
      <c r="L1" s="139"/>
      <c r="S1" s="140"/>
    </row>
    <row r="2" spans="1:20" s="10" customFormat="1" ht="12.75" customHeight="1">
      <c r="A2" s="13"/>
      <c r="C2" s="141"/>
      <c r="E2" s="142"/>
      <c r="J2" s="143">
        <v>2021</v>
      </c>
      <c r="K2" s="144" t="s">
        <v>136</v>
      </c>
      <c r="S2" s="144"/>
    </row>
    <row r="3" spans="1:20" s="145" customFormat="1" ht="3.75" customHeight="1">
      <c r="E3" s="146"/>
      <c r="J3" s="147"/>
      <c r="K3" s="148"/>
      <c r="S3" s="148"/>
    </row>
    <row r="4" spans="1:20" s="151" customFormat="1" ht="12.75" customHeight="1">
      <c r="A4" s="224" t="s">
        <v>17</v>
      </c>
      <c r="B4" s="225"/>
      <c r="C4" s="149" t="s">
        <v>51</v>
      </c>
      <c r="D4" s="150" t="s">
        <v>52</v>
      </c>
      <c r="E4" s="150" t="s">
        <v>53</v>
      </c>
      <c r="F4" s="150" t="s">
        <v>54</v>
      </c>
      <c r="G4" s="150" t="s">
        <v>55</v>
      </c>
      <c r="H4" s="150" t="s">
        <v>56</v>
      </c>
      <c r="I4" s="150" t="s">
        <v>57</v>
      </c>
      <c r="J4" s="149" t="s">
        <v>58</v>
      </c>
      <c r="K4" s="150" t="s">
        <v>59</v>
      </c>
      <c r="L4" s="150" t="s">
        <v>60</v>
      </c>
      <c r="M4" s="150" t="s">
        <v>79</v>
      </c>
      <c r="N4" s="150" t="s">
        <v>61</v>
      </c>
      <c r="O4" s="150" t="s">
        <v>62</v>
      </c>
      <c r="P4" s="149" t="s">
        <v>63</v>
      </c>
      <c r="Q4" s="149" t="s">
        <v>64</v>
      </c>
      <c r="R4" s="150" t="s">
        <v>65</v>
      </c>
      <c r="S4" s="224" t="s">
        <v>17</v>
      </c>
      <c r="T4" s="225"/>
    </row>
    <row r="5" spans="1:20" ht="2.25" customHeight="1">
      <c r="A5" s="152"/>
      <c r="B5" s="153"/>
      <c r="C5" s="153"/>
      <c r="D5" s="153"/>
      <c r="E5" s="154"/>
      <c r="F5" s="153"/>
      <c r="G5" s="153"/>
      <c r="H5" s="153"/>
      <c r="I5" s="153"/>
      <c r="J5" s="153"/>
      <c r="K5" s="153"/>
      <c r="L5" s="153"/>
      <c r="M5" s="153"/>
      <c r="N5" s="153"/>
      <c r="O5" s="153"/>
      <c r="P5" s="153"/>
      <c r="Q5" s="153"/>
      <c r="R5" s="153"/>
      <c r="S5" s="155"/>
      <c r="T5" s="156"/>
    </row>
    <row r="6" spans="1:20" ht="9.75" customHeight="1">
      <c r="A6" s="28"/>
      <c r="B6" s="157" t="s">
        <v>78</v>
      </c>
      <c r="C6" s="130">
        <v>618.04</v>
      </c>
      <c r="D6" s="130">
        <v>2147.62</v>
      </c>
      <c r="E6" s="130">
        <v>1522.04</v>
      </c>
      <c r="F6" s="130">
        <v>1522.44</v>
      </c>
      <c r="G6" s="134">
        <v>9124.65</v>
      </c>
      <c r="H6" s="130">
        <v>248.88</v>
      </c>
      <c r="I6" s="130">
        <v>501.21</v>
      </c>
      <c r="J6" s="130">
        <v>761.75</v>
      </c>
      <c r="K6" s="130">
        <v>6050.62</v>
      </c>
      <c r="L6" s="130">
        <v>14567.53</v>
      </c>
      <c r="M6" s="130">
        <v>636.94000000000005</v>
      </c>
      <c r="N6" s="130">
        <v>5221.3999999999996</v>
      </c>
      <c r="O6" s="130">
        <v>13.83</v>
      </c>
      <c r="P6" s="130">
        <v>564.08000000000004</v>
      </c>
      <c r="Q6" s="130">
        <v>1178.8900000000001</v>
      </c>
      <c r="R6" s="130">
        <v>29.3</v>
      </c>
      <c r="S6" s="119" t="s">
        <v>78</v>
      </c>
      <c r="T6" s="76"/>
    </row>
    <row r="7" spans="1:20" ht="9.75" customHeight="1">
      <c r="A7" s="28"/>
      <c r="B7" s="113" t="s">
        <v>18</v>
      </c>
      <c r="C7" s="130">
        <v>472.73</v>
      </c>
      <c r="D7" s="130">
        <v>31.36</v>
      </c>
      <c r="E7" s="130">
        <v>109.46</v>
      </c>
      <c r="F7" s="130">
        <v>201.12</v>
      </c>
      <c r="G7" s="134">
        <v>1561.36</v>
      </c>
      <c r="H7" s="130">
        <v>15.18</v>
      </c>
      <c r="I7" s="130">
        <v>106.29</v>
      </c>
      <c r="J7" s="130">
        <v>208.57</v>
      </c>
      <c r="K7" s="130">
        <v>562.58000000000004</v>
      </c>
      <c r="L7" s="130">
        <v>4369.78</v>
      </c>
      <c r="M7" s="130">
        <v>24.4</v>
      </c>
      <c r="N7" s="130">
        <v>651.77</v>
      </c>
      <c r="O7" s="130">
        <v>26.67</v>
      </c>
      <c r="P7" s="130">
        <v>32.369999999999997</v>
      </c>
      <c r="Q7" s="130">
        <v>54.42</v>
      </c>
      <c r="R7" s="130">
        <v>3.06</v>
      </c>
      <c r="S7" s="119" t="s">
        <v>18</v>
      </c>
      <c r="T7" s="76"/>
    </row>
    <row r="8" spans="1:20" ht="9.75" customHeight="1">
      <c r="A8" s="28"/>
      <c r="B8" s="113" t="s">
        <v>19</v>
      </c>
      <c r="C8" s="130">
        <v>134.69</v>
      </c>
      <c r="D8" s="130">
        <v>0</v>
      </c>
      <c r="E8" s="130">
        <v>141.16</v>
      </c>
      <c r="F8" s="130">
        <v>73.459999999999994</v>
      </c>
      <c r="G8" s="134">
        <v>0</v>
      </c>
      <c r="H8" s="130">
        <v>0</v>
      </c>
      <c r="I8" s="130">
        <v>0</v>
      </c>
      <c r="J8" s="130">
        <v>4.51</v>
      </c>
      <c r="K8" s="130">
        <v>94.6</v>
      </c>
      <c r="L8" s="130">
        <v>760.28</v>
      </c>
      <c r="M8" s="130">
        <v>25.87</v>
      </c>
      <c r="N8" s="130">
        <v>66.33</v>
      </c>
      <c r="O8" s="130">
        <v>0</v>
      </c>
      <c r="P8" s="130">
        <v>0</v>
      </c>
      <c r="Q8" s="130">
        <v>33.42</v>
      </c>
      <c r="R8" s="130">
        <v>0</v>
      </c>
      <c r="S8" s="119" t="s">
        <v>19</v>
      </c>
      <c r="T8" s="76"/>
    </row>
    <row r="9" spans="1:20" ht="9.75" customHeight="1">
      <c r="A9" s="28"/>
      <c r="B9" s="113" t="s">
        <v>137</v>
      </c>
      <c r="C9" s="130">
        <v>1.19</v>
      </c>
      <c r="D9" s="130">
        <v>40.590000000000003</v>
      </c>
      <c r="E9" s="130">
        <v>28.37</v>
      </c>
      <c r="F9" s="130">
        <v>39.76</v>
      </c>
      <c r="G9" s="134">
        <v>0</v>
      </c>
      <c r="H9" s="130">
        <v>21.41</v>
      </c>
      <c r="I9" s="130">
        <v>0</v>
      </c>
      <c r="J9" s="130">
        <v>188.39</v>
      </c>
      <c r="K9" s="130">
        <v>118.24000000000001</v>
      </c>
      <c r="L9" s="130">
        <v>349.39</v>
      </c>
      <c r="M9" s="130">
        <v>27.59</v>
      </c>
      <c r="N9" s="130">
        <v>361.42</v>
      </c>
      <c r="O9" s="130">
        <v>0</v>
      </c>
      <c r="P9" s="130">
        <v>28.34</v>
      </c>
      <c r="Q9" s="130">
        <v>101.01</v>
      </c>
      <c r="R9" s="130">
        <v>0.43</v>
      </c>
      <c r="S9" s="119" t="s">
        <v>137</v>
      </c>
      <c r="T9" s="76"/>
    </row>
    <row r="10" spans="1:20" ht="9.75" customHeight="1">
      <c r="A10" s="28"/>
      <c r="B10" s="113" t="s">
        <v>20</v>
      </c>
      <c r="C10" s="130">
        <v>36.35</v>
      </c>
      <c r="D10" s="130">
        <v>1141.05</v>
      </c>
      <c r="E10" s="130">
        <v>617.13</v>
      </c>
      <c r="F10" s="130">
        <v>300.07</v>
      </c>
      <c r="G10" s="134">
        <v>2072.04</v>
      </c>
      <c r="H10" s="130">
        <v>109.78</v>
      </c>
      <c r="I10" s="130">
        <v>12.24</v>
      </c>
      <c r="J10" s="130">
        <v>117.72</v>
      </c>
      <c r="K10" s="130">
        <v>550.54999999999995</v>
      </c>
      <c r="L10" s="130">
        <v>3350.19</v>
      </c>
      <c r="M10" s="130">
        <v>240.93</v>
      </c>
      <c r="N10" s="130">
        <v>495.97</v>
      </c>
      <c r="O10" s="130">
        <v>0.6</v>
      </c>
      <c r="P10" s="130">
        <v>207.92</v>
      </c>
      <c r="Q10" s="130">
        <v>487.95</v>
      </c>
      <c r="R10" s="130">
        <v>2.14</v>
      </c>
      <c r="S10" s="119" t="s">
        <v>20</v>
      </c>
      <c r="T10" s="76"/>
    </row>
    <row r="11" spans="1:20" ht="9.75" customHeight="1">
      <c r="A11" s="28"/>
      <c r="B11" s="113" t="s">
        <v>21</v>
      </c>
      <c r="C11" s="130">
        <v>946.98</v>
      </c>
      <c r="D11" s="130">
        <v>76.900000000000006</v>
      </c>
      <c r="E11" s="130">
        <v>657.71</v>
      </c>
      <c r="F11" s="130">
        <v>898.95</v>
      </c>
      <c r="G11" s="134">
        <v>4343.13</v>
      </c>
      <c r="H11" s="130">
        <v>80.69</v>
      </c>
      <c r="I11" s="130">
        <v>1120.97</v>
      </c>
      <c r="J11" s="130">
        <v>580.6</v>
      </c>
      <c r="K11" s="130">
        <v>1837.8</v>
      </c>
      <c r="L11" s="130">
        <v>5647.25</v>
      </c>
      <c r="M11" s="130">
        <v>212.75</v>
      </c>
      <c r="N11" s="130">
        <v>1988.6</v>
      </c>
      <c r="O11" s="130">
        <v>37.85</v>
      </c>
      <c r="P11" s="130">
        <v>93.19</v>
      </c>
      <c r="Q11" s="130">
        <v>207.87</v>
      </c>
      <c r="R11" s="130">
        <v>136.38</v>
      </c>
      <c r="S11" s="119" t="s">
        <v>21</v>
      </c>
      <c r="T11" s="76"/>
    </row>
    <row r="12" spans="1:20" ht="9.75" customHeight="1">
      <c r="A12" s="28"/>
      <c r="B12" s="113" t="s">
        <v>22</v>
      </c>
      <c r="C12" s="130">
        <v>1122.52</v>
      </c>
      <c r="D12" s="130">
        <v>165.89</v>
      </c>
      <c r="E12" s="130">
        <v>167.04</v>
      </c>
      <c r="F12" s="130">
        <v>260.20999999999998</v>
      </c>
      <c r="G12" s="134">
        <v>3908.4</v>
      </c>
      <c r="H12" s="130">
        <v>34.93</v>
      </c>
      <c r="I12" s="130">
        <v>237.1</v>
      </c>
      <c r="J12" s="130">
        <v>1526.64</v>
      </c>
      <c r="K12" s="130">
        <v>7713.93</v>
      </c>
      <c r="L12" s="130">
        <v>3513.96</v>
      </c>
      <c r="M12" s="130">
        <v>96.73</v>
      </c>
      <c r="N12" s="130">
        <v>7408.3</v>
      </c>
      <c r="O12" s="130">
        <v>58.31</v>
      </c>
      <c r="P12" s="130">
        <v>56.69</v>
      </c>
      <c r="Q12" s="130">
        <v>84.15</v>
      </c>
      <c r="R12" s="130">
        <v>5.07</v>
      </c>
      <c r="S12" s="119" t="s">
        <v>22</v>
      </c>
      <c r="T12" s="76"/>
    </row>
    <row r="13" spans="1:20" ht="9.75" customHeight="1">
      <c r="A13" s="28"/>
      <c r="B13" s="113" t="s">
        <v>120</v>
      </c>
      <c r="C13" s="130">
        <v>561.16999999999996</v>
      </c>
      <c r="D13" s="130">
        <v>14.39</v>
      </c>
      <c r="E13" s="130">
        <v>162.03</v>
      </c>
      <c r="F13" s="130">
        <v>440.2</v>
      </c>
      <c r="G13" s="134">
        <v>3581.81</v>
      </c>
      <c r="H13" s="130">
        <v>34.56</v>
      </c>
      <c r="I13" s="130">
        <v>84.39</v>
      </c>
      <c r="J13" s="130">
        <v>107.39</v>
      </c>
      <c r="K13" s="130">
        <v>2990.9</v>
      </c>
      <c r="L13" s="130">
        <v>2873.49</v>
      </c>
      <c r="M13" s="130">
        <v>108.64</v>
      </c>
      <c r="N13" s="130">
        <v>2823.3</v>
      </c>
      <c r="O13" s="130">
        <v>11.56</v>
      </c>
      <c r="P13" s="130">
        <v>11.83</v>
      </c>
      <c r="Q13" s="130">
        <v>11.03</v>
      </c>
      <c r="R13" s="130">
        <v>3.47</v>
      </c>
      <c r="S13" s="119" t="s">
        <v>120</v>
      </c>
      <c r="T13" s="76"/>
    </row>
    <row r="14" spans="1:20" ht="9.75" customHeight="1">
      <c r="A14" s="28"/>
      <c r="B14" s="113" t="s">
        <v>23</v>
      </c>
      <c r="C14" s="130">
        <v>666.44</v>
      </c>
      <c r="D14" s="130">
        <v>217.93</v>
      </c>
      <c r="E14" s="130">
        <v>66.900000000000006</v>
      </c>
      <c r="F14" s="130">
        <v>43.68</v>
      </c>
      <c r="G14" s="134">
        <v>978.63</v>
      </c>
      <c r="H14" s="130">
        <v>7.95</v>
      </c>
      <c r="I14" s="130">
        <v>57.13</v>
      </c>
      <c r="J14" s="130">
        <v>2917.49</v>
      </c>
      <c r="K14" s="130">
        <v>9375.09</v>
      </c>
      <c r="L14" s="130">
        <v>3343.77</v>
      </c>
      <c r="M14" s="130">
        <v>65.239999999999995</v>
      </c>
      <c r="N14" s="130">
        <v>4692.4799999999996</v>
      </c>
      <c r="O14" s="130">
        <v>64</v>
      </c>
      <c r="P14" s="130">
        <v>23.89</v>
      </c>
      <c r="Q14" s="130">
        <v>14.34</v>
      </c>
      <c r="R14" s="130">
        <v>1.95</v>
      </c>
      <c r="S14" s="119" t="s">
        <v>23</v>
      </c>
      <c r="T14" s="76"/>
    </row>
    <row r="15" spans="1:20" ht="9.75" customHeight="1">
      <c r="A15" s="28"/>
      <c r="B15" s="113" t="s">
        <v>24</v>
      </c>
      <c r="C15" s="130">
        <v>0</v>
      </c>
      <c r="D15" s="130">
        <v>0</v>
      </c>
      <c r="E15" s="130">
        <v>48</v>
      </c>
      <c r="F15" s="158">
        <v>0</v>
      </c>
      <c r="G15" s="134">
        <v>1193.58</v>
      </c>
      <c r="H15" s="130">
        <v>0</v>
      </c>
      <c r="I15" s="130">
        <v>0</v>
      </c>
      <c r="J15" s="130">
        <v>18.53</v>
      </c>
      <c r="K15" s="130">
        <v>1205.19</v>
      </c>
      <c r="L15" s="130">
        <v>8366.2099999999991</v>
      </c>
      <c r="M15" s="130">
        <v>148.55000000000001</v>
      </c>
      <c r="N15" s="130">
        <v>7554.92</v>
      </c>
      <c r="O15" s="130">
        <v>27.78</v>
      </c>
      <c r="P15" s="130">
        <v>0</v>
      </c>
      <c r="Q15" s="130">
        <v>0</v>
      </c>
      <c r="R15" s="130">
        <v>22.9</v>
      </c>
      <c r="S15" s="119" t="s">
        <v>24</v>
      </c>
      <c r="T15" s="76"/>
    </row>
    <row r="16" spans="1:20" ht="9.75" customHeight="1">
      <c r="A16" s="159"/>
      <c r="B16" s="113" t="s">
        <v>25</v>
      </c>
      <c r="C16" s="130"/>
      <c r="D16" s="130"/>
      <c r="E16" s="130"/>
      <c r="F16" s="130"/>
      <c r="G16" s="134"/>
      <c r="H16" s="130"/>
      <c r="I16" s="130"/>
      <c r="J16" s="130"/>
      <c r="K16" s="130"/>
      <c r="L16" s="130"/>
      <c r="M16" s="130"/>
      <c r="N16" s="130"/>
      <c r="O16" s="130"/>
      <c r="P16" s="130"/>
      <c r="Q16" s="130"/>
      <c r="R16" s="130"/>
      <c r="S16" s="119" t="s">
        <v>25</v>
      </c>
      <c r="T16" s="160"/>
    </row>
    <row r="17" spans="1:20" ht="9.75" customHeight="1">
      <c r="A17" s="159"/>
      <c r="B17" s="113" t="s">
        <v>128</v>
      </c>
      <c r="C17" s="130">
        <v>30.73</v>
      </c>
      <c r="D17" s="130">
        <v>21.37</v>
      </c>
      <c r="E17" s="130">
        <v>41.41</v>
      </c>
      <c r="F17" s="130">
        <v>198.8</v>
      </c>
      <c r="G17" s="134">
        <v>168.43</v>
      </c>
      <c r="H17" s="130">
        <v>1</v>
      </c>
      <c r="I17" s="130">
        <v>0</v>
      </c>
      <c r="J17" s="130">
        <v>100.61</v>
      </c>
      <c r="K17" s="130">
        <v>186.06</v>
      </c>
      <c r="L17" s="130">
        <v>140.91999999999999</v>
      </c>
      <c r="M17" s="130">
        <v>0.01</v>
      </c>
      <c r="N17" s="130">
        <v>292.61</v>
      </c>
      <c r="O17" s="130">
        <v>21.07</v>
      </c>
      <c r="P17" s="130">
        <v>6.1</v>
      </c>
      <c r="Q17" s="130">
        <v>69.19</v>
      </c>
      <c r="R17" s="130">
        <v>0.59</v>
      </c>
      <c r="S17" s="119" t="s">
        <v>128</v>
      </c>
      <c r="T17" s="160"/>
    </row>
    <row r="18" spans="1:20" ht="2.25" customHeight="1">
      <c r="A18" s="159"/>
      <c r="B18" s="161"/>
      <c r="C18" s="125"/>
      <c r="D18" s="125"/>
      <c r="E18" s="125"/>
      <c r="F18" s="125"/>
      <c r="G18" s="126"/>
      <c r="H18" s="125"/>
      <c r="I18" s="125"/>
      <c r="J18" s="125"/>
      <c r="K18" s="125"/>
      <c r="L18" s="125"/>
      <c r="M18" s="125"/>
      <c r="N18" s="125"/>
      <c r="O18" s="125"/>
      <c r="P18" s="125"/>
      <c r="Q18" s="125"/>
      <c r="R18" s="125"/>
      <c r="S18" s="119"/>
      <c r="T18" s="160"/>
    </row>
    <row r="19" spans="1:20" ht="10.5" customHeight="1">
      <c r="A19" s="159"/>
      <c r="B19" s="162" t="s">
        <v>27</v>
      </c>
      <c r="C19" s="125"/>
      <c r="D19" s="125"/>
      <c r="E19" s="125"/>
      <c r="F19" s="125"/>
      <c r="G19" s="126"/>
      <c r="H19" s="125"/>
      <c r="I19" s="125"/>
      <c r="J19" s="125"/>
      <c r="K19" s="125"/>
      <c r="L19" s="125"/>
      <c r="M19" s="125"/>
      <c r="N19" s="125"/>
      <c r="O19" s="125"/>
      <c r="P19" s="125"/>
      <c r="Q19" s="125"/>
      <c r="R19" s="125"/>
      <c r="S19" s="163" t="s">
        <v>27</v>
      </c>
      <c r="T19" s="160"/>
    </row>
    <row r="20" spans="1:20" s="168" customFormat="1" ht="10.5" customHeight="1">
      <c r="A20" s="164"/>
      <c r="B20" s="165" t="s">
        <v>28</v>
      </c>
      <c r="C20" s="134">
        <v>4679.8900000000003</v>
      </c>
      <c r="D20" s="134">
        <v>3932.74</v>
      </c>
      <c r="E20" s="134">
        <v>3637.6</v>
      </c>
      <c r="F20" s="134">
        <v>3978.69</v>
      </c>
      <c r="G20" s="134">
        <v>29766.639999999999</v>
      </c>
      <c r="H20" s="134">
        <v>556.09</v>
      </c>
      <c r="I20" s="134">
        <v>2119.34</v>
      </c>
      <c r="J20" s="134">
        <v>8123.99</v>
      </c>
      <c r="K20" s="134">
        <v>33643.83</v>
      </c>
      <c r="L20" s="134">
        <v>47801.78</v>
      </c>
      <c r="M20" s="134">
        <v>1624.89</v>
      </c>
      <c r="N20" s="134">
        <v>33137.17</v>
      </c>
      <c r="O20" s="134">
        <v>273</v>
      </c>
      <c r="P20" s="134">
        <v>1025.99</v>
      </c>
      <c r="Q20" s="134">
        <v>2242.27</v>
      </c>
      <c r="R20" s="134">
        <v>205.32</v>
      </c>
      <c r="S20" s="166" t="s">
        <v>28</v>
      </c>
      <c r="T20" s="167"/>
    </row>
    <row r="21" spans="1:20" ht="2.25" customHeight="1">
      <c r="A21" s="159"/>
      <c r="B21" s="161"/>
      <c r="C21" s="130"/>
      <c r="D21" s="130"/>
      <c r="E21" s="130"/>
      <c r="F21" s="130"/>
      <c r="G21" s="134"/>
      <c r="H21" s="130"/>
      <c r="I21" s="130"/>
      <c r="J21" s="130"/>
      <c r="K21" s="130"/>
      <c r="L21" s="130"/>
      <c r="M21" s="130"/>
      <c r="N21" s="130"/>
      <c r="O21" s="130"/>
      <c r="P21" s="130"/>
      <c r="Q21" s="130"/>
      <c r="R21" s="130"/>
      <c r="S21" s="119"/>
      <c r="T21" s="160"/>
    </row>
    <row r="22" spans="1:20" ht="9.75" customHeight="1">
      <c r="A22" s="159"/>
      <c r="B22" s="113" t="s">
        <v>29</v>
      </c>
      <c r="C22" s="130">
        <v>1168.49</v>
      </c>
      <c r="D22" s="130">
        <v>96.63</v>
      </c>
      <c r="E22" s="130">
        <v>243.37</v>
      </c>
      <c r="F22" s="130">
        <v>450.05</v>
      </c>
      <c r="G22" s="134">
        <v>3622</v>
      </c>
      <c r="H22" s="130">
        <v>59.61</v>
      </c>
      <c r="I22" s="130">
        <v>2640.65</v>
      </c>
      <c r="J22" s="130">
        <v>170.07</v>
      </c>
      <c r="K22" s="130">
        <v>3195.59</v>
      </c>
      <c r="L22" s="130">
        <v>7590.7</v>
      </c>
      <c r="M22" s="130">
        <v>257</v>
      </c>
      <c r="N22" s="130">
        <v>2968.51</v>
      </c>
      <c r="O22" s="130">
        <v>25.28</v>
      </c>
      <c r="P22" s="130">
        <v>58.24</v>
      </c>
      <c r="Q22" s="130">
        <v>171.03</v>
      </c>
      <c r="R22" s="130">
        <v>63.49</v>
      </c>
      <c r="S22" s="119" t="s">
        <v>29</v>
      </c>
      <c r="T22" s="160"/>
    </row>
    <row r="23" spans="1:20" ht="9.75" customHeight="1">
      <c r="A23" s="159"/>
      <c r="B23" s="113" t="s">
        <v>30</v>
      </c>
      <c r="C23" s="130">
        <v>1251.72</v>
      </c>
      <c r="D23" s="130">
        <v>147.5</v>
      </c>
      <c r="E23" s="130">
        <v>306.82</v>
      </c>
      <c r="F23" s="130">
        <v>3339.52</v>
      </c>
      <c r="G23" s="134">
        <v>6125.71</v>
      </c>
      <c r="H23" s="130">
        <v>69.069999999999993</v>
      </c>
      <c r="I23" s="130">
        <v>555.21</v>
      </c>
      <c r="J23" s="130">
        <v>181.14</v>
      </c>
      <c r="K23" s="130">
        <v>8868.16</v>
      </c>
      <c r="L23" s="130">
        <v>3265.83</v>
      </c>
      <c r="M23" s="130">
        <v>175.24</v>
      </c>
      <c r="N23" s="130">
        <v>3040.83</v>
      </c>
      <c r="O23" s="130">
        <v>76.97</v>
      </c>
      <c r="P23" s="130">
        <v>60.67</v>
      </c>
      <c r="Q23" s="130">
        <v>119.54</v>
      </c>
      <c r="R23" s="130">
        <v>20.309999999999999</v>
      </c>
      <c r="S23" s="119" t="s">
        <v>30</v>
      </c>
      <c r="T23" s="160"/>
    </row>
    <row r="24" spans="1:20" ht="9.75" customHeight="1">
      <c r="A24" s="159"/>
      <c r="B24" s="113" t="s">
        <v>121</v>
      </c>
      <c r="C24" s="130">
        <v>16.079999999999998</v>
      </c>
      <c r="D24" s="130">
        <v>106.21</v>
      </c>
      <c r="E24" s="130">
        <v>10.77</v>
      </c>
      <c r="F24" s="130">
        <v>4.9800000000000004</v>
      </c>
      <c r="G24" s="134">
        <v>221.69</v>
      </c>
      <c r="H24" s="130">
        <v>3.17</v>
      </c>
      <c r="I24" s="130">
        <v>391.07</v>
      </c>
      <c r="J24" s="130">
        <v>360.01</v>
      </c>
      <c r="K24" s="130">
        <v>1359.43</v>
      </c>
      <c r="L24" s="130">
        <v>1003.29</v>
      </c>
      <c r="M24" s="130">
        <v>47.66</v>
      </c>
      <c r="N24" s="130">
        <v>163.58000000000001</v>
      </c>
      <c r="O24" s="130">
        <v>24.9</v>
      </c>
      <c r="P24" s="130">
        <v>3.64</v>
      </c>
      <c r="Q24" s="130">
        <v>8.8800000000000008</v>
      </c>
      <c r="R24" s="130">
        <v>1.18</v>
      </c>
      <c r="S24" s="119" t="s">
        <v>121</v>
      </c>
      <c r="T24" s="160"/>
    </row>
    <row r="25" spans="1:20" ht="9.75" customHeight="1">
      <c r="A25" s="159"/>
      <c r="B25" s="113" t="s">
        <v>31</v>
      </c>
      <c r="C25" s="130">
        <v>750.64</v>
      </c>
      <c r="D25" s="130">
        <v>154.55000000000001</v>
      </c>
      <c r="E25" s="130">
        <v>246.83</v>
      </c>
      <c r="F25" s="130">
        <v>257.08999999999997</v>
      </c>
      <c r="G25" s="134">
        <v>2256.83</v>
      </c>
      <c r="H25" s="130">
        <v>35.15</v>
      </c>
      <c r="I25" s="130">
        <v>180.28</v>
      </c>
      <c r="J25" s="130">
        <v>346.66</v>
      </c>
      <c r="K25" s="130">
        <v>2554.12</v>
      </c>
      <c r="L25" s="130">
        <v>3284.63</v>
      </c>
      <c r="M25" s="130">
        <v>109.39</v>
      </c>
      <c r="N25" s="130">
        <v>2664.47</v>
      </c>
      <c r="O25" s="130">
        <v>61</v>
      </c>
      <c r="P25" s="130">
        <v>55.88</v>
      </c>
      <c r="Q25" s="130">
        <v>138.81</v>
      </c>
      <c r="R25" s="130">
        <v>1.05</v>
      </c>
      <c r="S25" s="119" t="s">
        <v>31</v>
      </c>
      <c r="T25" s="160"/>
    </row>
    <row r="26" spans="1:20" ht="9.75" customHeight="1">
      <c r="A26" s="159"/>
      <c r="B26" s="113" t="s">
        <v>122</v>
      </c>
      <c r="C26" s="130">
        <v>27.6</v>
      </c>
      <c r="D26" s="130">
        <v>0</v>
      </c>
      <c r="E26" s="130">
        <v>0.85</v>
      </c>
      <c r="F26" s="130">
        <v>27.36</v>
      </c>
      <c r="G26" s="134">
        <v>815.96</v>
      </c>
      <c r="H26" s="130">
        <v>0.13</v>
      </c>
      <c r="I26" s="130">
        <v>257.14999999999998</v>
      </c>
      <c r="J26" s="130">
        <v>14.049999999999999</v>
      </c>
      <c r="K26" s="130">
        <v>236.94</v>
      </c>
      <c r="L26" s="130">
        <v>539.33999999999992</v>
      </c>
      <c r="M26" s="130">
        <v>5.21</v>
      </c>
      <c r="N26" s="130">
        <v>764.85</v>
      </c>
      <c r="O26" s="130">
        <v>20.66</v>
      </c>
      <c r="P26" s="130">
        <v>0.61</v>
      </c>
      <c r="Q26" s="130">
        <v>1.06</v>
      </c>
      <c r="R26" s="130">
        <v>0.31</v>
      </c>
      <c r="S26" s="119" t="s">
        <v>150</v>
      </c>
      <c r="T26" s="160"/>
    </row>
    <row r="27" spans="1:20" ht="9.75" customHeight="1">
      <c r="A27" s="159"/>
      <c r="B27" s="113" t="s">
        <v>32</v>
      </c>
      <c r="C27" s="130">
        <v>1558.12</v>
      </c>
      <c r="D27" s="130">
        <v>386.35</v>
      </c>
      <c r="E27" s="130">
        <v>1134.68</v>
      </c>
      <c r="F27" s="130">
        <v>2257.63</v>
      </c>
      <c r="G27" s="134">
        <v>11583.31</v>
      </c>
      <c r="H27" s="130">
        <v>253.87</v>
      </c>
      <c r="I27" s="130">
        <v>3371.58</v>
      </c>
      <c r="J27" s="130">
        <v>956.93</v>
      </c>
      <c r="K27" s="130">
        <v>3434.18</v>
      </c>
      <c r="L27" s="130">
        <v>9885.7099999999991</v>
      </c>
      <c r="M27" s="130">
        <v>170.55</v>
      </c>
      <c r="N27" s="130">
        <v>5298.82</v>
      </c>
      <c r="O27" s="130">
        <v>233.03</v>
      </c>
      <c r="P27" s="130">
        <v>321.08999999999997</v>
      </c>
      <c r="Q27" s="130">
        <v>461.74</v>
      </c>
      <c r="R27" s="130">
        <v>162.4</v>
      </c>
      <c r="S27" s="119" t="s">
        <v>32</v>
      </c>
      <c r="T27" s="160"/>
    </row>
    <row r="28" spans="1:20" ht="9.75" customHeight="1">
      <c r="A28" s="159"/>
      <c r="B28" s="113" t="s">
        <v>33</v>
      </c>
      <c r="C28" s="130">
        <v>128.37</v>
      </c>
      <c r="D28" s="130">
        <v>95.03</v>
      </c>
      <c r="E28" s="130">
        <v>109.31</v>
      </c>
      <c r="F28" s="130">
        <v>134.46</v>
      </c>
      <c r="G28" s="134">
        <v>1047.7</v>
      </c>
      <c r="H28" s="130">
        <v>10.52</v>
      </c>
      <c r="I28" s="130">
        <v>80.489999999999995</v>
      </c>
      <c r="J28" s="130">
        <v>281.48</v>
      </c>
      <c r="K28" s="130">
        <v>1034.8699999999999</v>
      </c>
      <c r="L28" s="130">
        <v>1141.23</v>
      </c>
      <c r="M28" s="130">
        <v>63.72</v>
      </c>
      <c r="N28" s="130">
        <v>1341.02</v>
      </c>
      <c r="O28" s="130">
        <v>16.739999999999998</v>
      </c>
      <c r="P28" s="130">
        <v>44.03</v>
      </c>
      <c r="Q28" s="130">
        <v>50.27</v>
      </c>
      <c r="R28" s="130">
        <v>6.15</v>
      </c>
      <c r="S28" s="119" t="s">
        <v>33</v>
      </c>
      <c r="T28" s="160"/>
    </row>
    <row r="29" spans="1:20" ht="9.75" customHeight="1">
      <c r="A29" s="159"/>
      <c r="B29" s="113" t="s">
        <v>34</v>
      </c>
      <c r="C29" s="151"/>
      <c r="D29" s="151"/>
      <c r="E29" s="215"/>
      <c r="F29" s="151"/>
      <c r="G29" s="151"/>
      <c r="H29" s="151"/>
      <c r="I29" s="151"/>
      <c r="J29" s="151"/>
      <c r="K29" s="151"/>
      <c r="L29" s="151"/>
      <c r="M29" s="151"/>
      <c r="N29" s="151"/>
      <c r="O29" s="151"/>
      <c r="P29" s="151"/>
      <c r="Q29" s="151"/>
      <c r="R29" s="151"/>
      <c r="S29" s="119" t="s">
        <v>34</v>
      </c>
      <c r="T29" s="160"/>
    </row>
    <row r="30" spans="1:20" ht="9.75" customHeight="1">
      <c r="A30" s="159"/>
      <c r="B30" s="113" t="s">
        <v>26</v>
      </c>
      <c r="C30" s="130">
        <v>1.17</v>
      </c>
      <c r="D30" s="130">
        <v>36.57</v>
      </c>
      <c r="E30" s="130">
        <v>1.83</v>
      </c>
      <c r="F30" s="130">
        <v>19.63</v>
      </c>
      <c r="G30" s="134">
        <v>366.39</v>
      </c>
      <c r="H30" s="130">
        <v>8.5</v>
      </c>
      <c r="I30" s="130">
        <v>3.24</v>
      </c>
      <c r="J30" s="130">
        <v>160.63999999999999</v>
      </c>
      <c r="K30" s="130">
        <v>231.98</v>
      </c>
      <c r="L30" s="130">
        <v>111.16</v>
      </c>
      <c r="M30" s="130">
        <v>10.83</v>
      </c>
      <c r="N30" s="130">
        <v>61.23</v>
      </c>
      <c r="O30" s="130">
        <v>4.25</v>
      </c>
      <c r="P30" s="130">
        <v>11.29</v>
      </c>
      <c r="Q30" s="130">
        <v>62.66</v>
      </c>
      <c r="R30" s="130">
        <v>0.06</v>
      </c>
      <c r="S30" s="119" t="s">
        <v>26</v>
      </c>
      <c r="T30" s="160"/>
    </row>
    <row r="31" spans="1:20" ht="2.25" customHeight="1">
      <c r="A31" s="159"/>
      <c r="B31" s="113"/>
      <c r="C31" s="125"/>
      <c r="D31" s="125"/>
      <c r="E31" s="125"/>
      <c r="F31" s="125"/>
      <c r="G31" s="126"/>
      <c r="H31" s="125"/>
      <c r="I31" s="125"/>
      <c r="J31" s="125"/>
      <c r="K31" s="125"/>
      <c r="L31" s="125"/>
      <c r="M31" s="125"/>
      <c r="N31" s="125"/>
      <c r="O31" s="125"/>
      <c r="P31" s="125"/>
      <c r="Q31" s="125"/>
      <c r="R31" s="125"/>
      <c r="S31" s="119"/>
      <c r="T31" s="160"/>
    </row>
    <row r="32" spans="1:20" s="168" customFormat="1" ht="10.5" customHeight="1">
      <c r="A32" s="169"/>
      <c r="B32" s="162" t="s">
        <v>35</v>
      </c>
      <c r="C32" s="126"/>
      <c r="D32" s="126"/>
      <c r="E32" s="126"/>
      <c r="F32" s="126"/>
      <c r="G32" s="126"/>
      <c r="H32" s="126"/>
      <c r="I32" s="126"/>
      <c r="J32" s="126"/>
      <c r="K32" s="126"/>
      <c r="L32" s="126"/>
      <c r="M32" s="126"/>
      <c r="N32" s="126"/>
      <c r="O32" s="126"/>
      <c r="P32" s="126"/>
      <c r="Q32" s="126"/>
      <c r="R32" s="126"/>
      <c r="S32" s="163" t="s">
        <v>35</v>
      </c>
      <c r="T32" s="170"/>
    </row>
    <row r="33" spans="1:20" s="168" customFormat="1" ht="10.5" customHeight="1">
      <c r="A33" s="169"/>
      <c r="B33" s="165" t="s">
        <v>28</v>
      </c>
      <c r="C33" s="134">
        <v>4902.2</v>
      </c>
      <c r="D33" s="134">
        <v>1022.84</v>
      </c>
      <c r="E33" s="134">
        <v>2054.4499999999998</v>
      </c>
      <c r="F33" s="134">
        <v>6490.72</v>
      </c>
      <c r="G33" s="134">
        <v>26039.61</v>
      </c>
      <c r="H33" s="134">
        <v>440.02</v>
      </c>
      <c r="I33" s="134">
        <v>7479.68</v>
      </c>
      <c r="J33" s="134">
        <v>2470.98</v>
      </c>
      <c r="K33" s="134">
        <v>20915.27</v>
      </c>
      <c r="L33" s="134">
        <v>26821.89</v>
      </c>
      <c r="M33" s="134">
        <v>839.6</v>
      </c>
      <c r="N33" s="134">
        <v>16303.31</v>
      </c>
      <c r="O33" s="134">
        <v>462.84</v>
      </c>
      <c r="P33" s="134">
        <v>555.45000000000005</v>
      </c>
      <c r="Q33" s="134">
        <v>1014</v>
      </c>
      <c r="R33" s="134">
        <v>254.95</v>
      </c>
      <c r="S33" s="166" t="s">
        <v>28</v>
      </c>
      <c r="T33" s="170"/>
    </row>
    <row r="34" spans="1:20" ht="2.25" customHeight="1">
      <c r="A34" s="159"/>
      <c r="B34" s="113"/>
      <c r="C34" s="130"/>
      <c r="D34" s="130"/>
      <c r="E34" s="130"/>
      <c r="F34" s="130"/>
      <c r="G34" s="134"/>
      <c r="H34" s="130"/>
      <c r="I34" s="130"/>
      <c r="J34" s="130"/>
      <c r="K34" s="130"/>
      <c r="L34" s="130"/>
      <c r="M34" s="130"/>
      <c r="N34" s="130"/>
      <c r="O34" s="130"/>
      <c r="P34" s="130"/>
      <c r="Q34" s="130"/>
      <c r="R34" s="130"/>
      <c r="S34" s="119"/>
      <c r="T34" s="160"/>
    </row>
    <row r="35" spans="1:20" ht="9.75" customHeight="1">
      <c r="A35" s="159"/>
      <c r="B35" s="113" t="s">
        <v>149</v>
      </c>
      <c r="C35" s="130">
        <v>198.84</v>
      </c>
      <c r="D35" s="130">
        <v>373.06</v>
      </c>
      <c r="E35" s="130">
        <v>357.85</v>
      </c>
      <c r="F35" s="130">
        <v>1059.03</v>
      </c>
      <c r="G35" s="134">
        <v>3551.16</v>
      </c>
      <c r="H35" s="130">
        <v>92.02</v>
      </c>
      <c r="I35" s="130">
        <v>446.99</v>
      </c>
      <c r="J35" s="130">
        <v>1263.03</v>
      </c>
      <c r="K35" s="130">
        <v>1867.97</v>
      </c>
      <c r="L35" s="130">
        <v>6966.99</v>
      </c>
      <c r="M35" s="130">
        <v>156.72</v>
      </c>
      <c r="N35" s="130">
        <v>10578.64</v>
      </c>
      <c r="O35" s="130">
        <v>21.2</v>
      </c>
      <c r="P35" s="130">
        <v>178.53</v>
      </c>
      <c r="Q35" s="130">
        <v>429.11</v>
      </c>
      <c r="R35" s="130">
        <v>37.840000000000003</v>
      </c>
      <c r="S35" s="119" t="s">
        <v>151</v>
      </c>
      <c r="T35" s="160"/>
    </row>
    <row r="36" spans="1:20" ht="2.25" customHeight="1">
      <c r="A36" s="159"/>
      <c r="B36" s="113"/>
      <c r="C36" s="130"/>
      <c r="D36" s="130"/>
      <c r="E36" s="130"/>
      <c r="F36" s="130"/>
      <c r="G36" s="134"/>
      <c r="H36" s="130"/>
      <c r="I36" s="130"/>
      <c r="J36" s="130"/>
      <c r="K36" s="130"/>
      <c r="L36" s="130"/>
      <c r="M36" s="130"/>
      <c r="N36" s="130"/>
      <c r="O36" s="130"/>
      <c r="P36" s="130"/>
      <c r="Q36" s="130"/>
      <c r="R36" s="130"/>
      <c r="S36" s="171"/>
      <c r="T36" s="160"/>
    </row>
    <row r="37" spans="1:20" s="168" customFormat="1" ht="10.5" customHeight="1">
      <c r="A37" s="169"/>
      <c r="B37" s="162" t="s">
        <v>36</v>
      </c>
      <c r="C37" s="134">
        <v>9744.4500000000007</v>
      </c>
      <c r="D37" s="134">
        <v>5222.6400000000003</v>
      </c>
      <c r="E37" s="134">
        <v>5848.73</v>
      </c>
      <c r="F37" s="134">
        <v>11291.66</v>
      </c>
      <c r="G37" s="134">
        <v>58461.94</v>
      </c>
      <c r="H37" s="134">
        <v>1060.49</v>
      </c>
      <c r="I37" s="134">
        <v>10046.01</v>
      </c>
      <c r="J37" s="134">
        <v>10929.99</v>
      </c>
      <c r="K37" s="134">
        <v>55166.35</v>
      </c>
      <c r="L37" s="134">
        <v>79457.62</v>
      </c>
      <c r="M37" s="134">
        <v>2559.79</v>
      </c>
      <c r="N37" s="134">
        <v>54643.7</v>
      </c>
      <c r="O37" s="134">
        <v>736.21</v>
      </c>
      <c r="P37" s="134">
        <v>1615.11</v>
      </c>
      <c r="Q37" s="134">
        <v>3304.41</v>
      </c>
      <c r="R37" s="134">
        <v>463.48</v>
      </c>
      <c r="S37" s="172" t="s">
        <v>36</v>
      </c>
      <c r="T37" s="170"/>
    </row>
    <row r="38" spans="1:20" ht="2.25" customHeight="1">
      <c r="A38" s="159"/>
      <c r="B38" s="113"/>
      <c r="C38" s="130"/>
      <c r="D38" s="130"/>
      <c r="E38" s="130"/>
      <c r="F38" s="130"/>
      <c r="G38" s="134"/>
      <c r="H38" s="130"/>
      <c r="I38" s="130"/>
      <c r="J38" s="130"/>
      <c r="K38" s="130"/>
      <c r="L38" s="130"/>
      <c r="M38" s="130"/>
      <c r="N38" s="130"/>
      <c r="O38" s="130"/>
      <c r="P38" s="130"/>
      <c r="Q38" s="130"/>
      <c r="R38" s="130"/>
      <c r="S38" s="173"/>
      <c r="T38" s="160"/>
    </row>
    <row r="39" spans="1:20" ht="9.75" customHeight="1">
      <c r="A39" s="159"/>
      <c r="B39" s="113" t="s">
        <v>37</v>
      </c>
      <c r="C39" s="130">
        <v>4176.6000000000004</v>
      </c>
      <c r="D39" s="130">
        <v>575.92999999999995</v>
      </c>
      <c r="E39" s="130">
        <v>1474.58</v>
      </c>
      <c r="F39" s="130">
        <v>3849.4</v>
      </c>
      <c r="G39" s="134">
        <v>15883.82</v>
      </c>
      <c r="H39" s="130">
        <v>306.89999999999998</v>
      </c>
      <c r="I39" s="130">
        <v>2983.14</v>
      </c>
      <c r="J39" s="130">
        <v>2415.84</v>
      </c>
      <c r="K39" s="130">
        <v>14235.1</v>
      </c>
      <c r="L39" s="130">
        <v>16287.44</v>
      </c>
      <c r="M39" s="130">
        <v>581.61</v>
      </c>
      <c r="N39" s="130">
        <v>9531.08</v>
      </c>
      <c r="O39" s="130">
        <v>219.75</v>
      </c>
      <c r="P39" s="130">
        <v>305.66000000000003</v>
      </c>
      <c r="Q39" s="130">
        <v>547.28</v>
      </c>
      <c r="R39" s="130">
        <v>216.18</v>
      </c>
      <c r="S39" s="173" t="s">
        <v>37</v>
      </c>
      <c r="T39" s="160"/>
    </row>
    <row r="40" spans="1:20" ht="9.75" customHeight="1">
      <c r="A40" s="159"/>
      <c r="B40" s="113" t="s">
        <v>38</v>
      </c>
      <c r="C40" s="130"/>
      <c r="D40" s="130"/>
      <c r="E40" s="130"/>
      <c r="F40" s="130"/>
      <c r="G40" s="134"/>
      <c r="H40" s="130"/>
      <c r="I40" s="130"/>
      <c r="J40" s="130"/>
      <c r="K40" s="130"/>
      <c r="L40" s="130"/>
      <c r="M40" s="130"/>
      <c r="N40" s="130"/>
      <c r="O40" s="130"/>
      <c r="P40" s="130"/>
      <c r="Q40" s="130"/>
      <c r="R40" s="130"/>
      <c r="S40" s="119" t="s">
        <v>38</v>
      </c>
      <c r="T40" s="160"/>
    </row>
    <row r="41" spans="1:20" ht="9.75" customHeight="1">
      <c r="A41" s="159"/>
      <c r="B41" s="113" t="s">
        <v>39</v>
      </c>
      <c r="C41" s="130">
        <v>302.27</v>
      </c>
      <c r="D41" s="130">
        <v>333.16</v>
      </c>
      <c r="E41" s="130">
        <v>312.08</v>
      </c>
      <c r="F41" s="130">
        <v>348.08</v>
      </c>
      <c r="G41" s="134">
        <v>2522.4299999999998</v>
      </c>
      <c r="H41" s="130">
        <v>86.16</v>
      </c>
      <c r="I41" s="130">
        <v>591.01</v>
      </c>
      <c r="J41" s="130">
        <v>351.56</v>
      </c>
      <c r="K41" s="130">
        <v>2059.27</v>
      </c>
      <c r="L41" s="130">
        <v>2992</v>
      </c>
      <c r="M41" s="130">
        <v>195.35</v>
      </c>
      <c r="N41" s="130">
        <v>1721.25</v>
      </c>
      <c r="O41" s="130">
        <v>19.13</v>
      </c>
      <c r="P41" s="130">
        <v>152.82</v>
      </c>
      <c r="Q41" s="130">
        <v>444.88</v>
      </c>
      <c r="R41" s="130">
        <v>20.41</v>
      </c>
      <c r="S41" s="173" t="s">
        <v>39</v>
      </c>
      <c r="T41" s="160"/>
    </row>
    <row r="42" spans="1:20" ht="9.75" customHeight="1">
      <c r="A42" s="159"/>
      <c r="B42" s="113" t="s">
        <v>40</v>
      </c>
      <c r="C42" s="130">
        <v>528.14</v>
      </c>
      <c r="D42" s="130">
        <v>600.36</v>
      </c>
      <c r="E42" s="130">
        <v>647.54</v>
      </c>
      <c r="F42" s="130">
        <v>630.11</v>
      </c>
      <c r="G42" s="134">
        <v>4515.95</v>
      </c>
      <c r="H42" s="130">
        <v>80.5</v>
      </c>
      <c r="I42" s="130">
        <v>440.14</v>
      </c>
      <c r="J42" s="130">
        <v>1042.2</v>
      </c>
      <c r="K42" s="130">
        <v>2294.5300000000002</v>
      </c>
      <c r="L42" s="130">
        <v>4055.98</v>
      </c>
      <c r="M42" s="130">
        <v>120.44</v>
      </c>
      <c r="N42" s="130">
        <v>3541.1</v>
      </c>
      <c r="O42" s="130">
        <v>38.119999999999997</v>
      </c>
      <c r="P42" s="130">
        <v>155.63</v>
      </c>
      <c r="Q42" s="130">
        <v>280.52999999999997</v>
      </c>
      <c r="R42" s="130">
        <v>22.44</v>
      </c>
      <c r="S42" s="173" t="s">
        <v>40</v>
      </c>
      <c r="T42" s="160"/>
    </row>
    <row r="43" spans="1:20" ht="9.75" customHeight="1">
      <c r="A43" s="159"/>
      <c r="B43" s="113" t="s">
        <v>41</v>
      </c>
      <c r="C43" s="130">
        <v>2235.5599999999995</v>
      </c>
      <c r="D43" s="130">
        <v>1289.4700000000003</v>
      </c>
      <c r="E43" s="130">
        <v>1602.7200000000003</v>
      </c>
      <c r="F43" s="130">
        <v>4735.71</v>
      </c>
      <c r="G43" s="130">
        <v>17077.319999999996</v>
      </c>
      <c r="H43" s="130">
        <v>350.43000000000006</v>
      </c>
      <c r="I43" s="130">
        <v>2070.86</v>
      </c>
      <c r="J43" s="130">
        <v>2044.78</v>
      </c>
      <c r="K43" s="130">
        <v>8185.5299999999988</v>
      </c>
      <c r="L43" s="130">
        <v>23154.02</v>
      </c>
      <c r="M43" s="130">
        <v>501.56</v>
      </c>
      <c r="N43" s="130">
        <v>12556.950000000003</v>
      </c>
      <c r="O43" s="130">
        <v>127.60000000000002</v>
      </c>
      <c r="P43" s="130">
        <v>472.99999999999989</v>
      </c>
      <c r="Q43" s="130">
        <v>938.55</v>
      </c>
      <c r="R43" s="130">
        <v>110.28999999999999</v>
      </c>
      <c r="S43" s="173" t="s">
        <v>41</v>
      </c>
      <c r="T43" s="160"/>
    </row>
    <row r="44" spans="1:20" s="168" customFormat="1" ht="10.5" customHeight="1">
      <c r="A44" s="169"/>
      <c r="B44" s="174" t="s">
        <v>42</v>
      </c>
      <c r="C44" s="134">
        <v>7242.57</v>
      </c>
      <c r="D44" s="134">
        <v>2798.92</v>
      </c>
      <c r="E44" s="134">
        <v>4036.92</v>
      </c>
      <c r="F44" s="134">
        <v>9563.2999999999993</v>
      </c>
      <c r="G44" s="134">
        <v>39999.519999999997</v>
      </c>
      <c r="H44" s="134">
        <v>823.99</v>
      </c>
      <c r="I44" s="134">
        <v>6085.15</v>
      </c>
      <c r="J44" s="134">
        <v>5854.38</v>
      </c>
      <c r="K44" s="134">
        <v>26774.43</v>
      </c>
      <c r="L44" s="134">
        <v>46489.440000000002</v>
      </c>
      <c r="M44" s="134">
        <v>1398.96</v>
      </c>
      <c r="N44" s="134">
        <v>27350.38</v>
      </c>
      <c r="O44" s="134">
        <v>404.6</v>
      </c>
      <c r="P44" s="134">
        <v>1087.1099999999999</v>
      </c>
      <c r="Q44" s="134">
        <v>2211.2399999999998</v>
      </c>
      <c r="R44" s="134">
        <v>369.32</v>
      </c>
      <c r="S44" s="172" t="s">
        <v>42</v>
      </c>
      <c r="T44" s="170"/>
    </row>
    <row r="45" spans="1:20" ht="2.25" customHeight="1">
      <c r="A45" s="159"/>
      <c r="B45" s="113"/>
      <c r="C45" s="130"/>
      <c r="D45" s="130"/>
      <c r="E45" s="130"/>
      <c r="F45" s="130"/>
      <c r="G45" s="134"/>
      <c r="H45" s="130"/>
      <c r="I45" s="130"/>
      <c r="J45" s="130"/>
      <c r="K45" s="130"/>
      <c r="L45" s="130"/>
      <c r="M45" s="130"/>
      <c r="N45" s="130"/>
      <c r="O45" s="130"/>
      <c r="P45" s="130"/>
      <c r="Q45" s="130"/>
      <c r="R45" s="130"/>
      <c r="S45" s="173"/>
      <c r="T45" s="160"/>
    </row>
    <row r="46" spans="1:20" s="168" customFormat="1" ht="10.5" customHeight="1">
      <c r="A46" s="169"/>
      <c r="B46" s="174" t="s">
        <v>43</v>
      </c>
      <c r="C46" s="134"/>
      <c r="D46" s="134"/>
      <c r="E46" s="134"/>
      <c r="F46" s="134"/>
      <c r="G46" s="134"/>
      <c r="H46" s="134"/>
      <c r="I46" s="134"/>
      <c r="J46" s="134"/>
      <c r="K46" s="134"/>
      <c r="L46" s="134"/>
      <c r="M46" s="134"/>
      <c r="N46" s="134"/>
      <c r="O46" s="134"/>
      <c r="P46" s="134"/>
      <c r="Q46" s="134"/>
      <c r="R46" s="134"/>
      <c r="S46" s="172" t="s">
        <v>43</v>
      </c>
      <c r="T46" s="170"/>
    </row>
    <row r="47" spans="1:20" s="168" customFormat="1" ht="10.5" customHeight="1">
      <c r="A47" s="169"/>
      <c r="B47" s="162" t="s">
        <v>44</v>
      </c>
      <c r="C47" s="134">
        <v>2538.35</v>
      </c>
      <c r="D47" s="134">
        <v>2529.7199999999998</v>
      </c>
      <c r="E47" s="134">
        <v>2012.98</v>
      </c>
      <c r="F47" s="134">
        <v>1965.15</v>
      </c>
      <c r="G47" s="134">
        <v>19357.88</v>
      </c>
      <c r="H47" s="134">
        <v>264.14</v>
      </c>
      <c r="I47" s="134">
        <v>3960.86</v>
      </c>
      <c r="J47" s="134">
        <v>6003.62</v>
      </c>
      <c r="K47" s="134">
        <v>29652.639999999999</v>
      </c>
      <c r="L47" s="134">
        <v>35101.22</v>
      </c>
      <c r="M47" s="134">
        <v>1222.26</v>
      </c>
      <c r="N47" s="134">
        <v>32668.74</v>
      </c>
      <c r="O47" s="134">
        <v>352.44</v>
      </c>
      <c r="P47" s="134">
        <v>672.87</v>
      </c>
      <c r="Q47" s="134">
        <v>1474.13</v>
      </c>
      <c r="R47" s="134">
        <v>128.79</v>
      </c>
      <c r="S47" s="172" t="s">
        <v>44</v>
      </c>
      <c r="T47" s="170"/>
    </row>
    <row r="48" spans="1:20" ht="2.25" customHeight="1">
      <c r="A48" s="159"/>
      <c r="B48" s="113"/>
      <c r="C48" s="130"/>
      <c r="D48" s="130"/>
      <c r="E48" s="130"/>
      <c r="F48" s="130"/>
      <c r="G48" s="134"/>
      <c r="H48" s="130"/>
      <c r="I48" s="130"/>
      <c r="J48" s="130"/>
      <c r="K48" s="130"/>
      <c r="L48" s="130"/>
      <c r="M48" s="130"/>
      <c r="N48" s="130"/>
      <c r="O48" s="130"/>
      <c r="P48" s="130"/>
      <c r="Q48" s="130"/>
      <c r="R48" s="130"/>
      <c r="S48" s="173"/>
      <c r="T48" s="160"/>
    </row>
    <row r="49" spans="1:20" ht="9.75" customHeight="1">
      <c r="A49" s="159"/>
      <c r="B49" s="113" t="s">
        <v>45</v>
      </c>
      <c r="C49" s="130">
        <v>741.92</v>
      </c>
      <c r="D49" s="130">
        <v>529.13</v>
      </c>
      <c r="E49" s="130">
        <v>811.46</v>
      </c>
      <c r="F49" s="130">
        <v>1198.3900000000001</v>
      </c>
      <c r="G49" s="134">
        <v>11217.91</v>
      </c>
      <c r="H49" s="130">
        <v>161.25</v>
      </c>
      <c r="I49" s="130">
        <v>994.61</v>
      </c>
      <c r="J49" s="130">
        <v>1167.45</v>
      </c>
      <c r="K49" s="130">
        <v>5821.56</v>
      </c>
      <c r="L49" s="130">
        <v>10559.12</v>
      </c>
      <c r="M49" s="130">
        <v>314.35000000000002</v>
      </c>
      <c r="N49" s="130">
        <v>10258.69</v>
      </c>
      <c r="O49" s="130">
        <v>16.059999999999999</v>
      </c>
      <c r="P49" s="130">
        <v>157.13999999999999</v>
      </c>
      <c r="Q49" s="130">
        <v>414.67</v>
      </c>
      <c r="R49" s="130">
        <v>105.59</v>
      </c>
      <c r="S49" s="173" t="s">
        <v>45</v>
      </c>
      <c r="T49" s="160"/>
    </row>
    <row r="50" spans="1:20" ht="2.25" customHeight="1">
      <c r="A50" s="159"/>
      <c r="B50" s="161"/>
      <c r="C50" s="130"/>
      <c r="D50" s="130"/>
      <c r="E50" s="130"/>
      <c r="F50" s="130"/>
      <c r="G50" s="134"/>
      <c r="H50" s="130"/>
      <c r="I50" s="130"/>
      <c r="J50" s="130"/>
      <c r="K50" s="130"/>
      <c r="L50" s="130"/>
      <c r="M50" s="130"/>
      <c r="N50" s="130"/>
      <c r="O50" s="130"/>
      <c r="P50" s="130"/>
      <c r="Q50" s="130"/>
      <c r="R50" s="130"/>
      <c r="S50" s="173"/>
      <c r="T50" s="160"/>
    </row>
    <row r="51" spans="1:20" s="168" customFormat="1" ht="10.5" customHeight="1">
      <c r="A51" s="169"/>
      <c r="B51" s="162" t="s">
        <v>46</v>
      </c>
      <c r="C51" s="130"/>
      <c r="D51" s="130"/>
      <c r="E51" s="130"/>
      <c r="F51" s="130"/>
      <c r="G51" s="134"/>
      <c r="H51" s="130"/>
      <c r="I51" s="130"/>
      <c r="J51" s="130"/>
      <c r="K51" s="130"/>
      <c r="L51" s="130"/>
      <c r="M51" s="130"/>
      <c r="N51" s="130"/>
      <c r="O51" s="130"/>
      <c r="P51" s="130"/>
      <c r="Q51" s="130"/>
      <c r="R51" s="130"/>
      <c r="S51" s="172" t="s">
        <v>46</v>
      </c>
      <c r="T51" s="170"/>
    </row>
    <row r="52" spans="1:20" s="168" customFormat="1" ht="10.5" customHeight="1">
      <c r="A52" s="169"/>
      <c r="B52" s="162" t="s">
        <v>44</v>
      </c>
      <c r="C52" s="134">
        <v>1796.43</v>
      </c>
      <c r="D52" s="134">
        <v>2000.59</v>
      </c>
      <c r="E52" s="134">
        <v>1201.52</v>
      </c>
      <c r="F52" s="134">
        <v>766.76</v>
      </c>
      <c r="G52" s="134">
        <v>8139.98</v>
      </c>
      <c r="H52" s="134">
        <v>102.89</v>
      </c>
      <c r="I52" s="134">
        <v>2966.25</v>
      </c>
      <c r="J52" s="134">
        <v>4836.18</v>
      </c>
      <c r="K52" s="134">
        <v>23831.08</v>
      </c>
      <c r="L52" s="134">
        <v>24542.1</v>
      </c>
      <c r="M52" s="134">
        <v>907.91</v>
      </c>
      <c r="N52" s="134">
        <v>22410.05</v>
      </c>
      <c r="O52" s="134">
        <v>336.38</v>
      </c>
      <c r="P52" s="134">
        <v>515.73</v>
      </c>
      <c r="Q52" s="134">
        <v>1059.46</v>
      </c>
      <c r="R52" s="134">
        <v>23.2</v>
      </c>
      <c r="S52" s="172" t="s">
        <v>44</v>
      </c>
      <c r="T52" s="170"/>
    </row>
    <row r="53" spans="1:20" ht="2.25" customHeight="1">
      <c r="A53" s="159"/>
      <c r="B53" s="113"/>
      <c r="C53" s="130"/>
      <c r="D53" s="130"/>
      <c r="E53" s="130"/>
      <c r="F53" s="130"/>
      <c r="G53" s="134"/>
      <c r="H53" s="130"/>
      <c r="I53" s="130"/>
      <c r="J53" s="130"/>
      <c r="K53" s="130"/>
      <c r="L53" s="130"/>
      <c r="M53" s="130"/>
      <c r="N53" s="130"/>
      <c r="O53" s="130"/>
      <c r="P53" s="130"/>
      <c r="Q53" s="130"/>
      <c r="R53" s="130"/>
      <c r="S53" s="173"/>
      <c r="T53" s="160"/>
    </row>
    <row r="54" spans="1:20" ht="9.75" customHeight="1">
      <c r="A54" s="159"/>
      <c r="B54" s="175" t="s">
        <v>147</v>
      </c>
      <c r="C54" s="130">
        <v>619.08000000000004</v>
      </c>
      <c r="D54" s="130">
        <v>1126.18</v>
      </c>
      <c r="E54" s="130">
        <v>1404.55</v>
      </c>
      <c r="F54" s="130">
        <v>909.72</v>
      </c>
      <c r="G54" s="134">
        <v>6885.12</v>
      </c>
      <c r="H54" s="130">
        <v>248.94</v>
      </c>
      <c r="I54" s="130">
        <v>1658.81</v>
      </c>
      <c r="J54" s="130">
        <v>2436.79</v>
      </c>
      <c r="K54" s="130">
        <v>5642.08</v>
      </c>
      <c r="L54" s="130">
        <v>7831.81</v>
      </c>
      <c r="M54" s="130">
        <v>460.47</v>
      </c>
      <c r="N54" s="130">
        <v>4580</v>
      </c>
      <c r="O54" s="130">
        <v>67.5</v>
      </c>
      <c r="P54" s="130">
        <v>325</v>
      </c>
      <c r="Q54" s="130">
        <v>210.95</v>
      </c>
      <c r="R54" s="130">
        <v>73.86</v>
      </c>
      <c r="S54" s="119" t="s">
        <v>147</v>
      </c>
      <c r="T54" s="160"/>
    </row>
    <row r="55" spans="1:20" ht="9.75" customHeight="1">
      <c r="A55" s="159"/>
      <c r="B55" s="175" t="s">
        <v>49</v>
      </c>
      <c r="C55" s="130">
        <v>3</v>
      </c>
      <c r="D55" s="130">
        <v>10.28</v>
      </c>
      <c r="E55" s="130">
        <v>45.22</v>
      </c>
      <c r="F55" s="130">
        <v>142.54</v>
      </c>
      <c r="G55" s="134">
        <v>256.24</v>
      </c>
      <c r="H55" s="130">
        <v>3.93</v>
      </c>
      <c r="I55" s="130">
        <v>59.39</v>
      </c>
      <c r="J55" s="130">
        <v>416.1</v>
      </c>
      <c r="K55" s="130">
        <v>487.74</v>
      </c>
      <c r="L55" s="130">
        <v>1673.1</v>
      </c>
      <c r="M55" s="130">
        <v>0</v>
      </c>
      <c r="N55" s="130">
        <v>572.29</v>
      </c>
      <c r="O55" s="130">
        <v>9.8800000000000008</v>
      </c>
      <c r="P55" s="130">
        <v>18.920000000000002</v>
      </c>
      <c r="Q55" s="130">
        <v>1.1299999999999999</v>
      </c>
      <c r="R55" s="130">
        <v>1.85</v>
      </c>
      <c r="S55" s="173" t="s">
        <v>49</v>
      </c>
      <c r="T55" s="160"/>
    </row>
    <row r="56" spans="1:20" ht="2.25" customHeight="1">
      <c r="A56" s="159"/>
      <c r="B56" s="175"/>
      <c r="C56" s="130"/>
      <c r="D56" s="130"/>
      <c r="E56" s="130"/>
      <c r="F56" s="130"/>
      <c r="G56" s="134"/>
      <c r="H56" s="130"/>
      <c r="I56" s="130"/>
      <c r="J56" s="130"/>
      <c r="K56" s="130"/>
      <c r="L56" s="130"/>
      <c r="M56" s="130"/>
      <c r="N56" s="130"/>
      <c r="O56" s="130"/>
      <c r="P56" s="130"/>
      <c r="Q56" s="130"/>
      <c r="R56" s="130"/>
      <c r="S56" s="173"/>
      <c r="T56" s="160"/>
    </row>
    <row r="57" spans="1:20" s="168" customFormat="1" ht="10.5" customHeight="1">
      <c r="A57" s="169"/>
      <c r="B57" s="162" t="s">
        <v>46</v>
      </c>
      <c r="C57" s="134"/>
      <c r="D57" s="134"/>
      <c r="E57" s="134"/>
      <c r="F57" s="134"/>
      <c r="G57" s="134"/>
      <c r="H57" s="134"/>
      <c r="I57" s="134"/>
      <c r="J57" s="134"/>
      <c r="K57" s="134"/>
      <c r="L57" s="134"/>
      <c r="M57" s="134"/>
      <c r="N57" s="134"/>
      <c r="O57" s="134"/>
      <c r="P57" s="134"/>
      <c r="Q57" s="134"/>
      <c r="R57" s="134"/>
      <c r="S57" s="172" t="s">
        <v>46</v>
      </c>
      <c r="T57" s="170"/>
    </row>
    <row r="58" spans="1:20" s="168" customFormat="1" ht="10.5" customHeight="1">
      <c r="A58" s="169"/>
      <c r="B58" s="162" t="s">
        <v>50</v>
      </c>
      <c r="C58" s="134">
        <v>2412.52</v>
      </c>
      <c r="D58" s="134">
        <v>3116.49</v>
      </c>
      <c r="E58" s="134">
        <v>2560.85</v>
      </c>
      <c r="F58" s="134">
        <v>1533.93</v>
      </c>
      <c r="G58" s="134">
        <v>14768.86</v>
      </c>
      <c r="H58" s="134">
        <v>347.9</v>
      </c>
      <c r="I58" s="134">
        <v>4565.68</v>
      </c>
      <c r="J58" s="134">
        <v>6856.87</v>
      </c>
      <c r="K58" s="134">
        <v>28985.42</v>
      </c>
      <c r="L58" s="134">
        <v>30700.799999999999</v>
      </c>
      <c r="M58" s="134">
        <v>1368.38</v>
      </c>
      <c r="N58" s="134">
        <v>26417.759999999998</v>
      </c>
      <c r="O58" s="134">
        <v>394</v>
      </c>
      <c r="P58" s="134">
        <v>821.81</v>
      </c>
      <c r="Q58" s="134">
        <v>1269.29</v>
      </c>
      <c r="R58" s="134">
        <v>95.21</v>
      </c>
      <c r="S58" s="172" t="s">
        <v>50</v>
      </c>
      <c r="T58" s="170"/>
    </row>
    <row r="59" spans="1:20" ht="3" customHeight="1">
      <c r="A59" s="176"/>
      <c r="B59" s="177"/>
      <c r="C59" s="177"/>
      <c r="D59" s="177"/>
      <c r="E59" s="178"/>
      <c r="F59" s="177"/>
      <c r="G59" s="177"/>
      <c r="H59" s="177"/>
      <c r="I59" s="177"/>
      <c r="J59" s="177"/>
      <c r="K59" s="177"/>
      <c r="L59" s="177"/>
      <c r="M59" s="177"/>
      <c r="N59" s="177"/>
      <c r="O59" s="177"/>
      <c r="P59" s="177"/>
      <c r="Q59" s="177"/>
      <c r="R59" s="177"/>
      <c r="S59" s="179"/>
      <c r="T59" s="180"/>
    </row>
    <row r="60" spans="1:20" s="182" customFormat="1" ht="10.5" customHeight="1">
      <c r="A60" s="181" t="s">
        <v>132</v>
      </c>
      <c r="C60" s="20"/>
      <c r="D60" s="20"/>
      <c r="E60" s="168"/>
      <c r="F60" s="20"/>
      <c r="G60" s="20"/>
      <c r="H60" s="20"/>
      <c r="I60" s="20"/>
      <c r="J60" s="20"/>
      <c r="K60" s="20"/>
      <c r="L60" s="20"/>
      <c r="M60" s="20"/>
      <c r="N60" s="20"/>
      <c r="O60" s="20"/>
      <c r="P60" s="20"/>
      <c r="Q60" s="20"/>
      <c r="R60" s="20"/>
      <c r="S60" s="183"/>
      <c r="T60" s="183" t="s">
        <v>133</v>
      </c>
    </row>
    <row r="61" spans="1:20" s="182" customFormat="1">
      <c r="A61" s="184"/>
      <c r="E61" s="185"/>
      <c r="L61" s="186"/>
      <c r="S61" s="187"/>
    </row>
    <row r="63" spans="1:20">
      <c r="C63" s="189"/>
      <c r="D63" s="189"/>
      <c r="E63" s="189"/>
      <c r="F63" s="189"/>
      <c r="G63" s="189"/>
      <c r="H63" s="189"/>
      <c r="I63" s="189"/>
      <c r="J63" s="189"/>
      <c r="K63" s="189"/>
      <c r="L63" s="189"/>
      <c r="M63" s="189"/>
      <c r="N63" s="189"/>
      <c r="O63" s="189"/>
      <c r="P63" s="189"/>
      <c r="Q63" s="189"/>
      <c r="R63" s="189"/>
    </row>
    <row r="64" spans="1:20" ht="12.75">
      <c r="C64" s="29"/>
      <c r="D64" s="190"/>
      <c r="E64" s="191"/>
      <c r="F64" s="29"/>
      <c r="G64" s="190"/>
      <c r="H64" s="29"/>
      <c r="I64" s="29"/>
    </row>
    <row r="65" spans="3:9" ht="12.75">
      <c r="C65" s="29"/>
      <c r="D65" s="190"/>
      <c r="E65" s="191"/>
      <c r="F65" s="29"/>
      <c r="G65" s="189"/>
      <c r="H65" s="29"/>
      <c r="I65" s="29"/>
    </row>
    <row r="66" spans="3:9">
      <c r="C66" s="189"/>
      <c r="D66" s="189"/>
      <c r="E66" s="189"/>
      <c r="F66" s="189"/>
      <c r="G66" s="189"/>
      <c r="H66" s="29"/>
      <c r="I66" s="29"/>
    </row>
    <row r="67" spans="3:9">
      <c r="C67" s="29"/>
      <c r="D67" s="29"/>
      <c r="E67" s="191"/>
      <c r="F67" s="29"/>
      <c r="G67" s="189"/>
      <c r="H67" s="29"/>
      <c r="I67" s="29"/>
    </row>
    <row r="68" spans="3:9">
      <c r="C68" s="29"/>
      <c r="D68" s="29"/>
      <c r="E68" s="191"/>
      <c r="F68" s="29"/>
      <c r="G68" s="29"/>
      <c r="H68" s="29"/>
      <c r="I68" s="29"/>
    </row>
    <row r="70" spans="3:9">
      <c r="G70" s="55"/>
    </row>
  </sheetData>
  <mergeCells count="2">
    <mergeCell ref="A4:B4"/>
    <mergeCell ref="S4:T4"/>
  </mergeCells>
  <pageMargins left="1.5748031496062993" right="1.6535433070866143" top="0.59055118110236227" bottom="2.2834645669291338" header="0.51181102362204722" footer="0.51181102362204722"/>
  <pageSetup paperSize="9" orientation="portrait" r:id="rId1"/>
  <headerFooter alignWithMargins="0"/>
  <colBreaks count="1" manualBreakCount="1">
    <brk id="10" max="6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140" zoomScaleNormal="140" workbookViewId="0">
      <selection activeCell="F19" sqref="F19"/>
    </sheetView>
  </sheetViews>
  <sheetFormatPr baseColWidth="10" defaultRowHeight="9"/>
  <cols>
    <col min="1" max="1" width="0.5703125" style="47" customWidth="1"/>
    <col min="2" max="2" width="21.85546875" style="21" customWidth="1"/>
    <col min="3" max="6" width="6.140625" style="21" customWidth="1"/>
    <col min="7" max="8" width="6.140625" style="36" customWidth="1"/>
    <col min="9" max="9" width="6.140625" style="21" customWidth="1"/>
    <col min="10" max="10" width="6.7109375" style="21" customWidth="1"/>
    <col min="11" max="11" width="6.42578125" style="21" customWidth="1"/>
    <col min="12" max="12" width="6.28515625" style="21" customWidth="1"/>
    <col min="13" max="14" width="6" style="21" customWidth="1"/>
    <col min="15" max="15" width="7" style="21" customWidth="1"/>
    <col min="16" max="16" width="8" style="21" customWidth="1"/>
    <col min="17" max="17" width="18.5703125" style="57" customWidth="1"/>
    <col min="18" max="18" width="0.5703125" style="57" customWidth="1"/>
    <col min="19" max="19" width="16.85546875" style="21" customWidth="1"/>
    <col min="20" max="16384" width="11.42578125" style="21"/>
  </cols>
  <sheetData>
    <row r="1" spans="1:23" s="3" customFormat="1" ht="13.9" customHeight="1">
      <c r="A1" s="50"/>
      <c r="B1" s="49"/>
      <c r="C1" s="86"/>
      <c r="D1" s="86"/>
      <c r="E1" s="86"/>
      <c r="F1" s="86"/>
      <c r="G1" s="86"/>
      <c r="H1" s="86"/>
      <c r="I1" s="87" t="s">
        <v>154</v>
      </c>
      <c r="J1" s="88" t="s">
        <v>0</v>
      </c>
      <c r="K1" s="86"/>
      <c r="L1" s="86"/>
      <c r="M1" s="86"/>
      <c r="N1" s="86"/>
      <c r="O1" s="86"/>
      <c r="P1" s="86"/>
      <c r="Q1" s="86"/>
      <c r="R1" s="66"/>
    </row>
    <row r="2" spans="1:23" s="7" customFormat="1" ht="12" customHeight="1">
      <c r="A2" s="2"/>
      <c r="G2" s="49"/>
      <c r="H2" s="49"/>
      <c r="I2" s="8">
        <v>2021</v>
      </c>
      <c r="J2" s="9" t="s">
        <v>127</v>
      </c>
      <c r="Q2" s="9"/>
      <c r="R2" s="9"/>
      <c r="S2" s="10"/>
      <c r="T2" s="10"/>
    </row>
    <row r="3" spans="1:23" s="6" customFormat="1" ht="4.9000000000000004" customHeight="1">
      <c r="C3" s="6" t="s">
        <v>1</v>
      </c>
      <c r="E3" s="6" t="s">
        <v>2</v>
      </c>
      <c r="F3" s="6" t="s">
        <v>2</v>
      </c>
      <c r="G3" s="50" t="s">
        <v>3</v>
      </c>
      <c r="H3" s="50" t="s">
        <v>3</v>
      </c>
      <c r="I3" s="6" t="s">
        <v>4</v>
      </c>
      <c r="J3" s="6" t="s">
        <v>5</v>
      </c>
      <c r="K3" s="6" t="s">
        <v>6</v>
      </c>
      <c r="L3" s="6" t="s">
        <v>7</v>
      </c>
      <c r="M3" s="11" t="s">
        <v>8</v>
      </c>
      <c r="N3" s="12" t="s">
        <v>9</v>
      </c>
      <c r="O3" s="12"/>
      <c r="P3" s="6" t="s">
        <v>16</v>
      </c>
      <c r="Q3" s="12"/>
      <c r="R3" s="12"/>
      <c r="S3" s="13"/>
      <c r="T3" s="13"/>
    </row>
    <row r="4" spans="1:23" s="15" customFormat="1" ht="12.75" customHeight="1">
      <c r="A4" s="226" t="s">
        <v>17</v>
      </c>
      <c r="B4" s="227"/>
      <c r="C4" s="110" t="s">
        <v>66</v>
      </c>
      <c r="D4" s="110" t="s">
        <v>67</v>
      </c>
      <c r="E4" s="110" t="s">
        <v>68</v>
      </c>
      <c r="F4" s="110" t="s">
        <v>69</v>
      </c>
      <c r="G4" s="110" t="s">
        <v>70</v>
      </c>
      <c r="H4" s="110" t="s">
        <v>71</v>
      </c>
      <c r="I4" s="109" t="s">
        <v>72</v>
      </c>
      <c r="J4" s="110" t="s">
        <v>73</v>
      </c>
      <c r="K4" s="110" t="s">
        <v>74</v>
      </c>
      <c r="L4" s="110" t="s">
        <v>75</v>
      </c>
      <c r="M4" s="131" t="s">
        <v>76</v>
      </c>
      <c r="N4" s="110" t="s">
        <v>77</v>
      </c>
      <c r="O4" s="132" t="s">
        <v>138</v>
      </c>
      <c r="P4" s="132" t="s">
        <v>139</v>
      </c>
      <c r="Q4" s="226" t="s">
        <v>17</v>
      </c>
      <c r="R4" s="227"/>
    </row>
    <row r="5" spans="1:23" ht="2.4500000000000002" customHeight="1">
      <c r="A5" s="16"/>
      <c r="B5" s="17"/>
      <c r="C5" s="17"/>
      <c r="D5" s="17"/>
      <c r="E5" s="17"/>
      <c r="F5" s="17"/>
      <c r="G5" s="18"/>
      <c r="H5" s="18"/>
      <c r="I5" s="17"/>
      <c r="J5" s="17"/>
      <c r="K5" s="17"/>
      <c r="L5" s="17"/>
      <c r="M5" s="17"/>
      <c r="N5" s="17"/>
      <c r="O5" s="19"/>
      <c r="P5" s="19"/>
      <c r="Q5" s="23"/>
      <c r="R5" s="74"/>
      <c r="S5" s="20"/>
      <c r="T5" s="20"/>
    </row>
    <row r="6" spans="1:23" ht="9.75" customHeight="1">
      <c r="A6" s="22"/>
      <c r="B6" s="111" t="s">
        <v>78</v>
      </c>
      <c r="C6" s="127">
        <v>2796.37</v>
      </c>
      <c r="D6" s="127">
        <v>0</v>
      </c>
      <c r="E6" s="127">
        <v>429.24</v>
      </c>
      <c r="F6" s="127">
        <v>1129.1500000000001</v>
      </c>
      <c r="G6" s="127">
        <v>6022.14</v>
      </c>
      <c r="H6" s="127">
        <v>303.35000000000002</v>
      </c>
      <c r="I6" s="127">
        <v>5993.17</v>
      </c>
      <c r="J6" s="127">
        <v>133.30000000000001</v>
      </c>
      <c r="K6" s="127">
        <v>722.62</v>
      </c>
      <c r="L6" s="127">
        <v>436.15</v>
      </c>
      <c r="M6" s="127">
        <v>992.8</v>
      </c>
      <c r="N6" s="129" t="s">
        <v>143</v>
      </c>
      <c r="O6" s="128">
        <v>63667.54</v>
      </c>
      <c r="P6" s="216" t="s">
        <v>145</v>
      </c>
      <c r="Q6" s="118" t="s">
        <v>78</v>
      </c>
      <c r="R6" s="75"/>
      <c r="S6" s="55"/>
      <c r="T6" s="129"/>
      <c r="W6" s="26"/>
    </row>
    <row r="7" spans="1:23" ht="9.75" customHeight="1">
      <c r="A7" s="22"/>
      <c r="B7" s="112" t="s">
        <v>18</v>
      </c>
      <c r="C7" s="127">
        <v>62.51</v>
      </c>
      <c r="D7" s="127">
        <v>3.41</v>
      </c>
      <c r="E7" s="127">
        <v>1456.9</v>
      </c>
      <c r="F7" s="127">
        <v>89.04</v>
      </c>
      <c r="G7" s="127">
        <v>631.44000000000005</v>
      </c>
      <c r="H7" s="127">
        <v>118.2</v>
      </c>
      <c r="I7" s="127">
        <v>884.83</v>
      </c>
      <c r="J7" s="127">
        <v>19.79</v>
      </c>
      <c r="K7" s="127">
        <v>39.25</v>
      </c>
      <c r="L7" s="127">
        <v>67.73</v>
      </c>
      <c r="M7" s="127">
        <v>199.49</v>
      </c>
      <c r="N7" s="129" t="s">
        <v>143</v>
      </c>
      <c r="O7" s="128">
        <v>12003.71</v>
      </c>
      <c r="P7" s="216" t="s">
        <v>145</v>
      </c>
      <c r="Q7" s="118" t="s">
        <v>18</v>
      </c>
      <c r="R7" s="75"/>
      <c r="S7" s="55"/>
      <c r="T7" s="129"/>
    </row>
    <row r="8" spans="1:23" ht="9.75" customHeight="1">
      <c r="A8" s="22"/>
      <c r="B8" s="112" t="s">
        <v>19</v>
      </c>
      <c r="C8" s="127">
        <v>26.64</v>
      </c>
      <c r="D8" s="127">
        <v>0</v>
      </c>
      <c r="E8" s="127">
        <v>171.27</v>
      </c>
      <c r="F8" s="127">
        <v>93.96</v>
      </c>
      <c r="G8" s="127">
        <v>486.44</v>
      </c>
      <c r="H8" s="127">
        <v>0</v>
      </c>
      <c r="I8" s="127">
        <v>26</v>
      </c>
      <c r="J8" s="127">
        <v>0.26</v>
      </c>
      <c r="K8" s="127">
        <v>39.21</v>
      </c>
      <c r="L8" s="127">
        <v>17.02</v>
      </c>
      <c r="M8" s="127">
        <v>59.67</v>
      </c>
      <c r="N8" s="129" t="s">
        <v>143</v>
      </c>
      <c r="O8" s="128">
        <v>2254.8000000000002</v>
      </c>
      <c r="P8" s="216" t="s">
        <v>145</v>
      </c>
      <c r="Q8" s="118" t="s">
        <v>19</v>
      </c>
      <c r="R8" s="75"/>
      <c r="S8" s="55"/>
      <c r="T8" s="129"/>
    </row>
    <row r="9" spans="1:23" ht="9.75" customHeight="1">
      <c r="A9" s="22"/>
      <c r="B9" s="112" t="s">
        <v>137</v>
      </c>
      <c r="C9" s="130">
        <v>20.170000000000002</v>
      </c>
      <c r="D9" s="127">
        <v>0</v>
      </c>
      <c r="E9" s="130">
        <v>11.74</v>
      </c>
      <c r="F9" s="130">
        <v>17.38</v>
      </c>
      <c r="G9" s="130">
        <v>401.78000000000003</v>
      </c>
      <c r="H9" s="130">
        <v>32.33</v>
      </c>
      <c r="I9" s="130">
        <v>172.28</v>
      </c>
      <c r="J9" s="130">
        <v>0.48</v>
      </c>
      <c r="K9" s="130">
        <v>7.15</v>
      </c>
      <c r="L9" s="130">
        <v>14.05</v>
      </c>
      <c r="M9" s="130">
        <v>29.67</v>
      </c>
      <c r="N9" s="129" t="s">
        <v>143</v>
      </c>
      <c r="O9" s="134">
        <v>2013.17</v>
      </c>
      <c r="P9" s="216" t="s">
        <v>145</v>
      </c>
      <c r="Q9" s="118" t="s">
        <v>137</v>
      </c>
      <c r="R9" s="75"/>
      <c r="S9" s="55"/>
      <c r="T9" s="129"/>
      <c r="U9" s="27"/>
      <c r="W9" s="26"/>
    </row>
    <row r="10" spans="1:23" ht="9.75" customHeight="1">
      <c r="A10" s="22"/>
      <c r="B10" s="112" t="s">
        <v>20</v>
      </c>
      <c r="C10" s="127">
        <v>1360.4</v>
      </c>
      <c r="D10" s="127">
        <v>0</v>
      </c>
      <c r="E10" s="127">
        <v>3.66</v>
      </c>
      <c r="F10" s="127">
        <v>299.60000000000002</v>
      </c>
      <c r="G10" s="127">
        <v>1496.6</v>
      </c>
      <c r="H10" s="127">
        <v>8.5</v>
      </c>
      <c r="I10" s="127">
        <v>1982.5</v>
      </c>
      <c r="J10" s="127">
        <v>15.17</v>
      </c>
      <c r="K10" s="127">
        <v>343.01</v>
      </c>
      <c r="L10" s="127">
        <v>28.71</v>
      </c>
      <c r="M10" s="127">
        <v>192.22</v>
      </c>
      <c r="N10" s="129" t="s">
        <v>143</v>
      </c>
      <c r="O10" s="128">
        <v>15473</v>
      </c>
      <c r="P10" s="216" t="s">
        <v>145</v>
      </c>
      <c r="Q10" s="118" t="s">
        <v>20</v>
      </c>
      <c r="R10" s="75"/>
      <c r="S10" s="55"/>
      <c r="T10" s="129"/>
    </row>
    <row r="11" spans="1:23" s="20" customFormat="1" ht="9.75" customHeight="1">
      <c r="A11" s="28"/>
      <c r="B11" s="113" t="s">
        <v>21</v>
      </c>
      <c r="C11" s="127">
        <v>228.99</v>
      </c>
      <c r="D11" s="127">
        <v>3.74</v>
      </c>
      <c r="E11" s="127">
        <v>776.18</v>
      </c>
      <c r="F11" s="127">
        <v>590.69000000000005</v>
      </c>
      <c r="G11" s="127">
        <v>901.23</v>
      </c>
      <c r="H11" s="127">
        <v>298</v>
      </c>
      <c r="I11" s="127">
        <v>1761.46</v>
      </c>
      <c r="J11" s="127">
        <v>215.76</v>
      </c>
      <c r="K11" s="127">
        <v>155.22999999999999</v>
      </c>
      <c r="L11" s="127">
        <v>205.82</v>
      </c>
      <c r="M11" s="127">
        <v>995.11</v>
      </c>
      <c r="N11" s="129" t="s">
        <v>143</v>
      </c>
      <c r="O11" s="128">
        <v>24999.85</v>
      </c>
      <c r="P11" s="216" t="s">
        <v>145</v>
      </c>
      <c r="Q11" s="119" t="s">
        <v>21</v>
      </c>
      <c r="R11" s="76"/>
      <c r="S11" s="55"/>
      <c r="T11" s="129"/>
    </row>
    <row r="12" spans="1:23" ht="9.75" customHeight="1">
      <c r="A12" s="22"/>
      <c r="B12" s="112" t="s">
        <v>22</v>
      </c>
      <c r="C12" s="127">
        <v>547.48</v>
      </c>
      <c r="D12" s="127">
        <v>31.14</v>
      </c>
      <c r="E12" s="127">
        <v>2950.47</v>
      </c>
      <c r="F12" s="127">
        <v>378.97</v>
      </c>
      <c r="G12" s="127">
        <v>2153.39</v>
      </c>
      <c r="H12" s="127">
        <v>933.56</v>
      </c>
      <c r="I12" s="127">
        <v>2710.2</v>
      </c>
      <c r="J12" s="127">
        <v>128.66</v>
      </c>
      <c r="K12" s="127">
        <v>74.540000000000006</v>
      </c>
      <c r="L12" s="127">
        <v>430.95</v>
      </c>
      <c r="M12" s="127">
        <v>272.92</v>
      </c>
      <c r="N12" s="129" t="s">
        <v>143</v>
      </c>
      <c r="O12" s="128">
        <v>36972.14</v>
      </c>
      <c r="P12" s="216" t="s">
        <v>145</v>
      </c>
      <c r="Q12" s="118" t="s">
        <v>22</v>
      </c>
      <c r="R12" s="75"/>
      <c r="S12" s="55"/>
      <c r="T12" s="129"/>
    </row>
    <row r="13" spans="1:23" ht="9.75" customHeight="1">
      <c r="A13" s="22"/>
      <c r="B13" s="112" t="s">
        <v>120</v>
      </c>
      <c r="C13" s="127">
        <v>150.43</v>
      </c>
      <c r="D13" s="127">
        <v>2.11</v>
      </c>
      <c r="E13" s="127">
        <v>8045.75</v>
      </c>
      <c r="F13" s="127">
        <v>434.63</v>
      </c>
      <c r="G13" s="127">
        <v>102.64</v>
      </c>
      <c r="H13" s="127">
        <v>552.79</v>
      </c>
      <c r="I13" s="127">
        <v>70.53</v>
      </c>
      <c r="J13" s="127">
        <v>31.64</v>
      </c>
      <c r="K13" s="127">
        <v>12.29</v>
      </c>
      <c r="L13" s="127">
        <v>108.31</v>
      </c>
      <c r="M13" s="127">
        <v>305.91000000000003</v>
      </c>
      <c r="N13" s="129" t="s">
        <v>143</v>
      </c>
      <c r="O13" s="128">
        <v>23637.19</v>
      </c>
      <c r="P13" s="216" t="s">
        <v>145</v>
      </c>
      <c r="Q13" s="118" t="s">
        <v>126</v>
      </c>
      <c r="R13" s="75"/>
      <c r="S13" s="55"/>
      <c r="T13" s="129"/>
    </row>
    <row r="14" spans="1:23" ht="9.75" customHeight="1">
      <c r="A14" s="22"/>
      <c r="B14" s="112" t="s">
        <v>23</v>
      </c>
      <c r="C14" s="127">
        <v>420.86</v>
      </c>
      <c r="D14" s="127">
        <v>6.08</v>
      </c>
      <c r="E14" s="127">
        <v>839.53</v>
      </c>
      <c r="F14" s="127">
        <v>332.43</v>
      </c>
      <c r="G14" s="127">
        <v>1209.3499999999999</v>
      </c>
      <c r="H14" s="127">
        <v>2236.5300000000002</v>
      </c>
      <c r="I14" s="127">
        <v>1391.33</v>
      </c>
      <c r="J14" s="127">
        <v>56.66</v>
      </c>
      <c r="K14" s="127">
        <v>46.76</v>
      </c>
      <c r="L14" s="127">
        <v>135.26</v>
      </c>
      <c r="M14" s="127">
        <v>89.47</v>
      </c>
      <c r="N14" s="129" t="s">
        <v>143</v>
      </c>
      <c r="O14" s="128">
        <v>29301.200000000001</v>
      </c>
      <c r="P14" s="216" t="s">
        <v>145</v>
      </c>
      <c r="Q14" s="118" t="s">
        <v>23</v>
      </c>
      <c r="R14" s="75"/>
      <c r="S14" s="55"/>
      <c r="T14" s="129"/>
    </row>
    <row r="15" spans="1:23" ht="9.75" customHeight="1">
      <c r="A15" s="22"/>
      <c r="B15" s="112" t="s">
        <v>24</v>
      </c>
      <c r="C15" s="127">
        <v>81.42</v>
      </c>
      <c r="D15" s="127">
        <v>0</v>
      </c>
      <c r="E15" s="127">
        <v>0</v>
      </c>
      <c r="F15" s="127">
        <v>570.91</v>
      </c>
      <c r="G15" s="127">
        <v>0</v>
      </c>
      <c r="H15" s="127">
        <v>974.51</v>
      </c>
      <c r="I15" s="127">
        <v>258.74</v>
      </c>
      <c r="J15" s="127">
        <v>122.27</v>
      </c>
      <c r="K15" s="127">
        <v>0</v>
      </c>
      <c r="L15" s="127">
        <v>0</v>
      </c>
      <c r="M15" s="127">
        <v>0</v>
      </c>
      <c r="N15" s="129" t="s">
        <v>143</v>
      </c>
      <c r="O15" s="128">
        <v>20593.5</v>
      </c>
      <c r="P15" s="216" t="s">
        <v>145</v>
      </c>
      <c r="Q15" s="118" t="s">
        <v>24</v>
      </c>
      <c r="R15" s="75"/>
      <c r="S15" s="55"/>
      <c r="T15" s="129"/>
    </row>
    <row r="16" spans="1:23" ht="9.75" customHeight="1">
      <c r="A16" s="30"/>
      <c r="B16" s="112" t="s">
        <v>25</v>
      </c>
      <c r="C16" s="127"/>
      <c r="D16" s="127"/>
      <c r="E16" s="127"/>
      <c r="F16" s="127"/>
      <c r="G16" s="127"/>
      <c r="H16" s="127"/>
      <c r="I16" s="127"/>
      <c r="J16" s="127"/>
      <c r="K16" s="127"/>
      <c r="L16" s="127"/>
      <c r="M16" s="127"/>
      <c r="N16" s="127"/>
      <c r="O16" s="128"/>
      <c r="P16" s="128"/>
      <c r="Q16" s="118" t="s">
        <v>25</v>
      </c>
      <c r="R16" s="77"/>
      <c r="S16" s="55"/>
      <c r="T16" s="127"/>
    </row>
    <row r="17" spans="1:20" ht="9.75" customHeight="1">
      <c r="A17" s="30"/>
      <c r="B17" s="112" t="s">
        <v>128</v>
      </c>
      <c r="C17" s="127">
        <v>61.23</v>
      </c>
      <c r="D17" s="127">
        <v>0</v>
      </c>
      <c r="E17" s="127">
        <v>820.42</v>
      </c>
      <c r="F17" s="127">
        <v>3</v>
      </c>
      <c r="G17" s="127">
        <v>17.899999999999999</v>
      </c>
      <c r="H17" s="127">
        <v>69.62</v>
      </c>
      <c r="I17" s="127">
        <v>15.03</v>
      </c>
      <c r="J17" s="127">
        <v>0.54</v>
      </c>
      <c r="K17" s="127">
        <v>5.2</v>
      </c>
      <c r="L17" s="127">
        <v>17.09</v>
      </c>
      <c r="M17" s="127">
        <v>17.010000000000002</v>
      </c>
      <c r="N17" s="129" t="s">
        <v>143</v>
      </c>
      <c r="O17" s="128">
        <v>2305.92</v>
      </c>
      <c r="P17" s="216" t="s">
        <v>145</v>
      </c>
      <c r="Q17" s="118" t="s">
        <v>128</v>
      </c>
      <c r="R17" s="77"/>
      <c r="S17" s="55"/>
      <c r="T17" s="129"/>
    </row>
    <row r="18" spans="1:20" ht="2.25" customHeight="1">
      <c r="A18" s="30"/>
      <c r="B18" s="112"/>
      <c r="C18" s="127"/>
      <c r="D18" s="127"/>
      <c r="E18" s="127"/>
      <c r="F18" s="127"/>
      <c r="G18" s="127"/>
      <c r="H18" s="127"/>
      <c r="I18" s="127"/>
      <c r="J18" s="127"/>
      <c r="K18" s="127"/>
      <c r="L18" s="127"/>
      <c r="M18" s="127"/>
      <c r="N18" s="127"/>
      <c r="O18" s="128"/>
      <c r="P18" s="128"/>
      <c r="Q18" s="118"/>
      <c r="R18" s="77"/>
      <c r="S18" s="55"/>
      <c r="T18" s="127"/>
    </row>
    <row r="19" spans="1:20" ht="10.5" customHeight="1">
      <c r="A19" s="30"/>
      <c r="B19" s="114" t="s">
        <v>27</v>
      </c>
      <c r="C19" s="127"/>
      <c r="D19" s="127"/>
      <c r="E19" s="127"/>
      <c r="F19" s="127"/>
      <c r="G19" s="127"/>
      <c r="H19" s="127"/>
      <c r="I19" s="127"/>
      <c r="J19" s="127"/>
      <c r="K19" s="127"/>
      <c r="L19" s="127"/>
      <c r="M19" s="127"/>
      <c r="N19" s="127"/>
      <c r="O19" s="128"/>
      <c r="P19" s="128"/>
      <c r="Q19" s="120" t="s">
        <v>27</v>
      </c>
      <c r="R19" s="77"/>
      <c r="S19" s="55"/>
      <c r="T19" s="127"/>
    </row>
    <row r="20" spans="1:20" s="36" customFormat="1" ht="10.5" customHeight="1">
      <c r="A20" s="33"/>
      <c r="B20" s="115" t="s">
        <v>28</v>
      </c>
      <c r="C20" s="128">
        <v>5772.38</v>
      </c>
      <c r="D20" s="128">
        <v>46.47</v>
      </c>
      <c r="E20" s="128">
        <v>15517.57</v>
      </c>
      <c r="F20" s="128">
        <v>3951.84</v>
      </c>
      <c r="G20" s="128">
        <v>13517.2</v>
      </c>
      <c r="H20" s="128">
        <v>5667.26</v>
      </c>
      <c r="I20" s="128">
        <v>15306.49</v>
      </c>
      <c r="J20" s="128">
        <v>746.86</v>
      </c>
      <c r="K20" s="128">
        <v>1445.7</v>
      </c>
      <c r="L20" s="128">
        <v>1461.84</v>
      </c>
      <c r="M20" s="128">
        <v>3155.51</v>
      </c>
      <c r="N20" s="133" t="s">
        <v>143</v>
      </c>
      <c r="O20" s="128">
        <v>243338.39</v>
      </c>
      <c r="P20" s="216" t="s">
        <v>145</v>
      </c>
      <c r="Q20" s="121" t="s">
        <v>28</v>
      </c>
      <c r="R20" s="78"/>
      <c r="S20" s="55"/>
      <c r="T20" s="133"/>
    </row>
    <row r="21" spans="1:20" ht="2.25" customHeight="1">
      <c r="A21" s="30"/>
      <c r="B21" s="112"/>
      <c r="C21" s="127"/>
      <c r="D21" s="127"/>
      <c r="E21" s="127"/>
      <c r="F21" s="127"/>
      <c r="G21" s="127"/>
      <c r="H21" s="127"/>
      <c r="I21" s="127"/>
      <c r="J21" s="127"/>
      <c r="K21" s="127"/>
      <c r="L21" s="127"/>
      <c r="M21" s="127"/>
      <c r="N21" s="127"/>
      <c r="O21" s="128"/>
      <c r="P21" s="128"/>
      <c r="Q21" s="118"/>
      <c r="R21" s="77"/>
      <c r="S21" s="55"/>
      <c r="T21" s="127"/>
    </row>
    <row r="22" spans="1:20" ht="9.75" customHeight="1">
      <c r="A22" s="30"/>
      <c r="B22" s="112" t="s">
        <v>29</v>
      </c>
      <c r="C22" s="127">
        <v>329.48</v>
      </c>
      <c r="D22" s="127">
        <v>3.23</v>
      </c>
      <c r="E22" s="127">
        <v>1477.92</v>
      </c>
      <c r="F22" s="127">
        <v>832.52</v>
      </c>
      <c r="G22" s="127">
        <v>2042.68</v>
      </c>
      <c r="H22" s="127">
        <v>670.89</v>
      </c>
      <c r="I22" s="127">
        <v>272.02999999999997</v>
      </c>
      <c r="J22" s="127">
        <v>161.15</v>
      </c>
      <c r="K22" s="127">
        <v>121.01</v>
      </c>
      <c r="L22" s="127">
        <v>431.73</v>
      </c>
      <c r="M22" s="127">
        <v>660.16</v>
      </c>
      <c r="N22" s="129" t="s">
        <v>143</v>
      </c>
      <c r="O22" s="128">
        <v>29783.5</v>
      </c>
      <c r="P22" s="216" t="s">
        <v>145</v>
      </c>
      <c r="Q22" s="118" t="s">
        <v>29</v>
      </c>
      <c r="R22" s="77"/>
      <c r="S22" s="55"/>
      <c r="T22" s="129"/>
    </row>
    <row r="23" spans="1:20" ht="9.75" customHeight="1">
      <c r="A23" s="30"/>
      <c r="B23" s="112" t="s">
        <v>30</v>
      </c>
      <c r="C23" s="127">
        <v>653.70000000000005</v>
      </c>
      <c r="D23" s="127">
        <v>10.3</v>
      </c>
      <c r="E23" s="127">
        <v>2364.9899999999998</v>
      </c>
      <c r="F23" s="127">
        <v>794.63</v>
      </c>
      <c r="G23" s="127">
        <v>1991.66</v>
      </c>
      <c r="H23" s="127">
        <v>596.97</v>
      </c>
      <c r="I23" s="127">
        <v>875.75</v>
      </c>
      <c r="J23" s="127">
        <v>45.57</v>
      </c>
      <c r="K23" s="127">
        <v>121.43</v>
      </c>
      <c r="L23" s="127">
        <v>275.76</v>
      </c>
      <c r="M23" s="127">
        <v>500.23</v>
      </c>
      <c r="N23" s="129" t="s">
        <v>143</v>
      </c>
      <c r="O23" s="128">
        <v>35835.230000000003</v>
      </c>
      <c r="P23" s="216" t="s">
        <v>145</v>
      </c>
      <c r="Q23" s="118" t="s">
        <v>30</v>
      </c>
      <c r="R23" s="77"/>
      <c r="S23" s="55"/>
      <c r="T23" s="129"/>
    </row>
    <row r="24" spans="1:20" ht="9.75" customHeight="1">
      <c r="A24" s="30" t="s">
        <v>121</v>
      </c>
      <c r="B24" s="112" t="s">
        <v>121</v>
      </c>
      <c r="C24" s="127">
        <v>66.150000000000006</v>
      </c>
      <c r="D24" s="127">
        <v>0.42</v>
      </c>
      <c r="E24" s="127">
        <v>121.64</v>
      </c>
      <c r="F24" s="127">
        <v>31.46</v>
      </c>
      <c r="G24" s="127">
        <v>12.1</v>
      </c>
      <c r="H24" s="127">
        <v>182.68</v>
      </c>
      <c r="I24" s="127">
        <v>330.08</v>
      </c>
      <c r="J24" s="127">
        <v>10.63</v>
      </c>
      <c r="K24" s="127">
        <v>11.32</v>
      </c>
      <c r="L24" s="127">
        <v>10.77</v>
      </c>
      <c r="M24" s="127">
        <v>32.65</v>
      </c>
      <c r="N24" s="129" t="s">
        <v>143</v>
      </c>
      <c r="O24" s="128">
        <v>4536.43</v>
      </c>
      <c r="P24" s="216" t="s">
        <v>145</v>
      </c>
      <c r="Q24" s="118" t="s">
        <v>121</v>
      </c>
      <c r="R24" s="77"/>
      <c r="S24" s="55"/>
      <c r="T24" s="129"/>
    </row>
    <row r="25" spans="1:20" ht="9.75" customHeight="1">
      <c r="A25" s="30"/>
      <c r="B25" s="112" t="s">
        <v>31</v>
      </c>
      <c r="C25" s="127">
        <v>1000.66</v>
      </c>
      <c r="D25" s="127">
        <v>7.24</v>
      </c>
      <c r="E25" s="127">
        <v>638.37</v>
      </c>
      <c r="F25" s="127">
        <v>221.93</v>
      </c>
      <c r="G25" s="127">
        <v>3234.38</v>
      </c>
      <c r="H25" s="127">
        <v>549.28</v>
      </c>
      <c r="I25" s="127">
        <v>591.84</v>
      </c>
      <c r="J25" s="127">
        <v>98.05</v>
      </c>
      <c r="K25" s="127">
        <v>117.92</v>
      </c>
      <c r="L25" s="127">
        <v>199.52</v>
      </c>
      <c r="M25" s="127">
        <v>247.74</v>
      </c>
      <c r="N25" s="129" t="s">
        <v>143</v>
      </c>
      <c r="O25" s="128">
        <v>20004.330000000002</v>
      </c>
      <c r="P25" s="216" t="s">
        <v>145</v>
      </c>
      <c r="Q25" s="118" t="s">
        <v>31</v>
      </c>
      <c r="R25" s="77"/>
      <c r="S25" s="55"/>
      <c r="T25" s="129"/>
    </row>
    <row r="26" spans="1:20" ht="9.75" customHeight="1">
      <c r="A26" s="30"/>
      <c r="B26" s="112" t="s">
        <v>153</v>
      </c>
      <c r="C26" s="127">
        <v>48.93</v>
      </c>
      <c r="D26" s="127">
        <v>18.829999999999998</v>
      </c>
      <c r="E26" s="127">
        <v>364.01</v>
      </c>
      <c r="F26" s="127">
        <v>27.520000000000003</v>
      </c>
      <c r="G26" s="127">
        <v>24.560000000000002</v>
      </c>
      <c r="H26" s="127">
        <v>93.88000000000001</v>
      </c>
      <c r="I26" s="127">
        <v>9.33</v>
      </c>
      <c r="J26" s="127">
        <v>4.67</v>
      </c>
      <c r="K26" s="127">
        <v>6.97</v>
      </c>
      <c r="L26" s="127">
        <v>18.440000000000001</v>
      </c>
      <c r="M26" s="127">
        <v>138.58000000000001</v>
      </c>
      <c r="N26" s="129" t="s">
        <v>143</v>
      </c>
      <c r="O26" s="128">
        <v>3467.79</v>
      </c>
      <c r="P26" s="216" t="s">
        <v>145</v>
      </c>
      <c r="Q26" s="118" t="s">
        <v>122</v>
      </c>
      <c r="R26" s="77"/>
      <c r="S26" s="55"/>
      <c r="T26" s="129"/>
    </row>
    <row r="27" spans="1:20" ht="9.75" customHeight="1">
      <c r="A27" s="30"/>
      <c r="B27" s="112" t="s">
        <v>32</v>
      </c>
      <c r="C27" s="127">
        <v>658.58</v>
      </c>
      <c r="D27" s="127">
        <v>22.74</v>
      </c>
      <c r="E27" s="127">
        <v>5157.91</v>
      </c>
      <c r="F27" s="127">
        <v>1473.23</v>
      </c>
      <c r="G27" s="127">
        <v>4585.5600000000004</v>
      </c>
      <c r="H27" s="127">
        <v>714.99</v>
      </c>
      <c r="I27" s="127">
        <v>1064.06</v>
      </c>
      <c r="J27" s="127">
        <v>195.16</v>
      </c>
      <c r="K27" s="127">
        <v>314.58999999999997</v>
      </c>
      <c r="L27" s="127">
        <v>1064.45</v>
      </c>
      <c r="M27" s="127">
        <v>1185.8399999999999</v>
      </c>
      <c r="N27" s="129" t="s">
        <v>143</v>
      </c>
      <c r="O27" s="128">
        <v>57907.12</v>
      </c>
      <c r="P27" s="216" t="s">
        <v>145</v>
      </c>
      <c r="Q27" s="118" t="s">
        <v>32</v>
      </c>
      <c r="R27" s="77"/>
      <c r="S27" s="55"/>
      <c r="T27" s="129"/>
    </row>
    <row r="28" spans="1:20" ht="9.75" customHeight="1">
      <c r="A28" s="30"/>
      <c r="B28" s="112" t="s">
        <v>33</v>
      </c>
      <c r="C28" s="127">
        <v>189.09</v>
      </c>
      <c r="D28" s="127">
        <v>8.98</v>
      </c>
      <c r="E28" s="127">
        <v>631.89</v>
      </c>
      <c r="F28" s="127">
        <v>312.92</v>
      </c>
      <c r="G28" s="127">
        <v>1280.42</v>
      </c>
      <c r="H28" s="127">
        <v>180.54</v>
      </c>
      <c r="I28" s="127">
        <v>694.38</v>
      </c>
      <c r="J28" s="127">
        <v>36.33</v>
      </c>
      <c r="K28" s="127">
        <v>75.08</v>
      </c>
      <c r="L28" s="127">
        <v>84.35</v>
      </c>
      <c r="M28" s="127">
        <v>192.71</v>
      </c>
      <c r="N28" s="129" t="s">
        <v>143</v>
      </c>
      <c r="O28" s="128">
        <v>9272.1</v>
      </c>
      <c r="P28" s="216" t="s">
        <v>145</v>
      </c>
      <c r="Q28" s="118" t="s">
        <v>33</v>
      </c>
      <c r="R28" s="77"/>
      <c r="S28" s="55"/>
      <c r="T28" s="129"/>
    </row>
    <row r="29" spans="1:20" ht="9.75" customHeight="1">
      <c r="A29" s="30"/>
      <c r="B29" s="112" t="s">
        <v>34</v>
      </c>
      <c r="C29" s="127"/>
      <c r="D29" s="127"/>
      <c r="E29" s="127"/>
      <c r="F29" s="127"/>
      <c r="G29" s="127"/>
      <c r="H29" s="127"/>
      <c r="I29" s="127"/>
      <c r="J29" s="127"/>
      <c r="K29" s="127"/>
      <c r="L29" s="127"/>
      <c r="M29" s="127"/>
      <c r="N29" s="127"/>
      <c r="O29" s="128"/>
      <c r="P29" s="128"/>
      <c r="Q29" s="118" t="s">
        <v>34</v>
      </c>
      <c r="R29" s="77"/>
      <c r="S29" s="55"/>
      <c r="T29" s="127"/>
    </row>
    <row r="30" spans="1:20" ht="9.75" customHeight="1">
      <c r="A30" s="30"/>
      <c r="B30" s="112" t="s">
        <v>26</v>
      </c>
      <c r="C30" s="127">
        <v>92.97</v>
      </c>
      <c r="D30" s="127">
        <v>0.24</v>
      </c>
      <c r="E30" s="127">
        <v>47.69</v>
      </c>
      <c r="F30" s="127">
        <v>45.79</v>
      </c>
      <c r="G30" s="127">
        <v>73.72</v>
      </c>
      <c r="H30" s="127">
        <v>51.01</v>
      </c>
      <c r="I30" s="127">
        <v>407.91</v>
      </c>
      <c r="J30" s="127">
        <v>12.08</v>
      </c>
      <c r="K30" s="127">
        <v>15.94</v>
      </c>
      <c r="L30" s="127">
        <v>117.61</v>
      </c>
      <c r="M30" s="127">
        <v>45.33</v>
      </c>
      <c r="N30" s="129" t="s">
        <v>143</v>
      </c>
      <c r="O30" s="128">
        <v>2001.73</v>
      </c>
      <c r="P30" s="216" t="s">
        <v>145</v>
      </c>
      <c r="Q30" s="118" t="s">
        <v>26</v>
      </c>
      <c r="R30" s="77"/>
      <c r="S30" s="55"/>
      <c r="T30" s="129"/>
    </row>
    <row r="31" spans="1:20" ht="2.25" customHeight="1">
      <c r="A31" s="30"/>
      <c r="B31" s="112"/>
      <c r="C31" s="127"/>
      <c r="D31" s="127"/>
      <c r="E31" s="127"/>
      <c r="F31" s="127"/>
      <c r="G31" s="127"/>
      <c r="H31" s="127"/>
      <c r="I31" s="127"/>
      <c r="J31" s="127"/>
      <c r="K31" s="127"/>
      <c r="L31" s="127"/>
      <c r="M31" s="127"/>
      <c r="N31" s="127"/>
      <c r="O31" s="128"/>
      <c r="P31" s="128"/>
      <c r="Q31" s="118"/>
      <c r="R31" s="77"/>
      <c r="S31" s="55"/>
      <c r="T31" s="127"/>
    </row>
    <row r="32" spans="1:20" s="36" customFormat="1" ht="10.5" customHeight="1">
      <c r="A32" s="37"/>
      <c r="B32" s="114" t="s">
        <v>35</v>
      </c>
      <c r="C32" s="128"/>
      <c r="D32" s="128"/>
      <c r="E32" s="128"/>
      <c r="F32" s="128"/>
      <c r="G32" s="128"/>
      <c r="H32" s="128"/>
      <c r="I32" s="128"/>
      <c r="J32" s="128"/>
      <c r="K32" s="128"/>
      <c r="L32" s="128"/>
      <c r="M32" s="128"/>
      <c r="N32" s="128"/>
      <c r="O32" s="128"/>
      <c r="P32" s="128"/>
      <c r="Q32" s="120" t="s">
        <v>35</v>
      </c>
      <c r="R32" s="79"/>
      <c r="S32" s="55"/>
      <c r="T32" s="128"/>
    </row>
    <row r="33" spans="1:20" s="36" customFormat="1" ht="10.5" customHeight="1">
      <c r="A33" s="37"/>
      <c r="B33" s="115" t="s">
        <v>28</v>
      </c>
      <c r="C33" s="128">
        <v>3039.55</v>
      </c>
      <c r="D33" s="128">
        <v>71.97</v>
      </c>
      <c r="E33" s="128">
        <v>10804.43</v>
      </c>
      <c r="F33" s="128">
        <v>3739.99</v>
      </c>
      <c r="G33" s="128">
        <v>13245.09</v>
      </c>
      <c r="H33" s="128">
        <v>3040.24</v>
      </c>
      <c r="I33" s="128">
        <v>4245.38</v>
      </c>
      <c r="J33" s="128">
        <v>563.65</v>
      </c>
      <c r="K33" s="128">
        <v>784.26</v>
      </c>
      <c r="L33" s="128">
        <v>2202.64</v>
      </c>
      <c r="M33" s="128">
        <v>3003.24</v>
      </c>
      <c r="N33" s="133" t="s">
        <v>143</v>
      </c>
      <c r="O33" s="128">
        <v>162808.22</v>
      </c>
      <c r="P33" s="216" t="s">
        <v>145</v>
      </c>
      <c r="Q33" s="121" t="s">
        <v>28</v>
      </c>
      <c r="R33" s="79"/>
      <c r="S33" s="55"/>
      <c r="T33" s="133"/>
    </row>
    <row r="34" spans="1:20" ht="2.25" customHeight="1">
      <c r="A34" s="30"/>
      <c r="B34" s="112"/>
      <c r="C34" s="127"/>
      <c r="D34" s="127"/>
      <c r="E34" s="127"/>
      <c r="F34" s="127"/>
      <c r="G34" s="127"/>
      <c r="H34" s="127"/>
      <c r="I34" s="127"/>
      <c r="J34" s="127"/>
      <c r="K34" s="127"/>
      <c r="L34" s="127"/>
      <c r="M34" s="127"/>
      <c r="N34" s="127"/>
      <c r="O34" s="128"/>
      <c r="P34" s="128"/>
      <c r="Q34" s="118"/>
      <c r="R34" s="77"/>
      <c r="S34" s="55"/>
      <c r="T34" s="127"/>
    </row>
    <row r="35" spans="1:20" ht="9.75" customHeight="1">
      <c r="A35" s="30"/>
      <c r="B35" s="112" t="s">
        <v>151</v>
      </c>
      <c r="C35" s="130">
        <v>610.66999999999996</v>
      </c>
      <c r="D35" s="130">
        <v>6.71</v>
      </c>
      <c r="E35" s="130">
        <v>3988.67</v>
      </c>
      <c r="F35" s="130">
        <v>758.84</v>
      </c>
      <c r="G35" s="130">
        <v>745.9</v>
      </c>
      <c r="H35" s="130">
        <v>516.23</v>
      </c>
      <c r="I35" s="130">
        <v>1868.6</v>
      </c>
      <c r="J35" s="130">
        <v>18.96</v>
      </c>
      <c r="K35" s="130">
        <v>311.01</v>
      </c>
      <c r="L35" s="130">
        <v>795.21999999999991</v>
      </c>
      <c r="M35" s="130">
        <v>549.95000000000005</v>
      </c>
      <c r="N35" s="129" t="s">
        <v>143</v>
      </c>
      <c r="O35" s="134">
        <v>37749.75</v>
      </c>
      <c r="P35" s="216" t="s">
        <v>145</v>
      </c>
      <c r="Q35" s="118" t="s">
        <v>149</v>
      </c>
      <c r="R35" s="77"/>
      <c r="S35" s="55"/>
      <c r="T35" s="129"/>
    </row>
    <row r="36" spans="1:20" ht="2.25" customHeight="1">
      <c r="A36" s="30"/>
      <c r="B36" s="112"/>
      <c r="C36" s="130"/>
      <c r="D36" s="130"/>
      <c r="E36" s="130"/>
      <c r="F36" s="130"/>
      <c r="G36" s="130"/>
      <c r="H36" s="130"/>
      <c r="I36" s="130"/>
      <c r="J36" s="130"/>
      <c r="K36" s="130"/>
      <c r="L36" s="130"/>
      <c r="M36" s="130"/>
      <c r="N36" s="130"/>
      <c r="O36" s="134"/>
      <c r="P36" s="134"/>
      <c r="Q36" s="122"/>
      <c r="R36" s="77"/>
      <c r="S36" s="55"/>
      <c r="T36" s="130"/>
    </row>
    <row r="37" spans="1:20" s="36" customFormat="1" ht="10.5" customHeight="1">
      <c r="A37" s="37"/>
      <c r="B37" s="114" t="s">
        <v>36</v>
      </c>
      <c r="C37" s="134">
        <v>9293.82</v>
      </c>
      <c r="D37" s="134">
        <v>118.44</v>
      </c>
      <c r="E37" s="134">
        <v>29237.040000000001</v>
      </c>
      <c r="F37" s="134">
        <v>7981.3</v>
      </c>
      <c r="G37" s="134">
        <v>27411.43</v>
      </c>
      <c r="H37" s="134">
        <v>8917.32</v>
      </c>
      <c r="I37" s="134">
        <v>19890.88</v>
      </c>
      <c r="J37" s="134">
        <v>1329.47</v>
      </c>
      <c r="K37" s="134">
        <v>2396.92</v>
      </c>
      <c r="L37" s="134">
        <v>3835.65</v>
      </c>
      <c r="M37" s="134">
        <v>6556.1</v>
      </c>
      <c r="N37" s="133" t="s">
        <v>143</v>
      </c>
      <c r="O37" s="134">
        <v>427520.97</v>
      </c>
      <c r="P37" s="216" t="s">
        <v>145</v>
      </c>
      <c r="Q37" s="123" t="s">
        <v>36</v>
      </c>
      <c r="R37" s="79"/>
      <c r="S37" s="32"/>
      <c r="T37" s="133"/>
    </row>
    <row r="38" spans="1:20" ht="2.25" customHeight="1">
      <c r="A38" s="30"/>
      <c r="B38" s="112"/>
      <c r="C38" s="127"/>
      <c r="D38" s="127"/>
      <c r="E38" s="127"/>
      <c r="F38" s="127"/>
      <c r="G38" s="127"/>
      <c r="H38" s="127"/>
      <c r="I38" s="127"/>
      <c r="J38" s="127"/>
      <c r="K38" s="127"/>
      <c r="L38" s="127"/>
      <c r="M38" s="127"/>
      <c r="N38" s="127"/>
      <c r="O38" s="128"/>
      <c r="P38" s="128"/>
      <c r="Q38" s="124"/>
      <c r="R38" s="77"/>
      <c r="S38" s="25"/>
      <c r="T38" s="127"/>
    </row>
    <row r="39" spans="1:20" ht="9.75" customHeight="1">
      <c r="A39" s="30"/>
      <c r="B39" s="112" t="s">
        <v>37</v>
      </c>
      <c r="C39" s="127">
        <v>1859.68</v>
      </c>
      <c r="D39" s="127">
        <v>36.159999999999997</v>
      </c>
      <c r="E39" s="127">
        <v>6273.93</v>
      </c>
      <c r="F39" s="127">
        <v>1897.38</v>
      </c>
      <c r="G39" s="127">
        <v>6736.11</v>
      </c>
      <c r="H39" s="127">
        <v>2452.48</v>
      </c>
      <c r="I39" s="127">
        <v>3123.23</v>
      </c>
      <c r="J39" s="127">
        <v>446.45</v>
      </c>
      <c r="K39" s="127">
        <v>453.54</v>
      </c>
      <c r="L39" s="127">
        <v>1001.31</v>
      </c>
      <c r="M39" s="127">
        <v>1460.58</v>
      </c>
      <c r="N39" s="129" t="s">
        <v>143</v>
      </c>
      <c r="O39" s="128">
        <v>99331.16</v>
      </c>
      <c r="P39" s="216" t="s">
        <v>145</v>
      </c>
      <c r="Q39" s="124" t="s">
        <v>37</v>
      </c>
      <c r="R39" s="77"/>
      <c r="S39" s="25"/>
      <c r="T39" s="129"/>
    </row>
    <row r="40" spans="1:20" ht="9.75" customHeight="1">
      <c r="A40" s="30"/>
      <c r="B40" s="112" t="s">
        <v>38</v>
      </c>
      <c r="C40" s="127"/>
      <c r="D40" s="127"/>
      <c r="E40" s="127"/>
      <c r="F40" s="127"/>
      <c r="G40" s="127"/>
      <c r="H40" s="127"/>
      <c r="I40" s="127"/>
      <c r="J40" s="127"/>
      <c r="K40" s="127"/>
      <c r="L40" s="127"/>
      <c r="M40" s="127"/>
      <c r="N40" s="127"/>
      <c r="O40" s="128"/>
      <c r="P40" s="133"/>
      <c r="Q40" s="118" t="s">
        <v>38</v>
      </c>
      <c r="R40" s="77"/>
      <c r="S40" s="25"/>
      <c r="T40" s="127"/>
    </row>
    <row r="41" spans="1:20" ht="9.75" customHeight="1">
      <c r="A41" s="30"/>
      <c r="B41" s="112" t="s">
        <v>39</v>
      </c>
      <c r="C41" s="127">
        <v>586.11</v>
      </c>
      <c r="D41" s="127">
        <v>2.72</v>
      </c>
      <c r="E41" s="127">
        <v>563.49</v>
      </c>
      <c r="F41" s="127">
        <v>184.54</v>
      </c>
      <c r="G41" s="127">
        <v>2731.07</v>
      </c>
      <c r="H41" s="127">
        <v>349.32</v>
      </c>
      <c r="I41" s="127">
        <v>922.07</v>
      </c>
      <c r="J41" s="127">
        <v>63.56</v>
      </c>
      <c r="K41" s="127">
        <v>178.58</v>
      </c>
      <c r="L41" s="127">
        <v>420.51</v>
      </c>
      <c r="M41" s="127">
        <v>459.48</v>
      </c>
      <c r="N41" s="129" t="s">
        <v>143</v>
      </c>
      <c r="O41" s="128">
        <v>18913.32</v>
      </c>
      <c r="P41" s="216" t="s">
        <v>145</v>
      </c>
      <c r="Q41" s="124" t="s">
        <v>39</v>
      </c>
      <c r="R41" s="77"/>
      <c r="S41" s="25"/>
      <c r="T41" s="129"/>
    </row>
    <row r="42" spans="1:20" ht="9.75" customHeight="1">
      <c r="A42" s="30"/>
      <c r="B42" s="112" t="s">
        <v>40</v>
      </c>
      <c r="C42" s="127">
        <v>697.55</v>
      </c>
      <c r="D42" s="127">
        <v>8.1</v>
      </c>
      <c r="E42" s="127">
        <v>1990.25</v>
      </c>
      <c r="F42" s="127">
        <v>427.57</v>
      </c>
      <c r="G42" s="127">
        <v>4539.57</v>
      </c>
      <c r="H42" s="127">
        <v>415.96</v>
      </c>
      <c r="I42" s="127">
        <v>2277.42</v>
      </c>
      <c r="J42" s="127">
        <v>110.25</v>
      </c>
      <c r="K42" s="127">
        <v>276.10000000000002</v>
      </c>
      <c r="L42" s="127">
        <v>401.41</v>
      </c>
      <c r="M42" s="127">
        <v>470.08</v>
      </c>
      <c r="N42" s="129" t="s">
        <v>143</v>
      </c>
      <c r="O42" s="128">
        <v>30607.98</v>
      </c>
      <c r="P42" s="216" t="s">
        <v>145</v>
      </c>
      <c r="Q42" s="124" t="s">
        <v>40</v>
      </c>
      <c r="R42" s="77"/>
      <c r="S42" s="25"/>
      <c r="T42" s="129"/>
    </row>
    <row r="43" spans="1:20" ht="9.75" customHeight="1">
      <c r="A43" s="30"/>
      <c r="B43" s="112" t="s">
        <v>41</v>
      </c>
      <c r="C43" s="127">
        <v>2474.84</v>
      </c>
      <c r="D43" s="127">
        <v>26.18</v>
      </c>
      <c r="E43" s="127">
        <v>10693.429999999998</v>
      </c>
      <c r="F43" s="127">
        <v>2504.64</v>
      </c>
      <c r="G43" s="127">
        <v>5028.41</v>
      </c>
      <c r="H43" s="127">
        <v>2507.9399999999996</v>
      </c>
      <c r="I43" s="127">
        <v>4893.92</v>
      </c>
      <c r="J43" s="127">
        <v>234.14</v>
      </c>
      <c r="K43" s="127">
        <v>898.4</v>
      </c>
      <c r="L43" s="127">
        <v>1561.9699999999998</v>
      </c>
      <c r="M43" s="127">
        <v>2480.7999999999997</v>
      </c>
      <c r="N43" s="129" t="s">
        <v>143</v>
      </c>
      <c r="O43" s="128">
        <v>110759.02999999998</v>
      </c>
      <c r="P43" s="216" t="s">
        <v>145</v>
      </c>
      <c r="Q43" s="124" t="s">
        <v>41</v>
      </c>
      <c r="R43" s="77"/>
      <c r="S43" s="25"/>
      <c r="T43" s="129"/>
    </row>
    <row r="44" spans="1:20" s="36" customFormat="1" ht="10.5" customHeight="1">
      <c r="A44" s="37"/>
      <c r="B44" s="116" t="s">
        <v>42</v>
      </c>
      <c r="C44" s="128">
        <v>5618.18</v>
      </c>
      <c r="D44" s="128">
        <v>73.16</v>
      </c>
      <c r="E44" s="128">
        <v>19521.099999999999</v>
      </c>
      <c r="F44" s="128">
        <v>5014.13</v>
      </c>
      <c r="G44" s="128">
        <v>19035.16</v>
      </c>
      <c r="H44" s="128">
        <v>5725.7</v>
      </c>
      <c r="I44" s="128">
        <v>11216.64</v>
      </c>
      <c r="J44" s="128">
        <v>854.4</v>
      </c>
      <c r="K44" s="128">
        <v>1806.62</v>
      </c>
      <c r="L44" s="128">
        <v>3385.2</v>
      </c>
      <c r="M44" s="128">
        <v>4870.9399999999996</v>
      </c>
      <c r="N44" s="133" t="s">
        <v>143</v>
      </c>
      <c r="O44" s="128">
        <v>259611.49</v>
      </c>
      <c r="P44" s="216" t="s">
        <v>145</v>
      </c>
      <c r="Q44" s="123" t="s">
        <v>42</v>
      </c>
      <c r="R44" s="79"/>
      <c r="S44" s="35"/>
      <c r="T44" s="133"/>
    </row>
    <row r="45" spans="1:20" ht="2.25" customHeight="1">
      <c r="A45" s="30"/>
      <c r="B45" s="112"/>
      <c r="C45" s="127"/>
      <c r="D45" s="127"/>
      <c r="E45" s="127"/>
      <c r="F45" s="127"/>
      <c r="G45" s="127"/>
      <c r="H45" s="127"/>
      <c r="I45" s="127"/>
      <c r="J45" s="127"/>
      <c r="K45" s="127"/>
      <c r="L45" s="127"/>
      <c r="M45" s="127"/>
      <c r="N45" s="127"/>
      <c r="O45" s="128"/>
      <c r="P45" s="128"/>
      <c r="Q45" s="124"/>
      <c r="R45" s="77"/>
      <c r="S45" s="25"/>
      <c r="T45" s="127"/>
    </row>
    <row r="46" spans="1:20" s="36" customFormat="1" ht="10.5" customHeight="1">
      <c r="A46" s="37"/>
      <c r="B46" s="116" t="s">
        <v>43</v>
      </c>
      <c r="C46" s="128"/>
      <c r="D46" s="128"/>
      <c r="E46" s="128"/>
      <c r="F46" s="128"/>
      <c r="G46" s="128"/>
      <c r="H46" s="128"/>
      <c r="I46" s="128"/>
      <c r="J46" s="128"/>
      <c r="K46" s="128"/>
      <c r="L46" s="128"/>
      <c r="M46" s="128"/>
      <c r="N46" s="128"/>
      <c r="O46" s="128"/>
      <c r="P46" s="128"/>
      <c r="Q46" s="123" t="s">
        <v>43</v>
      </c>
      <c r="R46" s="79"/>
      <c r="S46" s="35"/>
      <c r="T46" s="128"/>
    </row>
    <row r="47" spans="1:20" s="36" customFormat="1" ht="10.5" customHeight="1">
      <c r="A47" s="37"/>
      <c r="B47" s="114" t="s">
        <v>44</v>
      </c>
      <c r="C47" s="128">
        <v>3804.42</v>
      </c>
      <c r="D47" s="128">
        <v>52</v>
      </c>
      <c r="E47" s="128">
        <v>10789.57</v>
      </c>
      <c r="F47" s="128">
        <v>3436.53</v>
      </c>
      <c r="G47" s="128">
        <v>8473.0300000000007</v>
      </c>
      <c r="H47" s="128">
        <v>3498.03</v>
      </c>
      <c r="I47" s="128">
        <v>10203.83</v>
      </c>
      <c r="J47" s="128">
        <v>475.07</v>
      </c>
      <c r="K47" s="128">
        <v>734.34</v>
      </c>
      <c r="L47" s="128">
        <v>1074.5</v>
      </c>
      <c r="M47" s="128">
        <v>1837.76</v>
      </c>
      <c r="N47" s="133" t="s">
        <v>143</v>
      </c>
      <c r="O47" s="128">
        <v>184284.87</v>
      </c>
      <c r="P47" s="216" t="s">
        <v>145</v>
      </c>
      <c r="Q47" s="123" t="s">
        <v>44</v>
      </c>
      <c r="R47" s="79"/>
      <c r="S47" s="32"/>
      <c r="T47" s="133"/>
    </row>
    <row r="48" spans="1:20" ht="2.25" customHeight="1">
      <c r="A48" s="30"/>
      <c r="B48" s="112"/>
      <c r="C48" s="127"/>
      <c r="D48" s="127"/>
      <c r="E48" s="127"/>
      <c r="F48" s="127"/>
      <c r="G48" s="127"/>
      <c r="H48" s="127"/>
      <c r="I48" s="127"/>
      <c r="J48" s="127"/>
      <c r="K48" s="127"/>
      <c r="L48" s="127"/>
      <c r="M48" s="127"/>
      <c r="N48" s="127"/>
      <c r="O48" s="128"/>
      <c r="P48" s="128"/>
      <c r="Q48" s="124"/>
      <c r="R48" s="77"/>
      <c r="S48" s="25"/>
      <c r="T48" s="127"/>
    </row>
    <row r="49" spans="1:21" ht="9.75" customHeight="1">
      <c r="A49" s="30"/>
      <c r="B49" s="112" t="s">
        <v>45</v>
      </c>
      <c r="C49" s="127">
        <v>956.82</v>
      </c>
      <c r="D49" s="127">
        <v>6.53</v>
      </c>
      <c r="E49" s="127">
        <v>4375.6000000000004</v>
      </c>
      <c r="F49" s="127">
        <v>2068.5500000000002</v>
      </c>
      <c r="G49" s="127">
        <v>1771.86</v>
      </c>
      <c r="H49" s="127">
        <v>865.64</v>
      </c>
      <c r="I49" s="127">
        <v>3719.19</v>
      </c>
      <c r="J49" s="127">
        <v>279.27999999999997</v>
      </c>
      <c r="K49" s="127">
        <v>285.83</v>
      </c>
      <c r="L49" s="127">
        <v>1230</v>
      </c>
      <c r="M49" s="127">
        <v>1175.83</v>
      </c>
      <c r="N49" s="129" t="s">
        <v>143</v>
      </c>
      <c r="O49" s="128">
        <v>61204.41</v>
      </c>
      <c r="P49" s="216" t="s">
        <v>145</v>
      </c>
      <c r="Q49" s="124" t="s">
        <v>45</v>
      </c>
      <c r="R49" s="77"/>
      <c r="S49" s="25"/>
      <c r="T49" s="129"/>
    </row>
    <row r="50" spans="1:21" ht="2.25" customHeight="1">
      <c r="A50" s="30"/>
      <c r="B50" s="112"/>
      <c r="C50" s="127"/>
      <c r="D50" s="127"/>
      <c r="E50" s="127"/>
      <c r="F50" s="127"/>
      <c r="G50" s="127"/>
      <c r="H50" s="127"/>
      <c r="I50" s="127"/>
      <c r="J50" s="127"/>
      <c r="K50" s="127"/>
      <c r="L50" s="127"/>
      <c r="M50" s="127"/>
      <c r="N50" s="127"/>
      <c r="O50" s="128"/>
      <c r="P50" s="128"/>
      <c r="Q50" s="124"/>
      <c r="R50" s="77"/>
      <c r="S50" s="25"/>
      <c r="T50" s="127"/>
    </row>
    <row r="51" spans="1:21" s="36" customFormat="1" ht="10.5" customHeight="1">
      <c r="A51" s="37"/>
      <c r="B51" s="114" t="s">
        <v>46</v>
      </c>
      <c r="C51" s="127"/>
      <c r="D51" s="127"/>
      <c r="E51" s="127"/>
      <c r="F51" s="127"/>
      <c r="G51" s="127"/>
      <c r="H51" s="127"/>
      <c r="I51" s="127"/>
      <c r="J51" s="127"/>
      <c r="K51" s="127"/>
      <c r="L51" s="127"/>
      <c r="M51" s="127"/>
      <c r="N51" s="127"/>
      <c r="O51" s="128"/>
      <c r="P51" s="128"/>
      <c r="Q51" s="123" t="s">
        <v>46</v>
      </c>
      <c r="R51" s="79"/>
      <c r="S51" s="32"/>
      <c r="T51" s="127"/>
    </row>
    <row r="52" spans="1:21" s="36" customFormat="1" ht="10.5" customHeight="1">
      <c r="A52" s="37"/>
      <c r="B52" s="114" t="s">
        <v>44</v>
      </c>
      <c r="C52" s="128">
        <v>2847.6</v>
      </c>
      <c r="D52" s="128">
        <v>45.46</v>
      </c>
      <c r="E52" s="128">
        <v>6413.97</v>
      </c>
      <c r="F52" s="128">
        <v>1367.98</v>
      </c>
      <c r="G52" s="128">
        <v>6701.17</v>
      </c>
      <c r="H52" s="128">
        <v>2632.39</v>
      </c>
      <c r="I52" s="128">
        <v>6484.64</v>
      </c>
      <c r="J52" s="128">
        <v>195.79</v>
      </c>
      <c r="K52" s="128">
        <v>448.51</v>
      </c>
      <c r="L52" s="128">
        <v>-155.5</v>
      </c>
      <c r="M52" s="128">
        <v>661.93</v>
      </c>
      <c r="N52" s="133" t="s">
        <v>143</v>
      </c>
      <c r="O52" s="128">
        <v>123080.47</v>
      </c>
      <c r="P52" s="216" t="s">
        <v>145</v>
      </c>
      <c r="Q52" s="123" t="s">
        <v>44</v>
      </c>
      <c r="R52" s="79"/>
      <c r="S52" s="32"/>
      <c r="T52" s="133"/>
    </row>
    <row r="53" spans="1:21" ht="2.25" customHeight="1">
      <c r="A53" s="30"/>
      <c r="B53" s="112"/>
      <c r="C53" s="127"/>
      <c r="D53" s="127"/>
      <c r="E53" s="127"/>
      <c r="F53" s="127"/>
      <c r="G53" s="127"/>
      <c r="H53" s="127"/>
      <c r="I53" s="127"/>
      <c r="J53" s="127"/>
      <c r="K53" s="127"/>
      <c r="L53" s="127"/>
      <c r="M53" s="127"/>
      <c r="N53" s="127"/>
      <c r="O53" s="128"/>
      <c r="P53" s="128"/>
      <c r="Q53" s="124"/>
      <c r="R53" s="77"/>
      <c r="S53" s="25"/>
      <c r="T53" s="127"/>
    </row>
    <row r="54" spans="1:21" ht="9.75" customHeight="1">
      <c r="A54" s="30"/>
      <c r="B54" s="117" t="s">
        <v>147</v>
      </c>
      <c r="C54" s="127">
        <v>1269.8900000000001</v>
      </c>
      <c r="D54" s="127">
        <v>26</v>
      </c>
      <c r="E54" s="127">
        <v>1369.59</v>
      </c>
      <c r="F54" s="127">
        <v>1489.9</v>
      </c>
      <c r="G54" s="127">
        <v>3742.63</v>
      </c>
      <c r="H54" s="127">
        <v>996.09</v>
      </c>
      <c r="I54" s="127">
        <v>2435.94</v>
      </c>
      <c r="J54" s="127">
        <v>271.58</v>
      </c>
      <c r="K54" s="127">
        <v>503.76</v>
      </c>
      <c r="L54" s="127">
        <v>1541</v>
      </c>
      <c r="M54" s="127">
        <v>961.54</v>
      </c>
      <c r="N54" s="129" t="s">
        <v>143</v>
      </c>
      <c r="O54" s="128">
        <v>49088.800000000003</v>
      </c>
      <c r="P54" s="216" t="s">
        <v>145</v>
      </c>
      <c r="Q54" s="118" t="s">
        <v>147</v>
      </c>
      <c r="R54" s="77"/>
      <c r="S54" s="40"/>
      <c r="T54" s="129"/>
    </row>
    <row r="55" spans="1:21" ht="9.75" customHeight="1">
      <c r="A55" s="30"/>
      <c r="B55" s="117" t="s">
        <v>49</v>
      </c>
      <c r="C55" s="127">
        <v>32</v>
      </c>
      <c r="D55" s="127">
        <v>0</v>
      </c>
      <c r="E55" s="127">
        <v>354.73</v>
      </c>
      <c r="F55" s="127">
        <v>239.26</v>
      </c>
      <c r="G55" s="127">
        <v>430.73</v>
      </c>
      <c r="H55" s="127">
        <v>51.57</v>
      </c>
      <c r="I55" s="127">
        <v>21.7</v>
      </c>
      <c r="J55" s="127">
        <v>3.39</v>
      </c>
      <c r="K55" s="127">
        <v>53</v>
      </c>
      <c r="L55" s="127">
        <v>0</v>
      </c>
      <c r="M55" s="127">
        <v>0</v>
      </c>
      <c r="N55" s="129" t="s">
        <v>143</v>
      </c>
      <c r="O55" s="128">
        <v>4888</v>
      </c>
      <c r="P55" s="216" t="s">
        <v>145</v>
      </c>
      <c r="Q55" s="124" t="s">
        <v>49</v>
      </c>
      <c r="R55" s="77"/>
      <c r="S55" s="40"/>
      <c r="T55" s="129"/>
    </row>
    <row r="56" spans="1:21" ht="2.25" customHeight="1">
      <c r="A56" s="30"/>
      <c r="B56" s="117"/>
      <c r="C56" s="128"/>
      <c r="D56" s="127"/>
      <c r="E56" s="127"/>
      <c r="F56" s="127"/>
      <c r="G56" s="127"/>
      <c r="H56" s="127"/>
      <c r="I56" s="127"/>
      <c r="J56" s="127"/>
      <c r="K56" s="127"/>
      <c r="L56" s="127"/>
      <c r="M56" s="127"/>
      <c r="N56" s="127"/>
      <c r="O56" s="128"/>
      <c r="P56" s="128"/>
      <c r="Q56" s="124"/>
      <c r="R56" s="77"/>
      <c r="S56" s="40"/>
      <c r="T56" s="127"/>
    </row>
    <row r="57" spans="1:21" s="36" customFormat="1" ht="10.5" customHeight="1">
      <c r="A57" s="37"/>
      <c r="B57" s="114" t="s">
        <v>46</v>
      </c>
      <c r="C57" s="128"/>
      <c r="D57" s="128"/>
      <c r="E57" s="128"/>
      <c r="F57" s="128"/>
      <c r="G57" s="128"/>
      <c r="H57" s="128"/>
      <c r="I57" s="128"/>
      <c r="J57" s="128"/>
      <c r="K57" s="128"/>
      <c r="L57" s="128"/>
      <c r="M57" s="128"/>
      <c r="N57" s="128"/>
      <c r="O57" s="128"/>
      <c r="P57" s="128"/>
      <c r="Q57" s="123" t="s">
        <v>46</v>
      </c>
      <c r="R57" s="79"/>
      <c r="S57" s="32"/>
      <c r="T57" s="128"/>
    </row>
    <row r="58" spans="1:21" s="36" customFormat="1" ht="10.5" customHeight="1">
      <c r="A58" s="37"/>
      <c r="B58" s="114" t="s">
        <v>50</v>
      </c>
      <c r="C58" s="128">
        <v>4085.5</v>
      </c>
      <c r="D58" s="128">
        <v>71.459999999999994</v>
      </c>
      <c r="E58" s="128">
        <v>7428.83</v>
      </c>
      <c r="F58" s="128">
        <v>2618.62</v>
      </c>
      <c r="G58" s="128">
        <v>10013.07</v>
      </c>
      <c r="H58" s="128">
        <v>3576.91</v>
      </c>
      <c r="I58" s="128">
        <v>8898.8799999999992</v>
      </c>
      <c r="J58" s="128">
        <v>463.99</v>
      </c>
      <c r="K58" s="128">
        <v>899.28</v>
      </c>
      <c r="L58" s="128">
        <v>1385.5</v>
      </c>
      <c r="M58" s="128">
        <v>1623.47</v>
      </c>
      <c r="N58" s="133" t="s">
        <v>143</v>
      </c>
      <c r="O58" s="128">
        <v>167281.26999999999</v>
      </c>
      <c r="P58" s="216" t="s">
        <v>145</v>
      </c>
      <c r="Q58" s="123" t="s">
        <v>50</v>
      </c>
      <c r="R58" s="79"/>
      <c r="S58" s="32"/>
      <c r="T58" s="133"/>
    </row>
    <row r="59" spans="1:21" ht="3" customHeight="1">
      <c r="A59" s="41"/>
      <c r="B59" s="42"/>
      <c r="C59" s="42"/>
      <c r="D59" s="42"/>
      <c r="E59" s="42"/>
      <c r="F59" s="42"/>
      <c r="G59" s="51"/>
      <c r="H59" s="51"/>
      <c r="I59" s="42"/>
      <c r="J59" s="42"/>
      <c r="K59" s="42"/>
      <c r="L59" s="42"/>
      <c r="M59" s="42"/>
      <c r="N59" s="65"/>
      <c r="O59" s="65"/>
      <c r="P59" s="42"/>
      <c r="Q59" s="72"/>
      <c r="R59" s="80"/>
    </row>
    <row r="60" spans="1:21" s="45" customFormat="1" ht="10.5" customHeight="1">
      <c r="A60" s="43" t="s">
        <v>135</v>
      </c>
      <c r="C60" s="43"/>
      <c r="D60" s="43"/>
      <c r="E60" s="43"/>
      <c r="F60" s="52"/>
      <c r="G60" s="43"/>
      <c r="H60" s="43"/>
      <c r="I60" s="43"/>
      <c r="J60" s="100" t="s">
        <v>141</v>
      </c>
      <c r="K60" s="43"/>
      <c r="L60" s="44"/>
      <c r="Q60" s="60"/>
      <c r="S60" s="23"/>
      <c r="T60" s="60"/>
      <c r="U60" s="60"/>
    </row>
    <row r="61" spans="1:21" s="45" customFormat="1" ht="10.5" customHeight="1">
      <c r="C61" s="60"/>
      <c r="D61" s="60"/>
      <c r="E61" s="60"/>
      <c r="F61" s="67"/>
      <c r="G61" s="60"/>
      <c r="H61" s="60"/>
      <c r="I61" s="60"/>
      <c r="J61" s="60"/>
      <c r="K61" s="60"/>
      <c r="L61" s="44"/>
      <c r="Q61" s="211"/>
      <c r="R61" s="108" t="s">
        <v>155</v>
      </c>
      <c r="S61" s="23"/>
      <c r="T61" s="60"/>
      <c r="U61" s="60"/>
    </row>
    <row r="62" spans="1:21" s="45" customFormat="1">
      <c r="B62" s="60"/>
      <c r="C62" s="60"/>
      <c r="D62" s="60"/>
      <c r="E62" s="60"/>
      <c r="F62" s="67"/>
      <c r="G62" s="60"/>
      <c r="H62" s="60"/>
      <c r="I62" s="60"/>
      <c r="J62" s="60"/>
      <c r="K62" s="60"/>
      <c r="L62" s="60"/>
      <c r="M62" s="68"/>
      <c r="N62" s="60"/>
      <c r="O62" s="60"/>
      <c r="R62" s="25"/>
      <c r="S62" s="60"/>
      <c r="T62" s="60"/>
      <c r="U62" s="60"/>
    </row>
    <row r="63" spans="1:21" s="91" customFormat="1" ht="9" customHeight="1">
      <c r="A63" s="90" t="s">
        <v>80</v>
      </c>
      <c r="C63" s="92"/>
      <c r="D63" s="92"/>
      <c r="E63" s="92"/>
      <c r="F63" s="92"/>
      <c r="G63" s="92"/>
      <c r="H63" s="92"/>
      <c r="I63" s="92"/>
      <c r="J63" s="92"/>
      <c r="K63" s="92"/>
      <c r="L63" s="92"/>
      <c r="M63" s="92"/>
      <c r="N63" s="92"/>
      <c r="O63" s="92"/>
    </row>
    <row r="64" spans="1:21" s="45" customFormat="1">
      <c r="A64" s="44"/>
      <c r="B64" s="60"/>
      <c r="C64" s="68"/>
      <c r="D64" s="68"/>
      <c r="E64" s="68"/>
      <c r="F64" s="68"/>
      <c r="G64" s="68"/>
      <c r="H64" s="68"/>
      <c r="I64" s="68"/>
      <c r="J64" s="68"/>
      <c r="K64" s="68"/>
      <c r="L64" s="68"/>
      <c r="M64" s="68"/>
      <c r="N64" s="68"/>
      <c r="O64" s="68"/>
      <c r="P64" s="68"/>
      <c r="Q64" s="57"/>
      <c r="R64" s="57"/>
      <c r="S64" s="60"/>
      <c r="T64" s="60"/>
      <c r="U64" s="60"/>
    </row>
    <row r="65" spans="2:15">
      <c r="B65" s="27"/>
      <c r="C65" s="27"/>
      <c r="D65" s="27"/>
      <c r="E65" s="27"/>
      <c r="F65" s="27"/>
      <c r="G65" s="38"/>
      <c r="H65" s="38"/>
      <c r="I65" s="27"/>
      <c r="J65" s="27"/>
      <c r="K65" s="27"/>
      <c r="L65" s="27"/>
      <c r="M65" s="27"/>
      <c r="N65" s="27"/>
      <c r="O65" s="27"/>
    </row>
  </sheetData>
  <mergeCells count="2">
    <mergeCell ref="A4:B4"/>
    <mergeCell ref="Q4:R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zoomScale="145" zoomScaleNormal="145" workbookViewId="0">
      <selection activeCell="A4" sqref="A1:XFD1048576"/>
    </sheetView>
  </sheetViews>
  <sheetFormatPr baseColWidth="10" defaultRowHeight="9"/>
  <cols>
    <col min="1" max="1" width="0.5703125" style="188" customWidth="1"/>
    <col min="2" max="2" width="19.85546875" style="20" customWidth="1"/>
    <col min="3" max="3" width="5.7109375" style="20" customWidth="1"/>
    <col min="4" max="4" width="5.42578125" style="20" customWidth="1"/>
    <col min="5" max="5" width="5.5703125" style="168" customWidth="1"/>
    <col min="6" max="6" width="5.5703125" style="20" customWidth="1"/>
    <col min="7" max="7" width="5.7109375" style="20" customWidth="1"/>
    <col min="8" max="8" width="5.5703125" style="20" customWidth="1"/>
    <col min="9" max="9" width="5.85546875" style="20" customWidth="1"/>
    <col min="10" max="10" width="5.42578125" style="20" customWidth="1"/>
    <col min="11" max="14" width="5.85546875" style="20" customWidth="1"/>
    <col min="15" max="15" width="5.7109375" style="20" customWidth="1"/>
    <col min="16" max="16" width="5.42578125" style="20" customWidth="1"/>
    <col min="17" max="17" width="5.85546875" style="20" customWidth="1"/>
    <col min="18" max="18" width="5.5703125" style="20" customWidth="1"/>
    <col min="19" max="19" width="18.7109375" style="187" customWidth="1"/>
    <col min="20" max="20" width="0.5703125" style="20" customWidth="1"/>
    <col min="21" max="16384" width="11.42578125" style="20"/>
  </cols>
  <sheetData>
    <row r="1" spans="1:22" s="137" customFormat="1" ht="13.5" customHeight="1">
      <c r="A1" s="135"/>
      <c r="B1" s="136"/>
      <c r="J1" s="138" t="s">
        <v>131</v>
      </c>
      <c r="K1" s="136" t="s">
        <v>0</v>
      </c>
      <c r="L1" s="139"/>
      <c r="S1" s="140"/>
    </row>
    <row r="2" spans="1:22" s="10" customFormat="1" ht="12" customHeight="1">
      <c r="A2" s="13"/>
      <c r="C2" s="141"/>
      <c r="E2" s="142"/>
      <c r="J2" s="143">
        <v>2020</v>
      </c>
      <c r="K2" s="144" t="s">
        <v>136</v>
      </c>
      <c r="S2" s="144"/>
    </row>
    <row r="3" spans="1:22" s="13" customFormat="1" ht="3.75" customHeight="1">
      <c r="C3" s="13" t="s">
        <v>1</v>
      </c>
      <c r="D3" s="13" t="s">
        <v>2</v>
      </c>
      <c r="E3" s="192" t="s">
        <v>3</v>
      </c>
      <c r="F3" s="13" t="s">
        <v>4</v>
      </c>
      <c r="G3" s="13" t="s">
        <v>5</v>
      </c>
      <c r="H3" s="13" t="s">
        <v>6</v>
      </c>
      <c r="I3" s="13" t="s">
        <v>7</v>
      </c>
      <c r="J3" s="193" t="s">
        <v>8</v>
      </c>
      <c r="K3" s="194" t="s">
        <v>9</v>
      </c>
      <c r="L3" s="13" t="s">
        <v>10</v>
      </c>
      <c r="M3" s="13" t="s">
        <v>11</v>
      </c>
      <c r="N3" s="13" t="s">
        <v>12</v>
      </c>
      <c r="O3" s="13" t="s">
        <v>13</v>
      </c>
      <c r="P3" s="13" t="s">
        <v>14</v>
      </c>
      <c r="Q3" s="13" t="s">
        <v>15</v>
      </c>
      <c r="R3" s="13" t="s">
        <v>16</v>
      </c>
      <c r="S3" s="194"/>
    </row>
    <row r="4" spans="1:22" s="151" customFormat="1" ht="12.6" customHeight="1">
      <c r="A4" s="195"/>
      <c r="B4" s="196" t="s">
        <v>17</v>
      </c>
      <c r="C4" s="197" t="s">
        <v>51</v>
      </c>
      <c r="D4" s="198" t="s">
        <v>52</v>
      </c>
      <c r="E4" s="198" t="s">
        <v>53</v>
      </c>
      <c r="F4" s="198" t="s">
        <v>54</v>
      </c>
      <c r="G4" s="198" t="s">
        <v>55</v>
      </c>
      <c r="H4" s="198" t="s">
        <v>56</v>
      </c>
      <c r="I4" s="198" t="s">
        <v>57</v>
      </c>
      <c r="J4" s="197" t="s">
        <v>58</v>
      </c>
      <c r="K4" s="198" t="s">
        <v>59</v>
      </c>
      <c r="L4" s="198" t="s">
        <v>60</v>
      </c>
      <c r="M4" s="198" t="s">
        <v>79</v>
      </c>
      <c r="N4" s="198" t="s">
        <v>61</v>
      </c>
      <c r="O4" s="198" t="s">
        <v>62</v>
      </c>
      <c r="P4" s="197" t="s">
        <v>63</v>
      </c>
      <c r="Q4" s="197" t="s">
        <v>64</v>
      </c>
      <c r="R4" s="198" t="s">
        <v>65</v>
      </c>
      <c r="S4" s="199" t="s">
        <v>17</v>
      </c>
      <c r="T4" s="200"/>
    </row>
    <row r="5" spans="1:22" ht="2.25" customHeight="1">
      <c r="A5" s="152"/>
      <c r="B5" s="153"/>
      <c r="C5" s="153"/>
      <c r="D5" s="153"/>
      <c r="E5" s="154"/>
      <c r="F5" s="153"/>
      <c r="G5" s="153"/>
      <c r="H5" s="153"/>
      <c r="I5" s="153"/>
      <c r="J5" s="153"/>
      <c r="K5" s="153"/>
      <c r="L5" s="153"/>
      <c r="M5" s="153"/>
      <c r="N5" s="153"/>
      <c r="O5" s="153"/>
      <c r="P5" s="153"/>
      <c r="Q5" s="153"/>
      <c r="R5" s="153"/>
      <c r="S5" s="155"/>
      <c r="T5" s="156"/>
    </row>
    <row r="6" spans="1:22" ht="9.6" customHeight="1">
      <c r="A6" s="28"/>
      <c r="B6" s="155" t="s">
        <v>78</v>
      </c>
      <c r="C6" s="103">
        <v>486.37</v>
      </c>
      <c r="D6" s="103">
        <v>1333.72</v>
      </c>
      <c r="E6" s="103">
        <v>1304.53</v>
      </c>
      <c r="F6" s="103">
        <v>1413.34</v>
      </c>
      <c r="G6" s="104">
        <v>7072.92</v>
      </c>
      <c r="H6" s="103">
        <v>244.15</v>
      </c>
      <c r="I6" s="103">
        <v>333.17</v>
      </c>
      <c r="J6" s="103">
        <v>683.5</v>
      </c>
      <c r="K6" s="103">
        <v>4753.41</v>
      </c>
      <c r="L6" s="103">
        <v>9968.24</v>
      </c>
      <c r="M6" s="103">
        <v>446.55</v>
      </c>
      <c r="N6" s="103">
        <v>3989.1</v>
      </c>
      <c r="O6" s="103">
        <v>15.67</v>
      </c>
      <c r="P6" s="103">
        <v>551.53</v>
      </c>
      <c r="Q6" s="103">
        <v>1209.8599999999999</v>
      </c>
      <c r="R6" s="103">
        <v>22.86</v>
      </c>
      <c r="S6" s="69" t="s">
        <v>78</v>
      </c>
      <c r="T6" s="76"/>
      <c r="V6" s="201"/>
    </row>
    <row r="7" spans="1:22" ht="9.6" customHeight="1">
      <c r="A7" s="28"/>
      <c r="B7" s="29" t="s">
        <v>18</v>
      </c>
      <c r="C7" s="103">
        <v>445.12</v>
      </c>
      <c r="D7" s="103">
        <v>37.380000000000003</v>
      </c>
      <c r="E7" s="103">
        <v>127.71</v>
      </c>
      <c r="F7" s="103">
        <v>275</v>
      </c>
      <c r="G7" s="104">
        <v>2322.94</v>
      </c>
      <c r="H7" s="103">
        <v>10.23</v>
      </c>
      <c r="I7" s="103">
        <v>118.33</v>
      </c>
      <c r="J7" s="103">
        <v>229.93</v>
      </c>
      <c r="K7" s="103">
        <v>525.28</v>
      </c>
      <c r="L7" s="103">
        <v>3980.69</v>
      </c>
      <c r="M7" s="103">
        <v>34.51</v>
      </c>
      <c r="N7" s="103">
        <v>673.38</v>
      </c>
      <c r="O7" s="103">
        <v>30.43</v>
      </c>
      <c r="P7" s="103">
        <v>40.700000000000003</v>
      </c>
      <c r="Q7" s="103">
        <v>44.34</v>
      </c>
      <c r="R7" s="103">
        <v>2.78</v>
      </c>
      <c r="S7" s="69" t="s">
        <v>18</v>
      </c>
      <c r="T7" s="76"/>
    </row>
    <row r="8" spans="1:22" ht="9.6" customHeight="1">
      <c r="A8" s="28"/>
      <c r="B8" s="29" t="s">
        <v>19</v>
      </c>
      <c r="C8" s="103">
        <v>130.19999999999999</v>
      </c>
      <c r="D8" s="103">
        <v>0</v>
      </c>
      <c r="E8" s="103">
        <v>94.57</v>
      </c>
      <c r="F8" s="103">
        <v>68.459999999999994</v>
      </c>
      <c r="G8" s="104">
        <v>775.84</v>
      </c>
      <c r="H8" s="202" t="s">
        <v>143</v>
      </c>
      <c r="I8" s="103">
        <v>0</v>
      </c>
      <c r="J8" s="103">
        <v>6.24</v>
      </c>
      <c r="K8" s="103">
        <v>90.96</v>
      </c>
      <c r="L8" s="103">
        <v>566.70000000000005</v>
      </c>
      <c r="M8" s="103">
        <v>33.06</v>
      </c>
      <c r="N8" s="103">
        <v>70.930000000000007</v>
      </c>
      <c r="O8" s="103">
        <v>0</v>
      </c>
      <c r="P8" s="103">
        <v>0</v>
      </c>
      <c r="Q8" s="103">
        <v>35.21</v>
      </c>
      <c r="R8" s="202" t="s">
        <v>142</v>
      </c>
      <c r="S8" s="69" t="s">
        <v>19</v>
      </c>
      <c r="T8" s="76"/>
    </row>
    <row r="9" spans="1:22" ht="9.6" customHeight="1">
      <c r="A9" s="28"/>
      <c r="B9" s="29" t="s">
        <v>137</v>
      </c>
      <c r="C9" s="103">
        <v>91.79000000000002</v>
      </c>
      <c r="D9" s="103">
        <v>852.34</v>
      </c>
      <c r="E9" s="103">
        <v>659.8</v>
      </c>
      <c r="F9" s="103">
        <v>233.61</v>
      </c>
      <c r="G9" s="104">
        <v>3310.87</v>
      </c>
      <c r="H9" s="103">
        <v>102.83</v>
      </c>
      <c r="I9" s="103">
        <v>12.27</v>
      </c>
      <c r="J9" s="103">
        <v>996.93999999999994</v>
      </c>
      <c r="K9" s="103">
        <v>837.12</v>
      </c>
      <c r="L9" s="103">
        <v>2936.76</v>
      </c>
      <c r="M9" s="103">
        <v>216.85</v>
      </c>
      <c r="N9" s="103">
        <v>768.79</v>
      </c>
      <c r="O9" s="103">
        <v>0.55000000000000004</v>
      </c>
      <c r="P9" s="103">
        <v>202.68</v>
      </c>
      <c r="Q9" s="103">
        <v>492.66</v>
      </c>
      <c r="R9" s="103">
        <v>3.57</v>
      </c>
      <c r="S9" s="69" t="s">
        <v>137</v>
      </c>
      <c r="T9" s="76"/>
      <c r="V9" s="201"/>
    </row>
    <row r="10" spans="1:22" ht="9.6" customHeight="1">
      <c r="A10" s="28"/>
      <c r="B10" s="29" t="s">
        <v>20</v>
      </c>
      <c r="C10" s="103">
        <v>23.96</v>
      </c>
      <c r="D10" s="103">
        <v>738.33</v>
      </c>
      <c r="E10" s="103">
        <v>580.92999999999995</v>
      </c>
      <c r="F10" s="103">
        <v>210.92</v>
      </c>
      <c r="G10" s="104">
        <v>1359.74</v>
      </c>
      <c r="H10" s="103">
        <v>75.89</v>
      </c>
      <c r="I10" s="103">
        <v>12.27</v>
      </c>
      <c r="J10" s="103">
        <v>115.22</v>
      </c>
      <c r="K10" s="103">
        <v>399.25</v>
      </c>
      <c r="L10" s="103">
        <v>2177.86</v>
      </c>
      <c r="M10" s="103">
        <v>174.02</v>
      </c>
      <c r="N10" s="103">
        <v>368.08</v>
      </c>
      <c r="O10" s="103">
        <v>0.55000000000000004</v>
      </c>
      <c r="P10" s="103">
        <v>166.39</v>
      </c>
      <c r="Q10" s="103">
        <v>385.98</v>
      </c>
      <c r="R10" s="103">
        <v>3.13</v>
      </c>
      <c r="S10" s="69" t="s">
        <v>20</v>
      </c>
      <c r="T10" s="76"/>
    </row>
    <row r="11" spans="1:22" ht="9.6" customHeight="1">
      <c r="A11" s="28"/>
      <c r="B11" s="29" t="s">
        <v>21</v>
      </c>
      <c r="C11" s="103">
        <v>713.08</v>
      </c>
      <c r="D11" s="103">
        <v>67.099999999999994</v>
      </c>
      <c r="E11" s="103">
        <v>643.61</v>
      </c>
      <c r="F11" s="103">
        <v>893.44</v>
      </c>
      <c r="G11" s="104">
        <v>5152.17</v>
      </c>
      <c r="H11" s="103">
        <v>70.95</v>
      </c>
      <c r="I11" s="103">
        <v>1099.33</v>
      </c>
      <c r="J11" s="103">
        <v>665.28</v>
      </c>
      <c r="K11" s="103">
        <v>1935.47</v>
      </c>
      <c r="L11" s="103">
        <v>5421</v>
      </c>
      <c r="M11" s="103">
        <v>227.49</v>
      </c>
      <c r="N11" s="103">
        <v>1700.29</v>
      </c>
      <c r="O11" s="103">
        <v>37.369999999999997</v>
      </c>
      <c r="P11" s="103">
        <v>97.89</v>
      </c>
      <c r="Q11" s="103">
        <v>212.39</v>
      </c>
      <c r="R11" s="103">
        <v>89.13</v>
      </c>
      <c r="S11" s="69" t="s">
        <v>21</v>
      </c>
      <c r="T11" s="76"/>
    </row>
    <row r="12" spans="1:22" ht="9.6" customHeight="1">
      <c r="A12" s="28"/>
      <c r="B12" s="29" t="s">
        <v>22</v>
      </c>
      <c r="C12" s="103">
        <v>1094.76</v>
      </c>
      <c r="D12" s="103">
        <v>176.54</v>
      </c>
      <c r="E12" s="103">
        <v>149.61000000000001</v>
      </c>
      <c r="F12" s="103">
        <v>257.04000000000002</v>
      </c>
      <c r="G12" s="104">
        <v>3347.27</v>
      </c>
      <c r="H12" s="103">
        <v>22.58</v>
      </c>
      <c r="I12" s="103">
        <v>239.31</v>
      </c>
      <c r="J12" s="103">
        <v>1522.11</v>
      </c>
      <c r="K12" s="103">
        <v>6882.59</v>
      </c>
      <c r="L12" s="103">
        <v>3405.19</v>
      </c>
      <c r="M12" s="103">
        <v>109.16</v>
      </c>
      <c r="N12" s="103">
        <v>7445.8</v>
      </c>
      <c r="O12" s="103">
        <v>57.29</v>
      </c>
      <c r="P12" s="103">
        <v>55.54</v>
      </c>
      <c r="Q12" s="103">
        <v>75.19</v>
      </c>
      <c r="R12" s="103">
        <v>4.97</v>
      </c>
      <c r="S12" s="69" t="s">
        <v>22</v>
      </c>
      <c r="T12" s="76"/>
    </row>
    <row r="13" spans="1:22" ht="9.6" customHeight="1">
      <c r="A13" s="28"/>
      <c r="B13" s="29" t="s">
        <v>120</v>
      </c>
      <c r="C13" s="103">
        <v>544.04</v>
      </c>
      <c r="D13" s="103">
        <v>14.58</v>
      </c>
      <c r="E13" s="103">
        <v>185.25</v>
      </c>
      <c r="F13" s="103">
        <v>440.79</v>
      </c>
      <c r="G13" s="104">
        <v>3140.1</v>
      </c>
      <c r="H13" s="103">
        <v>25.84</v>
      </c>
      <c r="I13" s="103">
        <v>84.39</v>
      </c>
      <c r="J13" s="103">
        <v>101.68</v>
      </c>
      <c r="K13" s="103">
        <v>2914.08</v>
      </c>
      <c r="L13" s="103">
        <v>2867.76</v>
      </c>
      <c r="M13" s="103">
        <v>108.74</v>
      </c>
      <c r="N13" s="103">
        <v>2648.36</v>
      </c>
      <c r="O13" s="103">
        <v>12.15</v>
      </c>
      <c r="P13" s="103">
        <v>12.29</v>
      </c>
      <c r="Q13" s="103">
        <v>12.29</v>
      </c>
      <c r="R13" s="103">
        <v>3.81</v>
      </c>
      <c r="S13" s="69" t="s">
        <v>120</v>
      </c>
      <c r="T13" s="76"/>
    </row>
    <row r="14" spans="1:22" ht="9.6" customHeight="1">
      <c r="A14" s="28"/>
      <c r="B14" s="29" t="s">
        <v>23</v>
      </c>
      <c r="C14" s="103">
        <v>527.16</v>
      </c>
      <c r="D14" s="103">
        <v>175.62</v>
      </c>
      <c r="E14" s="103">
        <v>62.08</v>
      </c>
      <c r="F14" s="103">
        <v>47.89</v>
      </c>
      <c r="G14" s="104">
        <v>1083.46</v>
      </c>
      <c r="H14" s="103">
        <v>6.46</v>
      </c>
      <c r="I14" s="103">
        <v>56.11</v>
      </c>
      <c r="J14" s="103">
        <v>3244.58</v>
      </c>
      <c r="K14" s="103">
        <v>9622.5499999999993</v>
      </c>
      <c r="L14" s="103">
        <v>3411.57</v>
      </c>
      <c r="M14" s="103">
        <v>75.040000000000006</v>
      </c>
      <c r="N14" s="103">
        <v>4893.38</v>
      </c>
      <c r="O14" s="103">
        <v>58.82</v>
      </c>
      <c r="P14" s="103">
        <v>20.76</v>
      </c>
      <c r="Q14" s="103">
        <v>18.3</v>
      </c>
      <c r="R14" s="103">
        <v>2.5099999999999998</v>
      </c>
      <c r="S14" s="69" t="s">
        <v>23</v>
      </c>
      <c r="T14" s="76"/>
    </row>
    <row r="15" spans="1:22" ht="9.6" customHeight="1">
      <c r="A15" s="28"/>
      <c r="B15" s="29" t="s">
        <v>24</v>
      </c>
      <c r="C15" s="103">
        <v>0</v>
      </c>
      <c r="D15" s="103">
        <v>0</v>
      </c>
      <c r="E15" s="103">
        <v>39.700000000000003</v>
      </c>
      <c r="F15" s="202" t="s">
        <v>148</v>
      </c>
      <c r="G15" s="104">
        <v>1147.46</v>
      </c>
      <c r="H15" s="202" t="s">
        <v>143</v>
      </c>
      <c r="I15" s="202" t="s">
        <v>142</v>
      </c>
      <c r="J15" s="103">
        <v>22.08</v>
      </c>
      <c r="K15" s="103">
        <v>1191.4100000000001</v>
      </c>
      <c r="L15" s="103">
        <v>10003.799999999999</v>
      </c>
      <c r="M15" s="103">
        <v>139.54</v>
      </c>
      <c r="N15" s="103">
        <v>8162.89</v>
      </c>
      <c r="O15" s="103">
        <v>31.05</v>
      </c>
      <c r="P15" s="202" t="s">
        <v>143</v>
      </c>
      <c r="Q15" s="202" t="s">
        <v>142</v>
      </c>
      <c r="R15" s="103">
        <v>22.14</v>
      </c>
      <c r="S15" s="69" t="s">
        <v>24</v>
      </c>
      <c r="T15" s="76"/>
    </row>
    <row r="16" spans="1:22" ht="9.6" customHeight="1">
      <c r="A16" s="159"/>
      <c r="B16" s="29" t="s">
        <v>25</v>
      </c>
      <c r="C16" s="103"/>
      <c r="D16" s="103"/>
      <c r="E16" s="103"/>
      <c r="F16" s="103"/>
      <c r="G16" s="104"/>
      <c r="H16" s="103"/>
      <c r="I16" s="103"/>
      <c r="J16" s="103"/>
      <c r="K16" s="103"/>
      <c r="L16" s="103"/>
      <c r="M16" s="103"/>
      <c r="N16" s="103"/>
      <c r="O16" s="103"/>
      <c r="P16" s="103"/>
      <c r="Q16" s="103"/>
      <c r="R16" s="103"/>
      <c r="S16" s="69" t="s">
        <v>25</v>
      </c>
      <c r="T16" s="160"/>
    </row>
    <row r="17" spans="1:21" ht="9.6" customHeight="1">
      <c r="A17" s="159"/>
      <c r="B17" s="29" t="s">
        <v>128</v>
      </c>
      <c r="C17" s="103">
        <f t="shared" ref="C17:E17" si="0">C20-C6-C7-C8-C9-C11-C12-C13-C14-C15</f>
        <v>28.990000000000805</v>
      </c>
      <c r="D17" s="103">
        <f t="shared" si="0"/>
        <v>20.929999999999836</v>
      </c>
      <c r="E17" s="103">
        <f t="shared" si="0"/>
        <v>35.690000000000254</v>
      </c>
      <c r="F17" s="103">
        <f>F20-F6-F7-F8-F9-F11-F12-F13-F14</f>
        <v>166.66999999999945</v>
      </c>
      <c r="G17" s="104">
        <f>G20-G6-G7-G8-G9-G11-G12-G13-G14-G15</f>
        <v>142.99000000000024</v>
      </c>
      <c r="H17" s="103">
        <f>H20-H6-H7-H9-H11-H12-H13-H14</f>
        <v>1.2299999999999871</v>
      </c>
      <c r="I17" s="103">
        <f>I20-I6-I7-I8-I9-I11-I12-I13-I14</f>
        <v>1.7053025658242404E-13</v>
      </c>
      <c r="J17" s="103">
        <f>J20-J6-J7-J8-J9-J11-J12-J13-J14-J15</f>
        <v>795.53000000000191</v>
      </c>
      <c r="K17" s="103">
        <f t="shared" ref="K17:O17" si="1">K20-K6-K7-K8-K9-K11-K12-K13-K14-K15</f>
        <v>1647.270000000002</v>
      </c>
      <c r="L17" s="103">
        <f t="shared" si="1"/>
        <v>139.46000000000095</v>
      </c>
      <c r="M17" s="103">
        <f t="shared" si="1"/>
        <v>43.470000000000169</v>
      </c>
      <c r="N17" s="103">
        <f t="shared" si="1"/>
        <v>1487.6399999999985</v>
      </c>
      <c r="O17" s="103">
        <f t="shared" si="1"/>
        <v>34.969999999999985</v>
      </c>
      <c r="P17" s="103">
        <f>P20-P6-P7-P8-P9-P11-P12-P13-P14</f>
        <v>6.1599999999999859</v>
      </c>
      <c r="Q17" s="103">
        <f>Q20-Q6-Q7-Q8-Q9-Q11-Q12-Q13-Q14</f>
        <v>66.990000000000052</v>
      </c>
      <c r="R17" s="103">
        <f>R20-R6-R7-R9-R11-R12-R13-R14-R15</f>
        <v>0.65000000000001279</v>
      </c>
      <c r="S17" s="69" t="s">
        <v>128</v>
      </c>
      <c r="T17" s="160"/>
      <c r="U17" s="203"/>
    </row>
    <row r="18" spans="1:21" ht="2.25" customHeight="1">
      <c r="A18" s="159"/>
      <c r="B18" s="29"/>
      <c r="C18" s="103"/>
      <c r="D18" s="103"/>
      <c r="E18" s="103"/>
      <c r="F18" s="103"/>
      <c r="G18" s="104"/>
      <c r="H18" s="103"/>
      <c r="I18" s="103"/>
      <c r="J18" s="103"/>
      <c r="K18" s="103"/>
      <c r="L18" s="103"/>
      <c r="M18" s="103"/>
      <c r="N18" s="103"/>
      <c r="O18" s="103"/>
      <c r="P18" s="103"/>
      <c r="Q18" s="103"/>
      <c r="R18" s="103"/>
      <c r="S18" s="69"/>
      <c r="T18" s="160"/>
    </row>
    <row r="19" spans="1:21" ht="9.6" customHeight="1">
      <c r="A19" s="159"/>
      <c r="B19" s="204" t="s">
        <v>27</v>
      </c>
      <c r="C19" s="103"/>
      <c r="D19" s="103"/>
      <c r="E19" s="103"/>
      <c r="F19" s="103"/>
      <c r="G19" s="104"/>
      <c r="H19" s="103"/>
      <c r="I19" s="103"/>
      <c r="J19" s="103"/>
      <c r="K19" s="103"/>
      <c r="L19" s="103"/>
      <c r="M19" s="103"/>
      <c r="N19" s="103"/>
      <c r="O19" s="103"/>
      <c r="P19" s="103"/>
      <c r="Q19" s="103"/>
      <c r="R19" s="103"/>
      <c r="S19" s="205" t="s">
        <v>27</v>
      </c>
      <c r="T19" s="160"/>
    </row>
    <row r="20" spans="1:21" s="168" customFormat="1" ht="9.6" customHeight="1">
      <c r="A20" s="164"/>
      <c r="B20" s="206" t="s">
        <v>28</v>
      </c>
      <c r="C20" s="104">
        <v>4061.51</v>
      </c>
      <c r="D20" s="104">
        <v>2678.21</v>
      </c>
      <c r="E20" s="104">
        <v>3302.55</v>
      </c>
      <c r="F20" s="104">
        <v>3796.24</v>
      </c>
      <c r="G20" s="104">
        <v>27496.02</v>
      </c>
      <c r="H20" s="104">
        <v>484.27</v>
      </c>
      <c r="I20" s="104">
        <v>1942.91</v>
      </c>
      <c r="J20" s="104">
        <v>8267.8700000000008</v>
      </c>
      <c r="K20" s="104">
        <v>30400.14</v>
      </c>
      <c r="L20" s="104">
        <v>42701.17</v>
      </c>
      <c r="M20" s="104">
        <v>1434.41</v>
      </c>
      <c r="N20" s="104">
        <v>31840.560000000001</v>
      </c>
      <c r="O20" s="104">
        <v>278.3</v>
      </c>
      <c r="P20" s="104">
        <v>987.55</v>
      </c>
      <c r="Q20" s="104">
        <v>2167.23</v>
      </c>
      <c r="R20" s="104">
        <v>152.41999999999999</v>
      </c>
      <c r="S20" s="207" t="s">
        <v>28</v>
      </c>
      <c r="T20" s="167"/>
      <c r="U20" s="208"/>
    </row>
    <row r="21" spans="1:21" ht="2.25" customHeight="1">
      <c r="A21" s="159"/>
      <c r="B21" s="29"/>
      <c r="C21" s="103"/>
      <c r="D21" s="103"/>
      <c r="E21" s="103"/>
      <c r="F21" s="103"/>
      <c r="G21" s="104"/>
      <c r="H21" s="103"/>
      <c r="I21" s="103"/>
      <c r="J21" s="103"/>
      <c r="K21" s="103"/>
      <c r="L21" s="103"/>
      <c r="M21" s="103"/>
      <c r="N21" s="103"/>
      <c r="O21" s="103"/>
      <c r="P21" s="103"/>
      <c r="Q21" s="103"/>
      <c r="R21" s="103"/>
      <c r="S21" s="69"/>
      <c r="T21" s="160"/>
    </row>
    <row r="22" spans="1:21" ht="9.6" customHeight="1">
      <c r="A22" s="159"/>
      <c r="B22" s="29" t="s">
        <v>29</v>
      </c>
      <c r="C22" s="103">
        <v>1131.68</v>
      </c>
      <c r="D22" s="103">
        <v>96.61</v>
      </c>
      <c r="E22" s="103">
        <v>255.41</v>
      </c>
      <c r="F22" s="103">
        <v>410.44</v>
      </c>
      <c r="G22" s="104">
        <v>3513.45</v>
      </c>
      <c r="H22" s="103">
        <v>47.59</v>
      </c>
      <c r="I22" s="103">
        <v>2396.02</v>
      </c>
      <c r="J22" s="103">
        <v>168.8</v>
      </c>
      <c r="K22" s="103">
        <v>2889.92</v>
      </c>
      <c r="L22" s="103">
        <v>7300.44</v>
      </c>
      <c r="M22" s="103">
        <v>245.83</v>
      </c>
      <c r="N22" s="103">
        <v>2798.37</v>
      </c>
      <c r="O22" s="103">
        <v>25.08</v>
      </c>
      <c r="P22" s="103">
        <v>50.46</v>
      </c>
      <c r="Q22" s="103">
        <v>148.72999999999999</v>
      </c>
      <c r="R22" s="103">
        <v>64.569999999999993</v>
      </c>
      <c r="S22" s="69" t="s">
        <v>29</v>
      </c>
      <c r="T22" s="160"/>
      <c r="U22" s="55"/>
    </row>
    <row r="23" spans="1:21" ht="9.6" customHeight="1">
      <c r="A23" s="159"/>
      <c r="B23" s="29" t="s">
        <v>30</v>
      </c>
      <c r="C23" s="103">
        <v>1470.28</v>
      </c>
      <c r="D23" s="103">
        <v>163.34</v>
      </c>
      <c r="E23" s="103">
        <v>331.46</v>
      </c>
      <c r="F23" s="103">
        <v>3761.75</v>
      </c>
      <c r="G23" s="104">
        <v>7544.49</v>
      </c>
      <c r="H23" s="103">
        <v>75.69</v>
      </c>
      <c r="I23" s="103">
        <v>595.29999999999995</v>
      </c>
      <c r="J23" s="103">
        <v>189.59</v>
      </c>
      <c r="K23" s="103">
        <v>8771.5300000000007</v>
      </c>
      <c r="L23" s="103">
        <v>3454.08</v>
      </c>
      <c r="M23" s="103">
        <v>196.89</v>
      </c>
      <c r="N23" s="103">
        <v>2775.41</v>
      </c>
      <c r="O23" s="103">
        <v>76.28</v>
      </c>
      <c r="P23" s="103">
        <v>69.84</v>
      </c>
      <c r="Q23" s="103">
        <v>135.88999999999999</v>
      </c>
      <c r="R23" s="103">
        <v>23.47</v>
      </c>
      <c r="S23" s="69" t="s">
        <v>30</v>
      </c>
      <c r="T23" s="160"/>
    </row>
    <row r="24" spans="1:21" ht="9.6" customHeight="1">
      <c r="A24" s="159"/>
      <c r="B24" s="29" t="s">
        <v>121</v>
      </c>
      <c r="C24" s="103">
        <v>13.65</v>
      </c>
      <c r="D24" s="103">
        <v>102.49</v>
      </c>
      <c r="E24" s="103">
        <v>8.35</v>
      </c>
      <c r="F24" s="103">
        <v>5.09</v>
      </c>
      <c r="G24" s="104">
        <v>154.87</v>
      </c>
      <c r="H24" s="103">
        <v>2.2599999999999998</v>
      </c>
      <c r="I24" s="103">
        <v>318.02</v>
      </c>
      <c r="J24" s="103">
        <v>320.5</v>
      </c>
      <c r="K24" s="103">
        <v>1168.8499999999999</v>
      </c>
      <c r="L24" s="103">
        <v>907.16</v>
      </c>
      <c r="M24" s="103">
        <v>42.82</v>
      </c>
      <c r="N24" s="103">
        <v>157.35</v>
      </c>
      <c r="O24" s="103">
        <v>30.69</v>
      </c>
      <c r="P24" s="103">
        <v>3.87</v>
      </c>
      <c r="Q24" s="103">
        <v>8.1199999999999992</v>
      </c>
      <c r="R24" s="103">
        <v>0.96</v>
      </c>
      <c r="S24" s="69" t="s">
        <v>121</v>
      </c>
      <c r="T24" s="160"/>
    </row>
    <row r="25" spans="1:21" ht="9.6" customHeight="1">
      <c r="A25" s="159"/>
      <c r="B25" s="29" t="s">
        <v>31</v>
      </c>
      <c r="C25" s="103">
        <v>628.16</v>
      </c>
      <c r="D25" s="103">
        <v>142.81</v>
      </c>
      <c r="E25" s="103">
        <v>240.21</v>
      </c>
      <c r="F25" s="103">
        <v>262.73</v>
      </c>
      <c r="G25" s="104">
        <v>2531</v>
      </c>
      <c r="H25" s="103">
        <v>31.73</v>
      </c>
      <c r="I25" s="103">
        <v>180.04</v>
      </c>
      <c r="J25" s="103">
        <v>335.39</v>
      </c>
      <c r="K25" s="103">
        <v>2536.19</v>
      </c>
      <c r="L25" s="103">
        <v>3228.4</v>
      </c>
      <c r="M25" s="103">
        <v>103.64</v>
      </c>
      <c r="N25" s="103">
        <v>2428.11</v>
      </c>
      <c r="O25" s="103">
        <v>64.25</v>
      </c>
      <c r="P25" s="103">
        <v>54.74</v>
      </c>
      <c r="Q25" s="103">
        <v>131.41</v>
      </c>
      <c r="R25" s="103">
        <v>0.48</v>
      </c>
      <c r="S25" s="69" t="s">
        <v>31</v>
      </c>
      <c r="T25" s="160"/>
    </row>
    <row r="26" spans="1:21" ht="9.6" customHeight="1">
      <c r="A26" s="159"/>
      <c r="B26" s="29" t="s">
        <v>122</v>
      </c>
      <c r="C26" s="103">
        <v>26.66</v>
      </c>
      <c r="D26" s="103">
        <v>0</v>
      </c>
      <c r="E26" s="103">
        <v>0.82</v>
      </c>
      <c r="F26" s="103">
        <v>27.330000000000002</v>
      </c>
      <c r="G26" s="104">
        <v>683.01</v>
      </c>
      <c r="H26" s="103">
        <v>0.13</v>
      </c>
      <c r="I26" s="103">
        <v>216.09</v>
      </c>
      <c r="J26" s="103">
        <v>14.68</v>
      </c>
      <c r="K26" s="103">
        <v>251.14</v>
      </c>
      <c r="L26" s="103">
        <v>559.95000000000005</v>
      </c>
      <c r="M26" s="103">
        <v>4.68</v>
      </c>
      <c r="N26" s="103">
        <v>759.02</v>
      </c>
      <c r="O26" s="103">
        <v>19.71</v>
      </c>
      <c r="P26" s="103">
        <v>0.65999999999999992</v>
      </c>
      <c r="Q26" s="103">
        <v>1.03</v>
      </c>
      <c r="R26" s="103">
        <v>0.34</v>
      </c>
      <c r="S26" s="69" t="s">
        <v>125</v>
      </c>
      <c r="T26" s="160"/>
      <c r="U26" s="55"/>
    </row>
    <row r="27" spans="1:21" ht="9.6" customHeight="1">
      <c r="A27" s="159"/>
      <c r="B27" s="29" t="s">
        <v>32</v>
      </c>
      <c r="C27" s="103">
        <v>1322.84</v>
      </c>
      <c r="D27" s="103">
        <v>375.09</v>
      </c>
      <c r="E27" s="103">
        <v>1041.45</v>
      </c>
      <c r="F27" s="103">
        <v>2156.02</v>
      </c>
      <c r="G27" s="104">
        <v>10825.7</v>
      </c>
      <c r="H27" s="103">
        <v>237.95</v>
      </c>
      <c r="I27" s="103">
        <v>2733.66</v>
      </c>
      <c r="J27" s="103">
        <v>917.93</v>
      </c>
      <c r="K27" s="103">
        <v>3272.03</v>
      </c>
      <c r="L27" s="103">
        <v>9661.51</v>
      </c>
      <c r="M27" s="103">
        <v>169.31</v>
      </c>
      <c r="N27" s="103">
        <v>5143.87</v>
      </c>
      <c r="O27" s="103">
        <v>222.02</v>
      </c>
      <c r="P27" s="103">
        <v>287.73</v>
      </c>
      <c r="Q27" s="103">
        <v>391.75</v>
      </c>
      <c r="R27" s="103">
        <v>152.97999999999999</v>
      </c>
      <c r="S27" s="69" t="s">
        <v>32</v>
      </c>
      <c r="T27" s="160"/>
    </row>
    <row r="28" spans="1:21" ht="9.6" customHeight="1">
      <c r="A28" s="159"/>
      <c r="B28" s="29" t="s">
        <v>33</v>
      </c>
      <c r="C28" s="103">
        <v>124.6</v>
      </c>
      <c r="D28" s="103">
        <v>124.6</v>
      </c>
      <c r="E28" s="103">
        <v>108.22</v>
      </c>
      <c r="F28" s="103">
        <v>122.67</v>
      </c>
      <c r="G28" s="104">
        <v>1061.52</v>
      </c>
      <c r="H28" s="103">
        <v>10.95</v>
      </c>
      <c r="I28" s="103">
        <v>76.16</v>
      </c>
      <c r="J28" s="103">
        <v>271.02</v>
      </c>
      <c r="K28" s="103">
        <v>1069.01</v>
      </c>
      <c r="L28" s="103">
        <v>1045.3900000000001</v>
      </c>
      <c r="M28" s="103">
        <v>60.41</v>
      </c>
      <c r="N28" s="103">
        <v>1363.47</v>
      </c>
      <c r="O28" s="103">
        <v>16.670000000000002</v>
      </c>
      <c r="P28" s="103">
        <v>44.14</v>
      </c>
      <c r="Q28" s="103">
        <v>49.22</v>
      </c>
      <c r="R28" s="103">
        <v>5.99</v>
      </c>
      <c r="S28" s="69" t="s">
        <v>33</v>
      </c>
      <c r="T28" s="160"/>
    </row>
    <row r="29" spans="1:21" ht="9.6" customHeight="1">
      <c r="A29" s="159"/>
      <c r="B29" s="29" t="s">
        <v>34</v>
      </c>
      <c r="C29" s="103"/>
      <c r="D29" s="103"/>
      <c r="E29" s="103"/>
      <c r="F29" s="103"/>
      <c r="G29" s="104"/>
      <c r="H29" s="103"/>
      <c r="I29" s="103"/>
      <c r="J29" s="103"/>
      <c r="K29" s="103"/>
      <c r="L29" s="103"/>
      <c r="M29" s="103"/>
      <c r="N29" s="103"/>
      <c r="O29" s="103"/>
      <c r="P29" s="103"/>
      <c r="Q29" s="103"/>
      <c r="R29" s="103"/>
      <c r="S29" s="69" t="s">
        <v>34</v>
      </c>
      <c r="T29" s="160"/>
    </row>
    <row r="30" spans="1:21" ht="9.6" customHeight="1">
      <c r="A30" s="159"/>
      <c r="B30" s="29" t="s">
        <v>26</v>
      </c>
      <c r="C30" s="103">
        <v>1.17</v>
      </c>
      <c r="D30" s="103">
        <v>32.49</v>
      </c>
      <c r="E30" s="103">
        <v>2.5</v>
      </c>
      <c r="F30" s="103">
        <v>175.45</v>
      </c>
      <c r="G30" s="104">
        <v>379.68</v>
      </c>
      <c r="H30" s="103">
        <v>8.57</v>
      </c>
      <c r="I30" s="103">
        <v>3.07</v>
      </c>
      <c r="J30" s="103">
        <v>166.46</v>
      </c>
      <c r="K30" s="103">
        <v>219.72</v>
      </c>
      <c r="L30" s="103">
        <v>222.32</v>
      </c>
      <c r="M30" s="103">
        <v>9.19</v>
      </c>
      <c r="N30" s="103">
        <v>81.23</v>
      </c>
      <c r="O30" s="103">
        <v>4.2699999999999996</v>
      </c>
      <c r="P30" s="103">
        <v>12.25</v>
      </c>
      <c r="Q30" s="103">
        <v>64.03</v>
      </c>
      <c r="R30" s="103">
        <v>0.19</v>
      </c>
      <c r="S30" s="69" t="s">
        <v>26</v>
      </c>
      <c r="T30" s="160"/>
    </row>
    <row r="31" spans="1:21" ht="11.25" customHeight="1">
      <c r="A31" s="159"/>
      <c r="B31" s="29"/>
      <c r="C31" s="103"/>
      <c r="D31" s="103"/>
      <c r="E31" s="103"/>
      <c r="F31" s="103"/>
      <c r="G31" s="104"/>
      <c r="H31" s="103"/>
      <c r="I31" s="103"/>
      <c r="J31" s="103"/>
      <c r="K31" s="103"/>
      <c r="L31" s="103"/>
      <c r="M31" s="103"/>
      <c r="N31" s="103"/>
      <c r="O31" s="103"/>
      <c r="P31" s="103"/>
      <c r="Q31" s="103"/>
      <c r="R31" s="103"/>
      <c r="S31" s="69"/>
      <c r="T31" s="160"/>
    </row>
    <row r="32" spans="1:21" s="168" customFormat="1" ht="9.6" customHeight="1">
      <c r="A32" s="169"/>
      <c r="B32" s="204" t="s">
        <v>35</v>
      </c>
      <c r="C32" s="104"/>
      <c r="D32" s="104"/>
      <c r="E32" s="104"/>
      <c r="F32" s="104"/>
      <c r="G32" s="104"/>
      <c r="H32" s="104"/>
      <c r="I32" s="104"/>
      <c r="J32" s="104"/>
      <c r="K32" s="104"/>
      <c r="L32" s="104"/>
      <c r="M32" s="104"/>
      <c r="N32" s="104"/>
      <c r="O32" s="104"/>
      <c r="P32" s="104"/>
      <c r="Q32" s="104"/>
      <c r="R32" s="104"/>
      <c r="S32" s="205" t="s">
        <v>35</v>
      </c>
      <c r="T32" s="170"/>
    </row>
    <row r="33" spans="1:21" s="168" customFormat="1" ht="9.6" customHeight="1">
      <c r="A33" s="169"/>
      <c r="B33" s="206" t="s">
        <v>28</v>
      </c>
      <c r="C33" s="104">
        <v>4719.03</v>
      </c>
      <c r="D33" s="104">
        <v>1003.17</v>
      </c>
      <c r="E33" s="104">
        <v>1988.42</v>
      </c>
      <c r="F33" s="104">
        <v>6921.48</v>
      </c>
      <c r="G33" s="104">
        <v>26693.72</v>
      </c>
      <c r="H33" s="104">
        <v>414.87</v>
      </c>
      <c r="I33" s="104">
        <v>6518.37</v>
      </c>
      <c r="J33" s="104">
        <v>2384.38</v>
      </c>
      <c r="K33" s="104">
        <v>20178.39</v>
      </c>
      <c r="L33" s="104">
        <v>26379.26</v>
      </c>
      <c r="M33" s="104">
        <v>832.76</v>
      </c>
      <c r="N33" s="104">
        <v>15506.83</v>
      </c>
      <c r="O33" s="104">
        <v>458.97</v>
      </c>
      <c r="P33" s="104">
        <v>523.70000000000005</v>
      </c>
      <c r="Q33" s="104">
        <v>930.18</v>
      </c>
      <c r="R33" s="104">
        <v>248.98</v>
      </c>
      <c r="S33" s="207" t="s">
        <v>28</v>
      </c>
      <c r="T33" s="170"/>
      <c r="U33" s="208"/>
    </row>
    <row r="34" spans="1:21" ht="2.25" customHeight="1">
      <c r="A34" s="159"/>
      <c r="B34" s="29"/>
      <c r="C34" s="103"/>
      <c r="D34" s="103"/>
      <c r="E34" s="103"/>
      <c r="F34" s="103"/>
      <c r="G34" s="104"/>
      <c r="H34" s="103"/>
      <c r="I34" s="103"/>
      <c r="J34" s="103"/>
      <c r="K34" s="103"/>
      <c r="L34" s="103"/>
      <c r="M34" s="103"/>
      <c r="N34" s="103"/>
      <c r="O34" s="103"/>
      <c r="P34" s="103"/>
      <c r="Q34" s="103"/>
      <c r="R34" s="103"/>
      <c r="S34" s="69"/>
      <c r="T34" s="160"/>
    </row>
    <row r="35" spans="1:21" ht="9" customHeight="1">
      <c r="A35" s="159"/>
      <c r="B35" s="29" t="s">
        <v>124</v>
      </c>
      <c r="C35" s="103">
        <v>195.65</v>
      </c>
      <c r="D35" s="103">
        <v>340.58000000000004</v>
      </c>
      <c r="E35" s="103">
        <v>340.46000000000004</v>
      </c>
      <c r="F35" s="103">
        <v>743.16</v>
      </c>
      <c r="G35" s="104">
        <v>3400.1000000000004</v>
      </c>
      <c r="H35" s="103">
        <v>96.199999999999989</v>
      </c>
      <c r="I35" s="103">
        <v>96.199999999999989</v>
      </c>
      <c r="J35" s="103">
        <v>1215.4000000000001</v>
      </c>
      <c r="K35" s="103">
        <v>1766.0100000000002</v>
      </c>
      <c r="L35" s="103">
        <v>7241.29</v>
      </c>
      <c r="M35" s="103">
        <v>155.25</v>
      </c>
      <c r="N35" s="103">
        <v>9516.2200000000012</v>
      </c>
      <c r="O35" s="103">
        <v>20.85</v>
      </c>
      <c r="P35" s="103">
        <v>166.81</v>
      </c>
      <c r="Q35" s="103">
        <v>388.94</v>
      </c>
      <c r="R35" s="103">
        <v>38.770000000000003</v>
      </c>
      <c r="S35" s="69" t="s">
        <v>123</v>
      </c>
      <c r="T35" s="160"/>
    </row>
    <row r="36" spans="1:21" ht="9" customHeight="1">
      <c r="A36" s="159"/>
      <c r="B36" s="29"/>
      <c r="C36" s="103"/>
      <c r="D36" s="103"/>
      <c r="E36" s="103"/>
      <c r="F36" s="103"/>
      <c r="G36" s="104"/>
      <c r="H36" s="103"/>
      <c r="I36" s="103"/>
      <c r="J36" s="103"/>
      <c r="K36" s="103"/>
      <c r="L36" s="103"/>
      <c r="M36" s="103"/>
      <c r="N36" s="103"/>
      <c r="O36" s="103"/>
      <c r="P36" s="103"/>
      <c r="Q36" s="103"/>
      <c r="R36" s="103"/>
      <c r="S36" s="209"/>
      <c r="T36" s="160"/>
    </row>
    <row r="37" spans="1:21" s="168" customFormat="1" ht="9" customHeight="1">
      <c r="A37" s="169"/>
      <c r="B37" s="204" t="s">
        <v>36</v>
      </c>
      <c r="C37" s="104">
        <v>8939.7199999999993</v>
      </c>
      <c r="D37" s="104">
        <v>3917.62</v>
      </c>
      <c r="E37" s="104">
        <v>5440.5</v>
      </c>
      <c r="F37" s="104">
        <v>11297.1</v>
      </c>
      <c r="G37" s="104">
        <v>56622.51</v>
      </c>
      <c r="H37" s="104">
        <v>962.6</v>
      </c>
      <c r="I37" s="104">
        <v>8908.27</v>
      </c>
      <c r="J37" s="104">
        <v>10969.75</v>
      </c>
      <c r="K37" s="104">
        <v>51158.86</v>
      </c>
      <c r="L37" s="104">
        <v>73866.52</v>
      </c>
      <c r="M37" s="104">
        <v>2361.69</v>
      </c>
      <c r="N37" s="104">
        <v>52261.47</v>
      </c>
      <c r="O37" s="104">
        <v>737.64</v>
      </c>
      <c r="P37" s="104">
        <v>1545.98</v>
      </c>
      <c r="Q37" s="104">
        <v>3140.02</v>
      </c>
      <c r="R37" s="104">
        <v>404.61</v>
      </c>
      <c r="S37" s="83" t="s">
        <v>36</v>
      </c>
      <c r="T37" s="170"/>
    </row>
    <row r="38" spans="1:21" ht="2.25" customHeight="1">
      <c r="A38" s="159"/>
      <c r="B38" s="29"/>
      <c r="C38" s="103"/>
      <c r="D38" s="103"/>
      <c r="E38" s="103"/>
      <c r="F38" s="103"/>
      <c r="G38" s="104"/>
      <c r="H38" s="103"/>
      <c r="I38" s="103"/>
      <c r="J38" s="103"/>
      <c r="K38" s="103"/>
      <c r="L38" s="103"/>
      <c r="M38" s="103"/>
      <c r="N38" s="103"/>
      <c r="O38" s="103"/>
      <c r="P38" s="103"/>
      <c r="Q38" s="103"/>
      <c r="R38" s="103"/>
      <c r="S38" s="84"/>
      <c r="T38" s="160"/>
    </row>
    <row r="39" spans="1:21" ht="9.6" customHeight="1">
      <c r="A39" s="159"/>
      <c r="B39" s="29" t="s">
        <v>37</v>
      </c>
      <c r="C39" s="103">
        <v>3522.95</v>
      </c>
      <c r="D39" s="103">
        <v>469.57</v>
      </c>
      <c r="E39" s="103">
        <v>1349.67</v>
      </c>
      <c r="F39" s="103">
        <v>3578.94</v>
      </c>
      <c r="G39" s="104">
        <v>15391.24</v>
      </c>
      <c r="H39" s="103">
        <v>242.66</v>
      </c>
      <c r="I39" s="103">
        <v>2665.42</v>
      </c>
      <c r="J39" s="103">
        <v>2376.86</v>
      </c>
      <c r="K39" s="103">
        <v>12450.73</v>
      </c>
      <c r="L39" s="103">
        <v>15257.18</v>
      </c>
      <c r="M39" s="103">
        <v>520.08000000000004</v>
      </c>
      <c r="N39" s="103">
        <v>8254.4500000000007</v>
      </c>
      <c r="O39" s="103">
        <v>221.39</v>
      </c>
      <c r="P39" s="103">
        <v>272.48</v>
      </c>
      <c r="Q39" s="103">
        <v>511.04</v>
      </c>
      <c r="R39" s="103">
        <v>179.17</v>
      </c>
      <c r="S39" s="84" t="s">
        <v>37</v>
      </c>
      <c r="T39" s="160"/>
    </row>
    <row r="40" spans="1:21" ht="9.6" customHeight="1">
      <c r="A40" s="159"/>
      <c r="B40" s="29" t="s">
        <v>38</v>
      </c>
      <c r="C40" s="103"/>
      <c r="D40" s="103"/>
      <c r="E40" s="103"/>
      <c r="F40" s="103"/>
      <c r="G40" s="104"/>
      <c r="H40" s="103"/>
      <c r="I40" s="103"/>
      <c r="J40" s="103"/>
      <c r="K40" s="103"/>
      <c r="L40" s="103"/>
      <c r="M40" s="103"/>
      <c r="N40" s="103"/>
      <c r="O40" s="103"/>
      <c r="P40" s="103"/>
      <c r="Q40" s="103"/>
      <c r="R40" s="103"/>
      <c r="S40" s="69" t="s">
        <v>38</v>
      </c>
      <c r="T40" s="160"/>
    </row>
    <row r="41" spans="1:21" ht="11.25" customHeight="1">
      <c r="A41" s="159"/>
      <c r="B41" s="29" t="s">
        <v>39</v>
      </c>
      <c r="C41" s="103">
        <v>208.61</v>
      </c>
      <c r="D41" s="103">
        <v>232.62</v>
      </c>
      <c r="E41" s="103">
        <v>276.82</v>
      </c>
      <c r="F41" s="103">
        <v>292.20999999999998</v>
      </c>
      <c r="G41" s="104">
        <v>1723.47</v>
      </c>
      <c r="H41" s="103">
        <v>74.92</v>
      </c>
      <c r="I41" s="103">
        <v>532.29999999999995</v>
      </c>
      <c r="J41" s="103">
        <v>335.59</v>
      </c>
      <c r="K41" s="103">
        <v>1763.35</v>
      </c>
      <c r="L41" s="103">
        <v>3381.13</v>
      </c>
      <c r="M41" s="103">
        <v>156.32</v>
      </c>
      <c r="N41" s="103">
        <v>1439.57</v>
      </c>
      <c r="O41" s="103">
        <v>19.170000000000002</v>
      </c>
      <c r="P41" s="103">
        <v>142.21</v>
      </c>
      <c r="Q41" s="103">
        <v>372.51</v>
      </c>
      <c r="R41" s="103">
        <v>12.14</v>
      </c>
      <c r="S41" s="84" t="s">
        <v>39</v>
      </c>
      <c r="T41" s="160"/>
    </row>
    <row r="42" spans="1:21" ht="9.6" customHeight="1">
      <c r="A42" s="159"/>
      <c r="B42" s="29" t="s">
        <v>40</v>
      </c>
      <c r="C42" s="103">
        <v>418.87</v>
      </c>
      <c r="D42" s="103">
        <v>464.02</v>
      </c>
      <c r="E42" s="103">
        <v>535.37</v>
      </c>
      <c r="F42" s="103">
        <v>442.57</v>
      </c>
      <c r="G42" s="104">
        <v>3517.35</v>
      </c>
      <c r="H42" s="103">
        <v>60.98</v>
      </c>
      <c r="I42" s="103">
        <v>385.77</v>
      </c>
      <c r="J42" s="103">
        <v>871.26</v>
      </c>
      <c r="K42" s="103">
        <v>1692.67</v>
      </c>
      <c r="L42" s="103">
        <v>3512.86</v>
      </c>
      <c r="M42" s="103">
        <v>102.89</v>
      </c>
      <c r="N42" s="103">
        <v>3071.53</v>
      </c>
      <c r="O42" s="103">
        <v>33.67</v>
      </c>
      <c r="P42" s="103">
        <v>143.69999999999999</v>
      </c>
      <c r="Q42" s="103">
        <v>222.13</v>
      </c>
      <c r="R42" s="103">
        <v>15.03</v>
      </c>
      <c r="S42" s="84" t="s">
        <v>40</v>
      </c>
      <c r="T42" s="160"/>
    </row>
    <row r="43" spans="1:21" ht="9.6" customHeight="1">
      <c r="A43" s="159"/>
      <c r="B43" s="29" t="s">
        <v>41</v>
      </c>
      <c r="C43" s="103">
        <f>C44-C39-C41-C42</f>
        <v>2141.7500000000005</v>
      </c>
      <c r="D43" s="103">
        <f t="shared" ref="D43:R43" si="2">D44-D39-D41-D42</f>
        <v>1107.33</v>
      </c>
      <c r="E43" s="103">
        <f t="shared" si="2"/>
        <v>1534.1299999999997</v>
      </c>
      <c r="F43" s="103">
        <f t="shared" si="2"/>
        <v>4252.3900000000003</v>
      </c>
      <c r="G43" s="103">
        <f t="shared" si="2"/>
        <v>16339.33</v>
      </c>
      <c r="H43" s="103">
        <f t="shared" si="2"/>
        <v>360.04</v>
      </c>
      <c r="I43" s="103">
        <f t="shared" si="2"/>
        <v>2096.4</v>
      </c>
      <c r="J43" s="103">
        <f t="shared" si="2"/>
        <v>2049.29</v>
      </c>
      <c r="K43" s="103">
        <f t="shared" si="2"/>
        <v>7867.34</v>
      </c>
      <c r="L43" s="103">
        <f t="shared" si="2"/>
        <v>23031.49</v>
      </c>
      <c r="M43" s="103">
        <f t="shared" si="2"/>
        <v>489.59000000000003</v>
      </c>
      <c r="N43" s="103">
        <f t="shared" si="2"/>
        <v>12165.97</v>
      </c>
      <c r="O43" s="103">
        <f t="shared" si="2"/>
        <v>130.71999999999997</v>
      </c>
      <c r="P43" s="103">
        <f t="shared" si="2"/>
        <v>480.69999999999987</v>
      </c>
      <c r="Q43" s="103">
        <f t="shared" si="2"/>
        <v>880.93999999999994</v>
      </c>
      <c r="R43" s="103">
        <f t="shared" si="2"/>
        <v>107.52000000000002</v>
      </c>
      <c r="S43" s="84" t="s">
        <v>41</v>
      </c>
      <c r="T43" s="160"/>
    </row>
    <row r="44" spans="1:21" s="168" customFormat="1" ht="9.6" customHeight="1">
      <c r="A44" s="169"/>
      <c r="B44" s="191" t="s">
        <v>42</v>
      </c>
      <c r="C44" s="104">
        <v>6292.18</v>
      </c>
      <c r="D44" s="104">
        <v>2273.54</v>
      </c>
      <c r="E44" s="104">
        <v>3695.99</v>
      </c>
      <c r="F44" s="104">
        <v>8566.11</v>
      </c>
      <c r="G44" s="104">
        <v>36971.39</v>
      </c>
      <c r="H44" s="104">
        <v>738.6</v>
      </c>
      <c r="I44" s="104">
        <v>5679.89</v>
      </c>
      <c r="J44" s="104">
        <v>5633</v>
      </c>
      <c r="K44" s="104">
        <v>23774.09</v>
      </c>
      <c r="L44" s="104">
        <v>45182.66</v>
      </c>
      <c r="M44" s="104">
        <v>1268.8800000000001</v>
      </c>
      <c r="N44" s="104">
        <v>24931.52</v>
      </c>
      <c r="O44" s="104">
        <v>404.95</v>
      </c>
      <c r="P44" s="104">
        <v>1039.0899999999999</v>
      </c>
      <c r="Q44" s="104">
        <v>1986.62</v>
      </c>
      <c r="R44" s="104">
        <v>313.86</v>
      </c>
      <c r="S44" s="83" t="s">
        <v>42</v>
      </c>
      <c r="T44" s="170"/>
    </row>
    <row r="45" spans="1:21" ht="2.25" customHeight="1">
      <c r="A45" s="159"/>
      <c r="B45" s="29"/>
      <c r="C45" s="103"/>
      <c r="D45" s="103"/>
      <c r="E45" s="103"/>
      <c r="F45" s="103"/>
      <c r="G45" s="104"/>
      <c r="H45" s="103"/>
      <c r="I45" s="103"/>
      <c r="J45" s="103"/>
      <c r="K45" s="103"/>
      <c r="L45" s="103"/>
      <c r="M45" s="103"/>
      <c r="N45" s="103"/>
      <c r="O45" s="103"/>
      <c r="P45" s="103"/>
      <c r="Q45" s="103"/>
      <c r="R45" s="103"/>
      <c r="S45" s="84"/>
      <c r="T45" s="160"/>
    </row>
    <row r="46" spans="1:21" s="168" customFormat="1" ht="9.6" customHeight="1">
      <c r="A46" s="169"/>
      <c r="B46" s="191" t="s">
        <v>43</v>
      </c>
      <c r="C46" s="104"/>
      <c r="D46" s="104"/>
      <c r="E46" s="104"/>
      <c r="F46" s="104"/>
      <c r="G46" s="104"/>
      <c r="H46" s="104"/>
      <c r="I46" s="104"/>
      <c r="J46" s="104"/>
      <c r="K46" s="104"/>
      <c r="L46" s="104"/>
      <c r="M46" s="104"/>
      <c r="N46" s="104"/>
      <c r="O46" s="104"/>
      <c r="P46" s="104"/>
      <c r="Q46" s="104"/>
      <c r="R46" s="104"/>
      <c r="S46" s="83" t="s">
        <v>43</v>
      </c>
      <c r="T46" s="170"/>
    </row>
    <row r="47" spans="1:21" s="168" customFormat="1" ht="9.6" customHeight="1">
      <c r="A47" s="169"/>
      <c r="B47" s="204" t="s">
        <v>44</v>
      </c>
      <c r="C47" s="104">
        <v>2684.01</v>
      </c>
      <c r="D47" s="104">
        <v>1748.41</v>
      </c>
      <c r="E47" s="104">
        <v>1935.43</v>
      </c>
      <c r="F47" s="104">
        <v>2894.77</v>
      </c>
      <c r="G47" s="104">
        <v>20618.439999999999</v>
      </c>
      <c r="H47" s="104">
        <v>256.73</v>
      </c>
      <c r="I47" s="104">
        <v>3228.39</v>
      </c>
      <c r="J47" s="104">
        <v>6234.65</v>
      </c>
      <c r="K47" s="104">
        <v>28570.45</v>
      </c>
      <c r="L47" s="104">
        <v>31139.06</v>
      </c>
      <c r="M47" s="104">
        <v>1153.54</v>
      </c>
      <c r="N47" s="104">
        <v>31932.1</v>
      </c>
      <c r="O47" s="104">
        <v>353.17</v>
      </c>
      <c r="P47" s="104">
        <v>638.96</v>
      </c>
      <c r="Q47" s="104">
        <v>1499.74</v>
      </c>
      <c r="R47" s="104">
        <v>126.31</v>
      </c>
      <c r="S47" s="83" t="s">
        <v>44</v>
      </c>
      <c r="T47" s="170"/>
    </row>
    <row r="48" spans="1:21" ht="2.25" customHeight="1">
      <c r="A48" s="159"/>
      <c r="B48" s="29"/>
      <c r="C48" s="103"/>
      <c r="D48" s="103"/>
      <c r="E48" s="103"/>
      <c r="F48" s="103"/>
      <c r="G48" s="104"/>
      <c r="H48" s="103"/>
      <c r="I48" s="103"/>
      <c r="J48" s="103"/>
      <c r="K48" s="103"/>
      <c r="L48" s="103"/>
      <c r="M48" s="103"/>
      <c r="N48" s="103"/>
      <c r="O48" s="103"/>
      <c r="P48" s="103"/>
      <c r="Q48" s="103"/>
      <c r="R48" s="103"/>
      <c r="S48" s="84"/>
      <c r="T48" s="160"/>
    </row>
    <row r="49" spans="1:20" ht="9.6" customHeight="1">
      <c r="A49" s="159"/>
      <c r="B49" s="29" t="s">
        <v>45</v>
      </c>
      <c r="C49" s="103">
        <v>741.92</v>
      </c>
      <c r="D49" s="103">
        <v>471.71</v>
      </c>
      <c r="E49" s="103">
        <v>786.46</v>
      </c>
      <c r="F49" s="103">
        <v>1259.83</v>
      </c>
      <c r="G49" s="104">
        <v>10965.28</v>
      </c>
      <c r="H49" s="103">
        <v>149.77000000000001</v>
      </c>
      <c r="I49" s="103">
        <v>994.61</v>
      </c>
      <c r="J49" s="103">
        <v>1173.98</v>
      </c>
      <c r="K49" s="103">
        <v>5528.88</v>
      </c>
      <c r="L49" s="103">
        <v>10952.82</v>
      </c>
      <c r="M49" s="103">
        <v>310.82</v>
      </c>
      <c r="N49" s="103">
        <v>10228.91</v>
      </c>
      <c r="O49" s="103">
        <v>15.61</v>
      </c>
      <c r="P49" s="103">
        <v>145.78</v>
      </c>
      <c r="Q49" s="103">
        <v>396.81</v>
      </c>
      <c r="R49" s="103">
        <v>99.69</v>
      </c>
      <c r="S49" s="84" t="s">
        <v>45</v>
      </c>
      <c r="T49" s="160"/>
    </row>
    <row r="50" spans="1:20" ht="2.25" customHeight="1">
      <c r="A50" s="159"/>
      <c r="B50" s="29"/>
      <c r="C50" s="103"/>
      <c r="D50" s="103"/>
      <c r="E50" s="103"/>
      <c r="F50" s="103"/>
      <c r="G50" s="104"/>
      <c r="H50" s="103"/>
      <c r="I50" s="103"/>
      <c r="J50" s="103"/>
      <c r="K50" s="103"/>
      <c r="L50" s="103"/>
      <c r="M50" s="103"/>
      <c r="N50" s="103"/>
      <c r="O50" s="103"/>
      <c r="P50" s="103"/>
      <c r="Q50" s="103"/>
      <c r="R50" s="103"/>
      <c r="S50" s="84"/>
      <c r="T50" s="160"/>
    </row>
    <row r="51" spans="1:20" s="168" customFormat="1" ht="9.6" customHeight="1">
      <c r="A51" s="169"/>
      <c r="B51" s="204" t="s">
        <v>46</v>
      </c>
      <c r="C51" s="103"/>
      <c r="D51" s="103"/>
      <c r="E51" s="103"/>
      <c r="F51" s="103"/>
      <c r="G51" s="104"/>
      <c r="H51" s="103"/>
      <c r="I51" s="103"/>
      <c r="J51" s="103"/>
      <c r="K51" s="103"/>
      <c r="L51" s="103"/>
      <c r="M51" s="103"/>
      <c r="N51" s="103"/>
      <c r="O51" s="103"/>
      <c r="P51" s="103"/>
      <c r="Q51" s="103"/>
      <c r="R51" s="103"/>
      <c r="S51" s="83" t="s">
        <v>46</v>
      </c>
      <c r="T51" s="170"/>
    </row>
    <row r="52" spans="1:20" s="168" customFormat="1" ht="9.6" customHeight="1">
      <c r="A52" s="169"/>
      <c r="B52" s="204" t="s">
        <v>44</v>
      </c>
      <c r="C52" s="104">
        <f>C47-C49</f>
        <v>1942.0900000000001</v>
      </c>
      <c r="D52" s="104">
        <f t="shared" ref="D52:R52" si="3">D47-D49</f>
        <v>1276.7</v>
      </c>
      <c r="E52" s="104">
        <f t="shared" si="3"/>
        <v>1148.97</v>
      </c>
      <c r="F52" s="104">
        <f t="shared" si="3"/>
        <v>1634.94</v>
      </c>
      <c r="G52" s="104">
        <f t="shared" si="3"/>
        <v>9653.159999999998</v>
      </c>
      <c r="H52" s="104">
        <f t="shared" si="3"/>
        <v>106.96000000000001</v>
      </c>
      <c r="I52" s="104">
        <f t="shared" si="3"/>
        <v>2233.7799999999997</v>
      </c>
      <c r="J52" s="104">
        <f t="shared" si="3"/>
        <v>5060.67</v>
      </c>
      <c r="K52" s="104">
        <f t="shared" si="3"/>
        <v>23041.57</v>
      </c>
      <c r="L52" s="104">
        <f t="shared" si="3"/>
        <v>20186.240000000002</v>
      </c>
      <c r="M52" s="104">
        <f t="shared" si="3"/>
        <v>842.72</v>
      </c>
      <c r="N52" s="104">
        <f t="shared" si="3"/>
        <v>21703.19</v>
      </c>
      <c r="O52" s="104">
        <f t="shared" si="3"/>
        <v>337.56</v>
      </c>
      <c r="P52" s="104">
        <f t="shared" si="3"/>
        <v>493.18000000000006</v>
      </c>
      <c r="Q52" s="104">
        <f t="shared" si="3"/>
        <v>1102.93</v>
      </c>
      <c r="R52" s="104">
        <f t="shared" si="3"/>
        <v>26.620000000000005</v>
      </c>
      <c r="S52" s="83" t="s">
        <v>44</v>
      </c>
      <c r="T52" s="170"/>
    </row>
    <row r="53" spans="1:20" ht="2.25" customHeight="1">
      <c r="A53" s="159"/>
      <c r="B53" s="29"/>
      <c r="C53" s="103"/>
      <c r="D53" s="103"/>
      <c r="E53" s="103"/>
      <c r="F53" s="103"/>
      <c r="G53" s="104"/>
      <c r="H53" s="103"/>
      <c r="I53" s="103"/>
      <c r="J53" s="103"/>
      <c r="K53" s="103"/>
      <c r="L53" s="103"/>
      <c r="M53" s="103"/>
      <c r="N53" s="103"/>
      <c r="O53" s="103"/>
      <c r="P53" s="103"/>
      <c r="Q53" s="103"/>
      <c r="R53" s="103"/>
      <c r="S53" s="84"/>
      <c r="T53" s="160"/>
    </row>
    <row r="54" spans="1:20" ht="9.6" customHeight="1">
      <c r="A54" s="159"/>
      <c r="B54" s="210" t="s">
        <v>147</v>
      </c>
      <c r="C54" s="103">
        <v>645.66999999999996</v>
      </c>
      <c r="D54" s="103">
        <v>1172.95</v>
      </c>
      <c r="E54" s="103">
        <v>1239.26</v>
      </c>
      <c r="F54" s="103">
        <v>907.62</v>
      </c>
      <c r="G54" s="104">
        <v>6885.12</v>
      </c>
      <c r="H54" s="103">
        <v>237.81</v>
      </c>
      <c r="I54" s="103">
        <v>1670.77</v>
      </c>
      <c r="J54" s="103">
        <v>2599.83</v>
      </c>
      <c r="K54" s="103">
        <v>5736.3</v>
      </c>
      <c r="L54" s="103">
        <v>7798.07</v>
      </c>
      <c r="M54" s="103">
        <v>483.44</v>
      </c>
      <c r="N54" s="103">
        <v>4318.58</v>
      </c>
      <c r="O54" s="103">
        <v>63.1</v>
      </c>
      <c r="P54" s="103">
        <v>306</v>
      </c>
      <c r="Q54" s="103">
        <v>250.01</v>
      </c>
      <c r="R54" s="103">
        <v>75.16</v>
      </c>
      <c r="S54" s="69" t="s">
        <v>147</v>
      </c>
      <c r="T54" s="160"/>
    </row>
    <row r="55" spans="1:20" ht="9.6" customHeight="1">
      <c r="A55" s="159"/>
      <c r="B55" s="210" t="s">
        <v>49</v>
      </c>
      <c r="C55" s="103">
        <v>3</v>
      </c>
      <c r="D55" s="103">
        <v>8.07</v>
      </c>
      <c r="E55" s="103">
        <v>43.73</v>
      </c>
      <c r="F55" s="103">
        <v>142.21</v>
      </c>
      <c r="G55" s="104">
        <v>256.24</v>
      </c>
      <c r="H55" s="103">
        <v>3.91</v>
      </c>
      <c r="I55" s="103">
        <v>24.31</v>
      </c>
      <c r="J55" s="103">
        <v>374.51</v>
      </c>
      <c r="K55" s="103">
        <v>449.43</v>
      </c>
      <c r="L55" s="103">
        <v>1586.54</v>
      </c>
      <c r="M55" s="103">
        <v>0</v>
      </c>
      <c r="N55" s="103">
        <v>568.87</v>
      </c>
      <c r="O55" s="103">
        <v>10.18</v>
      </c>
      <c r="P55" s="103">
        <v>18.55</v>
      </c>
      <c r="Q55" s="103">
        <v>1.1299999999999999</v>
      </c>
      <c r="R55" s="103">
        <v>1.58</v>
      </c>
      <c r="S55" s="84" t="s">
        <v>49</v>
      </c>
      <c r="T55" s="160"/>
    </row>
    <row r="56" spans="1:20" ht="2.25" customHeight="1">
      <c r="A56" s="159"/>
      <c r="B56" s="210"/>
      <c r="C56" s="103"/>
      <c r="D56" s="103"/>
      <c r="E56" s="103"/>
      <c r="F56" s="103"/>
      <c r="G56" s="104"/>
      <c r="H56" s="103"/>
      <c r="I56" s="103"/>
      <c r="J56" s="103"/>
      <c r="K56" s="103"/>
      <c r="L56" s="103"/>
      <c r="M56" s="103"/>
      <c r="N56" s="103"/>
      <c r="O56" s="103"/>
      <c r="P56" s="103"/>
      <c r="Q56" s="103"/>
      <c r="R56" s="103"/>
      <c r="S56" s="84"/>
      <c r="T56" s="160"/>
    </row>
    <row r="57" spans="1:20" s="168" customFormat="1" ht="9.6" customHeight="1">
      <c r="A57" s="169"/>
      <c r="B57" s="204" t="s">
        <v>46</v>
      </c>
      <c r="C57" s="104"/>
      <c r="D57" s="104"/>
      <c r="E57" s="104"/>
      <c r="F57" s="104"/>
      <c r="G57" s="104"/>
      <c r="H57" s="104"/>
      <c r="I57" s="104"/>
      <c r="J57" s="104"/>
      <c r="K57" s="104"/>
      <c r="L57" s="104"/>
      <c r="M57" s="104"/>
      <c r="N57" s="104"/>
      <c r="O57" s="104"/>
      <c r="P57" s="104"/>
      <c r="Q57" s="104"/>
      <c r="R57" s="104"/>
      <c r="S57" s="83" t="s">
        <v>46</v>
      </c>
      <c r="T57" s="170"/>
    </row>
    <row r="58" spans="1:20" s="168" customFormat="1" ht="9.6" customHeight="1">
      <c r="A58" s="169"/>
      <c r="B58" s="204" t="s">
        <v>50</v>
      </c>
      <c r="C58" s="104">
        <f>C52+C54-C55</f>
        <v>2584.7600000000002</v>
      </c>
      <c r="D58" s="104">
        <f t="shared" ref="D58:R58" si="4">D52+D54-D55</f>
        <v>2441.58</v>
      </c>
      <c r="E58" s="104">
        <f t="shared" si="4"/>
        <v>2344.5</v>
      </c>
      <c r="F58" s="104">
        <f t="shared" si="4"/>
        <v>2400.35</v>
      </c>
      <c r="G58" s="104">
        <f t="shared" si="4"/>
        <v>16282.039999999999</v>
      </c>
      <c r="H58" s="104">
        <f t="shared" si="4"/>
        <v>340.85999999999996</v>
      </c>
      <c r="I58" s="104">
        <f t="shared" si="4"/>
        <v>3880.24</v>
      </c>
      <c r="J58" s="104">
        <f t="shared" si="4"/>
        <v>7285.99</v>
      </c>
      <c r="K58" s="104">
        <f t="shared" si="4"/>
        <v>28328.44</v>
      </c>
      <c r="L58" s="104">
        <f t="shared" si="4"/>
        <v>26397.77</v>
      </c>
      <c r="M58" s="104">
        <f t="shared" si="4"/>
        <v>1326.16</v>
      </c>
      <c r="N58" s="104">
        <f t="shared" si="4"/>
        <v>25452.899999999998</v>
      </c>
      <c r="O58" s="104">
        <f t="shared" si="4"/>
        <v>390.48</v>
      </c>
      <c r="P58" s="104">
        <f t="shared" si="4"/>
        <v>780.63000000000011</v>
      </c>
      <c r="Q58" s="104">
        <f t="shared" si="4"/>
        <v>1351.81</v>
      </c>
      <c r="R58" s="104">
        <f t="shared" si="4"/>
        <v>100.2</v>
      </c>
      <c r="S58" s="83" t="s">
        <v>50</v>
      </c>
      <c r="T58" s="170"/>
    </row>
    <row r="59" spans="1:20" ht="3" customHeight="1">
      <c r="A59" s="176"/>
      <c r="B59" s="177"/>
      <c r="C59" s="177"/>
      <c r="D59" s="177"/>
      <c r="E59" s="178"/>
      <c r="F59" s="177"/>
      <c r="G59" s="177"/>
      <c r="H59" s="177"/>
      <c r="I59" s="177"/>
      <c r="J59" s="177"/>
      <c r="K59" s="177"/>
      <c r="L59" s="177"/>
      <c r="M59" s="177"/>
      <c r="N59" s="177"/>
      <c r="O59" s="177"/>
      <c r="P59" s="177"/>
      <c r="Q59" s="177"/>
      <c r="R59" s="177"/>
      <c r="S59" s="179"/>
      <c r="T59" s="180"/>
    </row>
    <row r="60" spans="1:20" s="182" customFormat="1" ht="10.5" customHeight="1">
      <c r="A60" s="181" t="s">
        <v>132</v>
      </c>
      <c r="C60" s="20"/>
      <c r="D60" s="20"/>
      <c r="E60" s="168"/>
      <c r="F60" s="20"/>
      <c r="G60" s="20"/>
      <c r="H60" s="20"/>
      <c r="I60" s="20"/>
      <c r="J60" s="20"/>
      <c r="K60" s="20"/>
      <c r="L60" s="20"/>
      <c r="M60" s="20"/>
      <c r="N60" s="20"/>
      <c r="O60" s="20"/>
      <c r="P60" s="20"/>
      <c r="Q60" s="20"/>
      <c r="R60" s="20"/>
      <c r="S60" s="183"/>
      <c r="T60" s="183" t="s">
        <v>133</v>
      </c>
    </row>
    <row r="61" spans="1:20" s="182" customFormat="1">
      <c r="A61" s="184"/>
      <c r="E61" s="185"/>
      <c r="L61" s="186"/>
      <c r="S61" s="187"/>
    </row>
    <row r="63" spans="1:20">
      <c r="C63" s="189"/>
      <c r="D63" s="189"/>
      <c r="E63" s="189"/>
      <c r="F63" s="189"/>
      <c r="G63" s="189"/>
      <c r="H63" s="189"/>
      <c r="I63" s="189"/>
      <c r="J63" s="189"/>
      <c r="K63" s="189"/>
      <c r="L63" s="189"/>
      <c r="M63" s="189"/>
      <c r="N63" s="189"/>
      <c r="O63" s="189"/>
      <c r="P63" s="189"/>
      <c r="Q63" s="189"/>
      <c r="R63" s="189"/>
    </row>
    <row r="64" spans="1:20" ht="12.75">
      <c r="C64" s="29"/>
      <c r="D64" s="190"/>
      <c r="E64" s="191"/>
      <c r="F64" s="29"/>
      <c r="G64" s="190"/>
      <c r="H64" s="29"/>
      <c r="I64" s="29"/>
    </row>
    <row r="65" spans="3:9" ht="12.75">
      <c r="C65" s="29"/>
      <c r="D65" s="190"/>
      <c r="E65" s="191"/>
      <c r="F65" s="29"/>
      <c r="G65" s="189"/>
      <c r="H65" s="29"/>
      <c r="I65" s="29"/>
    </row>
    <row r="66" spans="3:9">
      <c r="C66" s="189"/>
      <c r="D66" s="189"/>
      <c r="E66" s="189"/>
      <c r="F66" s="189"/>
      <c r="G66" s="189"/>
      <c r="H66" s="29"/>
      <c r="I66" s="29"/>
    </row>
    <row r="67" spans="3:9">
      <c r="C67" s="29"/>
      <c r="D67" s="29"/>
      <c r="E67" s="191"/>
      <c r="F67" s="29"/>
      <c r="G67" s="189"/>
      <c r="H67" s="29"/>
      <c r="I67" s="29"/>
    </row>
    <row r="68" spans="3:9">
      <c r="C68" s="29"/>
      <c r="D68" s="29"/>
      <c r="E68" s="191"/>
      <c r="F68" s="29"/>
      <c r="G68" s="29"/>
      <c r="H68" s="29"/>
      <c r="I68" s="29"/>
    </row>
    <row r="70" spans="3:9">
      <c r="G70" s="55"/>
    </row>
  </sheetData>
  <pageMargins left="1.5748031496062993" right="1.6535433070866143" top="0.59055118110236227" bottom="2.2834645669291338" header="0.51181102362204722" footer="0.51181102362204722"/>
  <pageSetup paperSize="9" orientation="portrait" r:id="rId1"/>
  <headerFooter alignWithMargins="0"/>
  <colBreaks count="1" manualBreakCount="1">
    <brk id="10" max="6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140" zoomScaleNormal="140" workbookViewId="0">
      <selection activeCell="H35" sqref="H35"/>
    </sheetView>
  </sheetViews>
  <sheetFormatPr baseColWidth="10" defaultRowHeight="9"/>
  <cols>
    <col min="1" max="1" width="0.85546875" style="47" customWidth="1"/>
    <col min="2" max="2" width="22.28515625" style="21" bestFit="1" customWidth="1"/>
    <col min="3" max="4" width="6" style="21" customWidth="1"/>
    <col min="5" max="5" width="6.42578125" style="21" customWidth="1"/>
    <col min="6" max="6" width="6" style="21" customWidth="1"/>
    <col min="7" max="7" width="6" style="36" customWidth="1"/>
    <col min="8" max="8" width="5.85546875" style="36" customWidth="1"/>
    <col min="9" max="9" width="6" style="21" customWidth="1"/>
    <col min="10" max="10" width="6.7109375" style="21" customWidth="1"/>
    <col min="11" max="11" width="6.42578125" style="21" customWidth="1"/>
    <col min="12" max="12" width="6.28515625" style="21" customWidth="1"/>
    <col min="13" max="14" width="6" style="21" customWidth="1"/>
    <col min="15" max="15" width="7" style="21" customWidth="1"/>
    <col min="16" max="16" width="8" style="21" customWidth="1"/>
    <col min="17" max="17" width="16.85546875" style="57" customWidth="1"/>
    <col min="18" max="18" width="1.140625" style="57" customWidth="1"/>
    <col min="19" max="19" width="16.85546875" style="21" customWidth="1"/>
    <col min="20" max="16384" width="11.42578125" style="21"/>
  </cols>
  <sheetData>
    <row r="1" spans="1:23" s="3" customFormat="1" ht="13.9" customHeight="1">
      <c r="A1" s="50"/>
      <c r="B1" s="49"/>
      <c r="C1" s="86"/>
      <c r="D1" s="86"/>
      <c r="E1" s="86"/>
      <c r="F1" s="86"/>
      <c r="G1" s="86"/>
      <c r="H1" s="86"/>
      <c r="I1" s="87" t="s">
        <v>140</v>
      </c>
      <c r="J1" s="88" t="s">
        <v>0</v>
      </c>
      <c r="K1" s="86"/>
      <c r="L1" s="86"/>
      <c r="M1" s="86"/>
      <c r="N1" s="86"/>
      <c r="O1" s="86"/>
      <c r="P1" s="86"/>
      <c r="Q1" s="86"/>
      <c r="R1" s="66"/>
    </row>
    <row r="2" spans="1:23" s="7" customFormat="1" ht="12" customHeight="1">
      <c r="A2" s="2"/>
      <c r="G2" s="49"/>
      <c r="H2" s="49"/>
      <c r="I2" s="8">
        <v>2020</v>
      </c>
      <c r="J2" s="9" t="s">
        <v>127</v>
      </c>
      <c r="Q2" s="9"/>
      <c r="R2" s="9"/>
      <c r="S2" s="10"/>
      <c r="T2" s="10"/>
    </row>
    <row r="3" spans="1:23" s="6" customFormat="1" ht="4.9000000000000004" customHeight="1">
      <c r="C3" s="6" t="s">
        <v>1</v>
      </c>
      <c r="E3" s="6" t="s">
        <v>2</v>
      </c>
      <c r="F3" s="6" t="s">
        <v>2</v>
      </c>
      <c r="G3" s="50" t="s">
        <v>3</v>
      </c>
      <c r="H3" s="50" t="s">
        <v>3</v>
      </c>
      <c r="I3" s="6" t="s">
        <v>4</v>
      </c>
      <c r="J3" s="6" t="s">
        <v>5</v>
      </c>
      <c r="K3" s="6" t="s">
        <v>6</v>
      </c>
      <c r="L3" s="6" t="s">
        <v>7</v>
      </c>
      <c r="M3" s="11" t="s">
        <v>8</v>
      </c>
      <c r="N3" s="12" t="s">
        <v>9</v>
      </c>
      <c r="O3" s="12"/>
      <c r="P3" s="6" t="s">
        <v>16</v>
      </c>
      <c r="Q3" s="12"/>
      <c r="R3" s="12"/>
      <c r="S3" s="13"/>
      <c r="T3" s="13"/>
    </row>
    <row r="4" spans="1:23" s="15" customFormat="1" ht="12.6" customHeight="1">
      <c r="A4" s="14"/>
      <c r="B4" s="58" t="s">
        <v>17</v>
      </c>
      <c r="C4" s="82" t="s">
        <v>66</v>
      </c>
      <c r="D4" s="82" t="s">
        <v>67</v>
      </c>
      <c r="E4" s="82" t="s">
        <v>68</v>
      </c>
      <c r="F4" s="82" t="s">
        <v>69</v>
      </c>
      <c r="G4" s="82" t="s">
        <v>70</v>
      </c>
      <c r="H4" s="82" t="s">
        <v>71</v>
      </c>
      <c r="I4" s="81" t="s">
        <v>72</v>
      </c>
      <c r="J4" s="82" t="s">
        <v>73</v>
      </c>
      <c r="K4" s="82" t="s">
        <v>74</v>
      </c>
      <c r="L4" s="82" t="s">
        <v>75</v>
      </c>
      <c r="M4" s="85" t="s">
        <v>76</v>
      </c>
      <c r="N4" s="82" t="s">
        <v>77</v>
      </c>
      <c r="O4" s="107" t="s">
        <v>138</v>
      </c>
      <c r="P4" s="107" t="s">
        <v>139</v>
      </c>
      <c r="Q4" s="71" t="s">
        <v>17</v>
      </c>
      <c r="R4" s="73"/>
    </row>
    <row r="5" spans="1:23" ht="2.4500000000000002" customHeight="1">
      <c r="A5" s="16"/>
      <c r="B5" s="17"/>
      <c r="C5" s="17"/>
      <c r="D5" s="17"/>
      <c r="E5" s="17"/>
      <c r="F5" s="17"/>
      <c r="G5" s="18"/>
      <c r="H5" s="18"/>
      <c r="I5" s="17"/>
      <c r="J5" s="17"/>
      <c r="K5" s="17"/>
      <c r="L5" s="17"/>
      <c r="M5" s="17"/>
      <c r="N5" s="17"/>
      <c r="O5" s="19"/>
      <c r="P5" s="19"/>
      <c r="Q5" s="23"/>
      <c r="R5" s="74"/>
      <c r="S5" s="20"/>
      <c r="T5" s="20"/>
    </row>
    <row r="6" spans="1:23" ht="9.6" customHeight="1">
      <c r="A6" s="22"/>
      <c r="B6" s="23" t="s">
        <v>78</v>
      </c>
      <c r="C6" s="101">
        <v>2338.7600000000002</v>
      </c>
      <c r="D6" s="105" t="s">
        <v>144</v>
      </c>
      <c r="E6" s="101">
        <v>321.22000000000003</v>
      </c>
      <c r="F6" s="101">
        <v>833.38</v>
      </c>
      <c r="G6" s="101">
        <v>4658.3999999999996</v>
      </c>
      <c r="H6" s="101">
        <v>234.37</v>
      </c>
      <c r="I6" s="101">
        <v>3085.16</v>
      </c>
      <c r="J6" s="101">
        <v>95.85</v>
      </c>
      <c r="K6" s="101">
        <v>628.01</v>
      </c>
      <c r="L6" s="101">
        <v>486.17</v>
      </c>
      <c r="M6" s="101">
        <v>839.72</v>
      </c>
      <c r="N6" s="101">
        <v>3229.12</v>
      </c>
      <c r="O6" s="102">
        <v>47349.94</v>
      </c>
      <c r="P6" s="106" t="s">
        <v>145</v>
      </c>
      <c r="Q6" s="25" t="s">
        <v>78</v>
      </c>
      <c r="R6" s="75"/>
      <c r="S6" s="55"/>
      <c r="T6" s="20"/>
      <c r="W6" s="26"/>
    </row>
    <row r="7" spans="1:23" ht="9.6" customHeight="1">
      <c r="A7" s="22"/>
      <c r="B7" s="27" t="s">
        <v>18</v>
      </c>
      <c r="C7" s="101">
        <v>69.03</v>
      </c>
      <c r="D7" s="101">
        <v>3.73</v>
      </c>
      <c r="E7" s="101">
        <v>1238.8599999999999</v>
      </c>
      <c r="F7" s="101">
        <v>90.16</v>
      </c>
      <c r="G7" s="101">
        <v>723.14</v>
      </c>
      <c r="H7" s="101">
        <v>99.54</v>
      </c>
      <c r="I7" s="101">
        <v>1051.0999999999999</v>
      </c>
      <c r="J7" s="101">
        <v>23.2</v>
      </c>
      <c r="K7" s="101">
        <v>50.14</v>
      </c>
      <c r="L7" s="101">
        <v>77.77</v>
      </c>
      <c r="M7" s="101">
        <v>166.61</v>
      </c>
      <c r="N7" s="101">
        <v>935.17</v>
      </c>
      <c r="O7" s="102">
        <v>12492.06</v>
      </c>
      <c r="P7" s="106" t="s">
        <v>145</v>
      </c>
      <c r="Q7" s="25" t="s">
        <v>18</v>
      </c>
      <c r="R7" s="75"/>
      <c r="S7" s="55"/>
      <c r="T7" s="20"/>
    </row>
    <row r="8" spans="1:23" ht="9.6" customHeight="1">
      <c r="A8" s="22"/>
      <c r="B8" s="27" t="s">
        <v>19</v>
      </c>
      <c r="C8" s="101">
        <v>28.52</v>
      </c>
      <c r="D8" s="105" t="s">
        <v>144</v>
      </c>
      <c r="E8" s="101">
        <v>162.27000000000001</v>
      </c>
      <c r="F8" s="101">
        <v>56.02</v>
      </c>
      <c r="G8" s="101">
        <v>409.3</v>
      </c>
      <c r="H8" s="101">
        <v>0</v>
      </c>
      <c r="I8" s="101">
        <v>19.71</v>
      </c>
      <c r="J8" s="101">
        <v>0.26</v>
      </c>
      <c r="K8" s="101">
        <v>40.08</v>
      </c>
      <c r="L8" s="101">
        <v>16.489999999999998</v>
      </c>
      <c r="M8" s="101">
        <v>61.72</v>
      </c>
      <c r="N8" s="101">
        <v>210.06</v>
      </c>
      <c r="O8" s="102">
        <v>2666.54</v>
      </c>
      <c r="P8" s="106" t="s">
        <v>145</v>
      </c>
      <c r="Q8" s="25" t="s">
        <v>19</v>
      </c>
      <c r="R8" s="75"/>
      <c r="S8" s="55"/>
      <c r="T8" s="20"/>
    </row>
    <row r="9" spans="1:23" ht="9.75" customHeight="1">
      <c r="A9" s="22"/>
      <c r="B9" s="27" t="s">
        <v>137</v>
      </c>
      <c r="C9" s="103">
        <v>1050.47</v>
      </c>
      <c r="D9" s="105" t="s">
        <v>144</v>
      </c>
      <c r="E9" s="103">
        <v>22.699999999999989</v>
      </c>
      <c r="F9" s="103">
        <v>242.54999999999998</v>
      </c>
      <c r="G9" s="103">
        <v>1606.52</v>
      </c>
      <c r="H9" s="103">
        <v>74.069999999999993</v>
      </c>
      <c r="I9" s="103">
        <v>1136.95</v>
      </c>
      <c r="J9" s="103">
        <v>40.15</v>
      </c>
      <c r="K9" s="103">
        <v>271.83000000000004</v>
      </c>
      <c r="L9" s="103">
        <v>39.17</v>
      </c>
      <c r="M9" s="103">
        <v>148.80000000000001</v>
      </c>
      <c r="N9" s="103">
        <v>664.1099999999999</v>
      </c>
      <c r="O9" s="104">
        <v>16352.649999999998</v>
      </c>
      <c r="P9" s="106" t="s">
        <v>145</v>
      </c>
      <c r="Q9" s="25" t="s">
        <v>137</v>
      </c>
      <c r="R9" s="75"/>
      <c r="S9" s="55"/>
      <c r="T9" s="20"/>
      <c r="U9" s="27"/>
      <c r="W9" s="26"/>
    </row>
    <row r="10" spans="1:23">
      <c r="A10" s="22"/>
      <c r="B10" s="27" t="s">
        <v>20</v>
      </c>
      <c r="C10" s="101">
        <v>1016.19</v>
      </c>
      <c r="D10" s="105" t="s">
        <v>144</v>
      </c>
      <c r="E10" s="101">
        <v>4</v>
      </c>
      <c r="F10" s="101">
        <v>219.93</v>
      </c>
      <c r="G10" s="101">
        <v>1067.31</v>
      </c>
      <c r="H10" s="101">
        <v>6.22</v>
      </c>
      <c r="I10" s="101">
        <v>1027.51</v>
      </c>
      <c r="J10" s="101">
        <v>13.16</v>
      </c>
      <c r="K10" s="101">
        <v>266.25</v>
      </c>
      <c r="L10" s="101">
        <v>21.18</v>
      </c>
      <c r="M10" s="101">
        <v>120.62</v>
      </c>
      <c r="N10" s="101">
        <v>448.04</v>
      </c>
      <c r="O10" s="102">
        <v>10554.88</v>
      </c>
      <c r="P10" s="106" t="s">
        <v>145</v>
      </c>
      <c r="Q10" s="25" t="s">
        <v>20</v>
      </c>
      <c r="R10" s="75"/>
      <c r="S10" s="55"/>
      <c r="T10" s="20"/>
    </row>
    <row r="11" spans="1:23" s="20" customFormat="1" ht="9.6" customHeight="1">
      <c r="A11" s="28"/>
      <c r="B11" s="29" t="s">
        <v>21</v>
      </c>
      <c r="C11" s="101">
        <v>221.07</v>
      </c>
      <c r="D11" s="101">
        <v>3.85</v>
      </c>
      <c r="E11" s="101">
        <v>753.37</v>
      </c>
      <c r="F11" s="101">
        <v>546.42999999999995</v>
      </c>
      <c r="G11" s="101">
        <v>854.46</v>
      </c>
      <c r="H11" s="101">
        <v>256.83999999999997</v>
      </c>
      <c r="I11" s="101">
        <v>1296.31</v>
      </c>
      <c r="J11" s="101">
        <v>213.6</v>
      </c>
      <c r="K11" s="101">
        <v>167.2</v>
      </c>
      <c r="L11" s="101">
        <v>251.64</v>
      </c>
      <c r="M11" s="101">
        <v>997.47</v>
      </c>
      <c r="N11" s="101">
        <v>267.36</v>
      </c>
      <c r="O11" s="102">
        <v>24588.22</v>
      </c>
      <c r="P11" s="106" t="s">
        <v>145</v>
      </c>
      <c r="Q11" s="69" t="s">
        <v>21</v>
      </c>
      <c r="R11" s="76"/>
      <c r="S11" s="55"/>
    </row>
    <row r="12" spans="1:23" ht="9.6" customHeight="1">
      <c r="A12" s="22"/>
      <c r="B12" s="27" t="s">
        <v>22</v>
      </c>
      <c r="C12" s="101">
        <v>569.08000000000004</v>
      </c>
      <c r="D12" s="101">
        <v>27.98</v>
      </c>
      <c r="E12" s="101">
        <v>2816.18</v>
      </c>
      <c r="F12" s="101">
        <v>335.66</v>
      </c>
      <c r="G12" s="101">
        <v>2579.71</v>
      </c>
      <c r="H12" s="101">
        <v>859.76</v>
      </c>
      <c r="I12" s="101">
        <v>2455.5300000000002</v>
      </c>
      <c r="J12" s="101">
        <v>129.26</v>
      </c>
      <c r="K12" s="101">
        <v>65.010000000000005</v>
      </c>
      <c r="L12" s="101">
        <v>428.52</v>
      </c>
      <c r="M12" s="101">
        <v>265.36</v>
      </c>
      <c r="N12" s="101">
        <v>1648.41</v>
      </c>
      <c r="O12" s="102">
        <v>35377</v>
      </c>
      <c r="P12" s="106" t="s">
        <v>145</v>
      </c>
      <c r="Q12" s="25" t="s">
        <v>22</v>
      </c>
      <c r="R12" s="75"/>
      <c r="S12" s="55"/>
      <c r="T12" s="20"/>
    </row>
    <row r="13" spans="1:23" ht="9.6" customHeight="1">
      <c r="A13" s="22"/>
      <c r="B13" s="27" t="s">
        <v>120</v>
      </c>
      <c r="C13" s="101">
        <v>144.47999999999999</v>
      </c>
      <c r="D13" s="101">
        <v>1.89</v>
      </c>
      <c r="E13" s="101">
        <v>6933.6</v>
      </c>
      <c r="F13" s="101">
        <v>399.95</v>
      </c>
      <c r="G13" s="101">
        <v>143.09</v>
      </c>
      <c r="H13" s="101">
        <v>541.19000000000005</v>
      </c>
      <c r="I13" s="101">
        <v>165.76</v>
      </c>
      <c r="J13" s="101">
        <v>32.840000000000003</v>
      </c>
      <c r="K13" s="101">
        <v>17.64</v>
      </c>
      <c r="L13" s="101">
        <v>107.85</v>
      </c>
      <c r="M13" s="101">
        <v>268.54000000000002</v>
      </c>
      <c r="N13" s="101">
        <v>1535.48</v>
      </c>
      <c r="O13" s="102">
        <v>21870.51</v>
      </c>
      <c r="P13" s="106" t="s">
        <v>145</v>
      </c>
      <c r="Q13" s="25" t="s">
        <v>126</v>
      </c>
      <c r="R13" s="75"/>
      <c r="S13" s="55"/>
      <c r="T13" s="20"/>
    </row>
    <row r="14" spans="1:23" ht="9.6" customHeight="1">
      <c r="A14" s="22"/>
      <c r="B14" s="27" t="s">
        <v>23</v>
      </c>
      <c r="C14" s="101">
        <v>375.04</v>
      </c>
      <c r="D14" s="101">
        <v>5.67</v>
      </c>
      <c r="E14" s="101">
        <v>899.66</v>
      </c>
      <c r="F14" s="101">
        <v>295.64999999999998</v>
      </c>
      <c r="G14" s="101">
        <v>1932.05</v>
      </c>
      <c r="H14" s="101">
        <v>1773.12</v>
      </c>
      <c r="I14" s="101">
        <v>1431.64</v>
      </c>
      <c r="J14" s="101">
        <v>111.62</v>
      </c>
      <c r="K14" s="101">
        <v>43.54</v>
      </c>
      <c r="L14" s="101">
        <v>137.88999999999999</v>
      </c>
      <c r="M14" s="101">
        <v>130.15</v>
      </c>
      <c r="N14" s="101">
        <v>934.75</v>
      </c>
      <c r="O14" s="102">
        <v>30442.36</v>
      </c>
      <c r="P14" s="106" t="s">
        <v>145</v>
      </c>
      <c r="Q14" s="25" t="s">
        <v>23</v>
      </c>
      <c r="R14" s="75"/>
      <c r="S14" s="55"/>
      <c r="T14" s="20"/>
    </row>
    <row r="15" spans="1:23" ht="9.6" customHeight="1">
      <c r="A15" s="22"/>
      <c r="B15" s="27" t="s">
        <v>24</v>
      </c>
      <c r="C15" s="101">
        <v>83.1</v>
      </c>
      <c r="D15" s="101">
        <v>0</v>
      </c>
      <c r="E15" s="101">
        <v>0</v>
      </c>
      <c r="F15" s="101">
        <v>517.29999999999995</v>
      </c>
      <c r="G15" s="101">
        <v>0</v>
      </c>
      <c r="H15" s="101">
        <v>929.17</v>
      </c>
      <c r="I15" s="101">
        <v>243.78</v>
      </c>
      <c r="J15" s="101">
        <v>136.07</v>
      </c>
      <c r="K15" s="101">
        <v>0</v>
      </c>
      <c r="L15" s="101">
        <v>0</v>
      </c>
      <c r="M15" s="101">
        <v>0</v>
      </c>
      <c r="N15" s="101">
        <v>0</v>
      </c>
      <c r="O15" s="102">
        <v>22669.5</v>
      </c>
      <c r="P15" s="106" t="s">
        <v>145</v>
      </c>
      <c r="Q15" s="25" t="s">
        <v>24</v>
      </c>
      <c r="R15" s="75"/>
      <c r="S15" s="55"/>
      <c r="T15" s="20"/>
    </row>
    <row r="16" spans="1:23" ht="9.6" customHeight="1">
      <c r="A16" s="30"/>
      <c r="B16" s="27" t="s">
        <v>25</v>
      </c>
      <c r="C16" s="101"/>
      <c r="D16" s="101"/>
      <c r="E16" s="101"/>
      <c r="F16" s="101"/>
      <c r="G16" s="101"/>
      <c r="H16" s="101"/>
      <c r="I16" s="101"/>
      <c r="J16" s="101"/>
      <c r="K16" s="101"/>
      <c r="L16" s="101"/>
      <c r="M16" s="101"/>
      <c r="N16" s="101"/>
      <c r="O16" s="102"/>
      <c r="P16" s="102"/>
      <c r="Q16" s="25" t="s">
        <v>25</v>
      </c>
      <c r="R16" s="77"/>
      <c r="S16" s="55"/>
      <c r="T16" s="20"/>
    </row>
    <row r="17" spans="1:20" ht="9.6" customHeight="1">
      <c r="A17" s="30"/>
      <c r="B17" s="27" t="s">
        <v>128</v>
      </c>
      <c r="C17" s="101">
        <f>C20-C6-C7-C8-C9-C11-C12-C13-C14-C15</f>
        <v>59.459999999999781</v>
      </c>
      <c r="D17" s="101">
        <f>D20-D7-D11-D12-D13-D14</f>
        <v>0</v>
      </c>
      <c r="E17" s="101">
        <f>E20-E6-E7-E8-E9-E11-E12-E13-E14-E15</f>
        <v>799.80999999999756</v>
      </c>
      <c r="F17" s="101">
        <f>F20-F6-F7-F8-F9-F11-F12-F13-F14-F15</f>
        <v>3.4500000000001592</v>
      </c>
      <c r="G17" s="101">
        <f t="shared" ref="G17:O17" si="0">G20-G6-G7-G8-G9-G11-G12-G13-G14-G15</f>
        <v>18.389999999998963</v>
      </c>
      <c r="H17" s="101">
        <f t="shared" si="0"/>
        <v>134.2100000000006</v>
      </c>
      <c r="I17" s="101">
        <f t="shared" si="0"/>
        <v>28.420000000000726</v>
      </c>
      <c r="J17" s="101">
        <f t="shared" si="0"/>
        <v>8.4299999999998931</v>
      </c>
      <c r="K17" s="101">
        <f t="shared" si="0"/>
        <v>5.4300000000000566</v>
      </c>
      <c r="L17" s="101">
        <f t="shared" si="0"/>
        <v>11.309999999999974</v>
      </c>
      <c r="M17" s="101">
        <f t="shared" si="0"/>
        <v>15.709999999999496</v>
      </c>
      <c r="N17" s="101">
        <f t="shared" si="0"/>
        <v>511.83000000000129</v>
      </c>
      <c r="O17" s="102">
        <f t="shared" si="0"/>
        <v>5705.679999999993</v>
      </c>
      <c r="P17" s="106" t="s">
        <v>145</v>
      </c>
      <c r="Q17" s="25" t="s">
        <v>128</v>
      </c>
      <c r="R17" s="77"/>
      <c r="S17" s="55"/>
      <c r="T17" s="20"/>
    </row>
    <row r="18" spans="1:20" ht="2.25" customHeight="1">
      <c r="A18" s="30"/>
      <c r="B18" s="27"/>
      <c r="C18" s="101"/>
      <c r="D18" s="101"/>
      <c r="E18" s="101"/>
      <c r="F18" s="101"/>
      <c r="G18" s="101"/>
      <c r="H18" s="101"/>
      <c r="I18" s="101"/>
      <c r="J18" s="101"/>
      <c r="K18" s="101"/>
      <c r="L18" s="101"/>
      <c r="M18" s="101"/>
      <c r="N18" s="101"/>
      <c r="O18" s="102"/>
      <c r="P18" s="102"/>
      <c r="Q18" s="25"/>
      <c r="R18" s="77"/>
      <c r="S18" s="55"/>
    </row>
    <row r="19" spans="1:20" ht="9.6" customHeight="1">
      <c r="A19" s="30"/>
      <c r="B19" s="31" t="s">
        <v>27</v>
      </c>
      <c r="C19" s="101"/>
      <c r="D19" s="101"/>
      <c r="E19" s="101"/>
      <c r="F19" s="101"/>
      <c r="G19" s="101"/>
      <c r="H19" s="101"/>
      <c r="I19" s="101"/>
      <c r="J19" s="101"/>
      <c r="K19" s="101"/>
      <c r="L19" s="101"/>
      <c r="M19" s="101"/>
      <c r="N19" s="101"/>
      <c r="O19" s="102"/>
      <c r="P19" s="102"/>
      <c r="Q19" s="32" t="s">
        <v>27</v>
      </c>
      <c r="R19" s="77"/>
      <c r="S19" s="55"/>
    </row>
    <row r="20" spans="1:20" s="36" customFormat="1" ht="9.6" customHeight="1">
      <c r="A20" s="33"/>
      <c r="B20" s="34" t="s">
        <v>28</v>
      </c>
      <c r="C20" s="102">
        <v>4939.01</v>
      </c>
      <c r="D20" s="102">
        <v>43.12</v>
      </c>
      <c r="E20" s="102">
        <v>13947.67</v>
      </c>
      <c r="F20" s="102">
        <v>3320.55</v>
      </c>
      <c r="G20" s="102">
        <v>12925.06</v>
      </c>
      <c r="H20" s="102">
        <v>4902.2700000000004</v>
      </c>
      <c r="I20" s="102">
        <v>10914.36</v>
      </c>
      <c r="J20" s="102">
        <v>791.28</v>
      </c>
      <c r="K20" s="102">
        <v>1288.8800000000001</v>
      </c>
      <c r="L20" s="102">
        <v>1556.81</v>
      </c>
      <c r="M20" s="102">
        <v>2894.08</v>
      </c>
      <c r="N20" s="102">
        <v>9936.2900000000009</v>
      </c>
      <c r="O20" s="102">
        <v>219514.46</v>
      </c>
      <c r="P20" s="106" t="s">
        <v>145</v>
      </c>
      <c r="Q20" s="35" t="s">
        <v>28</v>
      </c>
      <c r="R20" s="78"/>
      <c r="S20" s="55"/>
    </row>
    <row r="21" spans="1:20" ht="2.25" customHeight="1">
      <c r="A21" s="30"/>
      <c r="B21" s="27"/>
      <c r="C21" s="101"/>
      <c r="D21" s="101"/>
      <c r="E21" s="101"/>
      <c r="F21" s="101"/>
      <c r="G21" s="101"/>
      <c r="H21" s="101"/>
      <c r="I21" s="101"/>
      <c r="J21" s="101"/>
      <c r="K21" s="101"/>
      <c r="L21" s="101"/>
      <c r="M21" s="101"/>
      <c r="N21" s="101"/>
      <c r="O21" s="102"/>
      <c r="P21" s="102"/>
      <c r="Q21" s="25"/>
      <c r="R21" s="77"/>
      <c r="S21" s="55"/>
    </row>
    <row r="22" spans="1:20" ht="9.6" customHeight="1">
      <c r="A22" s="30"/>
      <c r="B22" s="27" t="s">
        <v>29</v>
      </c>
      <c r="C22" s="101">
        <v>322.56</v>
      </c>
      <c r="D22" s="101">
        <v>3.41</v>
      </c>
      <c r="E22" s="101">
        <v>1328</v>
      </c>
      <c r="F22" s="101">
        <v>765.39</v>
      </c>
      <c r="G22" s="101">
        <v>1763.83</v>
      </c>
      <c r="H22" s="101">
        <v>628.76</v>
      </c>
      <c r="I22" s="101">
        <v>287.13</v>
      </c>
      <c r="J22" s="101">
        <v>144.96</v>
      </c>
      <c r="K22" s="101">
        <v>114.96</v>
      </c>
      <c r="L22" s="101">
        <v>436.61</v>
      </c>
      <c r="M22" s="101">
        <v>627.47</v>
      </c>
      <c r="N22" s="101">
        <v>4238.87</v>
      </c>
      <c r="O22" s="102">
        <v>27966.48</v>
      </c>
      <c r="P22" s="106" t="s">
        <v>145</v>
      </c>
      <c r="Q22" s="25" t="s">
        <v>29</v>
      </c>
      <c r="R22" s="77"/>
      <c r="S22" s="55"/>
    </row>
    <row r="23" spans="1:20" ht="9.6" customHeight="1">
      <c r="A23" s="30"/>
      <c r="B23" s="27" t="s">
        <v>30</v>
      </c>
      <c r="C23" s="101">
        <v>722.81</v>
      </c>
      <c r="D23" s="101">
        <v>9.9499999999999993</v>
      </c>
      <c r="E23" s="101">
        <v>2722</v>
      </c>
      <c r="F23" s="101">
        <v>830.9</v>
      </c>
      <c r="G23" s="101">
        <v>2412.12</v>
      </c>
      <c r="H23" s="101">
        <v>641.09</v>
      </c>
      <c r="I23" s="101">
        <v>903.8</v>
      </c>
      <c r="J23" s="101">
        <v>49.56</v>
      </c>
      <c r="K23" s="101">
        <v>131.30000000000001</v>
      </c>
      <c r="L23" s="101">
        <v>290.36</v>
      </c>
      <c r="M23" s="101">
        <v>466.43</v>
      </c>
      <c r="N23" s="101">
        <v>1673.92</v>
      </c>
      <c r="O23" s="102">
        <v>38815.620000000003</v>
      </c>
      <c r="P23" s="106" t="s">
        <v>145</v>
      </c>
      <c r="Q23" s="25" t="s">
        <v>30</v>
      </c>
      <c r="R23" s="77"/>
      <c r="S23" s="55"/>
    </row>
    <row r="24" spans="1:20" ht="9.6" customHeight="1">
      <c r="A24" s="30" t="s">
        <v>121</v>
      </c>
      <c r="B24" s="27" t="s">
        <v>121</v>
      </c>
      <c r="C24" s="101">
        <v>64.89</v>
      </c>
      <c r="D24" s="101">
        <v>0.43</v>
      </c>
      <c r="E24" s="101">
        <v>109.98</v>
      </c>
      <c r="F24" s="101">
        <v>30.58</v>
      </c>
      <c r="G24" s="101">
        <v>13.22</v>
      </c>
      <c r="H24" s="101">
        <v>150.88</v>
      </c>
      <c r="I24" s="101">
        <v>250.77</v>
      </c>
      <c r="J24" s="101">
        <v>9.59</v>
      </c>
      <c r="K24" s="101">
        <v>10.78</v>
      </c>
      <c r="L24" s="101">
        <v>10.43</v>
      </c>
      <c r="M24" s="101">
        <v>27.49</v>
      </c>
      <c r="N24" s="101">
        <v>1863.36</v>
      </c>
      <c r="O24" s="102">
        <v>3924.07</v>
      </c>
      <c r="P24" s="106" t="s">
        <v>145</v>
      </c>
      <c r="Q24" s="25" t="s">
        <v>121</v>
      </c>
      <c r="R24" s="77"/>
      <c r="S24" s="55"/>
    </row>
    <row r="25" spans="1:20" ht="9.6" customHeight="1">
      <c r="A25" s="30"/>
      <c r="B25" s="27" t="s">
        <v>31</v>
      </c>
      <c r="C25" s="101">
        <v>857.12</v>
      </c>
      <c r="D25" s="101">
        <v>7.39</v>
      </c>
      <c r="E25" s="101">
        <v>690.98</v>
      </c>
      <c r="F25" s="101">
        <v>207.93</v>
      </c>
      <c r="G25" s="101">
        <v>3008.85</v>
      </c>
      <c r="H25" s="101">
        <v>511.71</v>
      </c>
      <c r="I25" s="101">
        <v>516</v>
      </c>
      <c r="J25" s="101">
        <v>102.79</v>
      </c>
      <c r="K25" s="101">
        <v>118.52</v>
      </c>
      <c r="L25" s="101">
        <v>196.25</v>
      </c>
      <c r="M25" s="101">
        <v>212.66</v>
      </c>
      <c r="N25" s="101">
        <v>3079.78</v>
      </c>
      <c r="O25" s="102">
        <v>19329.490000000002</v>
      </c>
      <c r="P25" s="106" t="s">
        <v>145</v>
      </c>
      <c r="Q25" s="25" t="s">
        <v>31</v>
      </c>
      <c r="R25" s="77"/>
      <c r="S25" s="55"/>
    </row>
    <row r="26" spans="1:20" ht="9.6" customHeight="1">
      <c r="A26" s="30"/>
      <c r="B26" s="27" t="s">
        <v>129</v>
      </c>
      <c r="C26" s="101">
        <v>47.28</v>
      </c>
      <c r="D26" s="101">
        <v>18.86</v>
      </c>
      <c r="E26" s="101">
        <v>271.89</v>
      </c>
      <c r="F26" s="101">
        <v>21.61</v>
      </c>
      <c r="G26" s="101">
        <v>16.489999999999998</v>
      </c>
      <c r="H26" s="101">
        <v>93.1</v>
      </c>
      <c r="I26" s="101">
        <v>14.469999999999999</v>
      </c>
      <c r="J26" s="101">
        <v>4.6899999999999995</v>
      </c>
      <c r="K26" s="101">
        <v>6.48</v>
      </c>
      <c r="L26" s="101">
        <v>22.17</v>
      </c>
      <c r="M26" s="101">
        <v>126.13</v>
      </c>
      <c r="N26" s="101">
        <v>273.36</v>
      </c>
      <c r="O26" s="102">
        <v>3208.42</v>
      </c>
      <c r="P26" s="106" t="s">
        <v>145</v>
      </c>
      <c r="Q26" s="25" t="s">
        <v>122</v>
      </c>
      <c r="R26" s="77"/>
      <c r="S26" s="55"/>
    </row>
    <row r="27" spans="1:20" ht="9.6" customHeight="1">
      <c r="A27" s="30"/>
      <c r="B27" s="27" t="s">
        <v>32</v>
      </c>
      <c r="C27" s="101">
        <v>596.58000000000004</v>
      </c>
      <c r="D27" s="101">
        <v>21.42</v>
      </c>
      <c r="E27" s="101">
        <v>4818</v>
      </c>
      <c r="F27" s="101">
        <v>1395.37</v>
      </c>
      <c r="G27" s="101">
        <v>4200.95</v>
      </c>
      <c r="H27" s="101">
        <v>702.48</v>
      </c>
      <c r="I27" s="101">
        <v>1022.95</v>
      </c>
      <c r="J27" s="101">
        <v>184.71</v>
      </c>
      <c r="K27" s="101">
        <v>289.91000000000003</v>
      </c>
      <c r="L27" s="101">
        <v>1123.7</v>
      </c>
      <c r="M27" s="101">
        <v>1016.35</v>
      </c>
      <c r="N27" s="101">
        <v>4759.33</v>
      </c>
      <c r="O27" s="102">
        <v>54284.28</v>
      </c>
      <c r="P27" s="106" t="s">
        <v>145</v>
      </c>
      <c r="Q27" s="25" t="s">
        <v>32</v>
      </c>
      <c r="R27" s="77"/>
      <c r="S27" s="55"/>
    </row>
    <row r="28" spans="1:20" ht="9.6" customHeight="1">
      <c r="A28" s="30"/>
      <c r="B28" s="27" t="s">
        <v>33</v>
      </c>
      <c r="C28" s="101">
        <v>175.45</v>
      </c>
      <c r="D28" s="101">
        <v>9.02</v>
      </c>
      <c r="E28" s="101">
        <v>595.62</v>
      </c>
      <c r="F28" s="101">
        <v>295.3</v>
      </c>
      <c r="G28" s="101">
        <v>1315.92</v>
      </c>
      <c r="H28" s="101">
        <v>161.69999999999999</v>
      </c>
      <c r="I28" s="101">
        <v>653.77</v>
      </c>
      <c r="J28" s="101">
        <v>37.43</v>
      </c>
      <c r="K28" s="101">
        <v>67.38</v>
      </c>
      <c r="L28" s="101">
        <v>80.650000000000006</v>
      </c>
      <c r="M28" s="101">
        <v>192.4</v>
      </c>
      <c r="N28" s="101">
        <v>798.99</v>
      </c>
      <c r="O28" s="102">
        <v>9104.42</v>
      </c>
      <c r="P28" s="106" t="s">
        <v>145</v>
      </c>
      <c r="Q28" s="25" t="s">
        <v>33</v>
      </c>
      <c r="R28" s="77"/>
      <c r="S28" s="55"/>
    </row>
    <row r="29" spans="1:20" ht="9.6" customHeight="1">
      <c r="A29" s="30"/>
      <c r="B29" s="27" t="s">
        <v>34</v>
      </c>
      <c r="C29" s="101"/>
      <c r="D29" s="101"/>
      <c r="E29" s="101"/>
      <c r="F29" s="101"/>
      <c r="G29" s="101"/>
      <c r="H29" s="101"/>
      <c r="I29" s="101"/>
      <c r="J29" s="101"/>
      <c r="K29" s="101"/>
      <c r="L29" s="101"/>
      <c r="M29" s="101"/>
      <c r="N29" s="101"/>
      <c r="O29" s="102"/>
      <c r="P29" s="102"/>
      <c r="Q29" s="25" t="s">
        <v>34</v>
      </c>
      <c r="R29" s="77"/>
      <c r="S29" s="55"/>
    </row>
    <row r="30" spans="1:20" ht="9.6" customHeight="1">
      <c r="A30" s="30"/>
      <c r="B30" s="27" t="s">
        <v>26</v>
      </c>
      <c r="C30" s="101">
        <v>71.53</v>
      </c>
      <c r="D30" s="101">
        <v>0.24</v>
      </c>
      <c r="E30" s="101">
        <v>90.14</v>
      </c>
      <c r="F30" s="101">
        <v>34.770000000000003</v>
      </c>
      <c r="G30" s="101">
        <v>67.88</v>
      </c>
      <c r="H30" s="101">
        <v>50.34</v>
      </c>
      <c r="I30" s="101">
        <v>398.57</v>
      </c>
      <c r="J30" s="101">
        <v>12.67</v>
      </c>
      <c r="K30" s="101">
        <v>15.97</v>
      </c>
      <c r="L30" s="101">
        <v>172.55</v>
      </c>
      <c r="M30" s="101">
        <v>34.729999999999997</v>
      </c>
      <c r="N30" s="101">
        <v>111.75</v>
      </c>
      <c r="O30" s="102">
        <v>2331.9899999999998</v>
      </c>
      <c r="P30" s="106" t="s">
        <v>145</v>
      </c>
      <c r="Q30" s="25" t="s">
        <v>26</v>
      </c>
      <c r="R30" s="77"/>
      <c r="S30" s="55"/>
    </row>
    <row r="31" spans="1:20" ht="2.25" customHeight="1">
      <c r="A31" s="30"/>
      <c r="B31" s="27"/>
      <c r="C31" s="101"/>
      <c r="D31" s="101"/>
      <c r="E31" s="101"/>
      <c r="F31" s="101"/>
      <c r="G31" s="101"/>
      <c r="H31" s="101"/>
      <c r="I31" s="101"/>
      <c r="J31" s="101"/>
      <c r="K31" s="101"/>
      <c r="L31" s="101"/>
      <c r="M31" s="101"/>
      <c r="N31" s="101"/>
      <c r="O31" s="102"/>
      <c r="P31" s="102"/>
      <c r="Q31" s="25"/>
      <c r="R31" s="77"/>
      <c r="S31" s="55"/>
    </row>
    <row r="32" spans="1:20" s="36" customFormat="1" ht="9.6" customHeight="1">
      <c r="A32" s="37"/>
      <c r="B32" s="31" t="s">
        <v>35</v>
      </c>
      <c r="C32" s="102"/>
      <c r="D32" s="102"/>
      <c r="E32" s="102"/>
      <c r="F32" s="102"/>
      <c r="G32" s="102"/>
      <c r="H32" s="102"/>
      <c r="I32" s="102"/>
      <c r="J32" s="102"/>
      <c r="K32" s="102"/>
      <c r="L32" s="102"/>
      <c r="M32" s="102"/>
      <c r="N32" s="102"/>
      <c r="O32" s="102"/>
      <c r="P32" s="102"/>
      <c r="Q32" s="32" t="s">
        <v>35</v>
      </c>
      <c r="R32" s="79"/>
      <c r="S32" s="55"/>
    </row>
    <row r="33" spans="1:19" s="36" customFormat="1" ht="9.6" customHeight="1">
      <c r="A33" s="37"/>
      <c r="B33" s="34" t="s">
        <v>28</v>
      </c>
      <c r="C33" s="102">
        <v>2858.23</v>
      </c>
      <c r="D33" s="102">
        <v>70.72</v>
      </c>
      <c r="E33" s="102">
        <v>10626.6</v>
      </c>
      <c r="F33" s="102">
        <v>3581.86</v>
      </c>
      <c r="G33" s="102">
        <v>12799.27</v>
      </c>
      <c r="H33" s="102">
        <v>2940.06</v>
      </c>
      <c r="I33" s="102">
        <v>4047.46</v>
      </c>
      <c r="J33" s="102">
        <v>546.39</v>
      </c>
      <c r="K33" s="102">
        <v>755.29</v>
      </c>
      <c r="L33" s="102">
        <v>2332.71</v>
      </c>
      <c r="M33" s="102">
        <v>2703.67</v>
      </c>
      <c r="N33" s="102">
        <v>16799.38</v>
      </c>
      <c r="O33" s="102">
        <v>158964.76999999999</v>
      </c>
      <c r="P33" s="106" t="s">
        <v>145</v>
      </c>
      <c r="Q33" s="35" t="s">
        <v>28</v>
      </c>
      <c r="R33" s="79"/>
      <c r="S33" s="55"/>
    </row>
    <row r="34" spans="1:19" ht="2.25" customHeight="1">
      <c r="A34" s="30"/>
      <c r="B34" s="27"/>
      <c r="C34" s="101"/>
      <c r="D34" s="101"/>
      <c r="E34" s="101"/>
      <c r="F34" s="101"/>
      <c r="G34" s="101"/>
      <c r="H34" s="101"/>
      <c r="I34" s="101"/>
      <c r="J34" s="101"/>
      <c r="K34" s="101"/>
      <c r="L34" s="101"/>
      <c r="M34" s="101"/>
      <c r="N34" s="101"/>
      <c r="O34" s="102"/>
      <c r="P34" s="102"/>
      <c r="Q34" s="25"/>
      <c r="R34" s="77"/>
      <c r="S34" s="55"/>
    </row>
    <row r="35" spans="1:19" ht="9.6" customHeight="1">
      <c r="A35" s="30"/>
      <c r="B35" s="27" t="s">
        <v>123</v>
      </c>
      <c r="C35" s="103">
        <v>601.23</v>
      </c>
      <c r="D35" s="103">
        <v>6.82</v>
      </c>
      <c r="E35" s="103">
        <v>3648.77</v>
      </c>
      <c r="F35" s="103">
        <v>755.96</v>
      </c>
      <c r="G35" s="103">
        <v>681.45</v>
      </c>
      <c r="H35" s="103">
        <v>488.39</v>
      </c>
      <c r="I35" s="103">
        <v>1862.35</v>
      </c>
      <c r="J35" s="103">
        <v>18.68</v>
      </c>
      <c r="K35" s="103">
        <v>303.85000000000002</v>
      </c>
      <c r="L35" s="103">
        <v>693.83</v>
      </c>
      <c r="M35" s="103">
        <v>523.77</v>
      </c>
      <c r="N35" s="103">
        <v>1270.83</v>
      </c>
      <c r="O35" s="104">
        <v>35657.75</v>
      </c>
      <c r="P35" s="106" t="s">
        <v>145</v>
      </c>
      <c r="Q35" s="25" t="s">
        <v>124</v>
      </c>
      <c r="R35" s="77"/>
      <c r="S35" s="55"/>
    </row>
    <row r="36" spans="1:19" ht="2.25" customHeight="1">
      <c r="A36" s="30"/>
      <c r="B36" s="27"/>
      <c r="C36" s="103"/>
      <c r="D36" s="103"/>
      <c r="E36" s="103"/>
      <c r="F36" s="103"/>
      <c r="G36" s="103"/>
      <c r="H36" s="103"/>
      <c r="I36" s="103"/>
      <c r="J36" s="103"/>
      <c r="K36" s="103"/>
      <c r="L36" s="103"/>
      <c r="M36" s="103"/>
      <c r="N36" s="103"/>
      <c r="O36" s="104"/>
      <c r="P36" s="104"/>
      <c r="Q36" s="70"/>
      <c r="R36" s="77"/>
      <c r="S36" s="55"/>
    </row>
    <row r="37" spans="1:19" s="36" customFormat="1" ht="9.6" customHeight="1">
      <c r="A37" s="37"/>
      <c r="B37" s="31" t="s">
        <v>36</v>
      </c>
      <c r="C37" s="104">
        <v>8267.02</v>
      </c>
      <c r="D37" s="104">
        <v>113.84</v>
      </c>
      <c r="E37" s="104">
        <v>27382.38</v>
      </c>
      <c r="F37" s="104">
        <v>7196.66</v>
      </c>
      <c r="G37" s="104">
        <v>26316.69</v>
      </c>
      <c r="H37" s="104">
        <v>8043.17</v>
      </c>
      <c r="I37" s="104">
        <v>15341.39</v>
      </c>
      <c r="J37" s="104">
        <v>1356.35</v>
      </c>
      <c r="K37" s="104">
        <v>2209.64</v>
      </c>
      <c r="L37" s="104">
        <v>4038.87</v>
      </c>
      <c r="M37" s="104">
        <v>5976.18</v>
      </c>
      <c r="N37" s="104">
        <v>28233.38</v>
      </c>
      <c r="O37" s="104">
        <v>398777.06</v>
      </c>
      <c r="P37" s="106" t="s">
        <v>145</v>
      </c>
      <c r="Q37" s="64" t="s">
        <v>36</v>
      </c>
      <c r="R37" s="79"/>
      <c r="S37" s="32"/>
    </row>
    <row r="38" spans="1:19" ht="2.25" customHeight="1">
      <c r="A38" s="30"/>
      <c r="B38" s="27"/>
      <c r="C38" s="101"/>
      <c r="D38" s="101"/>
      <c r="E38" s="101"/>
      <c r="F38" s="101"/>
      <c r="G38" s="101"/>
      <c r="H38" s="101"/>
      <c r="I38" s="101"/>
      <c r="J38" s="101"/>
      <c r="K38" s="101"/>
      <c r="L38" s="101"/>
      <c r="M38" s="101"/>
      <c r="N38" s="101"/>
      <c r="O38" s="102"/>
      <c r="P38" s="102"/>
      <c r="Q38" s="63"/>
      <c r="R38" s="77"/>
      <c r="S38" s="25"/>
    </row>
    <row r="39" spans="1:19" ht="9.6" customHeight="1">
      <c r="A39" s="30"/>
      <c r="B39" s="27" t="s">
        <v>37</v>
      </c>
      <c r="C39" s="101">
        <v>1505.91</v>
      </c>
      <c r="D39" s="101">
        <v>31.74</v>
      </c>
      <c r="E39" s="101">
        <v>5622.34</v>
      </c>
      <c r="F39" s="101">
        <v>1608.33</v>
      </c>
      <c r="G39" s="101">
        <v>6208.22</v>
      </c>
      <c r="H39" s="101">
        <v>2117.25</v>
      </c>
      <c r="I39" s="101">
        <v>2694.54</v>
      </c>
      <c r="J39" s="101">
        <v>407.46</v>
      </c>
      <c r="K39" s="101">
        <v>430.8</v>
      </c>
      <c r="L39" s="101">
        <v>949.1</v>
      </c>
      <c r="M39" s="101">
        <v>1342.84</v>
      </c>
      <c r="N39" s="101">
        <v>6260.56</v>
      </c>
      <c r="O39" s="102">
        <v>90187.62</v>
      </c>
      <c r="P39" s="106" t="s">
        <v>145</v>
      </c>
      <c r="Q39" s="63" t="s">
        <v>37</v>
      </c>
      <c r="R39" s="77"/>
      <c r="S39" s="25"/>
    </row>
    <row r="40" spans="1:19" ht="9.6" customHeight="1">
      <c r="A40" s="30"/>
      <c r="B40" s="27" t="s">
        <v>38</v>
      </c>
      <c r="C40" s="101"/>
      <c r="D40" s="101"/>
      <c r="E40" s="101"/>
      <c r="F40" s="101"/>
      <c r="G40" s="101"/>
      <c r="H40" s="101"/>
      <c r="I40" s="101"/>
      <c r="J40" s="101"/>
      <c r="K40" s="101"/>
      <c r="L40" s="101"/>
      <c r="M40" s="101"/>
      <c r="N40" s="101"/>
      <c r="O40" s="102"/>
      <c r="P40" s="102"/>
      <c r="Q40" s="25" t="s">
        <v>38</v>
      </c>
      <c r="R40" s="77"/>
      <c r="S40" s="25"/>
    </row>
    <row r="41" spans="1:19" ht="9.6" customHeight="1">
      <c r="A41" s="30"/>
      <c r="B41" s="27" t="s">
        <v>39</v>
      </c>
      <c r="C41" s="101">
        <v>454.25</v>
      </c>
      <c r="D41" s="101">
        <v>2.09</v>
      </c>
      <c r="E41" s="101">
        <v>375.64</v>
      </c>
      <c r="F41" s="101">
        <v>153.13</v>
      </c>
      <c r="G41" s="101">
        <v>1649.73</v>
      </c>
      <c r="H41" s="101">
        <v>235.22</v>
      </c>
      <c r="I41" s="101">
        <v>500.14</v>
      </c>
      <c r="J41" s="101">
        <v>44.63</v>
      </c>
      <c r="K41" s="101">
        <v>142.81</v>
      </c>
      <c r="L41" s="101">
        <v>330.84</v>
      </c>
      <c r="M41" s="101">
        <v>322.61</v>
      </c>
      <c r="N41" s="101">
        <v>1203.4000000000001</v>
      </c>
      <c r="O41" s="102">
        <v>15174.04</v>
      </c>
      <c r="P41" s="106" t="s">
        <v>145</v>
      </c>
      <c r="Q41" s="63" t="s">
        <v>39</v>
      </c>
      <c r="R41" s="77"/>
      <c r="S41" s="25"/>
    </row>
    <row r="42" spans="1:19" ht="9.6" customHeight="1">
      <c r="A42" s="30"/>
      <c r="B42" s="27" t="s">
        <v>40</v>
      </c>
      <c r="C42" s="101">
        <v>619.52</v>
      </c>
      <c r="D42" s="101">
        <v>8.2899999999999991</v>
      </c>
      <c r="E42" s="101">
        <v>1408.02</v>
      </c>
      <c r="F42" s="101">
        <v>372.11</v>
      </c>
      <c r="G42" s="101">
        <v>3490.53</v>
      </c>
      <c r="H42" s="101">
        <v>356.91</v>
      </c>
      <c r="I42" s="101">
        <v>1658.73</v>
      </c>
      <c r="J42" s="101">
        <v>93.98</v>
      </c>
      <c r="K42" s="101">
        <v>210.98</v>
      </c>
      <c r="L42" s="101">
        <v>349.74</v>
      </c>
      <c r="M42" s="101">
        <v>386.83</v>
      </c>
      <c r="N42" s="101">
        <v>1475.77</v>
      </c>
      <c r="O42" s="102">
        <v>24446.32</v>
      </c>
      <c r="P42" s="106" t="s">
        <v>145</v>
      </c>
      <c r="Q42" s="63" t="s">
        <v>40</v>
      </c>
      <c r="R42" s="77"/>
      <c r="S42" s="25"/>
    </row>
    <row r="43" spans="1:19" ht="9.6" customHeight="1">
      <c r="A43" s="30"/>
      <c r="B43" s="27" t="s">
        <v>41</v>
      </c>
      <c r="C43" s="101">
        <f>C44-C39-C41-C42</f>
        <v>2399.3200000000002</v>
      </c>
      <c r="D43" s="101">
        <f t="shared" ref="D43:O43" si="1">D44-D39-D41-D42</f>
        <v>25.490000000000002</v>
      </c>
      <c r="E43" s="101">
        <f t="shared" si="1"/>
        <v>10280.650000000001</v>
      </c>
      <c r="F43" s="101">
        <f t="shared" si="1"/>
        <v>2426.85</v>
      </c>
      <c r="G43" s="101">
        <f t="shared" si="1"/>
        <v>4752.17</v>
      </c>
      <c r="H43" s="101">
        <f t="shared" si="1"/>
        <v>2356.6300000000006</v>
      </c>
      <c r="I43" s="101">
        <f t="shared" si="1"/>
        <v>3696.1599999999994</v>
      </c>
      <c r="J43" s="101">
        <f t="shared" si="1"/>
        <v>229.41000000000003</v>
      </c>
      <c r="K43" s="101">
        <f t="shared" si="1"/>
        <v>921.60000000000014</v>
      </c>
      <c r="L43" s="101">
        <f t="shared" si="1"/>
        <v>1484.6800000000003</v>
      </c>
      <c r="M43" s="101">
        <f t="shared" si="1"/>
        <v>2373.1799999999998</v>
      </c>
      <c r="N43" s="101">
        <f t="shared" si="1"/>
        <v>10199.6</v>
      </c>
      <c r="O43" s="102">
        <f t="shared" si="1"/>
        <v>105975.76999999999</v>
      </c>
      <c r="P43" s="106" t="s">
        <v>145</v>
      </c>
      <c r="Q43" s="63" t="s">
        <v>41</v>
      </c>
      <c r="R43" s="77"/>
      <c r="S43" s="25"/>
    </row>
    <row r="44" spans="1:19" s="36" customFormat="1" ht="9.6" customHeight="1">
      <c r="A44" s="37"/>
      <c r="B44" s="38" t="s">
        <v>42</v>
      </c>
      <c r="C44" s="102">
        <v>4979</v>
      </c>
      <c r="D44" s="102">
        <v>67.61</v>
      </c>
      <c r="E44" s="102">
        <v>17686.650000000001</v>
      </c>
      <c r="F44" s="102">
        <v>4560.42</v>
      </c>
      <c r="G44" s="102">
        <v>16100.65</v>
      </c>
      <c r="H44" s="102">
        <v>5066.01</v>
      </c>
      <c r="I44" s="102">
        <v>8549.57</v>
      </c>
      <c r="J44" s="102">
        <v>775.48</v>
      </c>
      <c r="K44" s="102">
        <v>1706.19</v>
      </c>
      <c r="L44" s="102">
        <v>3114.36</v>
      </c>
      <c r="M44" s="102">
        <v>4425.46</v>
      </c>
      <c r="N44" s="102">
        <v>19139.330000000002</v>
      </c>
      <c r="O44" s="102">
        <v>235783.75</v>
      </c>
      <c r="P44" s="106" t="s">
        <v>145</v>
      </c>
      <c r="Q44" s="64" t="s">
        <v>42</v>
      </c>
      <c r="R44" s="79"/>
      <c r="S44" s="35"/>
    </row>
    <row r="45" spans="1:19" ht="2.25" customHeight="1">
      <c r="A45" s="30"/>
      <c r="B45" s="27"/>
      <c r="C45" s="101"/>
      <c r="D45" s="101"/>
      <c r="E45" s="101"/>
      <c r="F45" s="101"/>
      <c r="G45" s="101"/>
      <c r="H45" s="101"/>
      <c r="I45" s="101"/>
      <c r="J45" s="101"/>
      <c r="K45" s="101"/>
      <c r="L45" s="101"/>
      <c r="M45" s="101"/>
      <c r="N45" s="101"/>
      <c r="O45" s="102"/>
      <c r="P45" s="102"/>
      <c r="Q45" s="63"/>
      <c r="R45" s="77"/>
      <c r="S45" s="25"/>
    </row>
    <row r="46" spans="1:19" s="36" customFormat="1" ht="9.6" customHeight="1">
      <c r="A46" s="37"/>
      <c r="B46" s="38" t="s">
        <v>43</v>
      </c>
      <c r="C46" s="102"/>
      <c r="D46" s="102"/>
      <c r="E46" s="102"/>
      <c r="F46" s="102"/>
      <c r="G46" s="102"/>
      <c r="H46" s="102"/>
      <c r="I46" s="102"/>
      <c r="J46" s="102"/>
      <c r="K46" s="102"/>
      <c r="L46" s="102"/>
      <c r="M46" s="102"/>
      <c r="N46" s="102"/>
      <c r="O46" s="102"/>
      <c r="P46" s="102"/>
      <c r="Q46" s="64" t="s">
        <v>43</v>
      </c>
      <c r="R46" s="79"/>
      <c r="S46" s="35"/>
    </row>
    <row r="47" spans="1:19" s="36" customFormat="1" ht="9.6" customHeight="1">
      <c r="A47" s="37"/>
      <c r="B47" s="31" t="s">
        <v>44</v>
      </c>
      <c r="C47" s="102">
        <v>3419.47</v>
      </c>
      <c r="D47" s="102">
        <v>53.05</v>
      </c>
      <c r="E47" s="102">
        <v>10536.39</v>
      </c>
      <c r="F47" s="102">
        <v>3097.96</v>
      </c>
      <c r="G47" s="102">
        <v>10305.129999999999</v>
      </c>
      <c r="H47" s="102">
        <v>3264.71</v>
      </c>
      <c r="I47" s="102">
        <v>8274.61</v>
      </c>
      <c r="J47" s="102">
        <v>580.86</v>
      </c>
      <c r="K47" s="102">
        <v>641.83000000000004</v>
      </c>
      <c r="L47" s="102">
        <v>1468.98</v>
      </c>
      <c r="M47" s="102">
        <v>1696.06</v>
      </c>
      <c r="N47" s="102">
        <v>10364.879999999999</v>
      </c>
      <c r="O47" s="102">
        <v>178353.21</v>
      </c>
      <c r="P47" s="106" t="s">
        <v>145</v>
      </c>
      <c r="Q47" s="64" t="s">
        <v>44</v>
      </c>
      <c r="R47" s="79"/>
      <c r="S47" s="32"/>
    </row>
    <row r="48" spans="1:19" ht="2.25" customHeight="1">
      <c r="A48" s="30"/>
      <c r="B48" s="27"/>
      <c r="C48" s="101"/>
      <c r="D48" s="101"/>
      <c r="E48" s="101"/>
      <c r="F48" s="101"/>
      <c r="G48" s="101"/>
      <c r="H48" s="101"/>
      <c r="I48" s="101"/>
      <c r="J48" s="101"/>
      <c r="K48" s="101"/>
      <c r="L48" s="101"/>
      <c r="M48" s="101"/>
      <c r="N48" s="101"/>
      <c r="O48" s="102"/>
      <c r="P48" s="102"/>
      <c r="Q48" s="63"/>
      <c r="R48" s="77"/>
      <c r="S48" s="25"/>
    </row>
    <row r="49" spans="1:21" ht="9.6" customHeight="1">
      <c r="A49" s="30"/>
      <c r="B49" s="27" t="s">
        <v>45</v>
      </c>
      <c r="C49" s="101">
        <v>976.62</v>
      </c>
      <c r="D49" s="101">
        <v>6.67</v>
      </c>
      <c r="E49" s="101">
        <v>4376.04</v>
      </c>
      <c r="F49" s="101">
        <v>1924.52</v>
      </c>
      <c r="G49" s="101">
        <v>1782.47</v>
      </c>
      <c r="H49" s="101">
        <v>834.46</v>
      </c>
      <c r="I49" s="101">
        <v>3632.05</v>
      </c>
      <c r="J49" s="101">
        <v>275.2</v>
      </c>
      <c r="K49" s="101">
        <v>269.12</v>
      </c>
      <c r="L49" s="101">
        <v>1224</v>
      </c>
      <c r="M49" s="101">
        <v>1108.2</v>
      </c>
      <c r="N49" s="101">
        <v>3623.67</v>
      </c>
      <c r="O49" s="102">
        <v>60632.22</v>
      </c>
      <c r="P49" s="106" t="s">
        <v>145</v>
      </c>
      <c r="Q49" s="63" t="s">
        <v>45</v>
      </c>
      <c r="R49" s="77"/>
      <c r="S49" s="25"/>
    </row>
    <row r="50" spans="1:21" ht="2.25" customHeight="1">
      <c r="A50" s="30"/>
      <c r="B50" s="27"/>
      <c r="C50" s="101"/>
      <c r="D50" s="101"/>
      <c r="E50" s="101"/>
      <c r="F50" s="101"/>
      <c r="G50" s="101"/>
      <c r="H50" s="101"/>
      <c r="I50" s="101"/>
      <c r="J50" s="101"/>
      <c r="K50" s="101"/>
      <c r="L50" s="101"/>
      <c r="M50" s="101"/>
      <c r="N50" s="101"/>
      <c r="O50" s="102"/>
      <c r="P50" s="102"/>
      <c r="Q50" s="63"/>
      <c r="R50" s="77"/>
      <c r="S50" s="25"/>
    </row>
    <row r="51" spans="1:21" s="36" customFormat="1" ht="9.6" customHeight="1">
      <c r="A51" s="37"/>
      <c r="B51" s="31" t="s">
        <v>46</v>
      </c>
      <c r="C51" s="101"/>
      <c r="D51" s="101"/>
      <c r="E51" s="101"/>
      <c r="F51" s="101"/>
      <c r="G51" s="101"/>
      <c r="H51" s="101"/>
      <c r="I51" s="101"/>
      <c r="J51" s="101"/>
      <c r="K51" s="101"/>
      <c r="L51" s="101"/>
      <c r="M51" s="101"/>
      <c r="N51" s="101"/>
      <c r="O51" s="102"/>
      <c r="P51" s="102"/>
      <c r="Q51" s="64" t="s">
        <v>46</v>
      </c>
      <c r="R51" s="79"/>
      <c r="S51" s="32"/>
    </row>
    <row r="52" spans="1:21" s="36" customFormat="1" ht="9.6" customHeight="1">
      <c r="A52" s="37"/>
      <c r="B52" s="31" t="s">
        <v>44</v>
      </c>
      <c r="C52" s="102">
        <f t="shared" ref="C52:G52" si="2">C47-C49</f>
        <v>2442.85</v>
      </c>
      <c r="D52" s="102">
        <f t="shared" si="2"/>
        <v>46.379999999999995</v>
      </c>
      <c r="E52" s="102">
        <f t="shared" si="2"/>
        <v>6160.3499999999995</v>
      </c>
      <c r="F52" s="102">
        <f t="shared" si="2"/>
        <v>1173.44</v>
      </c>
      <c r="G52" s="102">
        <f t="shared" si="2"/>
        <v>8522.66</v>
      </c>
      <c r="H52" s="102">
        <f>H47-H49</f>
        <v>2430.25</v>
      </c>
      <c r="I52" s="102">
        <f t="shared" ref="I52:O52" si="3">I47-I49</f>
        <v>4642.5600000000004</v>
      </c>
      <c r="J52" s="102">
        <f t="shared" si="3"/>
        <v>305.66000000000003</v>
      </c>
      <c r="K52" s="102">
        <f t="shared" si="3"/>
        <v>372.71000000000004</v>
      </c>
      <c r="L52" s="102">
        <f t="shared" si="3"/>
        <v>244.98000000000002</v>
      </c>
      <c r="M52" s="102">
        <f t="shared" si="3"/>
        <v>587.8599999999999</v>
      </c>
      <c r="N52" s="102">
        <f t="shared" si="3"/>
        <v>6741.2099999999991</v>
      </c>
      <c r="O52" s="102">
        <f t="shared" si="3"/>
        <v>117720.98999999999</v>
      </c>
      <c r="P52" s="106" t="s">
        <v>145</v>
      </c>
      <c r="Q52" s="64" t="s">
        <v>44</v>
      </c>
      <c r="R52" s="79"/>
      <c r="S52" s="32"/>
    </row>
    <row r="53" spans="1:21" ht="2.25" customHeight="1">
      <c r="A53" s="30"/>
      <c r="B53" s="27"/>
      <c r="C53" s="101"/>
      <c r="D53" s="101"/>
      <c r="E53" s="101"/>
      <c r="F53" s="101"/>
      <c r="G53" s="101"/>
      <c r="H53" s="101"/>
      <c r="I53" s="101"/>
      <c r="J53" s="101"/>
      <c r="K53" s="101"/>
      <c r="L53" s="101"/>
      <c r="M53" s="101"/>
      <c r="N53" s="101"/>
      <c r="O53" s="102"/>
      <c r="P53" s="102"/>
      <c r="Q53" s="63"/>
      <c r="R53" s="77"/>
      <c r="S53" s="25"/>
    </row>
    <row r="54" spans="1:21" ht="9.6" customHeight="1">
      <c r="A54" s="30"/>
      <c r="B54" s="39" t="s">
        <v>147</v>
      </c>
      <c r="C54" s="101">
        <v>1365.57</v>
      </c>
      <c r="D54" s="101">
        <v>26.22</v>
      </c>
      <c r="E54" s="101">
        <v>1508.91</v>
      </c>
      <c r="F54" s="101">
        <v>1506.4</v>
      </c>
      <c r="G54" s="101">
        <v>4341.8900000000003</v>
      </c>
      <c r="H54" s="101">
        <v>889.62</v>
      </c>
      <c r="I54" s="101">
        <v>2424.8200000000002</v>
      </c>
      <c r="J54" s="101">
        <v>271.58</v>
      </c>
      <c r="K54" s="101">
        <v>594.28</v>
      </c>
      <c r="L54" s="101">
        <v>1554</v>
      </c>
      <c r="M54" s="101">
        <v>907.65</v>
      </c>
      <c r="N54" s="101">
        <v>3805.38</v>
      </c>
      <c r="O54" s="102">
        <v>49780.639999999999</v>
      </c>
      <c r="P54" s="106" t="s">
        <v>145</v>
      </c>
      <c r="Q54" s="25" t="s">
        <v>147</v>
      </c>
      <c r="R54" s="77"/>
      <c r="S54" s="40"/>
    </row>
    <row r="55" spans="1:21" ht="9.6" customHeight="1">
      <c r="A55" s="30"/>
      <c r="B55" s="39" t="s">
        <v>49</v>
      </c>
      <c r="C55" s="101">
        <v>32.659999999999997</v>
      </c>
      <c r="D55" s="101">
        <v>0</v>
      </c>
      <c r="E55" s="101">
        <v>348.14</v>
      </c>
      <c r="F55" s="101">
        <v>188.26</v>
      </c>
      <c r="G55" s="101">
        <v>441.88</v>
      </c>
      <c r="H55" s="101">
        <v>51.39</v>
      </c>
      <c r="I55" s="101">
        <v>22.07</v>
      </c>
      <c r="J55" s="101">
        <v>3.34</v>
      </c>
      <c r="K55" s="101">
        <v>52.35</v>
      </c>
      <c r="L55" s="101">
        <v>0</v>
      </c>
      <c r="M55" s="101">
        <v>0</v>
      </c>
      <c r="N55" s="101">
        <v>111.98</v>
      </c>
      <c r="O55" s="102">
        <v>4632.3599999999997</v>
      </c>
      <c r="P55" s="106" t="s">
        <v>145</v>
      </c>
      <c r="Q55" s="63" t="s">
        <v>49</v>
      </c>
      <c r="R55" s="77"/>
      <c r="S55" s="40"/>
    </row>
    <row r="56" spans="1:21" ht="2.25" customHeight="1">
      <c r="A56" s="30"/>
      <c r="B56" s="39"/>
      <c r="C56" s="102"/>
      <c r="D56" s="101"/>
      <c r="E56" s="101"/>
      <c r="F56" s="101"/>
      <c r="G56" s="101"/>
      <c r="H56" s="101"/>
      <c r="I56" s="101"/>
      <c r="J56" s="101"/>
      <c r="K56" s="101"/>
      <c r="L56" s="101"/>
      <c r="M56" s="101"/>
      <c r="N56" s="101"/>
      <c r="O56" s="102"/>
      <c r="P56" s="102"/>
      <c r="Q56" s="63"/>
      <c r="R56" s="77"/>
      <c r="S56" s="40"/>
    </row>
    <row r="57" spans="1:21" s="36" customFormat="1" ht="9.6" customHeight="1">
      <c r="A57" s="37"/>
      <c r="B57" s="31" t="s">
        <v>46</v>
      </c>
      <c r="C57" s="102"/>
      <c r="D57" s="102"/>
      <c r="E57" s="102"/>
      <c r="F57" s="102"/>
      <c r="G57" s="102"/>
      <c r="H57" s="102"/>
      <c r="I57" s="102"/>
      <c r="J57" s="102"/>
      <c r="K57" s="102"/>
      <c r="L57" s="102"/>
      <c r="M57" s="102"/>
      <c r="N57" s="102"/>
      <c r="O57" s="102"/>
      <c r="P57" s="102"/>
      <c r="Q57" s="64" t="s">
        <v>46</v>
      </c>
      <c r="R57" s="79"/>
      <c r="S57" s="32"/>
    </row>
    <row r="58" spans="1:21" s="36" customFormat="1" ht="9.6" customHeight="1">
      <c r="A58" s="37"/>
      <c r="B58" s="31" t="s">
        <v>50</v>
      </c>
      <c r="C58" s="102">
        <f>C52+C54-C55</f>
        <v>3775.76</v>
      </c>
      <c r="D58" s="102">
        <f t="shared" ref="D58:O58" si="4">D52+D54-D55</f>
        <v>72.599999999999994</v>
      </c>
      <c r="E58" s="102">
        <f t="shared" si="4"/>
        <v>7321.119999999999</v>
      </c>
      <c r="F58" s="102">
        <f t="shared" si="4"/>
        <v>2491.58</v>
      </c>
      <c r="G58" s="102">
        <f t="shared" si="4"/>
        <v>12422.67</v>
      </c>
      <c r="H58" s="102">
        <f t="shared" si="4"/>
        <v>3268.48</v>
      </c>
      <c r="I58" s="102">
        <f t="shared" si="4"/>
        <v>7045.3100000000013</v>
      </c>
      <c r="J58" s="102">
        <f t="shared" si="4"/>
        <v>573.9</v>
      </c>
      <c r="K58" s="102">
        <f t="shared" si="4"/>
        <v>914.64</v>
      </c>
      <c r="L58" s="102">
        <f t="shared" si="4"/>
        <v>1798.98</v>
      </c>
      <c r="M58" s="102">
        <f t="shared" si="4"/>
        <v>1495.5099999999998</v>
      </c>
      <c r="N58" s="102">
        <f t="shared" si="4"/>
        <v>10434.61</v>
      </c>
      <c r="O58" s="102">
        <f t="shared" si="4"/>
        <v>162869.27000000002</v>
      </c>
      <c r="P58" s="106" t="s">
        <v>145</v>
      </c>
      <c r="Q58" s="64" t="s">
        <v>50</v>
      </c>
      <c r="R58" s="79"/>
      <c r="S58" s="32"/>
    </row>
    <row r="59" spans="1:21" ht="3" customHeight="1">
      <c r="A59" s="41"/>
      <c r="B59" s="42"/>
      <c r="C59" s="42"/>
      <c r="D59" s="42"/>
      <c r="E59" s="42"/>
      <c r="F59" s="42"/>
      <c r="G59" s="51"/>
      <c r="H59" s="51"/>
      <c r="I59" s="42"/>
      <c r="J59" s="42"/>
      <c r="K59" s="42"/>
      <c r="L59" s="42"/>
      <c r="M59" s="42"/>
      <c r="N59" s="65"/>
      <c r="O59" s="65"/>
      <c r="P59" s="42"/>
      <c r="Q59" s="72"/>
      <c r="R59" s="80"/>
    </row>
    <row r="60" spans="1:21" s="45" customFormat="1" ht="10.5" customHeight="1">
      <c r="A60" s="43" t="s">
        <v>135</v>
      </c>
      <c r="C60" s="43"/>
      <c r="D60" s="43"/>
      <c r="E60" s="43"/>
      <c r="F60" s="52"/>
      <c r="G60" s="43"/>
      <c r="H60" s="43"/>
      <c r="I60" s="43"/>
      <c r="J60" s="100" t="s">
        <v>141</v>
      </c>
      <c r="K60" s="43"/>
      <c r="L60" s="44"/>
      <c r="Q60" s="60"/>
      <c r="S60" s="23"/>
      <c r="T60" s="60"/>
      <c r="U60" s="60"/>
    </row>
    <row r="61" spans="1:21" s="45" customFormat="1" ht="10.5" customHeight="1">
      <c r="C61" s="60"/>
      <c r="D61" s="60"/>
      <c r="E61" s="60"/>
      <c r="F61" s="67"/>
      <c r="G61" s="60"/>
      <c r="H61" s="60"/>
      <c r="I61" s="60"/>
      <c r="J61" s="60"/>
      <c r="K61" s="60"/>
      <c r="L61" s="44"/>
      <c r="R61" s="108" t="s">
        <v>146</v>
      </c>
      <c r="S61" s="23"/>
      <c r="T61" s="60"/>
      <c r="U61" s="60"/>
    </row>
    <row r="62" spans="1:21" s="45" customFormat="1">
      <c r="B62" s="60"/>
      <c r="C62" s="60"/>
      <c r="D62" s="60"/>
      <c r="E62" s="60"/>
      <c r="F62" s="67"/>
      <c r="G62" s="60"/>
      <c r="H62" s="60"/>
      <c r="I62" s="60"/>
      <c r="J62" s="60"/>
      <c r="K62" s="60"/>
      <c r="L62" s="60"/>
      <c r="M62" s="68"/>
      <c r="N62" s="60"/>
      <c r="O62" s="60"/>
      <c r="R62" s="25"/>
      <c r="S62" s="60"/>
      <c r="T62" s="60"/>
      <c r="U62" s="60"/>
    </row>
    <row r="63" spans="1:21" s="91" customFormat="1" ht="9" customHeight="1">
      <c r="A63" s="90" t="s">
        <v>80</v>
      </c>
      <c r="C63" s="92"/>
      <c r="D63" s="92"/>
      <c r="E63" s="92"/>
      <c r="F63" s="92"/>
      <c r="G63" s="92"/>
      <c r="H63" s="92"/>
      <c r="I63" s="92"/>
      <c r="J63" s="92"/>
      <c r="K63" s="92"/>
      <c r="L63" s="92"/>
      <c r="M63" s="92"/>
      <c r="N63" s="92"/>
      <c r="O63" s="92"/>
    </row>
    <row r="64" spans="1:21" s="45" customFormat="1">
      <c r="A64" s="44"/>
      <c r="B64" s="60"/>
      <c r="C64" s="68"/>
      <c r="D64" s="68"/>
      <c r="E64" s="68"/>
      <c r="F64" s="68"/>
      <c r="G64" s="68"/>
      <c r="H64" s="68"/>
      <c r="I64" s="68"/>
      <c r="J64" s="68"/>
      <c r="K64" s="68"/>
      <c r="L64" s="68"/>
      <c r="M64" s="68"/>
      <c r="N64" s="68"/>
      <c r="O64" s="68"/>
      <c r="P64" s="68"/>
      <c r="Q64" s="57"/>
      <c r="R64" s="57"/>
      <c r="S64" s="60"/>
      <c r="T64" s="60"/>
      <c r="U64" s="60"/>
    </row>
    <row r="65" spans="2:15">
      <c r="B65" s="27"/>
      <c r="C65" s="27"/>
      <c r="D65" s="27"/>
      <c r="E65" s="27"/>
      <c r="F65" s="27"/>
      <c r="G65" s="38"/>
      <c r="H65" s="38"/>
      <c r="I65" s="27"/>
      <c r="J65" s="27"/>
      <c r="K65" s="27"/>
      <c r="L65" s="27"/>
      <c r="M65" s="27"/>
      <c r="N65" s="27"/>
      <c r="O65" s="27"/>
    </row>
  </sheetData>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Vorbemerkung</vt:lpstr>
      <vt:lpstr>SJ 2024 Kapitel H, I_a</vt:lpstr>
      <vt:lpstr>SJ 2024 Kapitel H, I_b</vt:lpstr>
      <vt:lpstr>SJ 2023 Kapitel H, I_a</vt:lpstr>
      <vt:lpstr>SJ 2023 Kapitel H, I_b</vt:lpstr>
      <vt:lpstr>SJ 2022 Kapitel H, I_a</vt:lpstr>
      <vt:lpstr>SJ 2022 Kapitel H, I_b</vt:lpstr>
      <vt:lpstr>SJ 2021 Kapitel H, I_a</vt:lpstr>
      <vt:lpstr>SJ 2021 Kapitel H, I_b</vt:lpstr>
      <vt:lpstr>SJ 2020 Kapitel H, I_a</vt:lpstr>
      <vt:lpstr>SJ 2020 Kapitel H, I_b</vt:lpstr>
      <vt:lpstr>'SJ 2020 Kapitel H, I_a'!Druckbereich</vt:lpstr>
      <vt:lpstr>'SJ 2020 Kapitel H, I_b'!Druckbereich</vt:lpstr>
      <vt:lpstr>'SJ 2021 Kapitel H, I_a'!Druckbereich</vt:lpstr>
      <vt:lpstr>'SJ 2021 Kapitel H, I_b'!Druckbereich</vt:lpstr>
      <vt:lpstr>'SJ 2022 Kapitel H, I_a'!Druckbereich</vt:lpstr>
      <vt:lpstr>'SJ 2022 Kapitel H, I_b'!Druckbereich</vt:lpstr>
      <vt:lpstr>'SJ 2023 Kapitel H, I_a'!Druckbereich</vt:lpstr>
      <vt:lpstr>'SJ 2023 Kapitel H, I_b'!Druckbereich</vt:lpstr>
      <vt:lpstr>'SJ 2024 Kapitel H, I_a'!Druckbereich</vt:lpstr>
      <vt:lpstr>'SJ 2024 Kapitel H, I_b'!Druckbereich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2022-11-04T08:29:08Z</cp:lastPrinted>
  <dcterms:created xsi:type="dcterms:W3CDTF">2004-11-11T08:49:28Z</dcterms:created>
  <dcterms:modified xsi:type="dcterms:W3CDTF">2025-01-10T12:40:00Z</dcterms:modified>
</cp:coreProperties>
</file>