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eferat 624\50 Jahrbuch\20_Tabellen_JB\20_Tabellen_2024\30 Endfassung\Kapitel F\"/>
    </mc:Choice>
  </mc:AlternateContent>
  <bookViews>
    <workbookView xWindow="735" yWindow="-15" windowWidth="10770" windowHeight="7530" activeTab="1"/>
  </bookViews>
  <sheets>
    <sheet name="Vorbemerkung" sheetId="5" r:id="rId1"/>
    <sheet name="SJ 2024 Kapitel F, III_a" sheetId="6" r:id="rId2"/>
    <sheet name="SJ 2024 Kapitel F, III_b" sheetId="7" r:id="rId3"/>
    <sheet name="SJ 2024 Kapitel F, III_c" sheetId="8" r:id="rId4"/>
  </sheets>
  <definedNames>
    <definedName name="_xlnm.Print_Area" localSheetId="1">'SJ 2024 Kapitel F, III_a'!$A$1:$U$69</definedName>
    <definedName name="_xlnm.Print_Area" localSheetId="2">'SJ 2024 Kapitel F, III_b'!$A$1:$U$65</definedName>
    <definedName name="_xlnm.Print_Area" localSheetId="3">'SJ 2024 Kapitel F, III_c'!$A$1:$U$73</definedName>
    <definedName name="_xlnm.Print_Area" localSheetId="0">Vorbemerkung!$A$1:$H$6</definedName>
  </definedNames>
  <calcPr calcId="162913"/>
</workbook>
</file>

<file path=xl/calcChain.xml><?xml version="1.0" encoding="utf-8"?>
<calcChain xmlns="http://schemas.openxmlformats.org/spreadsheetml/2006/main">
  <c r="U45" i="8" l="1"/>
  <c r="T45" i="8"/>
  <c r="S45" i="8"/>
  <c r="R45" i="8"/>
  <c r="Q45" i="8"/>
  <c r="P45" i="8"/>
  <c r="O45" i="8"/>
  <c r="N45" i="8"/>
  <c r="M45" i="8"/>
  <c r="L45" i="8"/>
  <c r="K45" i="8"/>
  <c r="J45" i="8"/>
  <c r="I45" i="8"/>
  <c r="H45" i="8"/>
  <c r="G45" i="8"/>
  <c r="F45" i="8"/>
  <c r="E45" i="8"/>
  <c r="D45" i="8"/>
  <c r="U36" i="8"/>
  <c r="T36" i="8"/>
  <c r="S36" i="8"/>
  <c r="R36" i="8"/>
  <c r="Q36" i="8"/>
  <c r="P36" i="8"/>
  <c r="O36" i="8"/>
  <c r="N36" i="8"/>
  <c r="M36" i="8"/>
  <c r="L36" i="8"/>
  <c r="K36" i="8"/>
  <c r="J36" i="8"/>
  <c r="I36" i="8"/>
  <c r="H36" i="8"/>
  <c r="G36" i="8"/>
  <c r="F36" i="8"/>
  <c r="E36" i="8"/>
  <c r="D36" i="8"/>
</calcChain>
</file>

<file path=xl/sharedStrings.xml><?xml version="1.0" encoding="utf-8"?>
<sst xmlns="http://schemas.openxmlformats.org/spreadsheetml/2006/main" count="235" uniqueCount="188">
  <si>
    <t>nach Warengruppen</t>
  </si>
  <si>
    <t>Erzeugnis</t>
  </si>
  <si>
    <t>1 000 t</t>
  </si>
  <si>
    <t>Mill. €</t>
  </si>
  <si>
    <t>Getreide und Getreideerzeugnisse</t>
  </si>
  <si>
    <t>Roggen</t>
  </si>
  <si>
    <t>Roggenerzeugnisse</t>
  </si>
  <si>
    <t xml:space="preserve">  Roggen und -erzeugnisse (in GW)</t>
  </si>
  <si>
    <t>Gerste</t>
  </si>
  <si>
    <t>Hafer</t>
  </si>
  <si>
    <t>Mais</t>
  </si>
  <si>
    <t>Malz, ohne Weizenmalz</t>
  </si>
  <si>
    <t xml:space="preserve">   Getreide u. -erzeugnisse zus. (in GW)</t>
  </si>
  <si>
    <t>Reis und Reiserzeugnisse</t>
  </si>
  <si>
    <t>Kartoffeln und Kartoffelerzeugnisse</t>
  </si>
  <si>
    <t xml:space="preserve">  Kartoffeln, frisch zus.</t>
  </si>
  <si>
    <t>Trockenkartoffeln</t>
  </si>
  <si>
    <t>Kartoffelstärke</t>
  </si>
  <si>
    <t>Zucker und Kakao</t>
  </si>
  <si>
    <t>Rohzucker</t>
  </si>
  <si>
    <t>Anderer Zucker, fest</t>
  </si>
  <si>
    <t xml:space="preserve">  Zucker zus. (in Weißzuckerwert)</t>
  </si>
  <si>
    <t>Kakaobohnen</t>
  </si>
  <si>
    <t>Kakaobutter und -fett</t>
  </si>
  <si>
    <t>Kakaomasse</t>
  </si>
  <si>
    <t>Obst, Gemüse, Gewürze, Sämereien und Erzeugnisse der Ziergärtnerei</t>
  </si>
  <si>
    <t>Frischobst</t>
  </si>
  <si>
    <t>Zitrusfrüchte</t>
  </si>
  <si>
    <t>Andere Südfrüchte</t>
  </si>
  <si>
    <t>Gewürze</t>
  </si>
  <si>
    <t>Futtermittel</t>
  </si>
  <si>
    <t>Eiweißreiche Futtermittel</t>
  </si>
  <si>
    <t>darunter:</t>
  </si>
  <si>
    <t xml:space="preserve"> - Proteinh. Ölkuchen u. a. feste Rückstände</t>
  </si>
  <si>
    <t xml:space="preserve">   dar. Sojaschrot</t>
  </si>
  <si>
    <t xml:space="preserve"> - Cornglutenfeed (Maisstärkerückstände)</t>
  </si>
  <si>
    <t>Stärkereiche Futtermittel</t>
  </si>
  <si>
    <t xml:space="preserve"> - Luzernemehl</t>
  </si>
  <si>
    <t xml:space="preserve"> - Melasse</t>
  </si>
  <si>
    <t xml:space="preserve"> - Treber, Schlempen, Traubentrester</t>
  </si>
  <si>
    <t xml:space="preserve"> - Fruchtabfälle u. a.</t>
  </si>
  <si>
    <t xml:space="preserve"> - Rüben u. -schnitzel</t>
  </si>
  <si>
    <t xml:space="preserve"> - Süßkartoffeln, Maniok</t>
  </si>
  <si>
    <t>Sonstige Futtermittel</t>
  </si>
  <si>
    <t xml:space="preserve"> - Restl. Futtermittel</t>
  </si>
  <si>
    <t>Futtermittel zus. (ohne Futtergetreide)</t>
  </si>
  <si>
    <t>Hopfen, alkoholische Getränke</t>
  </si>
  <si>
    <t xml:space="preserve">Bier                                            </t>
  </si>
  <si>
    <t>(1 000 hl)</t>
  </si>
  <si>
    <t xml:space="preserve">Wein, Schaumwein                                            </t>
  </si>
  <si>
    <t>(1 000 hl r. Alk.)</t>
  </si>
  <si>
    <t>Ölfrüchte, Öle und Fette</t>
  </si>
  <si>
    <t>Margarine u.a. Streichfette</t>
  </si>
  <si>
    <t>Molkereierzeugnisse (ohne Butter), Eier, Honig</t>
  </si>
  <si>
    <t xml:space="preserve">    - flüssig</t>
  </si>
  <si>
    <t xml:space="preserve">    - in Pulverform</t>
  </si>
  <si>
    <t>Milchgetränke, Speiseeis</t>
  </si>
  <si>
    <t>Käse und Quark</t>
  </si>
  <si>
    <t xml:space="preserve">Eiprodukte und -albumine:  </t>
  </si>
  <si>
    <t>Honig</t>
  </si>
  <si>
    <t>Schlachtvieh, Fleisch und Fleischerzeugnisse, Naturdärme</t>
  </si>
  <si>
    <t>Schlachtrinder:</t>
  </si>
  <si>
    <t xml:space="preserve">   - Stück</t>
  </si>
  <si>
    <t xml:space="preserve">   - Lebendgewicht</t>
  </si>
  <si>
    <t xml:space="preserve">   - Schlachtgewicht</t>
  </si>
  <si>
    <t>Schlachtschweine:</t>
  </si>
  <si>
    <t>Schlachtschafe und -ziegen:</t>
  </si>
  <si>
    <t>Schlachtpferde:</t>
  </si>
  <si>
    <t>Fleisch, frisch, gekühlt, gefroren:</t>
  </si>
  <si>
    <t xml:space="preserve">   - v. Rindern</t>
  </si>
  <si>
    <t xml:space="preserve">   - v. Schweinen</t>
  </si>
  <si>
    <t xml:space="preserve">   - v. Schafen und Ziegen</t>
  </si>
  <si>
    <t xml:space="preserve">   - v. Pferden</t>
  </si>
  <si>
    <t>Genießbare Schlachtnebenprodukte:</t>
  </si>
  <si>
    <t xml:space="preserve">   - aus Rindfleisch</t>
  </si>
  <si>
    <t xml:space="preserve">   - aus Schweinefleisch, Wurst</t>
  </si>
  <si>
    <t>Schlachtvieh, Fleisch und</t>
  </si>
  <si>
    <t>Schlachtgeflügel:</t>
  </si>
  <si>
    <t xml:space="preserve">   - 1 000 Stück</t>
  </si>
  <si>
    <t>Geflügelfleisch, fr., gek., gefr.</t>
  </si>
  <si>
    <t>Geflügellebern</t>
  </si>
  <si>
    <t>Schlachtgeflügel, Fleisch und</t>
  </si>
  <si>
    <t>Naturdärme, Blasen, Mägen</t>
  </si>
  <si>
    <t>Fische und Fischerzeugnisse</t>
  </si>
  <si>
    <t>Leb., frisch, gek., gefr., getr., ger.</t>
  </si>
  <si>
    <t xml:space="preserve"> - Süßwasserfische</t>
  </si>
  <si>
    <t xml:space="preserve"> - Heringe</t>
  </si>
  <si>
    <t xml:space="preserve"> - andere Seefische</t>
  </si>
  <si>
    <t xml:space="preserve"> - Krebs- u. Weichtiere</t>
  </si>
  <si>
    <t xml:space="preserve"> - von Süßwasserfischen</t>
  </si>
  <si>
    <t xml:space="preserve"> - von Heringen</t>
  </si>
  <si>
    <t xml:space="preserve"> - von anderen Seefischen</t>
  </si>
  <si>
    <t xml:space="preserve"> - von Krebs- u. Weichtieren</t>
  </si>
  <si>
    <t xml:space="preserve"> - Fischlebern, -rogen, Kaviar </t>
  </si>
  <si>
    <t>Lebende Tiere (ohne Schlachttiere)</t>
  </si>
  <si>
    <t>Zuchtrinder</t>
  </si>
  <si>
    <t>Nutzrinder</t>
  </si>
  <si>
    <t>Zuchtschweine</t>
  </si>
  <si>
    <t>Ferkel</t>
  </si>
  <si>
    <t>Schafe und Ziegen</t>
  </si>
  <si>
    <t>Pferde</t>
  </si>
  <si>
    <t>Hühnerküken</t>
  </si>
  <si>
    <t>Andere Küken</t>
  </si>
  <si>
    <t xml:space="preserve">Hülsenfrüchte (o. Futtererbsen) und -mehl </t>
  </si>
  <si>
    <t xml:space="preserve">Sämereien (ohne Lupinen) </t>
  </si>
  <si>
    <t xml:space="preserve">Kartoffeln, zubereitet od. haltbar gemacht </t>
  </si>
  <si>
    <t xml:space="preserve">Kakaopulver, nicht gezuckert </t>
  </si>
  <si>
    <t xml:space="preserve">Schokolade und -erzeugnisse </t>
  </si>
  <si>
    <t xml:space="preserve">Weizen </t>
  </si>
  <si>
    <t xml:space="preserve">Weizenmehl </t>
  </si>
  <si>
    <t xml:space="preserve">Übrige Weizenerzeugnisse </t>
  </si>
  <si>
    <t xml:space="preserve">  Weizen und -erzeugnisse (in GW) </t>
  </si>
  <si>
    <t xml:space="preserve">Teigwaren, auch gekocht oder gefüllt </t>
  </si>
  <si>
    <t xml:space="preserve">Malzextrakt u. a. Getreidezubereitungen </t>
  </si>
  <si>
    <t xml:space="preserve">Brot und Backwaren </t>
  </si>
  <si>
    <t xml:space="preserve">Reis, roh und geschält </t>
  </si>
  <si>
    <t xml:space="preserve">Reis, geschliffen </t>
  </si>
  <si>
    <t xml:space="preserve">Bruchreis </t>
  </si>
  <si>
    <t xml:space="preserve">Reiserzeugnisse </t>
  </si>
  <si>
    <t xml:space="preserve">Frühkartoffeln </t>
  </si>
  <si>
    <t xml:space="preserve">Pflanzkartoffeln </t>
  </si>
  <si>
    <t xml:space="preserve">Andere Kartoffeln </t>
  </si>
  <si>
    <t xml:space="preserve">Kartoffeln z. Stärkeherstellung </t>
  </si>
  <si>
    <t xml:space="preserve">Zuckererzeugnisse, ohne Kakaogehalt </t>
  </si>
  <si>
    <t xml:space="preserve">Übrige Kartoffelerzeugnisse </t>
  </si>
  <si>
    <t xml:space="preserve">Schaleneier v. Hausgeflügel (ohne Bruteier) </t>
  </si>
  <si>
    <t xml:space="preserve">Vollmilchpulver und teil- </t>
  </si>
  <si>
    <t xml:space="preserve"> - And. Futtermittelzubereitungen </t>
  </si>
  <si>
    <t xml:space="preserve">Konsum- und Verarbeitungsmilch </t>
  </si>
  <si>
    <t xml:space="preserve">Sahne und Rahm, frisch </t>
  </si>
  <si>
    <t xml:space="preserve">Kondensmilch </t>
  </si>
  <si>
    <t xml:space="preserve">Joghurt, Buttermilch, Kefir, saurer Rahm: </t>
  </si>
  <si>
    <t xml:space="preserve">Molke und Molkenpulver </t>
  </si>
  <si>
    <t xml:space="preserve">Magermilchpulver </t>
  </si>
  <si>
    <t xml:space="preserve"> entrahmtes Milchpulver </t>
  </si>
  <si>
    <t xml:space="preserve">Zubereitungen und Konserven </t>
  </si>
  <si>
    <t xml:space="preserve">Trocken- u. Schalenfrüchte </t>
  </si>
  <si>
    <t xml:space="preserve">Frucht- und Gemüsesäfte </t>
  </si>
  <si>
    <t xml:space="preserve">Limonaden, ohne Milchzusatz </t>
  </si>
  <si>
    <t xml:space="preserve">Frischgemüse </t>
  </si>
  <si>
    <t xml:space="preserve">Trockengemüse </t>
  </si>
  <si>
    <t xml:space="preserve">Leb. Pflanzen u. Erzeugn. d. Ziergärtnerei </t>
  </si>
  <si>
    <t xml:space="preserve"> - Ackerbohnen, Futtererbsen, Lupinen </t>
  </si>
  <si>
    <t xml:space="preserve"> - Fisch-, Fleischmehl, Solubles v. Fischen </t>
  </si>
  <si>
    <t xml:space="preserve"> - Hunde- u. Katzenfutter </t>
  </si>
  <si>
    <t xml:space="preserve">Ölfrüchte, ohne Saatgut </t>
  </si>
  <si>
    <t xml:space="preserve">Talg, Geflügelfett </t>
  </si>
  <si>
    <t xml:space="preserve">Butter und -schmalz </t>
  </si>
  <si>
    <t xml:space="preserve">Sorghum, Hirse u. and. Getreidekörner  </t>
  </si>
  <si>
    <t xml:space="preserve">Übrige Getreideerzeugnisse </t>
  </si>
  <si>
    <t xml:space="preserve">Pflanzliche Öle und Fette z. Ernährung  </t>
  </si>
  <si>
    <t>Schweinespeck</t>
  </si>
  <si>
    <t xml:space="preserve">Hopfen und -mehl  </t>
  </si>
  <si>
    <t xml:space="preserve">Schweineschmalz, Schweinefett   </t>
  </si>
  <si>
    <t xml:space="preserve"> - in Produktgewicht  </t>
  </si>
  <si>
    <t xml:space="preserve"> - in Schaleneiwert  </t>
  </si>
  <si>
    <t xml:space="preserve">Genießb. Schlachtnebenprod. v. Geflügel  </t>
  </si>
  <si>
    <t xml:space="preserve"> - Weizenkleie mit &lt; 28 % Stärke</t>
  </si>
  <si>
    <t xml:space="preserve"> - Maisstärkerückstände mit &gt; 40 % Stärke</t>
  </si>
  <si>
    <t xml:space="preserve"> - Kleie (ohne Weizenkleie &lt; 28 % Stärke)</t>
  </si>
  <si>
    <t>Fußnoten siehe nächste Seite.</t>
  </si>
  <si>
    <t>Fortsetzung Seite 242.</t>
  </si>
  <si>
    <t>Fußnoten siehe Seite 243.</t>
  </si>
  <si>
    <t>Fortsetzung Seite 243.</t>
  </si>
  <si>
    <t>F. Warenverkehr</t>
  </si>
  <si>
    <t>Vorbemerkungen: Wie in den vom Statistischen Bundesamt veröffentlichten Ergebnissen der Außenhandelsstatistik üblich, wird hier die Ein- und Ausfuhr im Spezialhandel wiedergegeben.</t>
  </si>
  <si>
    <t>Die Angaben für die EU insgesamt sind in der Regel als Summe der auch einzeln aufgeführten Mitgliedstaaten zu verstehen. Mit den nicht genannten Mitgliedstaaten hat kein Warenaustausch stattgefunden. In einigen Tabellen werden aus Platzgründen auch Mitgliedstaaten mit äußerst geringfügigem Warenaustausch nicht aufgeführt.</t>
  </si>
  <si>
    <t>Mit der Einführung des Europäischen Binnenmarktes zum 1. Januar 1993 wurde das Erhebungskonzept für den innergemeinschaftlichen Warenverkehr grundlegend geändert. Der Handel zwischen den EU-Mitgliedstaaten (Intrahandel) wird von den Unternehmen direkt dem Statistischen Bundesamt gemeldet, wobei unternehmensbezogene Erfassungsgrenzen gelten, so dass ein Teil des Intrahandels nicht mehr abgebildet wird. Die Erfassung des Handels mit Drittländern (Extrahandel) läuft weiterhin über die Zolldienststellen.</t>
  </si>
  <si>
    <t>Der Außenhandel mit Agrarrohstoffen wird in einer gesonderten Tabelle 240 (6010500) nachgewiesen.</t>
  </si>
  <si>
    <t>(Stück)</t>
  </si>
  <si>
    <t>(1 000 St.)</t>
  </si>
  <si>
    <r>
      <t>And. verarb. Zucker</t>
    </r>
    <r>
      <rPr>
        <vertAlign val="superscript"/>
        <sz val="7.5"/>
        <rFont val="Times New Roman"/>
        <family val="1"/>
      </rPr>
      <t xml:space="preserve">  </t>
    </r>
    <r>
      <rPr>
        <vertAlign val="superscript"/>
        <sz val="7"/>
        <rFont val="Times New Roman"/>
        <family val="1"/>
      </rPr>
      <t>2)</t>
    </r>
  </si>
  <si>
    <r>
      <t xml:space="preserve">Glukose, Laktose, Isoglukose </t>
    </r>
    <r>
      <rPr>
        <vertAlign val="superscript"/>
        <sz val="7"/>
        <rFont val="Times New Roman"/>
        <family val="1"/>
      </rPr>
      <t>2)</t>
    </r>
  </si>
  <si>
    <r>
      <t>Obstkonserven u. -zubereitungen</t>
    </r>
    <r>
      <rPr>
        <vertAlign val="superscript"/>
        <sz val="7.5"/>
        <rFont val="Times New Roman"/>
        <family val="1"/>
      </rPr>
      <t xml:space="preserve"> </t>
    </r>
    <r>
      <rPr>
        <vertAlign val="superscript"/>
        <sz val="7"/>
        <rFont val="Times New Roman"/>
        <family val="1"/>
      </rPr>
      <t>3)</t>
    </r>
  </si>
  <si>
    <r>
      <t xml:space="preserve">Gemüsekonserven u. -zubereitungen </t>
    </r>
    <r>
      <rPr>
        <vertAlign val="superscript"/>
        <sz val="7"/>
        <rFont val="Times New Roman"/>
        <family val="1"/>
      </rPr>
      <t xml:space="preserve">3) </t>
    </r>
  </si>
  <si>
    <t xml:space="preserve">  Spirituosen </t>
  </si>
  <si>
    <t>Fette u. Öle v. Fischen u. a. Meerestieren</t>
  </si>
  <si>
    <r>
      <t xml:space="preserve">   -zubereitungen zus. </t>
    </r>
    <r>
      <rPr>
        <b/>
        <vertAlign val="superscript"/>
        <sz val="7"/>
        <rFont val="Times New Roman"/>
        <family val="1"/>
      </rPr>
      <t>4)</t>
    </r>
  </si>
  <si>
    <r>
      <t xml:space="preserve">And. Fleisch und -zubereitungen </t>
    </r>
    <r>
      <rPr>
        <sz val="7"/>
        <rFont val="Times New Roman"/>
        <family val="1"/>
      </rPr>
      <t xml:space="preserve">(Wild u. ä.) </t>
    </r>
  </si>
  <si>
    <r>
      <t>Fische und -erzeugnisse zus.</t>
    </r>
    <r>
      <rPr>
        <b/>
        <vertAlign val="superscript"/>
        <sz val="7.5"/>
        <rFont val="Times New Roman"/>
        <family val="1"/>
      </rPr>
      <t xml:space="preserve"> </t>
    </r>
    <r>
      <rPr>
        <b/>
        <vertAlign val="superscript"/>
        <sz val="7"/>
        <rFont val="Times New Roman"/>
        <family val="1"/>
      </rPr>
      <t>5)</t>
    </r>
  </si>
  <si>
    <t>240. Ernährungswirtschaftliche Ausfuhr</t>
  </si>
  <si>
    <r>
      <t>Noch:</t>
    </r>
    <r>
      <rPr>
        <b/>
        <sz val="9"/>
        <rFont val="Times New Roman"/>
        <family val="1"/>
      </rPr>
      <t xml:space="preserve"> 240. Ernährungswirtschaftliche Ausfuhr nach Warengruppen</t>
    </r>
  </si>
  <si>
    <t xml:space="preserve">  Reis (in geschältem Reis) </t>
  </si>
  <si>
    <t xml:space="preserve">           -</t>
  </si>
  <si>
    <t xml:space="preserve">              -</t>
  </si>
  <si>
    <r>
      <t xml:space="preserve">2023 </t>
    </r>
    <r>
      <rPr>
        <vertAlign val="superscript"/>
        <sz val="7"/>
        <rFont val="Times New Roman"/>
        <family val="1"/>
      </rPr>
      <t>1)</t>
    </r>
  </si>
  <si>
    <t>Q u e l l e: Statistisches Bundesamt, BLE (624).</t>
  </si>
  <si>
    <t>Branntwein, Likör u.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</si>
</sst>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 &quot;DM&quot;;[Red]\-#,##0.00\ &quot;DM&quot;"/>
    <numFmt numFmtId="165" formatCode="#,##0.0_)"/>
    <numFmt numFmtId="166" formatCode="#\ ##0.0"/>
    <numFmt numFmtId="167" formatCode="#\ ##0.0_)"/>
    <numFmt numFmtId="168" formatCode="#\ ##0_)"/>
    <numFmt numFmtId="169" formatCode="#\ ###\ ##0_)"/>
    <numFmt numFmtId="170" formatCode="0.0"/>
  </numFmts>
  <fonts count="22">
    <font>
      <sz val="10"/>
      <name val="Univers (WN)"/>
    </font>
    <font>
      <sz val="10"/>
      <name val="Univers (WN)"/>
    </font>
    <font>
      <sz val="8"/>
      <name val="Times New Roman"/>
      <family val="1"/>
    </font>
    <font>
      <b/>
      <sz val="11"/>
      <name val="Times New Roman"/>
      <family val="1"/>
    </font>
    <font>
      <b/>
      <sz val="8"/>
      <name val="Times New Roman"/>
      <family val="1"/>
    </font>
    <font>
      <sz val="7"/>
      <name val="Times New Roman"/>
      <family val="1"/>
    </font>
    <font>
      <b/>
      <sz val="7.5"/>
      <name val="Times New Roman"/>
      <family val="1"/>
    </font>
    <font>
      <b/>
      <sz val="7"/>
      <name val="Times New Roman"/>
      <family val="1"/>
    </font>
    <font>
      <b/>
      <sz val="9"/>
      <name val="Times New Roman"/>
      <family val="1"/>
    </font>
    <font>
      <sz val="7"/>
      <name val="Univers (WN)"/>
    </font>
    <font>
      <sz val="9"/>
      <name val="Times New Roman"/>
      <family val="1"/>
    </font>
    <font>
      <sz val="6"/>
      <name val="Times New Roman"/>
      <family val="1"/>
    </font>
    <font>
      <sz val="10"/>
      <name val="Times New Roman"/>
      <family val="1"/>
    </font>
    <font>
      <sz val="10"/>
      <name val="Times New Roman"/>
      <family val="1"/>
    </font>
    <font>
      <b/>
      <sz val="14"/>
      <color rgb="FF000000"/>
      <name val="Times New Roman"/>
      <family val="1"/>
    </font>
    <font>
      <sz val="8.5"/>
      <color rgb="FF000000"/>
      <name val="Times New Roman"/>
      <family val="1"/>
    </font>
    <font>
      <vertAlign val="superscript"/>
      <sz val="7"/>
      <name val="Times New Roman"/>
      <family val="1"/>
    </font>
    <font>
      <sz val="7.5"/>
      <name val="Times New Roman"/>
      <family val="1"/>
    </font>
    <font>
      <vertAlign val="superscript"/>
      <sz val="7.5"/>
      <name val="Times New Roman"/>
      <family val="1"/>
    </font>
    <font>
      <b/>
      <vertAlign val="superscript"/>
      <sz val="7.5"/>
      <name val="Times New Roman"/>
      <family val="1"/>
    </font>
    <font>
      <b/>
      <vertAlign val="superscript"/>
      <sz val="7"/>
      <name val="Times New Roman"/>
      <family val="1"/>
    </font>
    <font>
      <sz val="10"/>
      <color rgb="FF000000"/>
      <name val="Arial"/>
      <family val="2"/>
    </font>
  </fonts>
  <fills count="2">
    <fill>
      <patternFill patternType="none"/>
    </fill>
    <fill>
      <patternFill patternType="gray125"/>
    </fill>
  </fills>
  <borders count="12">
    <border>
      <left/>
      <right/>
      <top/>
      <bottom/>
      <diagonal/>
    </border>
    <border>
      <left style="thin">
        <color indexed="64"/>
      </left>
      <right/>
      <top/>
      <bottom/>
      <diagonal/>
    </border>
    <border>
      <left/>
      <right style="hair">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0" fontId="13" fillId="0" borderId="0"/>
    <xf numFmtId="0" fontId="21" fillId="0" borderId="0"/>
  </cellStyleXfs>
  <cellXfs count="138">
    <xf numFmtId="0" fontId="0" fillId="0" borderId="0" xfId="0"/>
    <xf numFmtId="0" fontId="2" fillId="0" borderId="0" xfId="0" applyFont="1" applyFill="1"/>
    <xf numFmtId="0" fontId="4" fillId="0" borderId="0" xfId="0" applyFont="1" applyFill="1" applyBorder="1" applyAlignment="1">
      <alignment horizontal="centerContinuous"/>
    </xf>
    <xf numFmtId="0" fontId="5" fillId="0" borderId="0" xfId="0" applyFont="1" applyFill="1"/>
    <xf numFmtId="0" fontId="2" fillId="0" borderId="1" xfId="0" applyFont="1" applyFill="1" applyBorder="1"/>
    <xf numFmtId="0" fontId="8" fillId="0" borderId="0" xfId="0" applyFont="1" applyFill="1" applyAlignment="1">
      <alignment horizontal="right"/>
    </xf>
    <xf numFmtId="0" fontId="5" fillId="0" borderId="1" xfId="0" applyFont="1" applyFill="1" applyBorder="1"/>
    <xf numFmtId="0" fontId="5" fillId="0" borderId="0" xfId="0" applyFont="1" applyFill="1" applyBorder="1"/>
    <xf numFmtId="167" fontId="5" fillId="0" borderId="0" xfId="0" applyNumberFormat="1" applyFont="1" applyFill="1"/>
    <xf numFmtId="0" fontId="7" fillId="0" borderId="1" xfId="0" applyFont="1" applyFill="1" applyBorder="1"/>
    <xf numFmtId="0" fontId="7" fillId="0" borderId="0" xfId="0" applyFont="1" applyFill="1"/>
    <xf numFmtId="0" fontId="6" fillId="0" borderId="0" xfId="0" applyFont="1" applyFill="1" applyBorder="1" applyAlignment="1">
      <alignment horizontal="centerContinuous"/>
    </xf>
    <xf numFmtId="0" fontId="7" fillId="0" borderId="0" xfId="0" applyFont="1" applyFill="1" applyBorder="1" applyAlignment="1">
      <alignment horizontal="centerContinuous"/>
    </xf>
    <xf numFmtId="167" fontId="7" fillId="0" borderId="0" xfId="0" applyNumberFormat="1" applyFont="1" applyFill="1" applyBorder="1" applyAlignment="1">
      <alignment horizontal="centerContinuous"/>
    </xf>
    <xf numFmtId="169" fontId="7" fillId="0" borderId="0" xfId="0" applyNumberFormat="1" applyFont="1" applyFill="1" applyBorder="1" applyAlignment="1">
      <alignment horizontal="centerContinuous"/>
    </xf>
    <xf numFmtId="169" fontId="7" fillId="0" borderId="3" xfId="0" applyNumberFormat="1" applyFont="1" applyFill="1" applyBorder="1" applyAlignment="1">
      <alignment horizontal="centerContinuous"/>
    </xf>
    <xf numFmtId="0" fontId="5" fillId="0" borderId="4" xfId="0" applyFont="1" applyFill="1" applyBorder="1"/>
    <xf numFmtId="0" fontId="4" fillId="0" borderId="3" xfId="0" applyFont="1" applyFill="1" applyBorder="1" applyAlignment="1">
      <alignment horizontal="centerContinuous"/>
    </xf>
    <xf numFmtId="0" fontId="2" fillId="0" borderId="5" xfId="0" applyFont="1" applyFill="1" applyBorder="1"/>
    <xf numFmtId="0" fontId="2" fillId="0" borderId="6" xfId="0" applyFont="1" applyFill="1" applyBorder="1"/>
    <xf numFmtId="166" fontId="2" fillId="0" borderId="6" xfId="0" applyNumberFormat="1" applyFont="1" applyFill="1" applyBorder="1"/>
    <xf numFmtId="166" fontId="2" fillId="0" borderId="7" xfId="0" applyNumberFormat="1" applyFont="1" applyFill="1" applyBorder="1"/>
    <xf numFmtId="0" fontId="2" fillId="0" borderId="0" xfId="0" applyFont="1" applyFill="1" applyBorder="1"/>
    <xf numFmtId="0" fontId="5" fillId="0" borderId="0" xfId="0" applyFont="1" applyFill="1" applyAlignment="1"/>
    <xf numFmtId="0" fontId="9" fillId="0" borderId="0" xfId="0" applyFont="1" applyFill="1" applyAlignment="1"/>
    <xf numFmtId="0" fontId="2" fillId="0" borderId="0" xfId="0" applyFont="1" applyFill="1" applyBorder="1" applyAlignment="1">
      <alignment horizontal="justify"/>
    </xf>
    <xf numFmtId="166" fontId="2" fillId="0" borderId="0" xfId="0" applyNumberFormat="1" applyFont="1" applyFill="1" applyBorder="1" applyAlignment="1"/>
    <xf numFmtId="166" fontId="5" fillId="0" borderId="0" xfId="0" applyNumberFormat="1" applyFont="1" applyFill="1" applyBorder="1" applyAlignment="1">
      <alignment horizontal="right"/>
    </xf>
    <xf numFmtId="165" fontId="2" fillId="0" borderId="0" xfId="0" applyNumberFormat="1" applyFont="1" applyFill="1"/>
    <xf numFmtId="165" fontId="2" fillId="0" borderId="0" xfId="0" applyNumberFormat="1" applyFont="1" applyFill="1" applyBorder="1"/>
    <xf numFmtId="0" fontId="5" fillId="0" borderId="0" xfId="0" applyFont="1" applyFill="1" applyBorder="1" applyAlignment="1"/>
    <xf numFmtId="0" fontId="4" fillId="0" borderId="0" xfId="0" applyFont="1" applyFill="1" applyBorder="1" applyAlignment="1">
      <alignment horizontal="left"/>
    </xf>
    <xf numFmtId="167" fontId="5" fillId="0" borderId="0" xfId="0" applyNumberFormat="1" applyFont="1" applyFill="1" applyBorder="1" applyAlignment="1"/>
    <xf numFmtId="0" fontId="2" fillId="0" borderId="0" xfId="0" applyFont="1" applyFill="1" applyBorder="1" applyAlignment="1">
      <alignment horizontal="centerContinuous"/>
    </xf>
    <xf numFmtId="0" fontId="11" fillId="0" borderId="0" xfId="0" applyFont="1" applyFill="1" applyBorder="1"/>
    <xf numFmtId="167" fontId="5" fillId="0" borderId="0" xfId="0" applyNumberFormat="1" applyFont="1" applyFill="1" applyBorder="1" applyAlignment="1">
      <alignment vertical="center"/>
    </xf>
    <xf numFmtId="0" fontId="11" fillId="0" borderId="0" xfId="0" applyFont="1" applyFill="1" applyBorder="1" applyAlignment="1">
      <alignment horizontal="right"/>
    </xf>
    <xf numFmtId="168" fontId="5" fillId="0" borderId="0" xfId="0" applyNumberFormat="1" applyFont="1" applyFill="1" applyBorder="1" applyAlignment="1">
      <alignment vertical="center"/>
    </xf>
    <xf numFmtId="2" fontId="5" fillId="0" borderId="0" xfId="0" applyNumberFormat="1" applyFont="1" applyFill="1" applyBorder="1" applyAlignment="1">
      <alignment vertical="center" wrapText="1"/>
    </xf>
    <xf numFmtId="168" fontId="5" fillId="0" borderId="0" xfId="0" applyNumberFormat="1" applyFont="1" applyFill="1" applyBorder="1" applyAlignment="1"/>
    <xf numFmtId="0" fontId="7" fillId="0" borderId="1" xfId="0" applyFont="1" applyFill="1" applyBorder="1" applyAlignment="1">
      <alignment vertical="center"/>
    </xf>
    <xf numFmtId="0" fontId="7" fillId="0" borderId="0" xfId="0" applyFont="1" applyFill="1" applyAlignment="1">
      <alignment vertical="center"/>
    </xf>
    <xf numFmtId="0" fontId="2" fillId="0" borderId="0" xfId="0" applyFont="1" applyFill="1" applyBorder="1" applyAlignment="1"/>
    <xf numFmtId="166" fontId="2" fillId="0" borderId="0" xfId="0" applyNumberFormat="1" applyFont="1" applyFill="1" applyAlignment="1"/>
    <xf numFmtId="0" fontId="12" fillId="0" borderId="0" xfId="0" applyFont="1" applyFill="1"/>
    <xf numFmtId="0" fontId="4" fillId="0" borderId="0" xfId="0" applyFont="1" applyFill="1"/>
    <xf numFmtId="0" fontId="5" fillId="0" borderId="0" xfId="0" applyFont="1" applyFill="1" applyAlignment="1">
      <alignment vertical="center"/>
    </xf>
    <xf numFmtId="0" fontId="4" fillId="0" borderId="0" xfId="0" applyFont="1" applyFill="1" applyAlignment="1">
      <alignment vertical="center"/>
    </xf>
    <xf numFmtId="0" fontId="12" fillId="0" borderId="0" xfId="0" applyFont="1" applyFill="1" applyAlignment="1">
      <alignment vertical="center"/>
    </xf>
    <xf numFmtId="170" fontId="2" fillId="0" borderId="0" xfId="0" applyNumberFormat="1" applyFont="1" applyFill="1"/>
    <xf numFmtId="164" fontId="5" fillId="0" borderId="0" xfId="1" applyFont="1" applyFill="1" applyBorder="1"/>
    <xf numFmtId="0" fontId="5" fillId="0" borderId="0" xfId="0" applyFont="1" applyFill="1" applyBorder="1" applyAlignment="1">
      <alignment horizontal="right"/>
    </xf>
    <xf numFmtId="0" fontId="5" fillId="0" borderId="0" xfId="0" applyFont="1" applyFill="1" applyBorder="1" applyAlignment="1">
      <alignment horizontal="justify" vertical="center"/>
    </xf>
    <xf numFmtId="166" fontId="5" fillId="0" borderId="0" xfId="0" applyNumberFormat="1" applyFont="1" applyFill="1" applyAlignment="1">
      <alignment horizontal="right"/>
    </xf>
    <xf numFmtId="0" fontId="7" fillId="0" borderId="3" xfId="0" applyFont="1" applyFill="1" applyBorder="1" applyAlignment="1">
      <alignment horizontal="centerContinuous"/>
    </xf>
    <xf numFmtId="170" fontId="7" fillId="0" borderId="0" xfId="0" applyNumberFormat="1" applyFont="1" applyFill="1" applyAlignment="1">
      <alignment vertical="center"/>
    </xf>
    <xf numFmtId="0" fontId="5" fillId="0" borderId="0" xfId="0" applyFont="1" applyFill="1" applyAlignment="1">
      <alignment horizontal="centerContinuous"/>
    </xf>
    <xf numFmtId="0" fontId="5" fillId="0" borderId="0" xfId="0" applyFont="1" applyFill="1" applyBorder="1" applyAlignment="1">
      <alignment horizontal="centerContinuous"/>
    </xf>
    <xf numFmtId="0" fontId="5" fillId="0" borderId="3" xfId="0" applyFont="1" applyFill="1" applyBorder="1" applyAlignment="1">
      <alignment horizontal="centerContinuous"/>
    </xf>
    <xf numFmtId="0" fontId="13" fillId="0" borderId="0" xfId="2"/>
    <xf numFmtId="0" fontId="15" fillId="0" borderId="0" xfId="2" applyFont="1" applyAlignment="1">
      <alignment horizontal="justify" vertical="center"/>
    </xf>
    <xf numFmtId="0" fontId="17" fillId="0" borderId="0" xfId="0" applyFont="1" applyFill="1" applyBorder="1"/>
    <xf numFmtId="0" fontId="6" fillId="0" borderId="0" xfId="0" applyFont="1" applyFill="1" applyBorder="1"/>
    <xf numFmtId="167" fontId="17" fillId="0" borderId="0" xfId="0" applyNumberFormat="1" applyFont="1" applyFill="1" applyBorder="1"/>
    <xf numFmtId="167" fontId="17" fillId="0" borderId="2" xfId="0" applyNumberFormat="1" applyFont="1" applyFill="1" applyBorder="1"/>
    <xf numFmtId="167" fontId="17" fillId="0" borderId="3" xfId="0" applyNumberFormat="1" applyFont="1" applyFill="1" applyBorder="1"/>
    <xf numFmtId="167" fontId="6" fillId="0" borderId="0" xfId="0" applyNumberFormat="1" applyFont="1" applyFill="1" applyBorder="1"/>
    <xf numFmtId="0" fontId="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left" vertical="center"/>
    </xf>
    <xf numFmtId="167" fontId="17" fillId="0" borderId="0" xfId="0" applyNumberFormat="1" applyFont="1" applyFill="1" applyBorder="1" applyAlignment="1"/>
    <xf numFmtId="167" fontId="17" fillId="0" borderId="2" xfId="0" applyNumberFormat="1" applyFont="1" applyFill="1" applyBorder="1" applyAlignment="1"/>
    <xf numFmtId="167" fontId="17" fillId="0" borderId="3" xfId="0" applyNumberFormat="1" applyFont="1" applyFill="1" applyBorder="1" applyAlignment="1"/>
    <xf numFmtId="167" fontId="6" fillId="0" borderId="0" xfId="0" applyNumberFormat="1" applyFont="1" applyFill="1" applyBorder="1" applyAlignment="1">
      <alignment vertical="center"/>
    </xf>
    <xf numFmtId="167" fontId="6" fillId="0" borderId="2" xfId="0" applyNumberFormat="1" applyFont="1" applyFill="1" applyBorder="1" applyAlignment="1">
      <alignment vertical="center"/>
    </xf>
    <xf numFmtId="167" fontId="6" fillId="0" borderId="3" xfId="0" applyNumberFormat="1" applyFont="1" applyFill="1" applyBorder="1" applyAlignment="1">
      <alignment vertical="center"/>
    </xf>
    <xf numFmtId="167" fontId="17" fillId="0" borderId="0" xfId="0" applyNumberFormat="1" applyFont="1" applyFill="1" applyBorder="1" applyAlignment="1">
      <alignment vertical="center"/>
    </xf>
    <xf numFmtId="167" fontId="17" fillId="0" borderId="2" xfId="0" applyNumberFormat="1" applyFont="1" applyFill="1" applyBorder="1" applyAlignment="1">
      <alignment vertical="center"/>
    </xf>
    <xf numFmtId="167" fontId="17" fillId="0" borderId="3" xfId="0" applyNumberFormat="1" applyFont="1" applyFill="1" applyBorder="1" applyAlignment="1">
      <alignment vertical="center"/>
    </xf>
    <xf numFmtId="0" fontId="17" fillId="0" borderId="0" xfId="0" applyFont="1" applyFill="1" applyBorder="1" applyAlignment="1">
      <alignment horizontal="center"/>
    </xf>
    <xf numFmtId="0" fontId="17" fillId="0" borderId="0" xfId="0" applyFont="1" applyFill="1" applyBorder="1" applyAlignment="1">
      <alignment vertical="center"/>
    </xf>
    <xf numFmtId="0" fontId="5" fillId="0" borderId="0" xfId="0" applyFont="1" applyFill="1" applyBorder="1" applyAlignment="1">
      <alignment horizontal="right" vertical="center"/>
    </xf>
    <xf numFmtId="0" fontId="17" fillId="0" borderId="0" xfId="0" applyFont="1" applyFill="1" applyBorder="1" applyAlignment="1">
      <alignment horizontal="justify" wrapText="1"/>
    </xf>
    <xf numFmtId="168" fontId="17" fillId="0" borderId="0" xfId="0" applyNumberFormat="1" applyFont="1" applyFill="1" applyBorder="1" applyAlignment="1">
      <alignment vertical="center"/>
    </xf>
    <xf numFmtId="168" fontId="17" fillId="0" borderId="2" xfId="0" applyNumberFormat="1" applyFont="1" applyFill="1" applyBorder="1" applyAlignment="1">
      <alignment vertical="center"/>
    </xf>
    <xf numFmtId="169" fontId="17" fillId="0" borderId="0" xfId="0" applyNumberFormat="1" applyFont="1" applyFill="1" applyBorder="1" applyAlignment="1">
      <alignment vertical="center"/>
    </xf>
    <xf numFmtId="169" fontId="17" fillId="0" borderId="2" xfId="0"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justify" vertical="center" wrapText="1"/>
    </xf>
    <xf numFmtId="0" fontId="17" fillId="0" borderId="0" xfId="0" applyFont="1" applyFill="1" applyBorder="1" applyAlignment="1">
      <alignment horizontal="justify" vertical="center" wrapText="1"/>
    </xf>
    <xf numFmtId="0" fontId="17" fillId="0" borderId="0" xfId="0" applyFont="1" applyFill="1" applyBorder="1" applyAlignment="1">
      <alignment horizontal="center" vertical="center"/>
    </xf>
    <xf numFmtId="0" fontId="5" fillId="0" borderId="0" xfId="0" applyFont="1" applyFill="1" applyBorder="1" applyAlignment="1">
      <alignment vertical="center"/>
    </xf>
    <xf numFmtId="166" fontId="17" fillId="0" borderId="0" xfId="0" applyNumberFormat="1" applyFont="1" applyFill="1" applyBorder="1" applyAlignment="1">
      <alignment vertical="center"/>
    </xf>
    <xf numFmtId="169" fontId="17" fillId="0" borderId="3" xfId="0" applyNumberFormat="1" applyFont="1" applyFill="1" applyBorder="1" applyAlignment="1">
      <alignment vertical="center"/>
    </xf>
    <xf numFmtId="0" fontId="6" fillId="0" borderId="0" xfId="0" applyFont="1" applyFill="1" applyBorder="1" applyAlignment="1">
      <alignment horizontal="centerContinuous" vertical="center"/>
    </xf>
    <xf numFmtId="0" fontId="7" fillId="0" borderId="0" xfId="0" applyFont="1" applyFill="1" applyBorder="1" applyAlignment="1">
      <alignment horizontal="centerContinuous" vertical="center"/>
    </xf>
    <xf numFmtId="167" fontId="7" fillId="0" borderId="0" xfId="0" applyNumberFormat="1" applyFont="1" applyFill="1" applyBorder="1" applyAlignment="1">
      <alignment horizontal="centerContinuous" vertical="center"/>
    </xf>
    <xf numFmtId="169" fontId="7" fillId="0" borderId="0" xfId="0" applyNumberFormat="1" applyFont="1" applyFill="1" applyBorder="1" applyAlignment="1">
      <alignment horizontal="centerContinuous" vertical="center"/>
    </xf>
    <xf numFmtId="169" fontId="7" fillId="0" borderId="3" xfId="0" applyNumberFormat="1" applyFont="1" applyFill="1" applyBorder="1" applyAlignment="1">
      <alignment horizontal="centerContinuous" vertical="center"/>
    </xf>
    <xf numFmtId="0" fontId="7" fillId="0" borderId="3" xfId="0" applyFont="1" applyFill="1" applyBorder="1" applyAlignment="1">
      <alignment horizontal="centerContinuous" vertical="center"/>
    </xf>
    <xf numFmtId="0" fontId="17" fillId="0" borderId="0" xfId="0" applyFont="1" applyFill="1" applyBorder="1" applyAlignment="1">
      <alignment horizontal="justify" vertical="center"/>
    </xf>
    <xf numFmtId="0" fontId="7" fillId="0" borderId="0" xfId="0" applyFont="1" applyFill="1" applyBorder="1" applyAlignment="1">
      <alignment vertical="center"/>
    </xf>
    <xf numFmtId="0" fontId="6" fillId="0" borderId="0" xfId="0" applyFont="1" applyFill="1" applyBorder="1" applyAlignment="1">
      <alignment horizontal="center" vertical="center"/>
    </xf>
    <xf numFmtId="167" fontId="6" fillId="0" borderId="0" xfId="0" applyNumberFormat="1" applyFont="1" applyFill="1" applyBorder="1" applyAlignment="1">
      <alignment horizontal="right" vertical="center"/>
    </xf>
    <xf numFmtId="167" fontId="6" fillId="0" borderId="0" xfId="0" applyNumberFormat="1" applyFont="1" applyFill="1" applyBorder="1" applyAlignment="1"/>
    <xf numFmtId="0" fontId="2" fillId="0" borderId="9" xfId="0" applyFont="1" applyFill="1" applyBorder="1" applyAlignment="1">
      <alignment horizontal="center" vertical="center"/>
    </xf>
    <xf numFmtId="168" fontId="17" fillId="0" borderId="2" xfId="0" applyNumberFormat="1" applyFont="1" applyFill="1" applyBorder="1" applyAlignment="1">
      <alignment horizontal="center" vertical="center"/>
    </xf>
    <xf numFmtId="0" fontId="2" fillId="0" borderId="9" xfId="0" applyFont="1" applyFill="1" applyBorder="1" applyAlignment="1">
      <alignment horizontal="center" vertical="center"/>
    </xf>
    <xf numFmtId="0" fontId="2" fillId="0" borderId="9" xfId="0" applyFont="1" applyFill="1" applyBorder="1" applyAlignment="1">
      <alignment horizontal="center" vertical="center"/>
    </xf>
    <xf numFmtId="167" fontId="6" fillId="0" borderId="2" xfId="0" applyNumberFormat="1" applyFont="1" applyFill="1" applyBorder="1"/>
    <xf numFmtId="167" fontId="6" fillId="0" borderId="3" xfId="0" applyNumberFormat="1" applyFont="1" applyFill="1" applyBorder="1"/>
    <xf numFmtId="168" fontId="17" fillId="0" borderId="0" xfId="0" applyNumberFormat="1" applyFont="1" applyFill="1" applyBorder="1" applyAlignment="1">
      <alignment horizontal="center" vertical="center"/>
    </xf>
    <xf numFmtId="167" fontId="17" fillId="0" borderId="0" xfId="0" applyNumberFormat="1" applyFont="1" applyFill="1" applyBorder="1" applyAlignment="1">
      <alignment horizontal="center" vertical="center"/>
    </xf>
    <xf numFmtId="167" fontId="17" fillId="0" borderId="2" xfId="0" applyNumberFormat="1" applyFont="1" applyFill="1" applyBorder="1" applyAlignment="1">
      <alignment horizontal="center" vertical="center"/>
    </xf>
    <xf numFmtId="0" fontId="14" fillId="0" borderId="0" xfId="2" applyFont="1" applyAlignment="1">
      <alignment horizontal="center" vertical="center"/>
    </xf>
    <xf numFmtId="0" fontId="15" fillId="0" borderId="0" xfId="2" applyFont="1" applyAlignment="1">
      <alignment horizontal="left" vertical="top"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0" xfId="0" applyFont="1" applyFill="1" applyAlignment="1">
      <alignment horizontal="center"/>
    </xf>
    <xf numFmtId="0" fontId="2" fillId="0" borderId="6" xfId="0" applyFont="1" applyFill="1" applyBorder="1" applyAlignment="1">
      <alignment horizontal="center"/>
    </xf>
    <xf numFmtId="0" fontId="10" fillId="0" borderId="0" xfId="0" applyFont="1" applyFill="1" applyBorder="1" applyAlignment="1">
      <alignment horizontal="center"/>
    </xf>
    <xf numFmtId="0" fontId="5" fillId="0" borderId="8" xfId="0" applyFont="1" applyFill="1" applyBorder="1" applyAlignment="1"/>
    <xf numFmtId="0" fontId="0" fillId="0" borderId="10" xfId="0" applyBorder="1" applyAlignment="1"/>
    <xf numFmtId="0" fontId="0" fillId="0" borderId="11" xfId="0" applyBorder="1" applyAlignment="1"/>
    <xf numFmtId="0" fontId="17" fillId="0" borderId="8"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cellXfs>
  <cellStyles count="4">
    <cellStyle name="Standard" xfId="0" builtinId="0"/>
    <cellStyle name="Standard 2" xfId="3"/>
    <cellStyle name="Standard 3" xfId="2"/>
    <cellStyle name="Währung"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0</xdr:colOff>
      <xdr:row>1</xdr:row>
      <xdr:rowOff>104776</xdr:rowOff>
    </xdr:from>
    <xdr:to>
      <xdr:col>21</xdr:col>
      <xdr:colOff>9449</xdr:colOff>
      <xdr:row>3</xdr:row>
      <xdr:rowOff>39461</xdr:rowOff>
    </xdr:to>
    <xdr:sp macro="" textlink="">
      <xdr:nvSpPr>
        <xdr:cNvPr id="2" name="Text Box 1"/>
        <xdr:cNvSpPr txBox="1">
          <a:spLocks noChangeArrowheads="1"/>
        </xdr:cNvSpPr>
      </xdr:nvSpPr>
      <xdr:spPr bwMode="auto">
        <a:xfrm>
          <a:off x="3061607" y="274865"/>
          <a:ext cx="1315735" cy="159203"/>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6030200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15876</xdr:colOff>
      <xdr:row>70</xdr:row>
      <xdr:rowOff>1</xdr:rowOff>
    </xdr:from>
    <xdr:to>
      <xdr:col>21</xdr:col>
      <xdr:colOff>0</xdr:colOff>
      <xdr:row>72</xdr:row>
      <xdr:rowOff>112568</xdr:rowOff>
    </xdr:to>
    <xdr:sp macro="" textlink="">
      <xdr:nvSpPr>
        <xdr:cNvPr id="2" name="Text Box 1"/>
        <xdr:cNvSpPr txBox="1">
          <a:spLocks noChangeArrowheads="1"/>
        </xdr:cNvSpPr>
      </xdr:nvSpPr>
      <xdr:spPr bwMode="auto">
        <a:xfrm>
          <a:off x="15876" y="7496176"/>
          <a:ext cx="4356099" cy="341167"/>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Vorläufig. - 2) Einschl. Sirupe. - 3) Einschl. gefrorener und vorläufig haltbar gemachter Produkte. - 4) Lebende Tiere in Schlachtgewicht.  - 5) Einschl. Krebs- und Weichtiere; ohne Zierfische. </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6"/>
  <sheetViews>
    <sheetView zoomScale="115" zoomScaleNormal="115" workbookViewId="0">
      <selection sqref="A1:H1"/>
    </sheetView>
  </sheetViews>
  <sheetFormatPr baseColWidth="10" defaultRowHeight="12.75"/>
  <cols>
    <col min="1" max="16384" width="11.42578125" style="59"/>
  </cols>
  <sheetData>
    <row r="1" spans="1:8" ht="18.75">
      <c r="A1" s="114" t="s">
        <v>164</v>
      </c>
      <c r="B1" s="114"/>
      <c r="C1" s="114"/>
      <c r="D1" s="114"/>
      <c r="E1" s="114"/>
      <c r="F1" s="114"/>
      <c r="G1" s="114"/>
      <c r="H1" s="114"/>
    </row>
    <row r="2" spans="1:8">
      <c r="A2" s="60"/>
    </row>
    <row r="3" spans="1:8" ht="24.75" customHeight="1">
      <c r="A3" s="115" t="s">
        <v>165</v>
      </c>
      <c r="B3" s="115"/>
      <c r="C3" s="115"/>
      <c r="D3" s="115"/>
      <c r="E3" s="115"/>
      <c r="F3" s="115"/>
      <c r="G3" s="115"/>
      <c r="H3" s="115"/>
    </row>
    <row r="4" spans="1:8" ht="36.75" customHeight="1">
      <c r="A4" s="115" t="s">
        <v>166</v>
      </c>
      <c r="B4" s="115"/>
      <c r="C4" s="115"/>
      <c r="D4" s="115"/>
      <c r="E4" s="115"/>
      <c r="F4" s="115"/>
      <c r="G4" s="115"/>
      <c r="H4" s="115"/>
    </row>
    <row r="5" spans="1:8" ht="48" customHeight="1">
      <c r="A5" s="115" t="s">
        <v>167</v>
      </c>
      <c r="B5" s="115"/>
      <c r="C5" s="115"/>
      <c r="D5" s="115"/>
      <c r="E5" s="115"/>
      <c r="F5" s="115"/>
      <c r="G5" s="115"/>
      <c r="H5" s="115"/>
    </row>
    <row r="6" spans="1:8" ht="12" customHeight="1">
      <c r="A6" s="115" t="s">
        <v>168</v>
      </c>
      <c r="B6" s="115"/>
      <c r="C6" s="115"/>
      <c r="D6" s="115"/>
      <c r="E6" s="115"/>
      <c r="F6" s="115"/>
      <c r="G6" s="115"/>
      <c r="H6" s="115"/>
    </row>
  </sheetData>
  <mergeCells count="5">
    <mergeCell ref="A1:H1"/>
    <mergeCell ref="A3:H3"/>
    <mergeCell ref="A4:H4"/>
    <mergeCell ref="A5:H5"/>
    <mergeCell ref="A6:H6"/>
  </mergeCells>
  <pageMargins left="0.7" right="0.7" top="0.78740157499999996" bottom="0.78740157499999996" header="0.3" footer="0.3"/>
  <pageSetup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P190"/>
  <sheetViews>
    <sheetView tabSelected="1" zoomScale="140" zoomScaleNormal="140" workbookViewId="0">
      <selection sqref="A1:U1"/>
    </sheetView>
  </sheetViews>
  <sheetFormatPr baseColWidth="10" defaultColWidth="11.42578125" defaultRowHeight="11.1" customHeight="1" outlineLevelCol="1"/>
  <cols>
    <col min="1" max="1" width="0.5703125" style="1" customWidth="1"/>
    <col min="2" max="2" width="17.7109375" style="1" customWidth="1"/>
    <col min="3" max="3" width="8.140625" style="1" customWidth="1"/>
    <col min="4" max="4" width="7.5703125" style="1" hidden="1" customWidth="1" outlineLevel="1"/>
    <col min="5" max="9" width="6.42578125" style="1" hidden="1" customWidth="1" outlineLevel="1"/>
    <col min="10" max="10" width="6.42578125" style="1" customWidth="1" collapsed="1"/>
    <col min="11" max="11" width="6.42578125" style="1" customWidth="1"/>
    <col min="12" max="12" width="6.5703125" style="1" customWidth="1"/>
    <col min="13" max="13" width="7" style="1" hidden="1" customWidth="1" outlineLevel="1"/>
    <col min="14" max="18" width="6.5703125" style="1" hidden="1" customWidth="1" outlineLevel="1"/>
    <col min="19" max="19" width="6.5703125" style="1" customWidth="1" collapsed="1"/>
    <col min="20" max="21" width="6.5703125" style="1" customWidth="1"/>
    <col min="22" max="22" width="7.42578125" style="1" customWidth="1"/>
    <col min="23" max="16384" width="11.42578125" style="1"/>
  </cols>
  <sheetData>
    <row r="1" spans="1:24" ht="13.5" customHeight="1">
      <c r="A1" s="126" t="s">
        <v>180</v>
      </c>
      <c r="B1" s="126"/>
      <c r="C1" s="126"/>
      <c r="D1" s="126"/>
      <c r="E1" s="126"/>
      <c r="F1" s="126"/>
      <c r="G1" s="126"/>
      <c r="H1" s="126"/>
      <c r="I1" s="126"/>
      <c r="J1" s="126"/>
      <c r="K1" s="126"/>
      <c r="L1" s="126"/>
      <c r="M1" s="126"/>
      <c r="N1" s="126"/>
      <c r="O1" s="126"/>
      <c r="P1" s="126"/>
      <c r="Q1" s="126"/>
      <c r="R1" s="126"/>
      <c r="S1" s="126"/>
      <c r="T1" s="126"/>
      <c r="U1" s="126"/>
    </row>
    <row r="2" spans="1:24" ht="13.5" customHeight="1">
      <c r="A2" s="126" t="s">
        <v>0</v>
      </c>
      <c r="B2" s="126"/>
      <c r="C2" s="126"/>
      <c r="D2" s="126"/>
      <c r="E2" s="126"/>
      <c r="F2" s="126"/>
      <c r="G2" s="126"/>
      <c r="H2" s="126"/>
      <c r="I2" s="126"/>
      <c r="J2" s="126"/>
      <c r="K2" s="126"/>
      <c r="L2" s="126"/>
      <c r="M2" s="126"/>
      <c r="N2" s="126"/>
      <c r="O2" s="126"/>
      <c r="P2" s="126"/>
      <c r="Q2" s="126"/>
      <c r="R2" s="126"/>
      <c r="S2" s="126"/>
      <c r="T2" s="126"/>
      <c r="U2" s="126"/>
    </row>
    <row r="3" spans="1:24" ht="4.5" customHeight="1">
      <c r="A3" s="127"/>
      <c r="B3" s="127"/>
      <c r="C3" s="127"/>
      <c r="D3" s="127"/>
      <c r="E3" s="127"/>
      <c r="F3" s="127"/>
      <c r="G3" s="127"/>
      <c r="H3" s="127"/>
      <c r="I3" s="127"/>
      <c r="J3" s="127"/>
      <c r="K3" s="127"/>
      <c r="L3" s="127"/>
      <c r="M3" s="127"/>
      <c r="N3" s="127"/>
      <c r="O3" s="127"/>
      <c r="P3" s="127"/>
      <c r="Q3" s="127"/>
      <c r="R3" s="127"/>
      <c r="S3" s="127"/>
      <c r="T3" s="127"/>
      <c r="U3" s="127"/>
    </row>
    <row r="4" spans="1:24" s="3" customFormat="1" ht="12.75" customHeight="1">
      <c r="A4" s="116" t="s">
        <v>1</v>
      </c>
      <c r="B4" s="117"/>
      <c r="C4" s="118"/>
      <c r="D4" s="105">
        <v>2015</v>
      </c>
      <c r="E4" s="105">
        <v>2016</v>
      </c>
      <c r="F4" s="105">
        <v>2017</v>
      </c>
      <c r="G4" s="105">
        <v>2018</v>
      </c>
      <c r="H4" s="105">
        <v>2019</v>
      </c>
      <c r="I4" s="105">
        <v>2020</v>
      </c>
      <c r="J4" s="107">
        <v>2021</v>
      </c>
      <c r="K4" s="108">
        <v>2022</v>
      </c>
      <c r="L4" s="105" t="s">
        <v>185</v>
      </c>
      <c r="M4" s="105">
        <v>2015</v>
      </c>
      <c r="N4" s="105">
        <v>2016</v>
      </c>
      <c r="O4" s="105">
        <v>2017</v>
      </c>
      <c r="P4" s="105">
        <v>2018</v>
      </c>
      <c r="Q4" s="105">
        <v>2019</v>
      </c>
      <c r="R4" s="105">
        <v>2020</v>
      </c>
      <c r="S4" s="107">
        <v>2021</v>
      </c>
      <c r="T4" s="108">
        <v>2022</v>
      </c>
      <c r="U4" s="105" t="s">
        <v>185</v>
      </c>
    </row>
    <row r="5" spans="1:24" s="3" customFormat="1" ht="12.75" customHeight="1">
      <c r="A5" s="119"/>
      <c r="B5" s="120"/>
      <c r="C5" s="121"/>
      <c r="D5" s="122" t="s">
        <v>2</v>
      </c>
      <c r="E5" s="122"/>
      <c r="F5" s="122"/>
      <c r="G5" s="122"/>
      <c r="H5" s="122"/>
      <c r="I5" s="122"/>
      <c r="J5" s="122"/>
      <c r="K5" s="122"/>
      <c r="L5" s="122"/>
      <c r="M5" s="122" t="s">
        <v>3</v>
      </c>
      <c r="N5" s="122"/>
      <c r="O5" s="122"/>
      <c r="P5" s="122"/>
      <c r="Q5" s="122"/>
      <c r="R5" s="122"/>
      <c r="S5" s="122"/>
      <c r="T5" s="122"/>
      <c r="U5" s="122"/>
    </row>
    <row r="6" spans="1:24" s="3" customFormat="1" ht="2.4500000000000002" customHeight="1">
      <c r="A6" s="123"/>
      <c r="B6" s="124"/>
      <c r="C6" s="124"/>
      <c r="D6" s="124"/>
      <c r="E6" s="124"/>
      <c r="F6" s="124"/>
      <c r="G6" s="124"/>
      <c r="H6" s="124"/>
      <c r="I6" s="124"/>
      <c r="J6" s="124"/>
      <c r="K6" s="124"/>
      <c r="L6" s="124"/>
      <c r="M6" s="124"/>
      <c r="N6" s="124"/>
      <c r="O6" s="124"/>
      <c r="P6" s="124"/>
      <c r="Q6" s="124"/>
      <c r="R6" s="124"/>
      <c r="S6" s="124"/>
      <c r="T6" s="124"/>
      <c r="U6" s="125"/>
    </row>
    <row r="7" spans="1:24" ht="12" customHeight="1">
      <c r="A7" s="4"/>
      <c r="B7" s="11" t="s">
        <v>4</v>
      </c>
      <c r="C7" s="12"/>
      <c r="D7" s="12"/>
      <c r="E7" s="12"/>
      <c r="F7" s="12"/>
      <c r="G7" s="12"/>
      <c r="H7" s="12"/>
      <c r="I7" s="12"/>
      <c r="J7" s="12"/>
      <c r="K7" s="12"/>
      <c r="L7" s="12"/>
      <c r="M7" s="12"/>
      <c r="N7" s="12"/>
      <c r="O7" s="12"/>
      <c r="P7" s="12"/>
      <c r="Q7" s="12"/>
      <c r="R7" s="12"/>
      <c r="S7" s="12"/>
      <c r="T7" s="12"/>
      <c r="U7" s="54"/>
      <c r="V7" s="5"/>
      <c r="W7" s="3"/>
      <c r="X7" s="3"/>
    </row>
    <row r="8" spans="1:24" s="3" customFormat="1" ht="9" customHeight="1">
      <c r="A8" s="6"/>
      <c r="B8" s="80" t="s">
        <v>108</v>
      </c>
      <c r="C8" s="91"/>
      <c r="D8" s="76">
        <v>10836.075800000001</v>
      </c>
      <c r="E8" s="76">
        <v>10156.7983</v>
      </c>
      <c r="F8" s="76">
        <v>7890.9727999999996</v>
      </c>
      <c r="G8" s="76">
        <v>5228.8581000000004</v>
      </c>
      <c r="H8" s="76">
        <v>5563.5329000000002</v>
      </c>
      <c r="I8" s="76">
        <v>9292.5455000000002</v>
      </c>
      <c r="J8" s="76">
        <v>7103.8935000000001</v>
      </c>
      <c r="K8" s="76">
        <v>6204.9847</v>
      </c>
      <c r="L8" s="77">
        <v>6566.6333999999997</v>
      </c>
      <c r="M8" s="76">
        <v>2188.4839999999999</v>
      </c>
      <c r="N8" s="76">
        <v>1746.2439999999999</v>
      </c>
      <c r="O8" s="76">
        <v>1433.07</v>
      </c>
      <c r="P8" s="76">
        <v>981.82299999999998</v>
      </c>
      <c r="Q8" s="76">
        <v>1118.6310000000001</v>
      </c>
      <c r="R8" s="76">
        <v>1853.0309999999999</v>
      </c>
      <c r="S8" s="76">
        <v>1685.2080000000001</v>
      </c>
      <c r="T8" s="76">
        <v>2108.692</v>
      </c>
      <c r="U8" s="78">
        <v>1743.181</v>
      </c>
    </row>
    <row r="9" spans="1:24" s="3" customFormat="1" ht="9" customHeight="1">
      <c r="A9" s="6"/>
      <c r="B9" s="80" t="s">
        <v>109</v>
      </c>
      <c r="C9" s="91"/>
      <c r="D9" s="76">
        <v>860.29499999999996</v>
      </c>
      <c r="E9" s="76">
        <v>871.94539999999995</v>
      </c>
      <c r="F9" s="76">
        <v>913.28039999999999</v>
      </c>
      <c r="G9" s="76">
        <v>900.16759999999999</v>
      </c>
      <c r="H9" s="76">
        <v>935.75300000000004</v>
      </c>
      <c r="I9" s="76">
        <v>899.53099999999995</v>
      </c>
      <c r="J9" s="76">
        <v>920.80619999999999</v>
      </c>
      <c r="K9" s="76">
        <v>1030.4933000000001</v>
      </c>
      <c r="L9" s="77">
        <v>1049.3607999999999</v>
      </c>
      <c r="M9" s="76">
        <v>275.54300000000001</v>
      </c>
      <c r="N9" s="76">
        <v>271.35199999999998</v>
      </c>
      <c r="O9" s="76">
        <v>285.48399999999998</v>
      </c>
      <c r="P9" s="76">
        <v>292.17399999999998</v>
      </c>
      <c r="Q9" s="76">
        <v>316.27800000000002</v>
      </c>
      <c r="R9" s="76">
        <v>303.23899999999998</v>
      </c>
      <c r="S9" s="76">
        <v>329.51299999999998</v>
      </c>
      <c r="T9" s="76">
        <v>493.988</v>
      </c>
      <c r="U9" s="78">
        <v>553.62599999999998</v>
      </c>
    </row>
    <row r="10" spans="1:24" s="3" customFormat="1" ht="9" customHeight="1">
      <c r="A10" s="6"/>
      <c r="B10" s="80" t="s">
        <v>110</v>
      </c>
      <c r="C10" s="91"/>
      <c r="D10" s="76">
        <v>295.75650000000002</v>
      </c>
      <c r="E10" s="76">
        <v>340.66489999999999</v>
      </c>
      <c r="F10" s="76">
        <v>371.5994</v>
      </c>
      <c r="G10" s="76">
        <v>352.6001</v>
      </c>
      <c r="H10" s="76">
        <v>325.50380000000001</v>
      </c>
      <c r="I10" s="76">
        <v>335.66989999999998</v>
      </c>
      <c r="J10" s="76">
        <v>382.15589999999997</v>
      </c>
      <c r="K10" s="76">
        <v>326.32740000000001</v>
      </c>
      <c r="L10" s="77">
        <v>278.88330000000002</v>
      </c>
      <c r="M10" s="76">
        <v>215.119</v>
      </c>
      <c r="N10" s="76">
        <v>257.221</v>
      </c>
      <c r="O10" s="76">
        <v>284.87299999999999</v>
      </c>
      <c r="P10" s="76">
        <v>285.745</v>
      </c>
      <c r="Q10" s="76">
        <v>296.36500000000001</v>
      </c>
      <c r="R10" s="76">
        <v>267.89600000000002</v>
      </c>
      <c r="S10" s="76">
        <v>317.16000000000003</v>
      </c>
      <c r="T10" s="76">
        <v>370.30500000000001</v>
      </c>
      <c r="U10" s="78">
        <v>366.43400000000003</v>
      </c>
    </row>
    <row r="11" spans="1:24" s="3" customFormat="1" ht="9" customHeight="1">
      <c r="A11" s="6"/>
      <c r="B11" s="80" t="s">
        <v>111</v>
      </c>
      <c r="C11" s="91"/>
      <c r="D11" s="76">
        <v>11992.1273</v>
      </c>
      <c r="E11" s="76">
        <v>11369.408600000001</v>
      </c>
      <c r="F11" s="76">
        <v>9175.8526000000002</v>
      </c>
      <c r="G11" s="76">
        <v>6481.6257999999998</v>
      </c>
      <c r="H11" s="76">
        <v>6824.7897000000003</v>
      </c>
      <c r="I11" s="76">
        <v>10527.7464</v>
      </c>
      <c r="J11" s="76">
        <v>8406.8556000000008</v>
      </c>
      <c r="K11" s="76">
        <v>7561.8054000000002</v>
      </c>
      <c r="L11" s="77">
        <v>7894.8774999999996</v>
      </c>
      <c r="M11" s="76">
        <v>2679.1460000000002</v>
      </c>
      <c r="N11" s="76">
        <v>2274.817</v>
      </c>
      <c r="O11" s="76">
        <v>2003.4269999999999</v>
      </c>
      <c r="P11" s="76">
        <v>1559.742</v>
      </c>
      <c r="Q11" s="76">
        <v>1731.2739999999999</v>
      </c>
      <c r="R11" s="76">
        <v>2424.1660000000002</v>
      </c>
      <c r="S11" s="76">
        <v>2331.8809999999999</v>
      </c>
      <c r="T11" s="76">
        <v>2972.9850000000001</v>
      </c>
      <c r="U11" s="78">
        <v>2663.241</v>
      </c>
    </row>
    <row r="12" spans="1:24" s="3" customFormat="1" ht="9" customHeight="1">
      <c r="A12" s="6"/>
      <c r="B12" s="80" t="s">
        <v>5</v>
      </c>
      <c r="C12" s="91"/>
      <c r="D12" s="76">
        <v>207.9254</v>
      </c>
      <c r="E12" s="76">
        <v>194.68979999999999</v>
      </c>
      <c r="F12" s="76">
        <v>171.11799999999999</v>
      </c>
      <c r="G12" s="76">
        <v>145.2756</v>
      </c>
      <c r="H12" s="76">
        <v>257.13909999999998</v>
      </c>
      <c r="I12" s="76">
        <v>265.66840000000002</v>
      </c>
      <c r="J12" s="76">
        <v>380.78199999999998</v>
      </c>
      <c r="K12" s="76">
        <v>331.66030000000001</v>
      </c>
      <c r="L12" s="77">
        <v>264.84230000000002</v>
      </c>
      <c r="M12" s="76">
        <v>42.578000000000003</v>
      </c>
      <c r="N12" s="76">
        <v>39.454000000000001</v>
      </c>
      <c r="O12" s="76">
        <v>37.545000000000002</v>
      </c>
      <c r="P12" s="76">
        <v>39.119</v>
      </c>
      <c r="Q12" s="76">
        <v>60.720999999999997</v>
      </c>
      <c r="R12" s="76">
        <v>59.32</v>
      </c>
      <c r="S12" s="76">
        <v>79.930000000000007</v>
      </c>
      <c r="T12" s="76">
        <v>94.585999999999999</v>
      </c>
      <c r="U12" s="78">
        <v>82.293999999999997</v>
      </c>
    </row>
    <row r="13" spans="1:24" s="3" customFormat="1" ht="9" customHeight="1">
      <c r="A13" s="6"/>
      <c r="B13" s="80" t="s">
        <v>6</v>
      </c>
      <c r="C13" s="91"/>
      <c r="D13" s="76">
        <v>38.287700000000001</v>
      </c>
      <c r="E13" s="76">
        <v>39.3748</v>
      </c>
      <c r="F13" s="76">
        <v>40.730200000000004</v>
      </c>
      <c r="G13" s="76">
        <v>39.883200000000002</v>
      </c>
      <c r="H13" s="76">
        <v>37.992699999999999</v>
      </c>
      <c r="I13" s="76">
        <v>39.057899999999997</v>
      </c>
      <c r="J13" s="76">
        <v>40.238700000000001</v>
      </c>
      <c r="K13" s="76">
        <v>36.338299999999997</v>
      </c>
      <c r="L13" s="77">
        <v>34.253799999999998</v>
      </c>
      <c r="M13" s="76">
        <v>13.045</v>
      </c>
      <c r="N13" s="76">
        <v>13.189</v>
      </c>
      <c r="O13" s="76">
        <v>13.917999999999999</v>
      </c>
      <c r="P13" s="76">
        <v>14.497</v>
      </c>
      <c r="Q13" s="76">
        <v>14.284000000000001</v>
      </c>
      <c r="R13" s="76">
        <v>13.837999999999999</v>
      </c>
      <c r="S13" s="76">
        <v>14.881</v>
      </c>
      <c r="T13" s="76">
        <v>17.536000000000001</v>
      </c>
      <c r="U13" s="78">
        <v>17.186</v>
      </c>
    </row>
    <row r="14" spans="1:24" s="3" customFormat="1" ht="9" customHeight="1">
      <c r="A14" s="6"/>
      <c r="B14" s="80" t="s">
        <v>7</v>
      </c>
      <c r="C14" s="91"/>
      <c r="D14" s="76">
        <v>246.2131</v>
      </c>
      <c r="E14" s="76">
        <v>234.06460000000001</v>
      </c>
      <c r="F14" s="76">
        <v>211.84819999999999</v>
      </c>
      <c r="G14" s="76">
        <v>185.15880000000001</v>
      </c>
      <c r="H14" s="76">
        <v>295.1318</v>
      </c>
      <c r="I14" s="76">
        <v>304.72629999999998</v>
      </c>
      <c r="J14" s="76">
        <v>421.02069999999998</v>
      </c>
      <c r="K14" s="76">
        <v>367.99860000000001</v>
      </c>
      <c r="L14" s="77">
        <v>299.09609999999998</v>
      </c>
      <c r="M14" s="76">
        <v>55.622999999999998</v>
      </c>
      <c r="N14" s="76">
        <v>52.643000000000001</v>
      </c>
      <c r="O14" s="76">
        <v>51.463000000000001</v>
      </c>
      <c r="P14" s="76">
        <v>53.616</v>
      </c>
      <c r="Q14" s="76">
        <v>75.004999999999995</v>
      </c>
      <c r="R14" s="76">
        <v>73.158000000000001</v>
      </c>
      <c r="S14" s="76">
        <v>94.811000000000007</v>
      </c>
      <c r="T14" s="76">
        <v>112.122</v>
      </c>
      <c r="U14" s="78">
        <v>99.48</v>
      </c>
    </row>
    <row r="15" spans="1:24" s="3" customFormat="1" ht="9" customHeight="1">
      <c r="A15" s="6"/>
      <c r="B15" s="80" t="s">
        <v>8</v>
      </c>
      <c r="C15" s="91"/>
      <c r="D15" s="76">
        <v>2784.5135</v>
      </c>
      <c r="E15" s="76">
        <v>2902.4974999999999</v>
      </c>
      <c r="F15" s="76">
        <v>2450.5122999999999</v>
      </c>
      <c r="G15" s="76">
        <v>1863.1909000000001</v>
      </c>
      <c r="H15" s="76">
        <v>1582.2750000000001</v>
      </c>
      <c r="I15" s="76">
        <v>2414.8993</v>
      </c>
      <c r="J15" s="76">
        <v>3084.5682000000002</v>
      </c>
      <c r="K15" s="76">
        <v>3073.3135000000002</v>
      </c>
      <c r="L15" s="77">
        <v>3562.1723000000002</v>
      </c>
      <c r="M15" s="76">
        <v>510.13600000000002</v>
      </c>
      <c r="N15" s="76">
        <v>453.39800000000002</v>
      </c>
      <c r="O15" s="76">
        <v>383.79700000000003</v>
      </c>
      <c r="P15" s="76">
        <v>319.76100000000002</v>
      </c>
      <c r="Q15" s="76">
        <v>278.084</v>
      </c>
      <c r="R15" s="76">
        <v>422.71699999999998</v>
      </c>
      <c r="S15" s="76">
        <v>632.23800000000006</v>
      </c>
      <c r="T15" s="76">
        <v>910.97799999999995</v>
      </c>
      <c r="U15" s="78">
        <v>845.13499999999999</v>
      </c>
    </row>
    <row r="16" spans="1:24" s="3" customFormat="1" ht="9" customHeight="1">
      <c r="A16" s="6"/>
      <c r="B16" s="80" t="s">
        <v>9</v>
      </c>
      <c r="C16" s="91"/>
      <c r="D16" s="76">
        <v>41.557899999999997</v>
      </c>
      <c r="E16" s="76">
        <v>45.173400000000001</v>
      </c>
      <c r="F16" s="76">
        <v>36.0886</v>
      </c>
      <c r="G16" s="76">
        <v>44.531799999999997</v>
      </c>
      <c r="H16" s="76">
        <v>42.4938</v>
      </c>
      <c r="I16" s="76">
        <v>41.0259</v>
      </c>
      <c r="J16" s="76">
        <v>53.7864</v>
      </c>
      <c r="K16" s="76">
        <v>53.527299999999997</v>
      </c>
      <c r="L16" s="77">
        <v>40.646999999999998</v>
      </c>
      <c r="M16" s="76">
        <v>9.8350000000000009</v>
      </c>
      <c r="N16" s="76">
        <v>11.254</v>
      </c>
      <c r="O16" s="76">
        <v>10.667</v>
      </c>
      <c r="P16" s="76">
        <v>12.35</v>
      </c>
      <c r="Q16" s="76">
        <v>13.093999999999999</v>
      </c>
      <c r="R16" s="76">
        <v>12.211</v>
      </c>
      <c r="S16" s="76">
        <v>13.661</v>
      </c>
      <c r="T16" s="76">
        <v>18.616</v>
      </c>
      <c r="U16" s="78">
        <v>13.688000000000001</v>
      </c>
    </row>
    <row r="17" spans="1:23" s="3" customFormat="1" ht="9" customHeight="1">
      <c r="A17" s="6"/>
      <c r="B17" s="61" t="s">
        <v>10</v>
      </c>
      <c r="C17" s="7"/>
      <c r="D17" s="63">
        <v>478.33600000000001</v>
      </c>
      <c r="E17" s="63">
        <v>447.7792</v>
      </c>
      <c r="F17" s="63">
        <v>499.35669999999999</v>
      </c>
      <c r="G17" s="63">
        <v>382.05119999999999</v>
      </c>
      <c r="H17" s="63">
        <v>337.6635</v>
      </c>
      <c r="I17" s="63">
        <v>404.02359999999999</v>
      </c>
      <c r="J17" s="63">
        <v>777.85109999999997</v>
      </c>
      <c r="K17" s="63">
        <v>585.39930000000004</v>
      </c>
      <c r="L17" s="64">
        <v>344.22669999999999</v>
      </c>
      <c r="M17" s="63">
        <v>135.90199999999999</v>
      </c>
      <c r="N17" s="63">
        <v>133.25299999999999</v>
      </c>
      <c r="O17" s="63">
        <v>144.94399999999999</v>
      </c>
      <c r="P17" s="63">
        <v>134.999</v>
      </c>
      <c r="Q17" s="63">
        <v>125.545</v>
      </c>
      <c r="R17" s="63">
        <v>146.69200000000001</v>
      </c>
      <c r="S17" s="63">
        <v>246.13300000000001</v>
      </c>
      <c r="T17" s="63">
        <v>261.97300000000001</v>
      </c>
      <c r="U17" s="65">
        <v>177.28</v>
      </c>
    </row>
    <row r="18" spans="1:23" s="3" customFormat="1" ht="9" customHeight="1">
      <c r="A18" s="6"/>
      <c r="B18" s="80" t="s">
        <v>148</v>
      </c>
      <c r="C18" s="91"/>
      <c r="D18" s="76">
        <v>111.5218</v>
      </c>
      <c r="E18" s="76">
        <v>104.26990000000001</v>
      </c>
      <c r="F18" s="76">
        <v>112.7619</v>
      </c>
      <c r="G18" s="76">
        <v>86.748500000000007</v>
      </c>
      <c r="H18" s="76">
        <v>74.443200000000004</v>
      </c>
      <c r="I18" s="76">
        <v>114.794</v>
      </c>
      <c r="J18" s="76">
        <v>138.81829999999999</v>
      </c>
      <c r="K18" s="76">
        <v>139.7388</v>
      </c>
      <c r="L18" s="77">
        <v>103.29989999999999</v>
      </c>
      <c r="M18" s="76">
        <v>32.930999999999997</v>
      </c>
      <c r="N18" s="76">
        <v>27.626000000000001</v>
      </c>
      <c r="O18" s="76">
        <v>30.706</v>
      </c>
      <c r="P18" s="76">
        <v>27.800999999999998</v>
      </c>
      <c r="Q18" s="76">
        <v>26.814</v>
      </c>
      <c r="R18" s="76">
        <v>34.869999999999997</v>
      </c>
      <c r="S18" s="76">
        <v>43.302999999999997</v>
      </c>
      <c r="T18" s="76">
        <v>56.75</v>
      </c>
      <c r="U18" s="78">
        <v>42.558</v>
      </c>
    </row>
    <row r="19" spans="1:23" s="3" customFormat="1" ht="9" customHeight="1">
      <c r="A19" s="6"/>
      <c r="B19" s="80" t="s">
        <v>11</v>
      </c>
      <c r="C19" s="91"/>
      <c r="D19" s="76">
        <v>548.33550000000002</v>
      </c>
      <c r="E19" s="76">
        <v>614.16700000000003</v>
      </c>
      <c r="F19" s="76">
        <v>580.57719999999995</v>
      </c>
      <c r="G19" s="76">
        <v>615.56290000000001</v>
      </c>
      <c r="H19" s="76">
        <v>659.59079999999994</v>
      </c>
      <c r="I19" s="76">
        <v>603.46510000000001</v>
      </c>
      <c r="J19" s="76">
        <v>625.47149999999999</v>
      </c>
      <c r="K19" s="76">
        <v>666.31380000000001</v>
      </c>
      <c r="L19" s="77">
        <v>634.27080000000001</v>
      </c>
      <c r="M19" s="76">
        <v>238.119</v>
      </c>
      <c r="N19" s="76">
        <v>260.14999999999998</v>
      </c>
      <c r="O19" s="76">
        <v>256.96199999999999</v>
      </c>
      <c r="P19" s="76">
        <v>277.65499999999997</v>
      </c>
      <c r="Q19" s="76">
        <v>314.13</v>
      </c>
      <c r="R19" s="76">
        <v>272.11700000000002</v>
      </c>
      <c r="S19" s="76">
        <v>290.38299999999998</v>
      </c>
      <c r="T19" s="76">
        <v>373.267</v>
      </c>
      <c r="U19" s="78">
        <v>450.61</v>
      </c>
      <c r="W19" s="8"/>
    </row>
    <row r="20" spans="1:23" s="3" customFormat="1" ht="9" customHeight="1">
      <c r="A20" s="6"/>
      <c r="B20" s="80" t="s">
        <v>149</v>
      </c>
      <c r="C20" s="91"/>
      <c r="D20" s="76">
        <v>375.76019999999994</v>
      </c>
      <c r="E20" s="76">
        <v>383.79509999999993</v>
      </c>
      <c r="F20" s="76">
        <v>381.11860000000001</v>
      </c>
      <c r="G20" s="76">
        <v>383.94880000000001</v>
      </c>
      <c r="H20" s="76">
        <v>391.7953</v>
      </c>
      <c r="I20" s="76">
        <v>463.43379999999991</v>
      </c>
      <c r="J20" s="76">
        <v>469.75190000000009</v>
      </c>
      <c r="K20" s="76">
        <v>397.36659999999995</v>
      </c>
      <c r="L20" s="77">
        <v>333.22029999999995</v>
      </c>
      <c r="M20" s="76">
        <v>226.18699999999998</v>
      </c>
      <c r="N20" s="76">
        <v>222.50300000000004</v>
      </c>
      <c r="O20" s="76">
        <v>219.15500000000003</v>
      </c>
      <c r="P20" s="76">
        <v>231.51300000000003</v>
      </c>
      <c r="Q20" s="76">
        <v>253.45299999999997</v>
      </c>
      <c r="R20" s="76">
        <v>285.00899999999996</v>
      </c>
      <c r="S20" s="76">
        <v>307.16000000000003</v>
      </c>
      <c r="T20" s="76">
        <v>334.47600000000006</v>
      </c>
      <c r="U20" s="78">
        <v>337.12299999999993</v>
      </c>
    </row>
    <row r="21" spans="1:23" s="10" customFormat="1" ht="10.5" customHeight="1">
      <c r="A21" s="9"/>
      <c r="B21" s="87" t="s">
        <v>12</v>
      </c>
      <c r="C21" s="101"/>
      <c r="D21" s="73">
        <v>16578.365300000001</v>
      </c>
      <c r="E21" s="73">
        <v>16101.1553</v>
      </c>
      <c r="F21" s="73">
        <v>13448.116099999999</v>
      </c>
      <c r="G21" s="73">
        <v>10042.8187</v>
      </c>
      <c r="H21" s="73">
        <v>10208.1831</v>
      </c>
      <c r="I21" s="73">
        <v>14874.1144</v>
      </c>
      <c r="J21" s="73">
        <v>13978.1237</v>
      </c>
      <c r="K21" s="73">
        <v>12845.463299999999</v>
      </c>
      <c r="L21" s="74">
        <v>13211.810600000001</v>
      </c>
      <c r="M21" s="73">
        <v>3887.8789999999999</v>
      </c>
      <c r="N21" s="73">
        <v>3435.6439999999998</v>
      </c>
      <c r="O21" s="73">
        <v>3101.1210000000001</v>
      </c>
      <c r="P21" s="73">
        <v>2617.4369999999999</v>
      </c>
      <c r="Q21" s="73">
        <v>2817.3989999999999</v>
      </c>
      <c r="R21" s="73">
        <v>3670.94</v>
      </c>
      <c r="S21" s="73">
        <v>3959.57</v>
      </c>
      <c r="T21" s="73">
        <v>5041.1670000000004</v>
      </c>
      <c r="U21" s="75">
        <v>4629.1149999999998</v>
      </c>
    </row>
    <row r="22" spans="1:23" s="3" customFormat="1" ht="9" customHeight="1">
      <c r="A22" s="6"/>
      <c r="B22" s="61" t="s">
        <v>112</v>
      </c>
      <c r="C22" s="7"/>
      <c r="D22" s="63">
        <v>116.2467</v>
      </c>
      <c r="E22" s="63">
        <v>118.87730000000001</v>
      </c>
      <c r="F22" s="63">
        <v>123.5795</v>
      </c>
      <c r="G22" s="63">
        <v>134.66829999999999</v>
      </c>
      <c r="H22" s="63">
        <v>138.45339999999999</v>
      </c>
      <c r="I22" s="63">
        <v>156.56290000000001</v>
      </c>
      <c r="J22" s="63">
        <v>155.04769999999999</v>
      </c>
      <c r="K22" s="63">
        <v>158.62450000000001</v>
      </c>
      <c r="L22" s="64">
        <v>174.0702</v>
      </c>
      <c r="M22" s="63">
        <v>201.96199999999999</v>
      </c>
      <c r="N22" s="63">
        <v>211.04300000000001</v>
      </c>
      <c r="O22" s="63">
        <v>224.06700000000001</v>
      </c>
      <c r="P22" s="63">
        <v>247.053</v>
      </c>
      <c r="Q22" s="63">
        <v>263.26600000000002</v>
      </c>
      <c r="R22" s="63">
        <v>295.57499999999999</v>
      </c>
      <c r="S22" s="63">
        <v>308.714</v>
      </c>
      <c r="T22" s="63">
        <v>381.78699999999998</v>
      </c>
      <c r="U22" s="65">
        <v>412.13200000000001</v>
      </c>
    </row>
    <row r="23" spans="1:23" s="3" customFormat="1" ht="9" customHeight="1">
      <c r="A23" s="6"/>
      <c r="B23" s="80" t="s">
        <v>113</v>
      </c>
      <c r="C23" s="91"/>
      <c r="D23" s="76">
        <v>949.62670000000003</v>
      </c>
      <c r="E23" s="76">
        <v>978.71280000000002</v>
      </c>
      <c r="F23" s="76">
        <v>1045.2711999999999</v>
      </c>
      <c r="G23" s="76">
        <v>1008.4598999999999</v>
      </c>
      <c r="H23" s="76">
        <v>1025.5364999999999</v>
      </c>
      <c r="I23" s="76">
        <v>933.03970000000004</v>
      </c>
      <c r="J23" s="76">
        <v>935.10829999999999</v>
      </c>
      <c r="K23" s="76">
        <v>948.26369999999997</v>
      </c>
      <c r="L23" s="77">
        <v>961.98779999999999</v>
      </c>
      <c r="M23" s="76">
        <v>2099.7379999999998</v>
      </c>
      <c r="N23" s="76">
        <v>2258.875</v>
      </c>
      <c r="O23" s="76">
        <v>2543.1840000000002</v>
      </c>
      <c r="P23" s="76">
        <v>2494.5830000000001</v>
      </c>
      <c r="Q23" s="76">
        <v>2534.518</v>
      </c>
      <c r="R23" s="76">
        <v>2457.797</v>
      </c>
      <c r="S23" s="76">
        <v>2488.5909999999999</v>
      </c>
      <c r="T23" s="76">
        <v>2899.6930000000002</v>
      </c>
      <c r="U23" s="78">
        <v>3392.8420000000001</v>
      </c>
    </row>
    <row r="24" spans="1:23" s="3" customFormat="1" ht="9" customHeight="1">
      <c r="A24" s="6"/>
      <c r="B24" s="80" t="s">
        <v>114</v>
      </c>
      <c r="C24" s="91"/>
      <c r="D24" s="76">
        <v>1291.6514999999999</v>
      </c>
      <c r="E24" s="76">
        <v>1350.6470999999999</v>
      </c>
      <c r="F24" s="76">
        <v>1374.0071</v>
      </c>
      <c r="G24" s="76">
        <v>1427.9028000000001</v>
      </c>
      <c r="H24" s="76">
        <v>1475.3469</v>
      </c>
      <c r="I24" s="76">
        <v>1564.2641000000001</v>
      </c>
      <c r="J24" s="76">
        <v>1597.6574000000001</v>
      </c>
      <c r="K24" s="76">
        <v>1668.4403</v>
      </c>
      <c r="L24" s="77">
        <v>1588.0411999999999</v>
      </c>
      <c r="M24" s="76">
        <v>3134.3249999999998</v>
      </c>
      <c r="N24" s="76">
        <v>3261.694</v>
      </c>
      <c r="O24" s="76">
        <v>3379.6529999999998</v>
      </c>
      <c r="P24" s="76">
        <v>3529.38</v>
      </c>
      <c r="Q24" s="76">
        <v>3648.0230000000001</v>
      </c>
      <c r="R24" s="76">
        <v>3773.2069999999999</v>
      </c>
      <c r="S24" s="76">
        <v>3940.5189999999998</v>
      </c>
      <c r="T24" s="76">
        <v>4661.5600000000004</v>
      </c>
      <c r="U24" s="78">
        <v>5229.6589999999997</v>
      </c>
    </row>
    <row r="25" spans="1:23" ht="12" customHeight="1">
      <c r="A25" s="4"/>
      <c r="B25" s="11" t="s">
        <v>13</v>
      </c>
      <c r="C25" s="12"/>
      <c r="D25" s="13"/>
      <c r="E25" s="13"/>
      <c r="F25" s="13"/>
      <c r="G25" s="13"/>
      <c r="H25" s="13"/>
      <c r="I25" s="13"/>
      <c r="J25" s="13"/>
      <c r="K25" s="13"/>
      <c r="L25" s="13"/>
      <c r="M25" s="14"/>
      <c r="N25" s="14"/>
      <c r="O25" s="14"/>
      <c r="P25" s="14"/>
      <c r="Q25" s="14"/>
      <c r="R25" s="14"/>
      <c r="S25" s="14"/>
      <c r="T25" s="14"/>
      <c r="U25" s="15"/>
    </row>
    <row r="26" spans="1:23" s="3" customFormat="1" ht="9" customHeight="1">
      <c r="A26" s="6"/>
      <c r="B26" s="80" t="s">
        <v>115</v>
      </c>
      <c r="C26" s="91"/>
      <c r="D26" s="76">
        <v>14.4717</v>
      </c>
      <c r="E26" s="76">
        <v>27.5991</v>
      </c>
      <c r="F26" s="76">
        <v>32.554499999999997</v>
      </c>
      <c r="G26" s="76">
        <v>17.2941</v>
      </c>
      <c r="H26" s="76">
        <v>5.2385000000000002</v>
      </c>
      <c r="I26" s="76">
        <v>5.9130000000000003</v>
      </c>
      <c r="J26" s="76">
        <v>3.9525000000000001</v>
      </c>
      <c r="K26" s="76">
        <v>3.9752999999999998</v>
      </c>
      <c r="L26" s="77">
        <v>3.3967999999999998</v>
      </c>
      <c r="M26" s="76">
        <v>12.2</v>
      </c>
      <c r="N26" s="76">
        <v>20.143000000000001</v>
      </c>
      <c r="O26" s="76">
        <v>26.600999999999999</v>
      </c>
      <c r="P26" s="76">
        <v>14.208</v>
      </c>
      <c r="Q26" s="76">
        <v>7.2519999999999998</v>
      </c>
      <c r="R26" s="76">
        <v>8.9809999999999999</v>
      </c>
      <c r="S26" s="76">
        <v>6.5270000000000001</v>
      </c>
      <c r="T26" s="76">
        <v>6.9450000000000003</v>
      </c>
      <c r="U26" s="78">
        <v>6.5919999999999996</v>
      </c>
    </row>
    <row r="27" spans="1:23" s="3" customFormat="1" ht="9" customHeight="1">
      <c r="A27" s="6"/>
      <c r="B27" s="80" t="s">
        <v>116</v>
      </c>
      <c r="C27" s="91"/>
      <c r="D27" s="76">
        <v>110.3105</v>
      </c>
      <c r="E27" s="76">
        <v>106.9328</v>
      </c>
      <c r="F27" s="76">
        <v>97.680899999999994</v>
      </c>
      <c r="G27" s="76">
        <v>93.201800000000006</v>
      </c>
      <c r="H27" s="76">
        <v>69.492599999999996</v>
      </c>
      <c r="I27" s="76">
        <v>68.018199999999993</v>
      </c>
      <c r="J27" s="76">
        <v>45.176000000000002</v>
      </c>
      <c r="K27" s="76">
        <v>40.315100000000001</v>
      </c>
      <c r="L27" s="77">
        <v>38.513399999999997</v>
      </c>
      <c r="M27" s="76">
        <v>75.105999999999995</v>
      </c>
      <c r="N27" s="76">
        <v>72.290999999999997</v>
      </c>
      <c r="O27" s="76">
        <v>64.878</v>
      </c>
      <c r="P27" s="76">
        <v>64.400999999999996</v>
      </c>
      <c r="Q27" s="76">
        <v>59.390999999999998</v>
      </c>
      <c r="R27" s="76">
        <v>64.814999999999998</v>
      </c>
      <c r="S27" s="76">
        <v>55.652000000000001</v>
      </c>
      <c r="T27" s="76">
        <v>58.825000000000003</v>
      </c>
      <c r="U27" s="78">
        <v>54.883000000000003</v>
      </c>
    </row>
    <row r="28" spans="1:23" s="3" customFormat="1" ht="9" customHeight="1">
      <c r="A28" s="6"/>
      <c r="B28" s="80" t="s">
        <v>117</v>
      </c>
      <c r="C28" s="91"/>
      <c r="D28" s="76">
        <v>4.7805999999999997</v>
      </c>
      <c r="E28" s="76">
        <v>8.968</v>
      </c>
      <c r="F28" s="76">
        <v>5.6780999999999997</v>
      </c>
      <c r="G28" s="76">
        <v>7.4189999999999996</v>
      </c>
      <c r="H28" s="76">
        <v>1.6374</v>
      </c>
      <c r="I28" s="76">
        <v>1.0971</v>
      </c>
      <c r="J28" s="76">
        <v>1.2836000000000001</v>
      </c>
      <c r="K28" s="76">
        <v>0.56430000000000002</v>
      </c>
      <c r="L28" s="77">
        <v>0.27839999999999998</v>
      </c>
      <c r="M28" s="76">
        <v>1.8380000000000001</v>
      </c>
      <c r="N28" s="76">
        <v>3.1930000000000001</v>
      </c>
      <c r="O28" s="76">
        <v>1.9630000000000001</v>
      </c>
      <c r="P28" s="76">
        <v>2.44</v>
      </c>
      <c r="Q28" s="76">
        <v>0.68700000000000006</v>
      </c>
      <c r="R28" s="76">
        <v>0.53400000000000003</v>
      </c>
      <c r="S28" s="76">
        <v>0.67900000000000005</v>
      </c>
      <c r="T28" s="76">
        <v>0.67800000000000005</v>
      </c>
      <c r="U28" s="78">
        <v>0.33800000000000002</v>
      </c>
    </row>
    <row r="29" spans="1:23" s="3" customFormat="1" ht="9.75" customHeight="1">
      <c r="A29" s="6"/>
      <c r="B29" s="62" t="s">
        <v>182</v>
      </c>
      <c r="C29" s="7"/>
      <c r="D29" s="66">
        <v>129.56280000000001</v>
      </c>
      <c r="E29" s="66">
        <v>143.4999</v>
      </c>
      <c r="F29" s="66">
        <v>135.9135</v>
      </c>
      <c r="G29" s="66">
        <v>117.9149</v>
      </c>
      <c r="H29" s="66">
        <v>76.368499999999997</v>
      </c>
      <c r="I29" s="66">
        <v>75.028299999999987</v>
      </c>
      <c r="J29" s="66">
        <v>50.412100000000002</v>
      </c>
      <c r="K29" s="66">
        <v>44.854700000000001</v>
      </c>
      <c r="L29" s="109">
        <v>42.188599999999994</v>
      </c>
      <c r="M29" s="66">
        <v>89.143999999999991</v>
      </c>
      <c r="N29" s="66">
        <v>95.626999999999995</v>
      </c>
      <c r="O29" s="66">
        <v>93.441999999999993</v>
      </c>
      <c r="P29" s="66">
        <v>81.048999999999992</v>
      </c>
      <c r="Q29" s="66">
        <v>67.33</v>
      </c>
      <c r="R29" s="66">
        <v>74.33</v>
      </c>
      <c r="S29" s="66">
        <v>62.858000000000004</v>
      </c>
      <c r="T29" s="66">
        <v>66.448000000000008</v>
      </c>
      <c r="U29" s="110">
        <v>61.813000000000002</v>
      </c>
    </row>
    <row r="30" spans="1:23" s="3" customFormat="1" ht="9" customHeight="1">
      <c r="A30" s="6"/>
      <c r="B30" s="61" t="s">
        <v>118</v>
      </c>
      <c r="C30" s="7"/>
      <c r="D30" s="63">
        <v>6.6490999999999998</v>
      </c>
      <c r="E30" s="63">
        <v>6.7028999999999996</v>
      </c>
      <c r="F30" s="63">
        <v>6.7610000000000001</v>
      </c>
      <c r="G30" s="63">
        <v>4.7846000000000002</v>
      </c>
      <c r="H30" s="63">
        <v>4.5795000000000003</v>
      </c>
      <c r="I30" s="63">
        <v>5.6681999999999997</v>
      </c>
      <c r="J30" s="63">
        <v>6.9973999999999998</v>
      </c>
      <c r="K30" s="63">
        <v>6.8714000000000004</v>
      </c>
      <c r="L30" s="64">
        <v>4.1048999999999998</v>
      </c>
      <c r="M30" s="63">
        <v>9.9770000000000003</v>
      </c>
      <c r="N30" s="63">
        <v>10.746</v>
      </c>
      <c r="O30" s="63">
        <v>10.792</v>
      </c>
      <c r="P30" s="63">
        <v>6.9710000000000001</v>
      </c>
      <c r="Q30" s="63">
        <v>5.9139999999999997</v>
      </c>
      <c r="R30" s="63">
        <v>8.5649999999999995</v>
      </c>
      <c r="S30" s="63">
        <v>10.651999999999999</v>
      </c>
      <c r="T30" s="63">
        <v>12.185</v>
      </c>
      <c r="U30" s="65">
        <v>9.0329999999999995</v>
      </c>
    </row>
    <row r="31" spans="1:23" ht="12" customHeight="1">
      <c r="A31" s="4"/>
      <c r="B31" s="11" t="s">
        <v>14</v>
      </c>
      <c r="C31" s="12"/>
      <c r="D31" s="13"/>
      <c r="E31" s="13"/>
      <c r="F31" s="13"/>
      <c r="G31" s="13"/>
      <c r="H31" s="13"/>
      <c r="I31" s="13"/>
      <c r="J31" s="13"/>
      <c r="K31" s="13"/>
      <c r="L31" s="13"/>
      <c r="M31" s="14"/>
      <c r="N31" s="14"/>
      <c r="O31" s="14"/>
      <c r="P31" s="14"/>
      <c r="Q31" s="14"/>
      <c r="R31" s="14"/>
      <c r="S31" s="14"/>
      <c r="T31" s="14"/>
      <c r="U31" s="15"/>
    </row>
    <row r="32" spans="1:23" s="3" customFormat="1" ht="9" customHeight="1">
      <c r="A32" s="6"/>
      <c r="B32" s="80" t="s">
        <v>119</v>
      </c>
      <c r="C32" s="91"/>
      <c r="D32" s="76">
        <v>32.209400000000002</v>
      </c>
      <c r="E32" s="76">
        <v>38.028599999999997</v>
      </c>
      <c r="F32" s="76">
        <v>35.738999999999997</v>
      </c>
      <c r="G32" s="76">
        <v>20.369800000000001</v>
      </c>
      <c r="H32" s="76">
        <v>17.883900000000001</v>
      </c>
      <c r="I32" s="76">
        <v>13.7254</v>
      </c>
      <c r="J32" s="76">
        <v>10.722300000000001</v>
      </c>
      <c r="K32" s="76">
        <v>15.496600000000001</v>
      </c>
      <c r="L32" s="77">
        <v>11.4703</v>
      </c>
      <c r="M32" s="76">
        <v>6.4749999999999996</v>
      </c>
      <c r="N32" s="76">
        <v>10.781000000000001</v>
      </c>
      <c r="O32" s="76">
        <v>14.419</v>
      </c>
      <c r="P32" s="76">
        <v>8.4190000000000005</v>
      </c>
      <c r="Q32" s="76">
        <v>10.939</v>
      </c>
      <c r="R32" s="76">
        <v>7.2619999999999996</v>
      </c>
      <c r="S32" s="76">
        <v>5.8140000000000001</v>
      </c>
      <c r="T32" s="76">
        <v>8.0719999999999992</v>
      </c>
      <c r="U32" s="78">
        <v>6.5709999999999997</v>
      </c>
    </row>
    <row r="33" spans="1:21" s="3" customFormat="1" ht="9" customHeight="1">
      <c r="A33" s="6"/>
      <c r="B33" s="80" t="s">
        <v>120</v>
      </c>
      <c r="C33" s="91"/>
      <c r="D33" s="76">
        <v>95.727400000000003</v>
      </c>
      <c r="E33" s="76">
        <v>93.270499999999998</v>
      </c>
      <c r="F33" s="76">
        <v>99.5839</v>
      </c>
      <c r="G33" s="76">
        <v>91.486999999999995</v>
      </c>
      <c r="H33" s="76">
        <v>87.215199999999996</v>
      </c>
      <c r="I33" s="76">
        <v>97.182299999999998</v>
      </c>
      <c r="J33" s="76">
        <v>100.1649</v>
      </c>
      <c r="K33" s="76">
        <v>89.653400000000005</v>
      </c>
      <c r="L33" s="77">
        <v>94.417199999999994</v>
      </c>
      <c r="M33" s="76">
        <v>42.82</v>
      </c>
      <c r="N33" s="76">
        <v>42.502000000000002</v>
      </c>
      <c r="O33" s="76">
        <v>48.509</v>
      </c>
      <c r="P33" s="76">
        <v>42.488</v>
      </c>
      <c r="Q33" s="76">
        <v>46.152999999999999</v>
      </c>
      <c r="R33" s="76">
        <v>51.521000000000001</v>
      </c>
      <c r="S33" s="76">
        <v>48.738999999999997</v>
      </c>
      <c r="T33" s="76">
        <v>47.530999999999999</v>
      </c>
      <c r="U33" s="78">
        <v>57.274000000000001</v>
      </c>
    </row>
    <row r="34" spans="1:21" s="3" customFormat="1" ht="9" customHeight="1">
      <c r="A34" s="6"/>
      <c r="B34" s="80" t="s">
        <v>121</v>
      </c>
      <c r="C34" s="91"/>
      <c r="D34" s="76">
        <v>1537.6002000000001</v>
      </c>
      <c r="E34" s="76">
        <v>1641.3973000000001</v>
      </c>
      <c r="F34" s="76">
        <v>1779.8539000000001</v>
      </c>
      <c r="G34" s="76">
        <v>1760.7573</v>
      </c>
      <c r="H34" s="76">
        <v>1750.7266999999999</v>
      </c>
      <c r="I34" s="76">
        <v>1836.7474</v>
      </c>
      <c r="J34" s="76">
        <v>1823.8037999999999</v>
      </c>
      <c r="K34" s="76">
        <v>1999.8486</v>
      </c>
      <c r="L34" s="77">
        <v>1961.6324</v>
      </c>
      <c r="M34" s="76">
        <v>196.43600000000001</v>
      </c>
      <c r="N34" s="76">
        <v>257.29000000000002</v>
      </c>
      <c r="O34" s="76">
        <v>274.07299999999998</v>
      </c>
      <c r="P34" s="76">
        <v>268.61099999999999</v>
      </c>
      <c r="Q34" s="76">
        <v>333.779</v>
      </c>
      <c r="R34" s="76">
        <v>266.673</v>
      </c>
      <c r="S34" s="76">
        <v>261.51400000000001</v>
      </c>
      <c r="T34" s="76">
        <v>380.423</v>
      </c>
      <c r="U34" s="78">
        <v>507.113</v>
      </c>
    </row>
    <row r="35" spans="1:21" s="3" customFormat="1" ht="9" customHeight="1">
      <c r="A35" s="6"/>
      <c r="B35" s="80" t="s">
        <v>122</v>
      </c>
      <c r="C35" s="91"/>
      <c r="D35" s="76">
        <v>49.0334</v>
      </c>
      <c r="E35" s="76">
        <v>66.521900000000002</v>
      </c>
      <c r="F35" s="76">
        <v>80.378699999999995</v>
      </c>
      <c r="G35" s="76">
        <v>51.006399999999999</v>
      </c>
      <c r="H35" s="76">
        <v>28.822600000000001</v>
      </c>
      <c r="I35" s="76">
        <v>39.852699999999999</v>
      </c>
      <c r="J35" s="76">
        <v>67.437899999999999</v>
      </c>
      <c r="K35" s="76">
        <v>62.009799999999998</v>
      </c>
      <c r="L35" s="77">
        <v>89.563800000000001</v>
      </c>
      <c r="M35" s="76">
        <v>9.6479999999999997</v>
      </c>
      <c r="N35" s="76">
        <v>11.749000000000001</v>
      </c>
      <c r="O35" s="76">
        <v>11.734</v>
      </c>
      <c r="P35" s="76">
        <v>9.3580000000000005</v>
      </c>
      <c r="Q35" s="76">
        <v>6</v>
      </c>
      <c r="R35" s="76">
        <v>6.9550000000000001</v>
      </c>
      <c r="S35" s="76">
        <v>11.647</v>
      </c>
      <c r="T35" s="76">
        <v>9.827</v>
      </c>
      <c r="U35" s="78">
        <v>14.69</v>
      </c>
    </row>
    <row r="36" spans="1:21" s="10" customFormat="1" ht="10.5" customHeight="1">
      <c r="A36" s="9"/>
      <c r="B36" s="87" t="s">
        <v>15</v>
      </c>
      <c r="C36" s="101"/>
      <c r="D36" s="73">
        <v>1714.5704000000001</v>
      </c>
      <c r="E36" s="73">
        <v>1839.2183</v>
      </c>
      <c r="F36" s="73">
        <v>1995.5554999999999</v>
      </c>
      <c r="G36" s="73">
        <v>1923.6205</v>
      </c>
      <c r="H36" s="73">
        <v>1884.6484</v>
      </c>
      <c r="I36" s="73">
        <v>1987.5078000000001</v>
      </c>
      <c r="J36" s="73">
        <v>2002.1288999999999</v>
      </c>
      <c r="K36" s="73">
        <v>2167.0084000000002</v>
      </c>
      <c r="L36" s="74">
        <v>2157.0837000000001</v>
      </c>
      <c r="M36" s="73">
        <v>255.37899999999999</v>
      </c>
      <c r="N36" s="73">
        <v>322.322</v>
      </c>
      <c r="O36" s="73">
        <v>348.73500000000001</v>
      </c>
      <c r="P36" s="73">
        <v>328.87599999999998</v>
      </c>
      <c r="Q36" s="73">
        <v>396.87099999999998</v>
      </c>
      <c r="R36" s="73">
        <v>332.411</v>
      </c>
      <c r="S36" s="73">
        <v>327.714</v>
      </c>
      <c r="T36" s="73">
        <v>445.85300000000001</v>
      </c>
      <c r="U36" s="75">
        <v>585.64800000000002</v>
      </c>
    </row>
    <row r="37" spans="1:21" s="3" customFormat="1" ht="9" customHeight="1">
      <c r="A37" s="6"/>
      <c r="B37" s="80" t="s">
        <v>16</v>
      </c>
      <c r="C37" s="91"/>
      <c r="D37" s="76">
        <v>1.3152999999999999</v>
      </c>
      <c r="E37" s="76">
        <v>1.2564</v>
      </c>
      <c r="F37" s="76">
        <v>1.0938000000000001</v>
      </c>
      <c r="G37" s="76">
        <v>1.1616</v>
      </c>
      <c r="H37" s="76">
        <v>1.0964</v>
      </c>
      <c r="I37" s="76">
        <v>1.2695000000000001</v>
      </c>
      <c r="J37" s="76">
        <v>1.3792</v>
      </c>
      <c r="K37" s="76">
        <v>0.53129999999999999</v>
      </c>
      <c r="L37" s="77">
        <v>0.35870000000000002</v>
      </c>
      <c r="M37" s="76">
        <v>2.9820000000000002</v>
      </c>
      <c r="N37" s="76">
        <v>3.1070000000000002</v>
      </c>
      <c r="O37" s="76">
        <v>2.4790000000000001</v>
      </c>
      <c r="P37" s="76">
        <v>2.4460000000000002</v>
      </c>
      <c r="Q37" s="76">
        <v>2.4700000000000002</v>
      </c>
      <c r="R37" s="76">
        <v>2.6219999999999999</v>
      </c>
      <c r="S37" s="76">
        <v>2.8519999999999999</v>
      </c>
      <c r="T37" s="76">
        <v>1.056</v>
      </c>
      <c r="U37" s="78">
        <v>1.25</v>
      </c>
    </row>
    <row r="38" spans="1:21" s="3" customFormat="1" ht="9" customHeight="1">
      <c r="A38" s="6"/>
      <c r="B38" s="80" t="s">
        <v>17</v>
      </c>
      <c r="C38" s="91"/>
      <c r="D38" s="76">
        <v>347.78890000000001</v>
      </c>
      <c r="E38" s="76">
        <v>266.52749999999997</v>
      </c>
      <c r="F38" s="76">
        <v>281.39350000000002</v>
      </c>
      <c r="G38" s="76">
        <v>263.20490000000001</v>
      </c>
      <c r="H38" s="76">
        <v>229.0154</v>
      </c>
      <c r="I38" s="76">
        <v>264.05700000000002</v>
      </c>
      <c r="J38" s="76">
        <v>314.96339999999998</v>
      </c>
      <c r="K38" s="76">
        <v>294.13940000000002</v>
      </c>
      <c r="L38" s="77">
        <v>247.21879999999999</v>
      </c>
      <c r="M38" s="76">
        <v>203.834</v>
      </c>
      <c r="N38" s="76">
        <v>169.47399999999999</v>
      </c>
      <c r="O38" s="76">
        <v>180.25700000000001</v>
      </c>
      <c r="P38" s="76">
        <v>174.24</v>
      </c>
      <c r="Q38" s="76">
        <v>177.49</v>
      </c>
      <c r="R38" s="76">
        <v>186.26900000000001</v>
      </c>
      <c r="S38" s="76">
        <v>197.37299999999999</v>
      </c>
      <c r="T38" s="76">
        <v>217.22</v>
      </c>
      <c r="U38" s="78">
        <v>246.64599999999999</v>
      </c>
    </row>
    <row r="39" spans="1:21" s="3" customFormat="1" ht="9" customHeight="1">
      <c r="A39" s="6"/>
      <c r="B39" s="80" t="s">
        <v>105</v>
      </c>
      <c r="C39" s="91"/>
      <c r="D39" s="76">
        <v>73.024799999999999</v>
      </c>
      <c r="E39" s="76">
        <v>73.748500000000007</v>
      </c>
      <c r="F39" s="76">
        <v>76.555599999999998</v>
      </c>
      <c r="G39" s="76">
        <v>82.288799999999995</v>
      </c>
      <c r="H39" s="76">
        <v>76.795400000000001</v>
      </c>
      <c r="I39" s="76">
        <v>68.446399999999997</v>
      </c>
      <c r="J39" s="76">
        <v>60.093000000000004</v>
      </c>
      <c r="K39" s="76">
        <v>70.585700000000003</v>
      </c>
      <c r="L39" s="77">
        <v>51.408200000000001</v>
      </c>
      <c r="M39" s="76">
        <v>143.64500000000001</v>
      </c>
      <c r="N39" s="76">
        <v>146.91499999999999</v>
      </c>
      <c r="O39" s="76">
        <v>151.001</v>
      </c>
      <c r="P39" s="76">
        <v>166.30099999999999</v>
      </c>
      <c r="Q39" s="76">
        <v>156.20400000000001</v>
      </c>
      <c r="R39" s="76">
        <v>138.077</v>
      </c>
      <c r="S39" s="76">
        <v>131.88399999999999</v>
      </c>
      <c r="T39" s="76">
        <v>152.702</v>
      </c>
      <c r="U39" s="78">
        <v>150.44800000000001</v>
      </c>
    </row>
    <row r="40" spans="1:21" s="3" customFormat="1" ht="9" customHeight="1">
      <c r="A40" s="6"/>
      <c r="B40" s="80" t="s">
        <v>124</v>
      </c>
      <c r="C40" s="91"/>
      <c r="D40" s="76">
        <v>465.47669999999999</v>
      </c>
      <c r="E40" s="76">
        <v>472.55959999999999</v>
      </c>
      <c r="F40" s="76">
        <v>483.76459999999997</v>
      </c>
      <c r="G40" s="76">
        <v>503.56849999999997</v>
      </c>
      <c r="H40" s="76">
        <v>480.51690000000002</v>
      </c>
      <c r="I40" s="76">
        <v>486.63130000000001</v>
      </c>
      <c r="J40" s="76">
        <v>538.97580000000005</v>
      </c>
      <c r="K40" s="76">
        <v>546.82579999999996</v>
      </c>
      <c r="L40" s="77">
        <v>485.50830000000002</v>
      </c>
      <c r="M40" s="76">
        <v>361.99599999999998</v>
      </c>
      <c r="N40" s="76">
        <v>383.952</v>
      </c>
      <c r="O40" s="76">
        <v>412.48599999999999</v>
      </c>
      <c r="P40" s="76">
        <v>438.14400000000001</v>
      </c>
      <c r="Q40" s="76">
        <v>458.44299999999998</v>
      </c>
      <c r="R40" s="76">
        <v>448.12400000000002</v>
      </c>
      <c r="S40" s="76">
        <v>487.66500000000002</v>
      </c>
      <c r="T40" s="76">
        <v>616.83299999999997</v>
      </c>
      <c r="U40" s="78">
        <v>726.55399999999997</v>
      </c>
    </row>
    <row r="41" spans="1:21" ht="12" customHeight="1">
      <c r="A41" s="4"/>
      <c r="B41" s="11" t="s">
        <v>18</v>
      </c>
      <c r="C41" s="12"/>
      <c r="D41" s="13"/>
      <c r="E41" s="13"/>
      <c r="F41" s="13"/>
      <c r="G41" s="13"/>
      <c r="H41" s="13"/>
      <c r="I41" s="13"/>
      <c r="J41" s="13"/>
      <c r="K41" s="13"/>
      <c r="L41" s="13"/>
      <c r="M41" s="14"/>
      <c r="N41" s="14"/>
      <c r="O41" s="14"/>
      <c r="P41" s="14"/>
      <c r="Q41" s="14"/>
      <c r="R41" s="14"/>
      <c r="S41" s="14"/>
      <c r="T41" s="14"/>
      <c r="U41" s="15"/>
    </row>
    <row r="42" spans="1:21" s="3" customFormat="1" ht="9" customHeight="1">
      <c r="A42" s="6"/>
      <c r="B42" s="80" t="s">
        <v>19</v>
      </c>
      <c r="C42" s="91"/>
      <c r="D42" s="76">
        <v>17.154</v>
      </c>
      <c r="E42" s="76">
        <v>16.5534</v>
      </c>
      <c r="F42" s="76">
        <v>21.765599999999999</v>
      </c>
      <c r="G42" s="76">
        <v>15.6661</v>
      </c>
      <c r="H42" s="76">
        <v>15.146699999999999</v>
      </c>
      <c r="I42" s="76">
        <v>13.9503</v>
      </c>
      <c r="J42" s="76">
        <v>13.776400000000001</v>
      </c>
      <c r="K42" s="76">
        <v>14.0624</v>
      </c>
      <c r="L42" s="77">
        <v>12.1816</v>
      </c>
      <c r="M42" s="76">
        <v>21.109000000000002</v>
      </c>
      <c r="N42" s="76">
        <v>20.986000000000001</v>
      </c>
      <c r="O42" s="76">
        <v>24.748999999999999</v>
      </c>
      <c r="P42" s="76">
        <v>18.510999999999999</v>
      </c>
      <c r="Q42" s="76">
        <v>16.588000000000001</v>
      </c>
      <c r="R42" s="76">
        <v>16.788</v>
      </c>
      <c r="S42" s="76">
        <v>16.309000000000001</v>
      </c>
      <c r="T42" s="76">
        <v>17.739999999999998</v>
      </c>
      <c r="U42" s="78">
        <v>18.07</v>
      </c>
    </row>
    <row r="43" spans="1:21" s="3" customFormat="1" ht="9" customHeight="1">
      <c r="A43" s="6"/>
      <c r="B43" s="80" t="s">
        <v>20</v>
      </c>
      <c r="C43" s="91"/>
      <c r="D43" s="76">
        <v>858.87260000000003</v>
      </c>
      <c r="E43" s="76">
        <v>1038.5838000000001</v>
      </c>
      <c r="F43" s="76">
        <v>1294.9782</v>
      </c>
      <c r="G43" s="76">
        <v>1759.9517000000001</v>
      </c>
      <c r="H43" s="76">
        <v>1443.3556000000001</v>
      </c>
      <c r="I43" s="76">
        <v>1214.9448</v>
      </c>
      <c r="J43" s="76">
        <v>1640.0942</v>
      </c>
      <c r="K43" s="76">
        <v>1449.3722</v>
      </c>
      <c r="L43" s="77">
        <v>996.5367</v>
      </c>
      <c r="M43" s="76">
        <v>382.18099999999998</v>
      </c>
      <c r="N43" s="76">
        <v>499.03</v>
      </c>
      <c r="O43" s="76">
        <v>615.40099999999995</v>
      </c>
      <c r="P43" s="76">
        <v>642.1</v>
      </c>
      <c r="Q43" s="76">
        <v>521.59799999999996</v>
      </c>
      <c r="R43" s="76">
        <v>517.92899999999997</v>
      </c>
      <c r="S43" s="76">
        <v>739.03</v>
      </c>
      <c r="T43" s="76">
        <v>817.476</v>
      </c>
      <c r="U43" s="78">
        <v>846.44799999999998</v>
      </c>
    </row>
    <row r="44" spans="1:21" s="10" customFormat="1" ht="10.5" customHeight="1">
      <c r="A44" s="9"/>
      <c r="B44" s="87" t="s">
        <v>21</v>
      </c>
      <c r="C44" s="101"/>
      <c r="D44" s="73">
        <v>876.02660000000003</v>
      </c>
      <c r="E44" s="73">
        <v>1055.1371999999999</v>
      </c>
      <c r="F44" s="73">
        <v>1316.7438</v>
      </c>
      <c r="G44" s="73">
        <v>1775.6178</v>
      </c>
      <c r="H44" s="73">
        <v>1458.5023000000001</v>
      </c>
      <c r="I44" s="73">
        <v>1228.8951</v>
      </c>
      <c r="J44" s="73">
        <v>1653.8706</v>
      </c>
      <c r="K44" s="73">
        <v>1463.4346</v>
      </c>
      <c r="L44" s="74">
        <v>1008.7183</v>
      </c>
      <c r="M44" s="73">
        <v>403.29</v>
      </c>
      <c r="N44" s="73">
        <v>520.01599999999996</v>
      </c>
      <c r="O44" s="73">
        <v>640.15</v>
      </c>
      <c r="P44" s="73">
        <v>660.61099999999999</v>
      </c>
      <c r="Q44" s="73">
        <v>538.18600000000004</v>
      </c>
      <c r="R44" s="73">
        <v>534.71699999999998</v>
      </c>
      <c r="S44" s="73">
        <v>755.33900000000006</v>
      </c>
      <c r="T44" s="73">
        <v>835.21600000000001</v>
      </c>
      <c r="U44" s="75">
        <v>864.51800000000003</v>
      </c>
    </row>
    <row r="45" spans="1:21" s="3" customFormat="1" ht="9" customHeight="1">
      <c r="A45" s="6"/>
      <c r="B45" s="80" t="s">
        <v>123</v>
      </c>
      <c r="C45" s="91"/>
      <c r="D45" s="76">
        <v>290.36079999999998</v>
      </c>
      <c r="E45" s="76">
        <v>301.09620000000001</v>
      </c>
      <c r="F45" s="76">
        <v>314.85809999999998</v>
      </c>
      <c r="G45" s="76">
        <v>318.72340000000003</v>
      </c>
      <c r="H45" s="76">
        <v>336.8229</v>
      </c>
      <c r="I45" s="76">
        <v>335.70159999999998</v>
      </c>
      <c r="J45" s="76">
        <v>400.72019999999998</v>
      </c>
      <c r="K45" s="76">
        <v>440.3734</v>
      </c>
      <c r="L45" s="77">
        <v>417.33670000000001</v>
      </c>
      <c r="M45" s="76">
        <v>933.25099999999998</v>
      </c>
      <c r="N45" s="76">
        <v>983.55200000000002</v>
      </c>
      <c r="O45" s="76">
        <v>1035.8789999999999</v>
      </c>
      <c r="P45" s="76">
        <v>1056.6759999999999</v>
      </c>
      <c r="Q45" s="76">
        <v>1124.463</v>
      </c>
      <c r="R45" s="76">
        <v>1159.454</v>
      </c>
      <c r="S45" s="76">
        <v>1347.604</v>
      </c>
      <c r="T45" s="76">
        <v>1675.9649999999999</v>
      </c>
      <c r="U45" s="78">
        <v>1882.2260000000001</v>
      </c>
    </row>
    <row r="46" spans="1:21" s="3" customFormat="1" ht="9.75" customHeight="1">
      <c r="A46" s="6"/>
      <c r="B46" s="80" t="s">
        <v>172</v>
      </c>
      <c r="C46" s="91"/>
      <c r="D46" s="76">
        <v>411.78649999999999</v>
      </c>
      <c r="E46" s="76">
        <v>425.12670000000003</v>
      </c>
      <c r="F46" s="76">
        <v>479.63229999999999</v>
      </c>
      <c r="G46" s="76">
        <v>477.10160000000002</v>
      </c>
      <c r="H46" s="76">
        <v>462.03730000000002</v>
      </c>
      <c r="I46" s="76">
        <v>465.82389999999998</v>
      </c>
      <c r="J46" s="76">
        <v>496.27550000000002</v>
      </c>
      <c r="K46" s="76">
        <v>493.5283</v>
      </c>
      <c r="L46" s="77">
        <v>426.56819999999999</v>
      </c>
      <c r="M46" s="76">
        <v>283.92700000000002</v>
      </c>
      <c r="N46" s="76">
        <v>281.78300000000002</v>
      </c>
      <c r="O46" s="76">
        <v>362.90899999999999</v>
      </c>
      <c r="P46" s="76">
        <v>327.69400000000002</v>
      </c>
      <c r="Q46" s="76">
        <v>385.67200000000003</v>
      </c>
      <c r="R46" s="76">
        <v>396.61</v>
      </c>
      <c r="S46" s="76">
        <v>456.12700000000001</v>
      </c>
      <c r="T46" s="76">
        <v>637.60400000000004</v>
      </c>
      <c r="U46" s="78">
        <v>585.226</v>
      </c>
    </row>
    <row r="47" spans="1:21" s="3" customFormat="1" ht="9.75" customHeight="1">
      <c r="A47" s="6"/>
      <c r="B47" s="68" t="s">
        <v>171</v>
      </c>
      <c r="C47" s="30"/>
      <c r="D47" s="70">
        <v>72.549300000000002</v>
      </c>
      <c r="E47" s="70">
        <v>91.288399999999996</v>
      </c>
      <c r="F47" s="70">
        <v>67.121099999999998</v>
      </c>
      <c r="G47" s="70">
        <v>82.143100000000004</v>
      </c>
      <c r="H47" s="70">
        <v>81.557599999999994</v>
      </c>
      <c r="I47" s="70">
        <v>88.912300000000002</v>
      </c>
      <c r="J47" s="70">
        <v>118.9653</v>
      </c>
      <c r="K47" s="70">
        <v>127.8544</v>
      </c>
      <c r="L47" s="71">
        <v>130.7595</v>
      </c>
      <c r="M47" s="70">
        <v>67.486000000000004</v>
      </c>
      <c r="N47" s="70">
        <v>72.468999999999994</v>
      </c>
      <c r="O47" s="70">
        <v>73.358999999999995</v>
      </c>
      <c r="P47" s="70">
        <v>76.468000000000004</v>
      </c>
      <c r="Q47" s="70">
        <v>73.984999999999999</v>
      </c>
      <c r="R47" s="70">
        <v>82.834000000000003</v>
      </c>
      <c r="S47" s="70">
        <v>102.324</v>
      </c>
      <c r="T47" s="70">
        <v>129.37700000000001</v>
      </c>
      <c r="U47" s="72">
        <v>146.71100000000001</v>
      </c>
    </row>
    <row r="48" spans="1:21" s="3" customFormat="1" ht="9" customHeight="1">
      <c r="A48" s="6"/>
      <c r="B48" s="80" t="s">
        <v>23</v>
      </c>
      <c r="C48" s="91"/>
      <c r="D48" s="76">
        <v>65.469800000000006</v>
      </c>
      <c r="E48" s="76">
        <v>75.615600000000001</v>
      </c>
      <c r="F48" s="76">
        <v>70.420299999999997</v>
      </c>
      <c r="G48" s="76">
        <v>82.466700000000003</v>
      </c>
      <c r="H48" s="76">
        <v>89.979200000000006</v>
      </c>
      <c r="I48" s="76">
        <v>76.093100000000007</v>
      </c>
      <c r="J48" s="76">
        <v>97.3506</v>
      </c>
      <c r="K48" s="76">
        <v>98.551100000000005</v>
      </c>
      <c r="L48" s="77">
        <v>95.100200000000001</v>
      </c>
      <c r="M48" s="76">
        <v>382.61099999999999</v>
      </c>
      <c r="N48" s="76">
        <v>448.37099999999998</v>
      </c>
      <c r="O48" s="76">
        <v>373.38299999999998</v>
      </c>
      <c r="P48" s="76">
        <v>417.99</v>
      </c>
      <c r="Q48" s="76">
        <v>464.63099999999997</v>
      </c>
      <c r="R48" s="76">
        <v>405.36099999999999</v>
      </c>
      <c r="S48" s="76">
        <v>465.98399999999998</v>
      </c>
      <c r="T48" s="76">
        <v>438.94900000000001</v>
      </c>
      <c r="U48" s="78">
        <v>505.06</v>
      </c>
    </row>
    <row r="49" spans="1:42" s="3" customFormat="1" ht="9" customHeight="1">
      <c r="A49" s="6"/>
      <c r="B49" s="80" t="s">
        <v>22</v>
      </c>
      <c r="C49" s="91"/>
      <c r="D49" s="76">
        <v>18.952000000000002</v>
      </c>
      <c r="E49" s="76">
        <v>17.024100000000001</v>
      </c>
      <c r="F49" s="76">
        <v>16.129200000000001</v>
      </c>
      <c r="G49" s="76">
        <v>9.9403000000000006</v>
      </c>
      <c r="H49" s="76">
        <v>12.529500000000001</v>
      </c>
      <c r="I49" s="76">
        <v>12.2494</v>
      </c>
      <c r="J49" s="76">
        <v>12.827299999999999</v>
      </c>
      <c r="K49" s="76">
        <v>8.0561000000000007</v>
      </c>
      <c r="L49" s="77">
        <v>6.7263000000000002</v>
      </c>
      <c r="M49" s="76">
        <v>56.47</v>
      </c>
      <c r="N49" s="76">
        <v>49.594999999999999</v>
      </c>
      <c r="O49" s="76">
        <v>41.267000000000003</v>
      </c>
      <c r="P49" s="76">
        <v>24.710999999999999</v>
      </c>
      <c r="Q49" s="76">
        <v>31.414000000000001</v>
      </c>
      <c r="R49" s="76">
        <v>31.815000000000001</v>
      </c>
      <c r="S49" s="76">
        <v>34.345999999999997</v>
      </c>
      <c r="T49" s="76">
        <v>22.138999999999999</v>
      </c>
      <c r="U49" s="78">
        <v>21.106999999999999</v>
      </c>
    </row>
    <row r="50" spans="1:42" s="3" customFormat="1" ht="9" customHeight="1">
      <c r="A50" s="6"/>
      <c r="B50" s="80" t="s">
        <v>106</v>
      </c>
      <c r="C50" s="91"/>
      <c r="D50" s="76">
        <v>94.533799999999999</v>
      </c>
      <c r="E50" s="76">
        <v>97.4666</v>
      </c>
      <c r="F50" s="76">
        <v>100.01949999999999</v>
      </c>
      <c r="G50" s="76">
        <v>117.5791</v>
      </c>
      <c r="H50" s="76">
        <v>118.8228</v>
      </c>
      <c r="I50" s="76">
        <v>109.1634</v>
      </c>
      <c r="J50" s="76">
        <v>109.1636</v>
      </c>
      <c r="K50" s="76">
        <v>111.7775</v>
      </c>
      <c r="L50" s="77">
        <v>113.2303</v>
      </c>
      <c r="M50" s="76">
        <v>196.739</v>
      </c>
      <c r="N50" s="76">
        <v>248.12</v>
      </c>
      <c r="O50" s="76">
        <v>223.47499999999999</v>
      </c>
      <c r="P50" s="76">
        <v>232.32499999999999</v>
      </c>
      <c r="Q50" s="76">
        <v>238.447</v>
      </c>
      <c r="R50" s="76">
        <v>242.26900000000001</v>
      </c>
      <c r="S50" s="76">
        <v>266.40499999999997</v>
      </c>
      <c r="T50" s="76">
        <v>310.61500000000001</v>
      </c>
      <c r="U50" s="78">
        <v>344.38099999999997</v>
      </c>
    </row>
    <row r="51" spans="1:42" s="3" customFormat="1" ht="9" customHeight="1">
      <c r="A51" s="6"/>
      <c r="B51" s="80" t="s">
        <v>107</v>
      </c>
      <c r="C51" s="91"/>
      <c r="D51" s="76">
        <v>806.79100000000005</v>
      </c>
      <c r="E51" s="76">
        <v>822.97529999999995</v>
      </c>
      <c r="F51" s="76">
        <v>862.71360000000004</v>
      </c>
      <c r="G51" s="76">
        <v>888.428</v>
      </c>
      <c r="H51" s="76">
        <v>909.91819999999996</v>
      </c>
      <c r="I51" s="76">
        <v>909.01639999999998</v>
      </c>
      <c r="J51" s="76">
        <v>954.23030000000006</v>
      </c>
      <c r="K51" s="76">
        <v>992.28409999999997</v>
      </c>
      <c r="L51" s="77">
        <v>980.13430000000005</v>
      </c>
      <c r="M51" s="76">
        <v>3808.8789999999999</v>
      </c>
      <c r="N51" s="76">
        <v>3964.788</v>
      </c>
      <c r="O51" s="76">
        <v>4132.9129999999996</v>
      </c>
      <c r="P51" s="76">
        <v>4224.8959999999997</v>
      </c>
      <c r="Q51" s="76">
        <v>4432.7939999999999</v>
      </c>
      <c r="R51" s="76">
        <v>4275.7889999999998</v>
      </c>
      <c r="S51" s="76">
        <v>4583.8249999999998</v>
      </c>
      <c r="T51" s="76">
        <v>5195</v>
      </c>
      <c r="U51" s="78">
        <v>5722.8450000000003</v>
      </c>
    </row>
    <row r="52" spans="1:42" s="16" customFormat="1" ht="9" customHeight="1">
      <c r="A52" s="6"/>
      <c r="B52" s="80" t="s">
        <v>24</v>
      </c>
      <c r="C52" s="91"/>
      <c r="D52" s="76">
        <v>84.899600000000007</v>
      </c>
      <c r="E52" s="76">
        <v>108.866</v>
      </c>
      <c r="F52" s="76">
        <v>84.921499999999995</v>
      </c>
      <c r="G52" s="76">
        <v>91.426400000000001</v>
      </c>
      <c r="H52" s="76">
        <v>89.415999999999997</v>
      </c>
      <c r="I52" s="76">
        <v>78.73</v>
      </c>
      <c r="J52" s="76">
        <v>96.010800000000003</v>
      </c>
      <c r="K52" s="76">
        <v>91.884900000000002</v>
      </c>
      <c r="L52" s="77">
        <v>79.788300000000007</v>
      </c>
      <c r="M52" s="76">
        <v>286.06400000000002</v>
      </c>
      <c r="N52" s="76">
        <v>381.79599999999999</v>
      </c>
      <c r="O52" s="76">
        <v>243.71899999999999</v>
      </c>
      <c r="P52" s="76">
        <v>257.55</v>
      </c>
      <c r="Q52" s="76">
        <v>257.56400000000002</v>
      </c>
      <c r="R52" s="76">
        <v>246.45</v>
      </c>
      <c r="S52" s="76">
        <v>296.71800000000002</v>
      </c>
      <c r="T52" s="76">
        <v>299.411</v>
      </c>
      <c r="U52" s="78">
        <v>325.08100000000002</v>
      </c>
      <c r="V52" s="7"/>
      <c r="W52" s="7"/>
      <c r="X52" s="7"/>
      <c r="Y52" s="7"/>
      <c r="Z52" s="7"/>
      <c r="AA52" s="7"/>
      <c r="AB52" s="7"/>
      <c r="AC52" s="7"/>
      <c r="AD52" s="7"/>
      <c r="AE52" s="7"/>
      <c r="AF52" s="7"/>
      <c r="AG52" s="7"/>
      <c r="AH52" s="7"/>
      <c r="AI52" s="7"/>
      <c r="AJ52" s="7"/>
      <c r="AK52" s="7"/>
      <c r="AL52" s="7"/>
      <c r="AM52" s="7"/>
      <c r="AN52" s="7"/>
      <c r="AO52" s="7"/>
      <c r="AP52" s="7"/>
    </row>
    <row r="53" spans="1:42" s="7" customFormat="1" ht="12" customHeight="1">
      <c r="A53" s="6"/>
      <c r="B53" s="94" t="s">
        <v>25</v>
      </c>
      <c r="C53" s="2"/>
      <c r="D53" s="2"/>
      <c r="E53" s="2"/>
      <c r="F53" s="2"/>
      <c r="G53" s="2"/>
      <c r="H53" s="2"/>
      <c r="I53" s="2"/>
      <c r="J53" s="2"/>
      <c r="K53" s="2"/>
      <c r="L53" s="2"/>
      <c r="M53" s="2"/>
      <c r="N53" s="2"/>
      <c r="O53" s="2"/>
      <c r="P53" s="2"/>
      <c r="Q53" s="2"/>
      <c r="R53" s="2"/>
      <c r="S53" s="2"/>
      <c r="T53" s="2"/>
      <c r="U53" s="17"/>
    </row>
    <row r="54" spans="1:42" s="7" customFormat="1" ht="9" customHeight="1">
      <c r="A54" s="6"/>
      <c r="B54" s="61" t="s">
        <v>26</v>
      </c>
      <c r="D54" s="63">
        <v>245.29349999999999</v>
      </c>
      <c r="E54" s="63">
        <v>217.62260000000001</v>
      </c>
      <c r="F54" s="63">
        <v>220.31639999999999</v>
      </c>
      <c r="G54" s="63">
        <v>207.71879999999999</v>
      </c>
      <c r="H54" s="63">
        <v>192.96279999999999</v>
      </c>
      <c r="I54" s="63">
        <v>185.78149999999999</v>
      </c>
      <c r="J54" s="63">
        <v>177.4641</v>
      </c>
      <c r="K54" s="63">
        <v>176.23830000000001</v>
      </c>
      <c r="L54" s="64">
        <v>153.5352</v>
      </c>
      <c r="M54" s="63">
        <v>289.99700000000001</v>
      </c>
      <c r="N54" s="63">
        <v>288.56200000000001</v>
      </c>
      <c r="O54" s="63">
        <v>307.31700000000001</v>
      </c>
      <c r="P54" s="63">
        <v>325.95400000000001</v>
      </c>
      <c r="Q54" s="63">
        <v>307.39299999999997</v>
      </c>
      <c r="R54" s="63">
        <v>304.87900000000002</v>
      </c>
      <c r="S54" s="63">
        <v>283.51299999999998</v>
      </c>
      <c r="T54" s="63">
        <v>289.71600000000001</v>
      </c>
      <c r="U54" s="65">
        <v>263.41500000000002</v>
      </c>
    </row>
    <row r="55" spans="1:42" s="7" customFormat="1" ht="9" customHeight="1">
      <c r="A55" s="6"/>
      <c r="B55" s="80" t="s">
        <v>27</v>
      </c>
      <c r="C55" s="91"/>
      <c r="D55" s="76">
        <v>98.861199999999997</v>
      </c>
      <c r="E55" s="76">
        <v>86.229399999999998</v>
      </c>
      <c r="F55" s="76">
        <v>75.610900000000001</v>
      </c>
      <c r="G55" s="76">
        <v>80.640199999999993</v>
      </c>
      <c r="H55" s="76">
        <v>73.4328</v>
      </c>
      <c r="I55" s="76">
        <v>73.462299999999999</v>
      </c>
      <c r="J55" s="76">
        <v>69.217399999999998</v>
      </c>
      <c r="K55" s="76">
        <v>63.768799999999999</v>
      </c>
      <c r="L55" s="77">
        <v>52.522500000000001</v>
      </c>
      <c r="M55" s="76">
        <v>94.254999999999995</v>
      </c>
      <c r="N55" s="76">
        <v>93.257999999999996</v>
      </c>
      <c r="O55" s="76">
        <v>81.525999999999996</v>
      </c>
      <c r="P55" s="76">
        <v>87.974999999999994</v>
      </c>
      <c r="Q55" s="76">
        <v>79.019000000000005</v>
      </c>
      <c r="R55" s="76">
        <v>88.120999999999995</v>
      </c>
      <c r="S55" s="76">
        <v>84.2</v>
      </c>
      <c r="T55" s="76">
        <v>82.441999999999993</v>
      </c>
      <c r="U55" s="78">
        <v>75.646000000000001</v>
      </c>
    </row>
    <row r="56" spans="1:42" s="7" customFormat="1" ht="9" customHeight="1">
      <c r="A56" s="6"/>
      <c r="B56" s="80" t="s">
        <v>28</v>
      </c>
      <c r="C56" s="91"/>
      <c r="D56" s="76">
        <v>436.77519999999998</v>
      </c>
      <c r="E56" s="76">
        <v>411.23349999999999</v>
      </c>
      <c r="F56" s="76">
        <v>396.81979999999999</v>
      </c>
      <c r="G56" s="76">
        <v>307.70069999999998</v>
      </c>
      <c r="H56" s="76">
        <v>331.56009999999998</v>
      </c>
      <c r="I56" s="76">
        <v>350.49639999999999</v>
      </c>
      <c r="J56" s="76">
        <v>392.863</v>
      </c>
      <c r="K56" s="76">
        <v>352.92419999999998</v>
      </c>
      <c r="L56" s="77">
        <v>392.67399999999998</v>
      </c>
      <c r="M56" s="76">
        <v>416.29</v>
      </c>
      <c r="N56" s="76">
        <v>415.05</v>
      </c>
      <c r="O56" s="76">
        <v>395.91800000000001</v>
      </c>
      <c r="P56" s="76">
        <v>327.91300000000001</v>
      </c>
      <c r="Q56" s="76">
        <v>326.79300000000001</v>
      </c>
      <c r="R56" s="76">
        <v>333.08100000000002</v>
      </c>
      <c r="S56" s="76">
        <v>360.036</v>
      </c>
      <c r="T56" s="76">
        <v>355.47</v>
      </c>
      <c r="U56" s="78">
        <v>407.07100000000003</v>
      </c>
    </row>
    <row r="57" spans="1:42" s="7" customFormat="1" ht="9" customHeight="1">
      <c r="A57" s="6"/>
      <c r="B57" s="80" t="s">
        <v>136</v>
      </c>
      <c r="C57" s="91"/>
      <c r="D57" s="76">
        <v>180.00700000000001</v>
      </c>
      <c r="E57" s="76">
        <v>193.76870000000002</v>
      </c>
      <c r="F57" s="76">
        <v>204.53559999999999</v>
      </c>
      <c r="G57" s="76">
        <v>198.9881</v>
      </c>
      <c r="H57" s="76">
        <v>214.21540000000002</v>
      </c>
      <c r="I57" s="76">
        <v>229.886</v>
      </c>
      <c r="J57" s="76">
        <v>228.18620000000001</v>
      </c>
      <c r="K57" s="76">
        <v>217.58170000000001</v>
      </c>
      <c r="L57" s="77">
        <v>221.54929999999999</v>
      </c>
      <c r="M57" s="76">
        <v>1305.4380000000001</v>
      </c>
      <c r="N57" s="76">
        <v>1391.9880000000001</v>
      </c>
      <c r="O57" s="76">
        <v>1419.1559999999999</v>
      </c>
      <c r="P57" s="76">
        <v>1424.261</v>
      </c>
      <c r="Q57" s="76">
        <v>1487.7249999999999</v>
      </c>
      <c r="R57" s="76">
        <v>1612.616</v>
      </c>
      <c r="S57" s="76">
        <v>1500.1480000000001</v>
      </c>
      <c r="T57" s="76">
        <v>1517.377</v>
      </c>
      <c r="U57" s="78">
        <v>1588.5989999999999</v>
      </c>
    </row>
    <row r="58" spans="1:42" s="7" customFormat="1" ht="9" customHeight="1">
      <c r="A58" s="6"/>
      <c r="B58" s="80" t="s">
        <v>137</v>
      </c>
      <c r="C58" s="91"/>
      <c r="D58" s="76">
        <v>947.96159999999998</v>
      </c>
      <c r="E58" s="76">
        <v>879.44169999999997</v>
      </c>
      <c r="F58" s="76">
        <v>949.31759999999997</v>
      </c>
      <c r="G58" s="76">
        <v>951.87720000000002</v>
      </c>
      <c r="H58" s="76">
        <v>946.5779</v>
      </c>
      <c r="I58" s="76">
        <v>958.94460000000004</v>
      </c>
      <c r="J58" s="76">
        <v>821.36540000000002</v>
      </c>
      <c r="K58" s="76">
        <v>782.05830000000003</v>
      </c>
      <c r="L58" s="77">
        <v>629.34199999999998</v>
      </c>
      <c r="M58" s="76">
        <v>712.11300000000006</v>
      </c>
      <c r="N58" s="76">
        <v>725.86099999999999</v>
      </c>
      <c r="O58" s="76">
        <v>803.32299999999998</v>
      </c>
      <c r="P58" s="76">
        <v>887.38499999999999</v>
      </c>
      <c r="Q58" s="76">
        <v>852.79899999999998</v>
      </c>
      <c r="R58" s="76">
        <v>842.40499999999997</v>
      </c>
      <c r="S58" s="76">
        <v>787.81100000000004</v>
      </c>
      <c r="T58" s="76">
        <v>805.8</v>
      </c>
      <c r="U58" s="78">
        <v>784.48699999999997</v>
      </c>
    </row>
    <row r="59" spans="1:42" s="7" customFormat="1" ht="9" customHeight="1">
      <c r="A59" s="6"/>
      <c r="B59" s="61" t="s">
        <v>138</v>
      </c>
      <c r="C59" s="51"/>
      <c r="D59" s="76">
        <v>1791.0780999999999</v>
      </c>
      <c r="E59" s="76">
        <v>1869.1802</v>
      </c>
      <c r="F59" s="76">
        <v>1881.4512</v>
      </c>
      <c r="G59" s="76">
        <v>1991.5177000000001</v>
      </c>
      <c r="H59" s="76">
        <v>1911.6032</v>
      </c>
      <c r="I59" s="76">
        <v>1795.3634999999999</v>
      </c>
      <c r="J59" s="76">
        <v>1955.9127000000001</v>
      </c>
      <c r="K59" s="76">
        <v>1953.7058999999999</v>
      </c>
      <c r="L59" s="77">
        <v>1825.5702000000001</v>
      </c>
      <c r="M59" s="76">
        <v>1085.6079999999999</v>
      </c>
      <c r="N59" s="76">
        <v>1102.8969999999999</v>
      </c>
      <c r="O59" s="76">
        <v>1096.4169999999999</v>
      </c>
      <c r="P59" s="76">
        <v>1168.617</v>
      </c>
      <c r="Q59" s="76">
        <v>1163.498</v>
      </c>
      <c r="R59" s="76">
        <v>1136.1859999999999</v>
      </c>
      <c r="S59" s="76">
        <v>1376.135</v>
      </c>
      <c r="T59" s="76">
        <v>1456.4659999999999</v>
      </c>
      <c r="U59" s="78">
        <v>1564.846</v>
      </c>
    </row>
    <row r="60" spans="1:42" s="7" customFormat="1" ht="9.75" customHeight="1">
      <c r="A60" s="6"/>
      <c r="B60" s="68" t="s">
        <v>173</v>
      </c>
      <c r="C60" s="30"/>
      <c r="D60" s="70">
        <v>185.11410000000001</v>
      </c>
      <c r="E60" s="70">
        <v>189.62459999999999</v>
      </c>
      <c r="F60" s="70">
        <v>197.01240000000001</v>
      </c>
      <c r="G60" s="70">
        <v>190.3399</v>
      </c>
      <c r="H60" s="70">
        <v>198.45189999999999</v>
      </c>
      <c r="I60" s="70">
        <v>195.7748</v>
      </c>
      <c r="J60" s="70">
        <v>191.33799999999999</v>
      </c>
      <c r="K60" s="70">
        <v>181.57679999999999</v>
      </c>
      <c r="L60" s="71">
        <v>157.0334</v>
      </c>
      <c r="M60" s="70">
        <v>364.25700000000001</v>
      </c>
      <c r="N60" s="70">
        <v>386.21600000000001</v>
      </c>
      <c r="O60" s="70">
        <v>397.78399999999999</v>
      </c>
      <c r="P60" s="70">
        <v>412.488</v>
      </c>
      <c r="Q60" s="70">
        <v>435.56299999999999</v>
      </c>
      <c r="R60" s="70">
        <v>446.84899999999999</v>
      </c>
      <c r="S60" s="70">
        <v>470.40699999999998</v>
      </c>
      <c r="T60" s="70">
        <v>520.279</v>
      </c>
      <c r="U60" s="72">
        <v>481.48</v>
      </c>
    </row>
    <row r="61" spans="1:42" s="7" customFormat="1" ht="9" customHeight="1">
      <c r="A61" s="6"/>
      <c r="B61" s="80" t="s">
        <v>139</v>
      </c>
      <c r="C61" s="91"/>
      <c r="D61" s="76">
        <v>494.14330000000001</v>
      </c>
      <c r="E61" s="76">
        <v>426.9819</v>
      </c>
      <c r="F61" s="76">
        <v>429.17739999999998</v>
      </c>
      <c r="G61" s="76">
        <v>464.01220000000001</v>
      </c>
      <c r="H61" s="76">
        <v>457.96210000000002</v>
      </c>
      <c r="I61" s="76">
        <v>417.13290000000001</v>
      </c>
      <c r="J61" s="76">
        <v>442.18279999999999</v>
      </c>
      <c r="K61" s="76">
        <v>416.78800000000001</v>
      </c>
      <c r="L61" s="77">
        <v>298.68340000000001</v>
      </c>
      <c r="M61" s="76">
        <v>393.52199999999999</v>
      </c>
      <c r="N61" s="76">
        <v>364.113</v>
      </c>
      <c r="O61" s="76">
        <v>373.78899999999999</v>
      </c>
      <c r="P61" s="76">
        <v>391.94499999999999</v>
      </c>
      <c r="Q61" s="76">
        <v>423.166</v>
      </c>
      <c r="R61" s="76">
        <v>404.154</v>
      </c>
      <c r="S61" s="76">
        <v>438.26299999999998</v>
      </c>
      <c r="T61" s="76">
        <v>426.19900000000001</v>
      </c>
      <c r="U61" s="78">
        <v>371.93900000000002</v>
      </c>
    </row>
    <row r="62" spans="1:42" s="7" customFormat="1" ht="9" customHeight="1">
      <c r="A62" s="6"/>
      <c r="B62" s="80" t="s">
        <v>140</v>
      </c>
      <c r="C62" s="91"/>
      <c r="D62" s="76">
        <v>26.7624</v>
      </c>
      <c r="E62" s="76">
        <v>29.656099999999999</v>
      </c>
      <c r="F62" s="76">
        <v>32.172499999999999</v>
      </c>
      <c r="G62" s="76">
        <v>30.865200000000002</v>
      </c>
      <c r="H62" s="76">
        <v>31.258299999999998</v>
      </c>
      <c r="I62" s="76">
        <v>32.061399999999999</v>
      </c>
      <c r="J62" s="76">
        <v>31.484999999999999</v>
      </c>
      <c r="K62" s="76">
        <v>30.156600000000001</v>
      </c>
      <c r="L62" s="77">
        <v>25.259899999999998</v>
      </c>
      <c r="M62" s="76">
        <v>149.97499999999999</v>
      </c>
      <c r="N62" s="76">
        <v>167.44</v>
      </c>
      <c r="O62" s="76">
        <v>174.12799999999999</v>
      </c>
      <c r="P62" s="76">
        <v>146.84399999999999</v>
      </c>
      <c r="Q62" s="76">
        <v>145.53</v>
      </c>
      <c r="R62" s="76">
        <v>163.08799999999999</v>
      </c>
      <c r="S62" s="76">
        <v>158.53299999999999</v>
      </c>
      <c r="T62" s="76">
        <v>165.10300000000001</v>
      </c>
      <c r="U62" s="78">
        <v>163.82599999999999</v>
      </c>
    </row>
    <row r="63" spans="1:42" s="7" customFormat="1" ht="9" customHeight="1">
      <c r="A63" s="6"/>
      <c r="B63" s="80" t="s">
        <v>103</v>
      </c>
      <c r="C63" s="91"/>
      <c r="D63" s="76">
        <v>24.1309</v>
      </c>
      <c r="E63" s="76">
        <v>22.727899999999998</v>
      </c>
      <c r="F63" s="76">
        <v>26.174199999999999</v>
      </c>
      <c r="G63" s="76">
        <v>25.936700000000002</v>
      </c>
      <c r="H63" s="76">
        <v>27.134700000000002</v>
      </c>
      <c r="I63" s="76">
        <v>34.088999999999999</v>
      </c>
      <c r="J63" s="76">
        <v>31.115099999999998</v>
      </c>
      <c r="K63" s="76">
        <v>30.8889</v>
      </c>
      <c r="L63" s="77">
        <v>23.416699999999999</v>
      </c>
      <c r="M63" s="76">
        <v>34.005000000000003</v>
      </c>
      <c r="N63" s="76">
        <v>32.375999999999998</v>
      </c>
      <c r="O63" s="76">
        <v>38.771999999999998</v>
      </c>
      <c r="P63" s="76">
        <v>37.093000000000004</v>
      </c>
      <c r="Q63" s="76">
        <v>39.082999999999998</v>
      </c>
      <c r="R63" s="76">
        <v>50.847000000000001</v>
      </c>
      <c r="S63" s="76">
        <v>44.347000000000001</v>
      </c>
      <c r="T63" s="76">
        <v>53.381</v>
      </c>
      <c r="U63" s="78">
        <v>40.525999999999996</v>
      </c>
    </row>
    <row r="64" spans="1:42" s="7" customFormat="1" ht="9.75" customHeight="1">
      <c r="A64" s="6"/>
      <c r="B64" s="80" t="s">
        <v>174</v>
      </c>
      <c r="C64" s="91"/>
      <c r="D64" s="76">
        <v>384.73020000000002</v>
      </c>
      <c r="E64" s="76">
        <v>400.62400000000002</v>
      </c>
      <c r="F64" s="76">
        <v>417.6875</v>
      </c>
      <c r="G64" s="76">
        <v>428.58609999999999</v>
      </c>
      <c r="H64" s="76">
        <v>427.85520000000002</v>
      </c>
      <c r="I64" s="76">
        <v>422.20370000000003</v>
      </c>
      <c r="J64" s="76">
        <v>389.76190000000003</v>
      </c>
      <c r="K64" s="76">
        <v>397.94630000000001</v>
      </c>
      <c r="L64" s="77">
        <v>365.95499999999998</v>
      </c>
      <c r="M64" s="76">
        <v>539.73400000000004</v>
      </c>
      <c r="N64" s="76">
        <v>567.48599999999999</v>
      </c>
      <c r="O64" s="76">
        <v>609.34900000000005</v>
      </c>
      <c r="P64" s="76">
        <v>628.89300000000003</v>
      </c>
      <c r="Q64" s="76">
        <v>647.28800000000001</v>
      </c>
      <c r="R64" s="76">
        <v>659.84799999999996</v>
      </c>
      <c r="S64" s="76">
        <v>636.29100000000005</v>
      </c>
      <c r="T64" s="76">
        <v>691.96699999999998</v>
      </c>
      <c r="U64" s="78">
        <v>718.529</v>
      </c>
    </row>
    <row r="65" spans="1:23" s="7" customFormat="1" ht="9" customHeight="1">
      <c r="A65" s="6"/>
      <c r="B65" s="80" t="s">
        <v>29</v>
      </c>
      <c r="C65" s="91"/>
      <c r="D65" s="76">
        <v>39.857399999999998</v>
      </c>
      <c r="E65" s="76">
        <v>42.632199999999997</v>
      </c>
      <c r="F65" s="76">
        <v>47.080599999999997</v>
      </c>
      <c r="G65" s="76">
        <v>47.415500000000002</v>
      </c>
      <c r="H65" s="76">
        <v>46.177999999999997</v>
      </c>
      <c r="I65" s="76">
        <v>50.800400000000003</v>
      </c>
      <c r="J65" s="76">
        <v>54.041699999999999</v>
      </c>
      <c r="K65" s="76">
        <v>51.648600000000002</v>
      </c>
      <c r="L65" s="77">
        <v>45.705399999999997</v>
      </c>
      <c r="M65" s="76">
        <v>305.714</v>
      </c>
      <c r="N65" s="76">
        <v>341.786</v>
      </c>
      <c r="O65" s="76">
        <v>367.505</v>
      </c>
      <c r="P65" s="76">
        <v>322.517</v>
      </c>
      <c r="Q65" s="76">
        <v>313.495</v>
      </c>
      <c r="R65" s="76">
        <v>339.33499999999998</v>
      </c>
      <c r="S65" s="76">
        <v>317.25299999999999</v>
      </c>
      <c r="T65" s="76">
        <v>327.37099999999998</v>
      </c>
      <c r="U65" s="78">
        <v>301.79599999999999</v>
      </c>
      <c r="W65" s="50"/>
    </row>
    <row r="66" spans="1:23" s="7" customFormat="1" ht="9" customHeight="1">
      <c r="A66" s="6"/>
      <c r="B66" s="80" t="s">
        <v>104</v>
      </c>
      <c r="C66" s="91"/>
      <c r="D66" s="76">
        <v>49.919600000000003</v>
      </c>
      <c r="E66" s="76">
        <v>56.371099999999998</v>
      </c>
      <c r="F66" s="76">
        <v>55.6312</v>
      </c>
      <c r="G66" s="76">
        <v>56.395600000000002</v>
      </c>
      <c r="H66" s="76">
        <v>58.982599999999998</v>
      </c>
      <c r="I66" s="76">
        <v>64.438299999999998</v>
      </c>
      <c r="J66" s="76">
        <v>66.385499999999993</v>
      </c>
      <c r="K66" s="76">
        <v>73.054199999999994</v>
      </c>
      <c r="L66" s="77">
        <v>63.229599999999998</v>
      </c>
      <c r="M66" s="76">
        <v>403.53300000000002</v>
      </c>
      <c r="N66" s="76">
        <v>474.35700000000003</v>
      </c>
      <c r="O66" s="76">
        <v>487.88200000000001</v>
      </c>
      <c r="P66" s="76">
        <v>513.17499999999995</v>
      </c>
      <c r="Q66" s="76">
        <v>448.71899999999999</v>
      </c>
      <c r="R66" s="76">
        <v>498.029</v>
      </c>
      <c r="S66" s="76">
        <v>540.745</v>
      </c>
      <c r="T66" s="76">
        <v>671.24699999999996</v>
      </c>
      <c r="U66" s="78">
        <v>728.09900000000005</v>
      </c>
    </row>
    <row r="67" spans="1:23" s="7" customFormat="1" ht="9" customHeight="1">
      <c r="A67" s="6"/>
      <c r="B67" s="80" t="s">
        <v>141</v>
      </c>
      <c r="C67" s="52"/>
      <c r="D67" s="76">
        <v>425.55939999999998</v>
      </c>
      <c r="E67" s="76">
        <v>477.14449999999999</v>
      </c>
      <c r="F67" s="76">
        <v>490.80450000000002</v>
      </c>
      <c r="G67" s="76">
        <v>459.11700000000002</v>
      </c>
      <c r="H67" s="76">
        <v>471.74119999999999</v>
      </c>
      <c r="I67" s="76">
        <v>476.16579999999999</v>
      </c>
      <c r="J67" s="76">
        <v>487.97179999999997</v>
      </c>
      <c r="K67" s="76">
        <v>421.67720000000003</v>
      </c>
      <c r="L67" s="77">
        <v>342.5444</v>
      </c>
      <c r="M67" s="76">
        <v>790.91300000000001</v>
      </c>
      <c r="N67" s="76">
        <v>860.71</v>
      </c>
      <c r="O67" s="76">
        <v>867.93</v>
      </c>
      <c r="P67" s="76">
        <v>902.06799999999998</v>
      </c>
      <c r="Q67" s="76">
        <v>907.14</v>
      </c>
      <c r="R67" s="76">
        <v>908.98900000000003</v>
      </c>
      <c r="S67" s="76">
        <v>996.71900000000005</v>
      </c>
      <c r="T67" s="76">
        <v>982.99199999999996</v>
      </c>
      <c r="U67" s="78">
        <v>809.904</v>
      </c>
    </row>
    <row r="68" spans="1:23" s="22" customFormat="1" ht="3" customHeight="1">
      <c r="A68" s="18"/>
      <c r="B68" s="19"/>
      <c r="C68" s="19"/>
      <c r="D68" s="20"/>
      <c r="E68" s="20"/>
      <c r="F68" s="20"/>
      <c r="G68" s="20"/>
      <c r="H68" s="20"/>
      <c r="I68" s="20"/>
      <c r="J68" s="20"/>
      <c r="K68" s="20"/>
      <c r="L68" s="20"/>
      <c r="M68" s="20"/>
      <c r="N68" s="20"/>
      <c r="O68" s="20"/>
      <c r="P68" s="20"/>
      <c r="Q68" s="20"/>
      <c r="R68" s="20"/>
      <c r="S68" s="20"/>
      <c r="T68" s="20"/>
      <c r="U68" s="21"/>
      <c r="V68" s="4"/>
    </row>
    <row r="69" spans="1:23" s="22" customFormat="1" ht="11.45" customHeight="1">
      <c r="A69" s="23" t="s">
        <v>162</v>
      </c>
      <c r="B69" s="24"/>
      <c r="C69" s="25"/>
      <c r="D69" s="26"/>
      <c r="E69" s="26"/>
      <c r="F69" s="26"/>
      <c r="G69" s="26"/>
      <c r="H69" s="26"/>
      <c r="I69" s="26"/>
      <c r="J69" s="26"/>
      <c r="K69" s="26"/>
      <c r="L69" s="26"/>
      <c r="M69" s="26"/>
      <c r="N69" s="26"/>
      <c r="O69" s="26"/>
      <c r="P69" s="26"/>
      <c r="Q69" s="26"/>
      <c r="R69" s="26"/>
      <c r="S69" s="26"/>
      <c r="T69" s="26"/>
      <c r="U69" s="27" t="s">
        <v>161</v>
      </c>
    </row>
    <row r="70" spans="1:23" ht="11.1" customHeight="1">
      <c r="D70" s="28"/>
      <c r="E70" s="29"/>
      <c r="F70" s="29"/>
      <c r="G70" s="29"/>
      <c r="H70" s="29"/>
      <c r="I70" s="29"/>
      <c r="J70" s="29"/>
      <c r="K70" s="29"/>
      <c r="L70" s="29"/>
      <c r="M70" s="29"/>
      <c r="N70" s="28"/>
      <c r="O70" s="28"/>
      <c r="P70" s="28"/>
      <c r="Q70" s="28"/>
      <c r="R70" s="28"/>
      <c r="S70" s="28"/>
      <c r="T70" s="28"/>
      <c r="U70" s="28"/>
    </row>
    <row r="71" spans="1:23" ht="11.1" customHeight="1">
      <c r="D71" s="28"/>
      <c r="E71" s="29"/>
      <c r="F71" s="29"/>
      <c r="G71" s="29"/>
      <c r="H71" s="29"/>
      <c r="I71" s="29"/>
      <c r="J71" s="29"/>
      <c r="K71" s="29"/>
      <c r="L71" s="29"/>
      <c r="M71" s="29"/>
      <c r="N71" s="28"/>
      <c r="O71" s="28"/>
      <c r="P71" s="28"/>
      <c r="Q71" s="28"/>
      <c r="R71" s="28"/>
      <c r="S71" s="28"/>
      <c r="T71" s="28"/>
      <c r="U71" s="28"/>
    </row>
    <row r="72" spans="1:23" ht="11.1" customHeight="1">
      <c r="D72" s="28"/>
      <c r="E72" s="29"/>
      <c r="F72" s="29"/>
      <c r="G72" s="29"/>
      <c r="H72" s="29"/>
      <c r="I72" s="29"/>
      <c r="J72" s="29"/>
      <c r="K72" s="29"/>
      <c r="L72" s="29"/>
      <c r="M72" s="29"/>
      <c r="N72" s="28"/>
      <c r="O72" s="28"/>
      <c r="P72" s="28"/>
      <c r="Q72" s="28"/>
      <c r="R72" s="28"/>
      <c r="S72" s="28"/>
      <c r="T72" s="28"/>
      <c r="U72" s="28"/>
    </row>
    <row r="73" spans="1:23" ht="11.1" customHeight="1">
      <c r="D73" s="28"/>
      <c r="E73" s="29"/>
      <c r="F73" s="29"/>
      <c r="G73" s="29"/>
      <c r="H73" s="29"/>
      <c r="I73" s="29"/>
      <c r="J73" s="29"/>
      <c r="K73" s="29"/>
      <c r="L73" s="29"/>
      <c r="M73" s="29"/>
      <c r="N73" s="28"/>
      <c r="O73" s="28"/>
      <c r="P73" s="28"/>
      <c r="Q73" s="28"/>
      <c r="R73" s="28"/>
      <c r="S73" s="28"/>
      <c r="T73" s="28"/>
      <c r="U73" s="28"/>
    </row>
    <row r="74" spans="1:23" ht="11.1" customHeight="1">
      <c r="D74" s="28"/>
      <c r="E74" s="29"/>
      <c r="F74" s="29"/>
      <c r="G74" s="29"/>
      <c r="H74" s="29"/>
      <c r="I74" s="29"/>
      <c r="J74" s="29"/>
      <c r="K74" s="29"/>
      <c r="L74" s="29"/>
      <c r="M74" s="29"/>
      <c r="N74" s="28"/>
      <c r="O74" s="28"/>
      <c r="P74" s="28"/>
      <c r="Q74" s="28"/>
      <c r="R74" s="28"/>
      <c r="S74" s="28"/>
      <c r="T74" s="28"/>
      <c r="U74" s="28"/>
    </row>
    <row r="75" spans="1:23" ht="11.1" customHeight="1">
      <c r="D75" s="28"/>
      <c r="E75" s="29"/>
      <c r="F75" s="29"/>
      <c r="G75" s="29"/>
      <c r="H75" s="29"/>
      <c r="I75" s="29"/>
      <c r="J75" s="29"/>
      <c r="K75" s="29"/>
      <c r="L75" s="29"/>
      <c r="M75" s="29"/>
      <c r="N75" s="28"/>
      <c r="O75" s="28"/>
      <c r="P75" s="28"/>
      <c r="Q75" s="28"/>
      <c r="R75" s="28"/>
      <c r="S75" s="28"/>
      <c r="T75" s="28"/>
      <c r="U75" s="28"/>
    </row>
    <row r="76" spans="1:23" ht="11.1" customHeight="1">
      <c r="D76" s="28"/>
      <c r="E76" s="29"/>
      <c r="F76" s="29"/>
      <c r="G76" s="29"/>
      <c r="H76" s="29"/>
      <c r="I76" s="29"/>
      <c r="J76" s="29"/>
      <c r="K76" s="29"/>
      <c r="L76" s="29"/>
      <c r="M76" s="29"/>
      <c r="N76" s="28"/>
      <c r="O76" s="28"/>
      <c r="P76" s="28"/>
      <c r="Q76" s="28"/>
      <c r="R76" s="28"/>
      <c r="S76" s="28"/>
      <c r="T76" s="28"/>
      <c r="U76" s="28"/>
    </row>
    <row r="77" spans="1:23" ht="11.1" customHeight="1">
      <c r="D77" s="28"/>
      <c r="E77" s="29"/>
      <c r="F77" s="29"/>
      <c r="G77" s="29"/>
      <c r="H77" s="29"/>
      <c r="I77" s="29"/>
      <c r="J77" s="29"/>
      <c r="K77" s="29"/>
      <c r="L77" s="29"/>
      <c r="M77" s="29"/>
      <c r="N77" s="28"/>
      <c r="O77" s="28"/>
      <c r="P77" s="28"/>
      <c r="Q77" s="28"/>
      <c r="R77" s="28"/>
      <c r="S77" s="28"/>
      <c r="T77" s="28"/>
      <c r="U77" s="28"/>
    </row>
    <row r="78" spans="1:23" ht="11.1" customHeight="1">
      <c r="D78" s="28"/>
      <c r="E78" s="29"/>
      <c r="F78" s="29"/>
      <c r="G78" s="29"/>
      <c r="H78" s="29"/>
      <c r="I78" s="29"/>
      <c r="J78" s="29"/>
      <c r="K78" s="29"/>
      <c r="L78" s="29"/>
      <c r="M78" s="29"/>
      <c r="N78" s="28"/>
      <c r="O78" s="28"/>
      <c r="P78" s="28"/>
      <c r="Q78" s="28"/>
      <c r="R78" s="28"/>
      <c r="S78" s="28"/>
      <c r="T78" s="28"/>
      <c r="U78" s="28"/>
    </row>
    <row r="79" spans="1:23" ht="11.1" customHeight="1">
      <c r="D79" s="28"/>
      <c r="E79" s="29"/>
      <c r="F79" s="29"/>
      <c r="G79" s="29"/>
      <c r="H79" s="29"/>
      <c r="I79" s="29"/>
      <c r="J79" s="29"/>
      <c r="K79" s="29"/>
      <c r="L79" s="29"/>
      <c r="M79" s="29"/>
      <c r="N79" s="28"/>
      <c r="O79" s="28"/>
      <c r="P79" s="28"/>
      <c r="Q79" s="28"/>
      <c r="R79" s="28"/>
      <c r="S79" s="28"/>
      <c r="T79" s="28"/>
      <c r="U79" s="28"/>
    </row>
    <row r="80" spans="1:23" ht="11.1" customHeight="1">
      <c r="D80" s="28"/>
      <c r="E80" s="29"/>
      <c r="F80" s="29"/>
      <c r="G80" s="29"/>
      <c r="H80" s="29"/>
      <c r="I80" s="29"/>
      <c r="J80" s="29"/>
      <c r="K80" s="29"/>
      <c r="L80" s="29"/>
      <c r="M80" s="29"/>
      <c r="N80" s="28"/>
      <c r="O80" s="28"/>
      <c r="P80" s="28"/>
      <c r="Q80" s="28"/>
      <c r="R80" s="28"/>
      <c r="S80" s="28"/>
      <c r="T80" s="28"/>
      <c r="U80" s="28"/>
    </row>
    <row r="81" spans="4:21" ht="11.1" customHeight="1">
      <c r="D81" s="28"/>
      <c r="E81" s="29"/>
      <c r="F81" s="29"/>
      <c r="G81" s="29"/>
      <c r="H81" s="29"/>
      <c r="I81" s="29"/>
      <c r="J81" s="29"/>
      <c r="K81" s="29"/>
      <c r="L81" s="29"/>
      <c r="M81" s="29"/>
      <c r="N81" s="28"/>
      <c r="O81" s="28"/>
      <c r="P81" s="28"/>
      <c r="Q81" s="28"/>
      <c r="R81" s="28"/>
      <c r="S81" s="28"/>
      <c r="T81" s="28"/>
      <c r="U81" s="28"/>
    </row>
    <row r="82" spans="4:21" ht="11.1" customHeight="1">
      <c r="D82" s="28"/>
      <c r="E82" s="29"/>
      <c r="F82" s="29"/>
      <c r="G82" s="29"/>
      <c r="H82" s="29"/>
      <c r="I82" s="29"/>
      <c r="J82" s="29"/>
      <c r="K82" s="29"/>
      <c r="L82" s="29"/>
      <c r="M82" s="29"/>
      <c r="N82" s="28"/>
      <c r="O82" s="28"/>
      <c r="P82" s="28"/>
      <c r="Q82" s="28"/>
      <c r="R82" s="28"/>
      <c r="S82" s="28"/>
      <c r="T82" s="28"/>
      <c r="U82" s="28"/>
    </row>
    <row r="83" spans="4:21" ht="11.1" customHeight="1">
      <c r="D83" s="28"/>
      <c r="E83" s="29"/>
      <c r="F83" s="29"/>
      <c r="G83" s="29"/>
      <c r="H83" s="29"/>
      <c r="I83" s="29"/>
      <c r="J83" s="29"/>
      <c r="K83" s="29"/>
      <c r="L83" s="29"/>
      <c r="M83" s="29"/>
      <c r="N83" s="28"/>
      <c r="O83" s="28"/>
      <c r="P83" s="28"/>
      <c r="Q83" s="28"/>
      <c r="R83" s="28"/>
      <c r="S83" s="28"/>
      <c r="T83" s="28"/>
      <c r="U83" s="28"/>
    </row>
    <row r="84" spans="4:21" ht="11.1" customHeight="1">
      <c r="D84" s="28"/>
      <c r="E84" s="29"/>
      <c r="F84" s="29"/>
      <c r="G84" s="29"/>
      <c r="H84" s="29"/>
      <c r="I84" s="29"/>
      <c r="J84" s="29"/>
      <c r="K84" s="29"/>
      <c r="L84" s="29"/>
      <c r="M84" s="29"/>
      <c r="N84" s="28"/>
      <c r="O84" s="28"/>
      <c r="P84" s="28"/>
      <c r="Q84" s="28"/>
      <c r="R84" s="28"/>
      <c r="S84" s="28"/>
      <c r="T84" s="28"/>
      <c r="U84" s="28"/>
    </row>
    <row r="85" spans="4:21" ht="11.1" customHeight="1">
      <c r="D85" s="28"/>
      <c r="E85" s="29"/>
      <c r="F85" s="29"/>
      <c r="G85" s="29"/>
      <c r="H85" s="29"/>
      <c r="I85" s="29"/>
      <c r="J85" s="29"/>
      <c r="K85" s="29"/>
      <c r="L85" s="29"/>
      <c r="M85" s="29"/>
      <c r="N85" s="28"/>
      <c r="O85" s="28"/>
      <c r="P85" s="28"/>
      <c r="Q85" s="28"/>
      <c r="R85" s="28"/>
      <c r="S85" s="28"/>
      <c r="T85" s="28"/>
      <c r="U85" s="28"/>
    </row>
    <row r="86" spans="4:21" ht="11.1" customHeight="1">
      <c r="D86" s="28"/>
      <c r="E86" s="29"/>
      <c r="F86" s="29"/>
      <c r="G86" s="29"/>
      <c r="H86" s="29"/>
      <c r="I86" s="29"/>
      <c r="J86" s="29"/>
      <c r="K86" s="29"/>
      <c r="L86" s="29"/>
      <c r="M86" s="29"/>
      <c r="N86" s="28"/>
      <c r="O86" s="28"/>
      <c r="P86" s="28"/>
      <c r="Q86" s="28"/>
      <c r="R86" s="28"/>
      <c r="S86" s="28"/>
      <c r="T86" s="28"/>
      <c r="U86" s="28"/>
    </row>
    <row r="87" spans="4:21" ht="11.1" customHeight="1">
      <c r="D87" s="28"/>
      <c r="E87" s="29"/>
      <c r="F87" s="29"/>
      <c r="G87" s="29"/>
      <c r="H87" s="29"/>
      <c r="I87" s="29"/>
      <c r="J87" s="29"/>
      <c r="K87" s="29"/>
      <c r="L87" s="29"/>
      <c r="M87" s="29"/>
      <c r="N87" s="28"/>
      <c r="O87" s="28"/>
      <c r="P87" s="28"/>
      <c r="Q87" s="28"/>
      <c r="R87" s="28"/>
      <c r="S87" s="28"/>
      <c r="T87" s="28"/>
      <c r="U87" s="28"/>
    </row>
    <row r="88" spans="4:21" ht="11.1" customHeight="1">
      <c r="D88" s="28"/>
      <c r="E88" s="29"/>
      <c r="F88" s="29"/>
      <c r="G88" s="29"/>
      <c r="H88" s="29"/>
      <c r="I88" s="29"/>
      <c r="J88" s="29"/>
      <c r="K88" s="29"/>
      <c r="L88" s="29"/>
      <c r="M88" s="29"/>
      <c r="N88" s="28"/>
      <c r="O88" s="28"/>
      <c r="P88" s="28"/>
      <c r="Q88" s="28"/>
      <c r="R88" s="28"/>
      <c r="S88" s="28"/>
      <c r="T88" s="28"/>
      <c r="U88" s="28"/>
    </row>
    <row r="89" spans="4:21" ht="11.1" customHeight="1">
      <c r="D89" s="28"/>
      <c r="E89" s="29"/>
      <c r="F89" s="29"/>
      <c r="G89" s="29"/>
      <c r="H89" s="29"/>
      <c r="I89" s="29"/>
      <c r="J89" s="29"/>
      <c r="K89" s="29"/>
      <c r="L89" s="29"/>
      <c r="M89" s="29"/>
      <c r="N89" s="28"/>
      <c r="O89" s="28"/>
      <c r="P89" s="28"/>
      <c r="Q89" s="28"/>
      <c r="R89" s="28"/>
      <c r="S89" s="28"/>
      <c r="T89" s="28"/>
      <c r="U89" s="28"/>
    </row>
    <row r="90" spans="4:21" ht="11.1" customHeight="1">
      <c r="D90" s="28"/>
      <c r="E90" s="29"/>
      <c r="F90" s="29"/>
      <c r="G90" s="29"/>
      <c r="H90" s="29"/>
      <c r="I90" s="29"/>
      <c r="J90" s="29"/>
      <c r="K90" s="29"/>
      <c r="L90" s="29"/>
      <c r="M90" s="29"/>
      <c r="N90" s="28"/>
      <c r="O90" s="28"/>
      <c r="P90" s="28"/>
      <c r="Q90" s="28"/>
      <c r="R90" s="28"/>
      <c r="S90" s="28"/>
      <c r="T90" s="28"/>
      <c r="U90" s="28"/>
    </row>
    <row r="91" spans="4:21" ht="11.1" customHeight="1">
      <c r="D91" s="28"/>
      <c r="E91" s="29"/>
      <c r="F91" s="29"/>
      <c r="G91" s="29"/>
      <c r="H91" s="29"/>
      <c r="I91" s="29"/>
      <c r="J91" s="29"/>
      <c r="K91" s="29"/>
      <c r="L91" s="29"/>
      <c r="M91" s="29"/>
      <c r="N91" s="28"/>
      <c r="O91" s="28"/>
      <c r="P91" s="28"/>
      <c r="Q91" s="28"/>
      <c r="R91" s="28"/>
      <c r="S91" s="28"/>
      <c r="T91" s="28"/>
      <c r="U91" s="28"/>
    </row>
    <row r="92" spans="4:21" ht="11.1" customHeight="1">
      <c r="D92" s="28"/>
      <c r="E92" s="29"/>
      <c r="F92" s="29"/>
      <c r="G92" s="29"/>
      <c r="H92" s="29"/>
      <c r="I92" s="29"/>
      <c r="J92" s="29"/>
      <c r="K92" s="29"/>
      <c r="L92" s="29"/>
      <c r="M92" s="29"/>
      <c r="N92" s="28"/>
      <c r="O92" s="28"/>
      <c r="P92" s="28"/>
      <c r="Q92" s="28"/>
      <c r="R92" s="28"/>
      <c r="S92" s="28"/>
      <c r="T92" s="28"/>
      <c r="U92" s="28"/>
    </row>
    <row r="93" spans="4:21" ht="11.1" customHeight="1">
      <c r="D93" s="28"/>
      <c r="E93" s="29"/>
      <c r="F93" s="29"/>
      <c r="G93" s="29"/>
      <c r="H93" s="29"/>
      <c r="I93" s="29"/>
      <c r="J93" s="29"/>
      <c r="K93" s="29"/>
      <c r="L93" s="29"/>
      <c r="M93" s="29"/>
      <c r="N93" s="28"/>
      <c r="O93" s="28"/>
      <c r="P93" s="28"/>
      <c r="Q93" s="28"/>
      <c r="R93" s="28"/>
      <c r="S93" s="28"/>
      <c r="T93" s="28"/>
      <c r="U93" s="28"/>
    </row>
    <row r="94" spans="4:21" ht="11.1" customHeight="1">
      <c r="D94" s="28"/>
      <c r="E94" s="29"/>
      <c r="F94" s="29"/>
      <c r="G94" s="29"/>
      <c r="H94" s="29"/>
      <c r="I94" s="29"/>
      <c r="J94" s="29"/>
      <c r="K94" s="29"/>
      <c r="L94" s="29"/>
      <c r="M94" s="29"/>
      <c r="N94" s="28"/>
      <c r="O94" s="28"/>
      <c r="P94" s="28"/>
      <c r="Q94" s="28"/>
      <c r="R94" s="28"/>
      <c r="S94" s="28"/>
      <c r="T94" s="28"/>
      <c r="U94" s="28"/>
    </row>
    <row r="95" spans="4:21" ht="11.1" customHeight="1">
      <c r="D95" s="28"/>
      <c r="E95" s="29"/>
      <c r="F95" s="29"/>
      <c r="G95" s="29"/>
      <c r="H95" s="29"/>
      <c r="I95" s="29"/>
      <c r="J95" s="29"/>
      <c r="K95" s="29"/>
      <c r="L95" s="29"/>
      <c r="M95" s="29"/>
      <c r="N95" s="28"/>
      <c r="O95" s="28"/>
      <c r="P95" s="28"/>
      <c r="Q95" s="28"/>
      <c r="R95" s="28"/>
      <c r="S95" s="28"/>
      <c r="T95" s="28"/>
      <c r="U95" s="28"/>
    </row>
    <row r="96" spans="4:21" ht="11.1" customHeight="1">
      <c r="D96" s="28"/>
      <c r="E96" s="29"/>
      <c r="F96" s="29"/>
      <c r="G96" s="29"/>
      <c r="H96" s="29"/>
      <c r="I96" s="29"/>
      <c r="J96" s="29"/>
      <c r="K96" s="29"/>
      <c r="L96" s="29"/>
      <c r="M96" s="29"/>
      <c r="N96" s="28"/>
      <c r="O96" s="28"/>
      <c r="P96" s="28"/>
      <c r="Q96" s="28"/>
      <c r="R96" s="28"/>
      <c r="S96" s="28"/>
      <c r="T96" s="28"/>
      <c r="U96" s="28"/>
    </row>
    <row r="97" spans="4:21" ht="11.1" customHeight="1">
      <c r="D97" s="28"/>
      <c r="E97" s="29"/>
      <c r="F97" s="29"/>
      <c r="G97" s="29"/>
      <c r="H97" s="29"/>
      <c r="I97" s="29"/>
      <c r="J97" s="29"/>
      <c r="K97" s="29"/>
      <c r="L97" s="29"/>
      <c r="M97" s="29"/>
      <c r="N97" s="28"/>
      <c r="O97" s="28"/>
      <c r="P97" s="28"/>
      <c r="Q97" s="28"/>
      <c r="R97" s="28"/>
      <c r="S97" s="28"/>
      <c r="T97" s="28"/>
      <c r="U97" s="28"/>
    </row>
    <row r="98" spans="4:21" ht="11.1" customHeight="1">
      <c r="D98" s="28"/>
      <c r="E98" s="29"/>
      <c r="F98" s="29"/>
      <c r="G98" s="29"/>
      <c r="H98" s="29"/>
      <c r="I98" s="29"/>
      <c r="J98" s="29"/>
      <c r="K98" s="29"/>
      <c r="L98" s="29"/>
      <c r="M98" s="29"/>
      <c r="N98" s="28"/>
      <c r="O98" s="28"/>
      <c r="P98" s="28"/>
      <c r="Q98" s="28"/>
      <c r="R98" s="28"/>
      <c r="S98" s="28"/>
      <c r="T98" s="28"/>
      <c r="U98" s="28"/>
    </row>
    <row r="99" spans="4:21" ht="11.1" customHeight="1">
      <c r="D99" s="28"/>
      <c r="E99" s="29"/>
      <c r="F99" s="29"/>
      <c r="G99" s="29"/>
      <c r="H99" s="29"/>
      <c r="I99" s="29"/>
      <c r="J99" s="29"/>
      <c r="K99" s="29"/>
      <c r="L99" s="29"/>
      <c r="M99" s="29"/>
      <c r="N99" s="28"/>
      <c r="O99" s="28"/>
      <c r="P99" s="28"/>
      <c r="Q99" s="28"/>
      <c r="R99" s="28"/>
      <c r="S99" s="28"/>
      <c r="T99" s="28"/>
      <c r="U99" s="28"/>
    </row>
    <row r="100" spans="4:21" ht="11.1" customHeight="1">
      <c r="D100" s="28"/>
      <c r="E100" s="29"/>
      <c r="F100" s="29"/>
      <c r="G100" s="29"/>
      <c r="H100" s="29"/>
      <c r="I100" s="29"/>
      <c r="J100" s="29"/>
      <c r="K100" s="29"/>
      <c r="L100" s="29"/>
      <c r="M100" s="29"/>
      <c r="N100" s="28"/>
      <c r="O100" s="28"/>
      <c r="P100" s="28"/>
      <c r="Q100" s="28"/>
      <c r="R100" s="28"/>
      <c r="S100" s="28"/>
      <c r="T100" s="28"/>
      <c r="U100" s="28"/>
    </row>
    <row r="101" spans="4:21" ht="11.1" customHeight="1">
      <c r="D101" s="28"/>
      <c r="E101" s="29"/>
      <c r="F101" s="29"/>
      <c r="G101" s="29"/>
      <c r="H101" s="29"/>
      <c r="I101" s="29"/>
      <c r="J101" s="29"/>
      <c r="K101" s="29"/>
      <c r="L101" s="29"/>
      <c r="M101" s="29"/>
      <c r="N101" s="28"/>
      <c r="O101" s="28"/>
      <c r="P101" s="28"/>
      <c r="Q101" s="28"/>
      <c r="R101" s="28"/>
      <c r="S101" s="28"/>
      <c r="T101" s="28"/>
      <c r="U101" s="28"/>
    </row>
    <row r="102" spans="4:21" ht="11.1" customHeight="1">
      <c r="D102" s="28"/>
      <c r="E102" s="29"/>
      <c r="F102" s="29"/>
      <c r="G102" s="29"/>
      <c r="H102" s="29"/>
      <c r="I102" s="29"/>
      <c r="J102" s="29"/>
      <c r="K102" s="29"/>
      <c r="L102" s="29"/>
      <c r="M102" s="29"/>
      <c r="N102" s="28"/>
      <c r="O102" s="28"/>
      <c r="P102" s="28"/>
      <c r="Q102" s="28"/>
      <c r="R102" s="28"/>
      <c r="S102" s="28"/>
      <c r="T102" s="28"/>
      <c r="U102" s="28"/>
    </row>
    <row r="103" spans="4:21" ht="11.1" customHeight="1">
      <c r="D103" s="28"/>
      <c r="E103" s="29"/>
      <c r="F103" s="29"/>
      <c r="G103" s="29"/>
      <c r="H103" s="29"/>
      <c r="I103" s="29"/>
      <c r="J103" s="29"/>
      <c r="K103" s="29"/>
      <c r="L103" s="29"/>
      <c r="M103" s="29"/>
      <c r="N103" s="28"/>
      <c r="O103" s="28"/>
      <c r="P103" s="28"/>
      <c r="Q103" s="28"/>
      <c r="R103" s="28"/>
      <c r="S103" s="28"/>
      <c r="T103" s="28"/>
      <c r="U103" s="28"/>
    </row>
    <row r="104" spans="4:21" ht="11.1" customHeight="1">
      <c r="D104" s="28"/>
      <c r="E104" s="29"/>
      <c r="F104" s="29"/>
      <c r="G104" s="29"/>
      <c r="H104" s="29"/>
      <c r="I104" s="29"/>
      <c r="J104" s="29"/>
      <c r="K104" s="29"/>
      <c r="L104" s="29"/>
      <c r="M104" s="29"/>
      <c r="N104" s="28"/>
      <c r="O104" s="28"/>
      <c r="P104" s="28"/>
      <c r="Q104" s="28"/>
      <c r="R104" s="28"/>
      <c r="S104" s="28"/>
      <c r="T104" s="28"/>
      <c r="U104" s="28"/>
    </row>
    <row r="105" spans="4:21" ht="11.1" customHeight="1">
      <c r="D105" s="28"/>
      <c r="E105" s="29"/>
      <c r="F105" s="29"/>
      <c r="G105" s="29"/>
      <c r="H105" s="29"/>
      <c r="I105" s="29"/>
      <c r="J105" s="29"/>
      <c r="K105" s="29"/>
      <c r="L105" s="29"/>
      <c r="M105" s="29"/>
      <c r="N105" s="28"/>
      <c r="O105" s="28"/>
      <c r="P105" s="28"/>
      <c r="Q105" s="28"/>
      <c r="R105" s="28"/>
      <c r="S105" s="28"/>
      <c r="T105" s="28"/>
      <c r="U105" s="28"/>
    </row>
    <row r="106" spans="4:21" ht="11.1" customHeight="1">
      <c r="D106" s="28"/>
      <c r="E106" s="29"/>
      <c r="F106" s="29"/>
      <c r="G106" s="29"/>
      <c r="H106" s="29"/>
      <c r="I106" s="29"/>
      <c r="J106" s="29"/>
      <c r="K106" s="29"/>
      <c r="L106" s="29"/>
      <c r="M106" s="29"/>
      <c r="N106" s="28"/>
      <c r="O106" s="28"/>
      <c r="P106" s="28"/>
      <c r="Q106" s="28"/>
      <c r="R106" s="28"/>
      <c r="S106" s="28"/>
      <c r="T106" s="28"/>
      <c r="U106" s="28"/>
    </row>
    <row r="107" spans="4:21" ht="11.1" customHeight="1">
      <c r="D107" s="28"/>
      <c r="E107" s="29"/>
      <c r="F107" s="29"/>
      <c r="G107" s="29"/>
      <c r="H107" s="29"/>
      <c r="I107" s="29"/>
      <c r="J107" s="29"/>
      <c r="K107" s="29"/>
      <c r="L107" s="29"/>
      <c r="M107" s="29"/>
      <c r="N107" s="28"/>
      <c r="O107" s="28"/>
      <c r="P107" s="28"/>
      <c r="Q107" s="28"/>
      <c r="R107" s="28"/>
      <c r="S107" s="28"/>
      <c r="T107" s="28"/>
      <c r="U107" s="28"/>
    </row>
    <row r="108" spans="4:21" ht="11.1" customHeight="1">
      <c r="D108" s="28"/>
      <c r="E108" s="29"/>
      <c r="F108" s="29"/>
      <c r="G108" s="29"/>
      <c r="H108" s="29"/>
      <c r="I108" s="29"/>
      <c r="J108" s="29"/>
      <c r="K108" s="29"/>
      <c r="L108" s="29"/>
      <c r="M108" s="29"/>
      <c r="N108" s="28"/>
      <c r="O108" s="28"/>
      <c r="P108" s="28"/>
      <c r="Q108" s="28"/>
      <c r="R108" s="28"/>
      <c r="S108" s="28"/>
      <c r="T108" s="28"/>
      <c r="U108" s="28"/>
    </row>
    <row r="109" spans="4:21" ht="11.1" customHeight="1">
      <c r="D109" s="28"/>
      <c r="E109" s="29"/>
      <c r="F109" s="29"/>
      <c r="G109" s="29"/>
      <c r="H109" s="29"/>
      <c r="I109" s="29"/>
      <c r="J109" s="29"/>
      <c r="K109" s="29"/>
      <c r="L109" s="29"/>
      <c r="M109" s="29"/>
      <c r="N109" s="28"/>
      <c r="O109" s="28"/>
      <c r="P109" s="28"/>
      <c r="Q109" s="28"/>
      <c r="R109" s="28"/>
      <c r="S109" s="28"/>
      <c r="T109" s="28"/>
      <c r="U109" s="28"/>
    </row>
    <row r="110" spans="4:21" ht="11.1" customHeight="1">
      <c r="D110" s="28"/>
      <c r="E110" s="29"/>
      <c r="F110" s="29"/>
      <c r="G110" s="29"/>
      <c r="H110" s="29"/>
      <c r="I110" s="29"/>
      <c r="J110" s="29"/>
      <c r="K110" s="29"/>
      <c r="L110" s="29"/>
      <c r="M110" s="29"/>
      <c r="N110" s="28"/>
      <c r="O110" s="28"/>
      <c r="P110" s="28"/>
      <c r="Q110" s="28"/>
      <c r="R110" s="28"/>
      <c r="S110" s="28"/>
      <c r="T110" s="28"/>
      <c r="U110" s="28"/>
    </row>
    <row r="111" spans="4:21" ht="11.1" customHeight="1">
      <c r="D111" s="28"/>
      <c r="E111" s="29"/>
      <c r="F111" s="29"/>
      <c r="G111" s="29"/>
      <c r="H111" s="29"/>
      <c r="I111" s="29"/>
      <c r="J111" s="29"/>
      <c r="K111" s="29"/>
      <c r="L111" s="29"/>
      <c r="M111" s="29"/>
      <c r="N111" s="28"/>
      <c r="O111" s="28"/>
      <c r="P111" s="28"/>
      <c r="Q111" s="28"/>
      <c r="R111" s="28"/>
      <c r="S111" s="28"/>
      <c r="T111" s="28"/>
      <c r="U111" s="28"/>
    </row>
    <row r="112" spans="4:21" ht="11.1" customHeight="1">
      <c r="D112" s="28"/>
      <c r="E112" s="29"/>
      <c r="F112" s="29"/>
      <c r="G112" s="29"/>
      <c r="H112" s="29"/>
      <c r="I112" s="29"/>
      <c r="J112" s="29"/>
      <c r="K112" s="29"/>
      <c r="L112" s="29"/>
      <c r="M112" s="29"/>
      <c r="N112" s="28"/>
      <c r="O112" s="28"/>
      <c r="P112" s="28"/>
      <c r="Q112" s="28"/>
      <c r="R112" s="28"/>
      <c r="S112" s="28"/>
      <c r="T112" s="28"/>
      <c r="U112" s="28"/>
    </row>
    <row r="113" spans="4:21" ht="11.1" customHeight="1">
      <c r="D113" s="28"/>
      <c r="E113" s="29"/>
      <c r="F113" s="29"/>
      <c r="G113" s="29"/>
      <c r="H113" s="29"/>
      <c r="I113" s="29"/>
      <c r="J113" s="29"/>
      <c r="K113" s="29"/>
      <c r="L113" s="29"/>
      <c r="M113" s="29"/>
      <c r="N113" s="28"/>
      <c r="O113" s="28"/>
      <c r="P113" s="28"/>
      <c r="Q113" s="28"/>
      <c r="R113" s="28"/>
      <c r="S113" s="28"/>
      <c r="T113" s="28"/>
      <c r="U113" s="28"/>
    </row>
    <row r="114" spans="4:21" ht="11.1" customHeight="1">
      <c r="D114" s="28"/>
      <c r="E114" s="29"/>
      <c r="F114" s="29"/>
      <c r="G114" s="29"/>
      <c r="H114" s="29"/>
      <c r="I114" s="29"/>
      <c r="J114" s="29"/>
      <c r="K114" s="29"/>
      <c r="L114" s="29"/>
      <c r="M114" s="29"/>
      <c r="N114" s="28"/>
      <c r="O114" s="28"/>
      <c r="P114" s="28"/>
      <c r="Q114" s="28"/>
      <c r="R114" s="28"/>
      <c r="S114" s="28"/>
      <c r="T114" s="28"/>
      <c r="U114" s="28"/>
    </row>
    <row r="115" spans="4:21" ht="11.1" customHeight="1">
      <c r="D115" s="28"/>
      <c r="E115" s="29"/>
      <c r="F115" s="29"/>
      <c r="G115" s="29"/>
      <c r="H115" s="29"/>
      <c r="I115" s="29"/>
      <c r="J115" s="29"/>
      <c r="K115" s="29"/>
      <c r="L115" s="29"/>
      <c r="M115" s="29"/>
      <c r="N115" s="28"/>
      <c r="O115" s="28"/>
      <c r="P115" s="28"/>
      <c r="Q115" s="28"/>
      <c r="R115" s="28"/>
      <c r="S115" s="28"/>
      <c r="T115" s="28"/>
      <c r="U115" s="28"/>
    </row>
    <row r="116" spans="4:21" ht="11.1" customHeight="1">
      <c r="D116" s="28"/>
      <c r="E116" s="29"/>
      <c r="F116" s="29"/>
      <c r="G116" s="29"/>
      <c r="H116" s="29"/>
      <c r="I116" s="29"/>
      <c r="J116" s="29"/>
      <c r="K116" s="29"/>
      <c r="L116" s="29"/>
      <c r="M116" s="29"/>
      <c r="N116" s="28"/>
      <c r="O116" s="28"/>
      <c r="P116" s="28"/>
      <c r="Q116" s="28"/>
      <c r="R116" s="28"/>
      <c r="S116" s="28"/>
      <c r="T116" s="28"/>
      <c r="U116" s="28"/>
    </row>
    <row r="117" spans="4:21" ht="11.1" customHeight="1">
      <c r="D117" s="28"/>
      <c r="E117" s="29"/>
      <c r="F117" s="29"/>
      <c r="G117" s="29"/>
      <c r="H117" s="29"/>
      <c r="I117" s="29"/>
      <c r="J117" s="29"/>
      <c r="K117" s="29"/>
      <c r="L117" s="29"/>
      <c r="M117" s="29"/>
      <c r="N117" s="28"/>
      <c r="O117" s="28"/>
      <c r="P117" s="28"/>
      <c r="Q117" s="28"/>
      <c r="R117" s="28"/>
      <c r="S117" s="28"/>
      <c r="T117" s="28"/>
      <c r="U117" s="28"/>
    </row>
    <row r="118" spans="4:21" ht="11.1" customHeight="1">
      <c r="D118" s="28"/>
      <c r="E118" s="29"/>
      <c r="F118" s="29"/>
      <c r="G118" s="29"/>
      <c r="H118" s="29"/>
      <c r="I118" s="29"/>
      <c r="J118" s="29"/>
      <c r="K118" s="29"/>
      <c r="L118" s="29"/>
      <c r="M118" s="29"/>
      <c r="N118" s="28"/>
      <c r="O118" s="28"/>
      <c r="P118" s="28"/>
      <c r="Q118" s="28"/>
      <c r="R118" s="28"/>
      <c r="S118" s="28"/>
      <c r="T118" s="28"/>
      <c r="U118" s="28"/>
    </row>
    <row r="119" spans="4:21" ht="11.1" customHeight="1">
      <c r="D119" s="28"/>
      <c r="E119" s="29"/>
      <c r="F119" s="29"/>
      <c r="G119" s="29"/>
      <c r="H119" s="29"/>
      <c r="I119" s="29"/>
      <c r="J119" s="29"/>
      <c r="K119" s="29"/>
      <c r="L119" s="29"/>
      <c r="M119" s="29"/>
      <c r="N119" s="28"/>
      <c r="O119" s="28"/>
      <c r="P119" s="28"/>
      <c r="Q119" s="28"/>
      <c r="R119" s="28"/>
      <c r="S119" s="28"/>
      <c r="T119" s="28"/>
      <c r="U119" s="28"/>
    </row>
    <row r="120" spans="4:21" ht="11.1" customHeight="1">
      <c r="D120" s="28"/>
      <c r="E120" s="29"/>
      <c r="F120" s="29"/>
      <c r="G120" s="29"/>
      <c r="H120" s="29"/>
      <c r="I120" s="29"/>
      <c r="J120" s="29"/>
      <c r="K120" s="29"/>
      <c r="L120" s="29"/>
      <c r="M120" s="29"/>
      <c r="N120" s="28"/>
      <c r="O120" s="28"/>
      <c r="P120" s="28"/>
      <c r="Q120" s="28"/>
      <c r="R120" s="28"/>
      <c r="S120" s="28"/>
      <c r="T120" s="28"/>
      <c r="U120" s="28"/>
    </row>
    <row r="121" spans="4:21" ht="11.1" customHeight="1">
      <c r="D121" s="28"/>
      <c r="E121" s="29"/>
      <c r="F121" s="29"/>
      <c r="G121" s="29"/>
      <c r="H121" s="29"/>
      <c r="I121" s="29"/>
      <c r="J121" s="29"/>
      <c r="K121" s="29"/>
      <c r="L121" s="29"/>
      <c r="M121" s="29"/>
      <c r="N121" s="28"/>
      <c r="O121" s="28"/>
      <c r="P121" s="28"/>
      <c r="Q121" s="28"/>
      <c r="R121" s="28"/>
      <c r="S121" s="28"/>
      <c r="T121" s="28"/>
      <c r="U121" s="28"/>
    </row>
    <row r="122" spans="4:21" ht="11.1" customHeight="1">
      <c r="D122" s="28"/>
      <c r="E122" s="29"/>
      <c r="F122" s="29"/>
      <c r="G122" s="29"/>
      <c r="H122" s="29"/>
      <c r="I122" s="29"/>
      <c r="J122" s="29"/>
      <c r="K122" s="29"/>
      <c r="L122" s="29"/>
      <c r="M122" s="29"/>
      <c r="N122" s="28"/>
      <c r="O122" s="28"/>
      <c r="P122" s="28"/>
      <c r="Q122" s="28"/>
      <c r="R122" s="28"/>
      <c r="S122" s="28"/>
      <c r="T122" s="28"/>
      <c r="U122" s="28"/>
    </row>
    <row r="123" spans="4:21" ht="11.1" customHeight="1">
      <c r="D123" s="28"/>
      <c r="E123" s="29"/>
      <c r="F123" s="29"/>
      <c r="G123" s="29"/>
      <c r="H123" s="29"/>
      <c r="I123" s="29"/>
      <c r="J123" s="29"/>
      <c r="K123" s="29"/>
      <c r="L123" s="29"/>
      <c r="M123" s="29"/>
      <c r="N123" s="28"/>
      <c r="O123" s="28"/>
      <c r="P123" s="28"/>
      <c r="Q123" s="28"/>
      <c r="R123" s="28"/>
      <c r="S123" s="28"/>
      <c r="T123" s="28"/>
      <c r="U123" s="28"/>
    </row>
    <row r="124" spans="4:21" ht="11.1" customHeight="1">
      <c r="D124" s="28"/>
      <c r="E124" s="29"/>
      <c r="F124" s="29"/>
      <c r="G124" s="29"/>
      <c r="H124" s="29"/>
      <c r="I124" s="29"/>
      <c r="J124" s="29"/>
      <c r="K124" s="29"/>
      <c r="L124" s="29"/>
      <c r="M124" s="29"/>
      <c r="N124" s="28"/>
      <c r="O124" s="28"/>
      <c r="P124" s="28"/>
      <c r="Q124" s="28"/>
      <c r="R124" s="28"/>
      <c r="S124" s="28"/>
      <c r="T124" s="28"/>
      <c r="U124" s="28"/>
    </row>
    <row r="125" spans="4:21" ht="11.1" customHeight="1">
      <c r="D125" s="28"/>
      <c r="E125" s="29"/>
      <c r="F125" s="29"/>
      <c r="G125" s="29"/>
      <c r="H125" s="29"/>
      <c r="I125" s="29"/>
      <c r="J125" s="29"/>
      <c r="K125" s="29"/>
      <c r="L125" s="29"/>
      <c r="M125" s="29"/>
      <c r="N125" s="28"/>
      <c r="O125" s="28"/>
      <c r="P125" s="28"/>
      <c r="Q125" s="28"/>
      <c r="R125" s="28"/>
      <c r="S125" s="28"/>
      <c r="T125" s="28"/>
      <c r="U125" s="28"/>
    </row>
    <row r="126" spans="4:21" ht="11.1" customHeight="1">
      <c r="D126" s="28"/>
      <c r="E126" s="29"/>
      <c r="F126" s="29"/>
      <c r="G126" s="29"/>
      <c r="H126" s="29"/>
      <c r="I126" s="29"/>
      <c r="J126" s="29"/>
      <c r="K126" s="29"/>
      <c r="L126" s="29"/>
      <c r="M126" s="29"/>
      <c r="N126" s="28"/>
      <c r="O126" s="28"/>
      <c r="P126" s="28"/>
      <c r="Q126" s="28"/>
      <c r="R126" s="28"/>
      <c r="S126" s="28"/>
      <c r="T126" s="28"/>
      <c r="U126" s="28"/>
    </row>
    <row r="127" spans="4:21" ht="11.1" customHeight="1">
      <c r="D127" s="28"/>
      <c r="E127" s="29"/>
      <c r="F127" s="29"/>
      <c r="G127" s="29"/>
      <c r="H127" s="29"/>
      <c r="I127" s="29"/>
      <c r="J127" s="29"/>
      <c r="K127" s="29"/>
      <c r="L127" s="29"/>
      <c r="M127" s="29"/>
      <c r="N127" s="28"/>
      <c r="O127" s="28"/>
      <c r="P127" s="28"/>
      <c r="Q127" s="28"/>
      <c r="R127" s="28"/>
      <c r="S127" s="28"/>
      <c r="T127" s="28"/>
      <c r="U127" s="28"/>
    </row>
    <row r="128" spans="4:21" ht="11.1" customHeight="1">
      <c r="D128" s="28"/>
      <c r="E128" s="29"/>
      <c r="F128" s="29"/>
      <c r="G128" s="29"/>
      <c r="H128" s="29"/>
      <c r="I128" s="29"/>
      <c r="J128" s="29"/>
      <c r="K128" s="29"/>
      <c r="L128" s="29"/>
      <c r="M128" s="29"/>
      <c r="N128" s="28"/>
      <c r="O128" s="28"/>
      <c r="P128" s="28"/>
      <c r="Q128" s="28"/>
      <c r="R128" s="28"/>
      <c r="S128" s="28"/>
      <c r="T128" s="28"/>
      <c r="U128" s="28"/>
    </row>
    <row r="129" spans="4:21" ht="11.1" customHeight="1">
      <c r="D129" s="28"/>
      <c r="E129" s="29"/>
      <c r="F129" s="29"/>
      <c r="G129" s="29"/>
      <c r="H129" s="29"/>
      <c r="I129" s="29"/>
      <c r="J129" s="29"/>
      <c r="K129" s="29"/>
      <c r="L129" s="29"/>
      <c r="M129" s="29"/>
      <c r="N129" s="28"/>
      <c r="O129" s="28"/>
      <c r="P129" s="28"/>
      <c r="Q129" s="28"/>
      <c r="R129" s="28"/>
      <c r="S129" s="28"/>
      <c r="T129" s="28"/>
      <c r="U129" s="28"/>
    </row>
    <row r="130" spans="4:21" ht="11.1" customHeight="1">
      <c r="D130" s="28"/>
      <c r="E130" s="29"/>
      <c r="F130" s="29"/>
      <c r="G130" s="29"/>
      <c r="H130" s="29"/>
      <c r="I130" s="29"/>
      <c r="J130" s="29"/>
      <c r="K130" s="29"/>
      <c r="L130" s="29"/>
      <c r="M130" s="29"/>
      <c r="N130" s="28"/>
      <c r="O130" s="28"/>
      <c r="P130" s="28"/>
      <c r="Q130" s="28"/>
      <c r="R130" s="28"/>
      <c r="S130" s="28"/>
      <c r="T130" s="28"/>
      <c r="U130" s="28"/>
    </row>
    <row r="131" spans="4:21" ht="11.1" customHeight="1">
      <c r="D131" s="28"/>
      <c r="E131" s="29"/>
      <c r="F131" s="29"/>
      <c r="G131" s="29"/>
      <c r="H131" s="29"/>
      <c r="I131" s="29"/>
      <c r="J131" s="29"/>
      <c r="K131" s="29"/>
      <c r="L131" s="29"/>
      <c r="M131" s="29"/>
      <c r="N131" s="28"/>
      <c r="O131" s="28"/>
      <c r="P131" s="28"/>
      <c r="Q131" s="28"/>
      <c r="R131" s="28"/>
      <c r="S131" s="28"/>
      <c r="T131" s="28"/>
      <c r="U131" s="28"/>
    </row>
    <row r="132" spans="4:21" ht="11.1" customHeight="1">
      <c r="D132" s="28"/>
      <c r="E132" s="29"/>
      <c r="F132" s="29"/>
      <c r="G132" s="29"/>
      <c r="H132" s="29"/>
      <c r="I132" s="29"/>
      <c r="J132" s="29"/>
      <c r="K132" s="29"/>
      <c r="L132" s="29"/>
      <c r="M132" s="29"/>
      <c r="N132" s="28"/>
      <c r="O132" s="28"/>
      <c r="P132" s="28"/>
      <c r="Q132" s="28"/>
      <c r="R132" s="28"/>
      <c r="S132" s="28"/>
      <c r="T132" s="28"/>
      <c r="U132" s="28"/>
    </row>
    <row r="133" spans="4:21" ht="11.1" customHeight="1">
      <c r="D133" s="28"/>
      <c r="E133" s="29"/>
      <c r="F133" s="29"/>
      <c r="G133" s="29"/>
      <c r="H133" s="29"/>
      <c r="I133" s="29"/>
      <c r="J133" s="29"/>
      <c r="K133" s="29"/>
      <c r="L133" s="29"/>
      <c r="M133" s="29"/>
      <c r="N133" s="28"/>
      <c r="O133" s="28"/>
      <c r="P133" s="28"/>
      <c r="Q133" s="28"/>
      <c r="R133" s="28"/>
      <c r="S133" s="28"/>
      <c r="T133" s="28"/>
      <c r="U133" s="28"/>
    </row>
    <row r="134" spans="4:21" ht="11.1" customHeight="1">
      <c r="D134" s="28"/>
      <c r="E134" s="29"/>
      <c r="F134" s="29"/>
      <c r="G134" s="29"/>
      <c r="H134" s="29"/>
      <c r="I134" s="29"/>
      <c r="J134" s="29"/>
      <c r="K134" s="29"/>
      <c r="L134" s="29"/>
      <c r="M134" s="29"/>
      <c r="N134" s="28"/>
      <c r="O134" s="28"/>
      <c r="P134" s="28"/>
      <c r="Q134" s="28"/>
      <c r="R134" s="28"/>
      <c r="S134" s="28"/>
      <c r="T134" s="28"/>
      <c r="U134" s="28"/>
    </row>
    <row r="135" spans="4:21" ht="11.1" customHeight="1">
      <c r="D135" s="28"/>
      <c r="E135" s="29"/>
      <c r="F135" s="29"/>
      <c r="G135" s="29"/>
      <c r="H135" s="29"/>
      <c r="I135" s="29"/>
      <c r="J135" s="29"/>
      <c r="K135" s="29"/>
      <c r="L135" s="29"/>
      <c r="M135" s="29"/>
      <c r="N135" s="28"/>
      <c r="O135" s="28"/>
      <c r="P135" s="28"/>
      <c r="Q135" s="28"/>
      <c r="R135" s="28"/>
      <c r="S135" s="28"/>
      <c r="T135" s="28"/>
      <c r="U135" s="28"/>
    </row>
    <row r="136" spans="4:21" ht="11.1" customHeight="1">
      <c r="D136" s="28"/>
      <c r="E136" s="29"/>
      <c r="F136" s="29"/>
      <c r="G136" s="29"/>
      <c r="H136" s="29"/>
      <c r="I136" s="29"/>
      <c r="J136" s="29"/>
      <c r="K136" s="29"/>
      <c r="L136" s="29"/>
      <c r="M136" s="29"/>
      <c r="N136" s="28"/>
      <c r="O136" s="28"/>
      <c r="P136" s="28"/>
      <c r="Q136" s="28"/>
      <c r="R136" s="28"/>
      <c r="S136" s="28"/>
      <c r="T136" s="28"/>
      <c r="U136" s="28"/>
    </row>
    <row r="137" spans="4:21" ht="11.1" customHeight="1">
      <c r="D137" s="28"/>
      <c r="E137" s="29"/>
      <c r="F137" s="29"/>
      <c r="G137" s="29"/>
      <c r="H137" s="29"/>
      <c r="I137" s="29"/>
      <c r="J137" s="29"/>
      <c r="K137" s="29"/>
      <c r="L137" s="29"/>
      <c r="M137" s="29"/>
      <c r="N137" s="28"/>
      <c r="O137" s="28"/>
      <c r="P137" s="28"/>
      <c r="Q137" s="28"/>
      <c r="R137" s="28"/>
      <c r="S137" s="28"/>
      <c r="T137" s="28"/>
      <c r="U137" s="28"/>
    </row>
    <row r="138" spans="4:21" ht="11.1" customHeight="1">
      <c r="D138" s="28"/>
      <c r="E138" s="29"/>
      <c r="F138" s="29"/>
      <c r="G138" s="29"/>
      <c r="H138" s="29"/>
      <c r="I138" s="29"/>
      <c r="J138" s="29"/>
      <c r="K138" s="29"/>
      <c r="L138" s="29"/>
      <c r="M138" s="29"/>
      <c r="N138" s="28"/>
      <c r="O138" s="28"/>
      <c r="P138" s="28"/>
      <c r="Q138" s="28"/>
      <c r="R138" s="28"/>
      <c r="S138" s="28"/>
      <c r="T138" s="28"/>
      <c r="U138" s="28"/>
    </row>
    <row r="139" spans="4:21" ht="11.1" customHeight="1">
      <c r="E139" s="22"/>
      <c r="F139" s="22"/>
      <c r="G139" s="22"/>
      <c r="H139" s="22"/>
      <c r="I139" s="22"/>
      <c r="J139" s="22"/>
      <c r="K139" s="22"/>
      <c r="L139" s="22"/>
      <c r="M139" s="22"/>
    </row>
    <row r="140" spans="4:21" ht="11.1" customHeight="1">
      <c r="E140" s="22"/>
      <c r="F140" s="22"/>
      <c r="G140" s="22"/>
      <c r="H140" s="22"/>
      <c r="I140" s="22"/>
      <c r="J140" s="22"/>
      <c r="K140" s="22"/>
      <c r="L140" s="22"/>
      <c r="M140" s="22"/>
    </row>
    <row r="141" spans="4:21" ht="11.1" customHeight="1">
      <c r="E141" s="22"/>
      <c r="F141" s="22"/>
      <c r="G141" s="22"/>
      <c r="H141" s="22"/>
      <c r="I141" s="22"/>
      <c r="J141" s="22"/>
      <c r="K141" s="22"/>
      <c r="L141" s="22"/>
      <c r="M141" s="22"/>
    </row>
    <row r="142" spans="4:21" ht="11.1" customHeight="1">
      <c r="E142" s="22"/>
      <c r="F142" s="22"/>
      <c r="G142" s="22"/>
      <c r="H142" s="22"/>
      <c r="I142" s="22"/>
      <c r="J142" s="22"/>
      <c r="K142" s="22"/>
      <c r="L142" s="22"/>
      <c r="M142" s="22"/>
    </row>
    <row r="143" spans="4:21" ht="11.1" customHeight="1">
      <c r="E143" s="22"/>
      <c r="F143" s="22"/>
      <c r="G143" s="22"/>
      <c r="H143" s="22"/>
      <c r="I143" s="22"/>
      <c r="J143" s="22"/>
      <c r="K143" s="22"/>
      <c r="L143" s="22"/>
      <c r="M143" s="22"/>
    </row>
    <row r="144" spans="4:21" ht="11.1" customHeight="1">
      <c r="E144" s="22"/>
      <c r="F144" s="22"/>
      <c r="G144" s="22"/>
      <c r="H144" s="22"/>
      <c r="I144" s="22"/>
      <c r="J144" s="22"/>
      <c r="K144" s="22"/>
      <c r="L144" s="22"/>
      <c r="M144" s="22"/>
    </row>
    <row r="145" spans="5:13" ht="11.1" customHeight="1">
      <c r="E145" s="22"/>
      <c r="F145" s="22"/>
      <c r="G145" s="22"/>
      <c r="H145" s="22"/>
      <c r="I145" s="22"/>
      <c r="J145" s="22"/>
      <c r="K145" s="22"/>
      <c r="L145" s="22"/>
      <c r="M145" s="22"/>
    </row>
    <row r="146" spans="5:13" ht="11.1" customHeight="1">
      <c r="E146" s="22"/>
      <c r="F146" s="22"/>
      <c r="G146" s="22"/>
      <c r="H146" s="22"/>
      <c r="I146" s="22"/>
      <c r="J146" s="22"/>
      <c r="K146" s="22"/>
      <c r="L146" s="22"/>
      <c r="M146" s="22"/>
    </row>
    <row r="147" spans="5:13" ht="11.1" customHeight="1">
      <c r="E147" s="22"/>
      <c r="F147" s="22"/>
      <c r="G147" s="22"/>
      <c r="H147" s="22"/>
      <c r="I147" s="22"/>
      <c r="J147" s="22"/>
      <c r="K147" s="22"/>
      <c r="L147" s="22"/>
      <c r="M147" s="22"/>
    </row>
    <row r="148" spans="5:13" ht="11.1" customHeight="1">
      <c r="E148" s="22"/>
      <c r="F148" s="22"/>
      <c r="G148" s="22"/>
      <c r="H148" s="22"/>
      <c r="I148" s="22"/>
      <c r="J148" s="22"/>
      <c r="K148" s="22"/>
      <c r="L148" s="22"/>
      <c r="M148" s="22"/>
    </row>
    <row r="149" spans="5:13" ht="11.1" customHeight="1">
      <c r="E149" s="22"/>
      <c r="F149" s="22"/>
      <c r="G149" s="22"/>
      <c r="H149" s="22"/>
      <c r="I149" s="22"/>
      <c r="J149" s="22"/>
      <c r="K149" s="22"/>
      <c r="L149" s="22"/>
      <c r="M149" s="22"/>
    </row>
    <row r="150" spans="5:13" ht="11.1" customHeight="1">
      <c r="E150" s="22"/>
      <c r="F150" s="22"/>
      <c r="G150" s="22"/>
      <c r="H150" s="22"/>
      <c r="I150" s="22"/>
      <c r="J150" s="22"/>
      <c r="K150" s="22"/>
      <c r="L150" s="22"/>
      <c r="M150" s="22"/>
    </row>
    <row r="151" spans="5:13" ht="11.1" customHeight="1">
      <c r="E151" s="22"/>
      <c r="F151" s="22"/>
      <c r="G151" s="22"/>
      <c r="H151" s="22"/>
      <c r="I151" s="22"/>
      <c r="J151" s="22"/>
      <c r="K151" s="22"/>
      <c r="L151" s="22"/>
      <c r="M151" s="22"/>
    </row>
    <row r="152" spans="5:13" ht="11.1" customHeight="1">
      <c r="E152" s="22"/>
      <c r="F152" s="22"/>
      <c r="G152" s="22"/>
      <c r="H152" s="22"/>
      <c r="I152" s="22"/>
      <c r="J152" s="22"/>
      <c r="K152" s="22"/>
      <c r="L152" s="22"/>
      <c r="M152" s="22"/>
    </row>
    <row r="153" spans="5:13" ht="11.1" customHeight="1">
      <c r="E153" s="22"/>
      <c r="F153" s="22"/>
      <c r="G153" s="22"/>
      <c r="H153" s="22"/>
      <c r="I153" s="22"/>
      <c r="J153" s="22"/>
      <c r="K153" s="22"/>
      <c r="L153" s="22"/>
      <c r="M153" s="22"/>
    </row>
    <row r="154" spans="5:13" ht="11.1" customHeight="1">
      <c r="E154" s="22"/>
      <c r="F154" s="22"/>
      <c r="G154" s="22"/>
      <c r="H154" s="22"/>
      <c r="I154" s="22"/>
      <c r="J154" s="22"/>
      <c r="K154" s="22"/>
      <c r="L154" s="22"/>
      <c r="M154" s="22"/>
    </row>
    <row r="155" spans="5:13" ht="11.1" customHeight="1">
      <c r="E155" s="22"/>
      <c r="F155" s="22"/>
      <c r="G155" s="22"/>
      <c r="H155" s="22"/>
      <c r="I155" s="22"/>
      <c r="J155" s="22"/>
      <c r="K155" s="22"/>
      <c r="L155" s="22"/>
      <c r="M155" s="22"/>
    </row>
    <row r="156" spans="5:13" ht="11.1" customHeight="1">
      <c r="E156" s="22"/>
      <c r="F156" s="22"/>
      <c r="G156" s="22"/>
      <c r="H156" s="22"/>
      <c r="I156" s="22"/>
      <c r="J156" s="22"/>
      <c r="K156" s="22"/>
      <c r="L156" s="22"/>
      <c r="M156" s="22"/>
    </row>
    <row r="157" spans="5:13" ht="11.1" customHeight="1">
      <c r="E157" s="22"/>
      <c r="F157" s="22"/>
      <c r="G157" s="22"/>
      <c r="H157" s="22"/>
      <c r="I157" s="22"/>
      <c r="J157" s="22"/>
      <c r="K157" s="22"/>
      <c r="L157" s="22"/>
      <c r="M157" s="22"/>
    </row>
    <row r="158" spans="5:13" ht="11.1" customHeight="1">
      <c r="E158" s="22"/>
      <c r="F158" s="22"/>
      <c r="G158" s="22"/>
      <c r="H158" s="22"/>
      <c r="I158" s="22"/>
      <c r="J158" s="22"/>
      <c r="K158" s="22"/>
      <c r="L158" s="22"/>
      <c r="M158" s="22"/>
    </row>
    <row r="159" spans="5:13" ht="11.1" customHeight="1">
      <c r="E159" s="22"/>
      <c r="F159" s="22"/>
      <c r="G159" s="22"/>
      <c r="H159" s="22"/>
      <c r="I159" s="22"/>
      <c r="J159" s="22"/>
      <c r="K159" s="22"/>
      <c r="L159" s="22"/>
      <c r="M159" s="22"/>
    </row>
    <row r="160" spans="5:13" ht="11.1" customHeight="1">
      <c r="E160" s="22"/>
      <c r="F160" s="22"/>
      <c r="G160" s="22"/>
      <c r="H160" s="22"/>
      <c r="I160" s="22"/>
      <c r="J160" s="22"/>
      <c r="K160" s="22"/>
      <c r="L160" s="22"/>
      <c r="M160" s="22"/>
    </row>
    <row r="161" spans="5:13" ht="11.1" customHeight="1">
      <c r="E161" s="22"/>
      <c r="F161" s="22"/>
      <c r="G161" s="22"/>
      <c r="H161" s="22"/>
      <c r="I161" s="22"/>
      <c r="J161" s="22"/>
      <c r="K161" s="22"/>
      <c r="L161" s="22"/>
      <c r="M161" s="22"/>
    </row>
    <row r="162" spans="5:13" ht="11.1" customHeight="1">
      <c r="E162" s="22"/>
      <c r="F162" s="22"/>
      <c r="G162" s="22"/>
      <c r="H162" s="22"/>
      <c r="I162" s="22"/>
      <c r="J162" s="22"/>
      <c r="K162" s="22"/>
      <c r="L162" s="22"/>
      <c r="M162" s="22"/>
    </row>
    <row r="163" spans="5:13" ht="11.1" customHeight="1">
      <c r="E163" s="22"/>
      <c r="F163" s="22"/>
      <c r="G163" s="22"/>
      <c r="H163" s="22"/>
      <c r="I163" s="22"/>
      <c r="J163" s="22"/>
      <c r="K163" s="22"/>
      <c r="L163" s="22"/>
      <c r="M163" s="22"/>
    </row>
    <row r="164" spans="5:13" ht="11.1" customHeight="1">
      <c r="E164" s="22"/>
      <c r="F164" s="22"/>
      <c r="G164" s="22"/>
      <c r="H164" s="22"/>
      <c r="I164" s="22"/>
      <c r="J164" s="22"/>
      <c r="K164" s="22"/>
      <c r="L164" s="22"/>
      <c r="M164" s="22"/>
    </row>
    <row r="165" spans="5:13" ht="11.1" customHeight="1">
      <c r="E165" s="22"/>
      <c r="F165" s="22"/>
      <c r="G165" s="22"/>
      <c r="H165" s="22"/>
      <c r="I165" s="22"/>
      <c r="J165" s="22"/>
      <c r="K165" s="22"/>
      <c r="L165" s="22"/>
      <c r="M165" s="22"/>
    </row>
    <row r="166" spans="5:13" ht="11.1" customHeight="1">
      <c r="E166" s="22"/>
      <c r="F166" s="22"/>
      <c r="G166" s="22"/>
      <c r="H166" s="22"/>
      <c r="I166" s="22"/>
      <c r="J166" s="22"/>
      <c r="K166" s="22"/>
      <c r="L166" s="22"/>
      <c r="M166" s="22"/>
    </row>
    <row r="167" spans="5:13" ht="11.1" customHeight="1">
      <c r="E167" s="22"/>
      <c r="F167" s="22"/>
      <c r="G167" s="22"/>
      <c r="H167" s="22"/>
      <c r="I167" s="22"/>
      <c r="J167" s="22"/>
      <c r="K167" s="22"/>
      <c r="L167" s="22"/>
      <c r="M167" s="22"/>
    </row>
    <row r="168" spans="5:13" ht="11.1" customHeight="1">
      <c r="E168" s="22"/>
      <c r="F168" s="22"/>
      <c r="G168" s="22"/>
      <c r="H168" s="22"/>
      <c r="I168" s="22"/>
      <c r="J168" s="22"/>
      <c r="K168" s="22"/>
      <c r="L168" s="22"/>
      <c r="M168" s="22"/>
    </row>
    <row r="169" spans="5:13" ht="11.1" customHeight="1">
      <c r="E169" s="22"/>
      <c r="F169" s="22"/>
      <c r="G169" s="22"/>
      <c r="H169" s="22"/>
      <c r="I169" s="22"/>
      <c r="J169" s="22"/>
      <c r="K169" s="22"/>
      <c r="L169" s="22"/>
      <c r="M169" s="22"/>
    </row>
    <row r="170" spans="5:13" ht="11.1" customHeight="1">
      <c r="E170" s="22"/>
      <c r="F170" s="22"/>
      <c r="G170" s="22"/>
      <c r="H170" s="22"/>
      <c r="I170" s="22"/>
      <c r="J170" s="22"/>
      <c r="K170" s="22"/>
      <c r="L170" s="22"/>
      <c r="M170" s="22"/>
    </row>
    <row r="171" spans="5:13" ht="11.1" customHeight="1">
      <c r="E171" s="22"/>
      <c r="F171" s="22"/>
      <c r="G171" s="22"/>
      <c r="H171" s="22"/>
      <c r="I171" s="22"/>
      <c r="J171" s="22"/>
      <c r="K171" s="22"/>
      <c r="L171" s="22"/>
      <c r="M171" s="22"/>
    </row>
    <row r="172" spans="5:13" ht="11.1" customHeight="1">
      <c r="E172" s="22"/>
      <c r="F172" s="22"/>
      <c r="G172" s="22"/>
      <c r="H172" s="22"/>
      <c r="I172" s="22"/>
      <c r="J172" s="22"/>
      <c r="K172" s="22"/>
      <c r="L172" s="22"/>
      <c r="M172" s="22"/>
    </row>
    <row r="173" spans="5:13" ht="11.1" customHeight="1">
      <c r="E173" s="22"/>
      <c r="F173" s="22"/>
      <c r="G173" s="22"/>
      <c r="H173" s="22"/>
      <c r="I173" s="22"/>
      <c r="J173" s="22"/>
      <c r="K173" s="22"/>
      <c r="L173" s="22"/>
      <c r="M173" s="22"/>
    </row>
    <row r="174" spans="5:13" ht="11.1" customHeight="1">
      <c r="E174" s="22"/>
      <c r="F174" s="22"/>
      <c r="G174" s="22"/>
      <c r="H174" s="22"/>
      <c r="I174" s="22"/>
      <c r="J174" s="22"/>
      <c r="K174" s="22"/>
      <c r="L174" s="22"/>
      <c r="M174" s="22"/>
    </row>
    <row r="175" spans="5:13" ht="11.1" customHeight="1">
      <c r="E175" s="22"/>
      <c r="F175" s="22"/>
      <c r="G175" s="22"/>
      <c r="H175" s="22"/>
      <c r="I175" s="22"/>
      <c r="J175" s="22"/>
      <c r="K175" s="22"/>
      <c r="L175" s="22"/>
      <c r="M175" s="22"/>
    </row>
    <row r="176" spans="5:13" ht="11.1" customHeight="1">
      <c r="E176" s="22"/>
      <c r="F176" s="22"/>
      <c r="G176" s="22"/>
      <c r="H176" s="22"/>
      <c r="I176" s="22"/>
      <c r="J176" s="22"/>
      <c r="K176" s="22"/>
      <c r="L176" s="22"/>
      <c r="M176" s="22"/>
    </row>
    <row r="177" spans="5:13" ht="11.1" customHeight="1">
      <c r="E177" s="22"/>
      <c r="F177" s="22"/>
      <c r="G177" s="22"/>
      <c r="H177" s="22"/>
      <c r="I177" s="22"/>
      <c r="J177" s="22"/>
      <c r="K177" s="22"/>
      <c r="L177" s="22"/>
      <c r="M177" s="22"/>
    </row>
    <row r="178" spans="5:13" ht="11.1" customHeight="1">
      <c r="E178" s="22"/>
      <c r="F178" s="22"/>
      <c r="G178" s="22"/>
      <c r="H178" s="22"/>
      <c r="I178" s="22"/>
      <c r="J178" s="22"/>
      <c r="K178" s="22"/>
      <c r="L178" s="22"/>
      <c r="M178" s="22"/>
    </row>
    <row r="179" spans="5:13" ht="11.1" customHeight="1">
      <c r="E179" s="22"/>
      <c r="F179" s="22"/>
      <c r="G179" s="22"/>
      <c r="H179" s="22"/>
      <c r="I179" s="22"/>
      <c r="J179" s="22"/>
      <c r="K179" s="22"/>
      <c r="L179" s="22"/>
      <c r="M179" s="22"/>
    </row>
    <row r="180" spans="5:13" ht="11.1" customHeight="1">
      <c r="E180" s="22"/>
      <c r="F180" s="22"/>
      <c r="G180" s="22"/>
      <c r="H180" s="22"/>
      <c r="I180" s="22"/>
      <c r="J180" s="22"/>
      <c r="K180" s="22"/>
      <c r="L180" s="22"/>
      <c r="M180" s="22"/>
    </row>
    <row r="181" spans="5:13" ht="11.1" customHeight="1">
      <c r="E181" s="22"/>
      <c r="F181" s="22"/>
      <c r="G181" s="22"/>
      <c r="H181" s="22"/>
      <c r="I181" s="22"/>
      <c r="J181" s="22"/>
      <c r="K181" s="22"/>
      <c r="L181" s="22"/>
      <c r="M181" s="22"/>
    </row>
    <row r="182" spans="5:13" ht="11.1" customHeight="1">
      <c r="E182" s="22"/>
      <c r="F182" s="22"/>
      <c r="G182" s="22"/>
      <c r="H182" s="22"/>
      <c r="I182" s="22"/>
      <c r="J182" s="22"/>
      <c r="K182" s="22"/>
      <c r="L182" s="22"/>
      <c r="M182" s="22"/>
    </row>
    <row r="183" spans="5:13" ht="11.1" customHeight="1">
      <c r="E183" s="22"/>
      <c r="F183" s="22"/>
      <c r="G183" s="22"/>
      <c r="H183" s="22"/>
      <c r="I183" s="22"/>
      <c r="J183" s="22"/>
      <c r="K183" s="22"/>
      <c r="L183" s="22"/>
      <c r="M183" s="22"/>
    </row>
    <row r="184" spans="5:13" ht="11.1" customHeight="1">
      <c r="E184" s="22"/>
      <c r="F184" s="22"/>
      <c r="G184" s="22"/>
      <c r="H184" s="22"/>
      <c r="I184" s="22"/>
      <c r="J184" s="22"/>
      <c r="K184" s="22"/>
      <c r="L184" s="22"/>
      <c r="M184" s="22"/>
    </row>
    <row r="185" spans="5:13" ht="11.1" customHeight="1">
      <c r="E185" s="22"/>
      <c r="F185" s="22"/>
      <c r="G185" s="22"/>
      <c r="H185" s="22"/>
      <c r="I185" s="22"/>
      <c r="J185" s="22"/>
      <c r="K185" s="22"/>
      <c r="L185" s="22"/>
      <c r="M185" s="22"/>
    </row>
    <row r="186" spans="5:13" ht="11.1" customHeight="1">
      <c r="E186" s="22"/>
      <c r="F186" s="22"/>
      <c r="G186" s="22"/>
      <c r="H186" s="22"/>
      <c r="I186" s="22"/>
      <c r="J186" s="22"/>
      <c r="K186" s="22"/>
      <c r="L186" s="22"/>
      <c r="M186" s="22"/>
    </row>
    <row r="187" spans="5:13" ht="11.1" customHeight="1">
      <c r="E187" s="22"/>
      <c r="F187" s="22"/>
      <c r="G187" s="22"/>
      <c r="H187" s="22"/>
      <c r="I187" s="22"/>
      <c r="J187" s="22"/>
      <c r="K187" s="22"/>
      <c r="L187" s="22"/>
      <c r="M187" s="22"/>
    </row>
    <row r="188" spans="5:13" ht="11.1" customHeight="1">
      <c r="E188" s="22"/>
      <c r="F188" s="22"/>
      <c r="G188" s="22"/>
      <c r="H188" s="22"/>
      <c r="I188" s="22"/>
      <c r="J188" s="22"/>
      <c r="K188" s="22"/>
      <c r="L188" s="22"/>
      <c r="M188" s="22"/>
    </row>
    <row r="189" spans="5:13" ht="11.1" customHeight="1">
      <c r="E189" s="22"/>
      <c r="F189" s="22"/>
      <c r="G189" s="22"/>
      <c r="H189" s="22"/>
      <c r="I189" s="22"/>
      <c r="J189" s="22"/>
      <c r="K189" s="22"/>
      <c r="L189" s="22"/>
      <c r="M189" s="22"/>
    </row>
    <row r="190" spans="5:13" ht="11.1" customHeight="1">
      <c r="E190" s="22"/>
      <c r="F190" s="22"/>
      <c r="G190" s="22"/>
      <c r="H190" s="22"/>
      <c r="I190" s="22"/>
      <c r="J190" s="22"/>
      <c r="K190" s="22"/>
      <c r="L190" s="22"/>
      <c r="M190" s="22"/>
    </row>
  </sheetData>
  <mergeCells count="7">
    <mergeCell ref="A4:C5"/>
    <mergeCell ref="D5:L5"/>
    <mergeCell ref="M5:U5"/>
    <mergeCell ref="A6:U6"/>
    <mergeCell ref="A1:U1"/>
    <mergeCell ref="A2:U2"/>
    <mergeCell ref="A3:U3"/>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176"/>
  <sheetViews>
    <sheetView zoomScale="140" zoomScaleNormal="140" workbookViewId="0">
      <selection sqref="A1:U1"/>
    </sheetView>
  </sheetViews>
  <sheetFormatPr baseColWidth="10" defaultColWidth="11.42578125" defaultRowHeight="11.1" customHeight="1" outlineLevelCol="1"/>
  <cols>
    <col min="1" max="1" width="0.5703125" style="1" customWidth="1"/>
    <col min="2" max="2" width="17.28515625" style="1" customWidth="1"/>
    <col min="3" max="3" width="8.7109375" style="1" customWidth="1"/>
    <col min="4" max="4" width="7" style="1" hidden="1" customWidth="1" outlineLevel="1"/>
    <col min="5" max="9" width="6.42578125" style="1" hidden="1" customWidth="1" outlineLevel="1"/>
    <col min="10" max="10" width="6.42578125" style="1" customWidth="1" collapsed="1"/>
    <col min="11" max="12" width="6.42578125" style="1" customWidth="1"/>
    <col min="13" max="13" width="7" style="1" hidden="1" customWidth="1" outlineLevel="1"/>
    <col min="14" max="18" width="6.42578125" style="1" hidden="1" customWidth="1" outlineLevel="1"/>
    <col min="19" max="19" width="6.42578125" style="1" customWidth="1" collapsed="1"/>
    <col min="20" max="20" width="6.42578125" style="1" customWidth="1"/>
    <col min="21" max="21" width="6.7109375" style="1" customWidth="1"/>
    <col min="22" max="22" width="7.42578125" style="1" customWidth="1"/>
    <col min="23" max="16384" width="11.42578125" style="1"/>
  </cols>
  <sheetData>
    <row r="1" spans="1:32" s="22" customFormat="1" ht="13.5" customHeight="1">
      <c r="A1" s="128" t="s">
        <v>181</v>
      </c>
      <c r="B1" s="128"/>
      <c r="C1" s="128"/>
      <c r="D1" s="128"/>
      <c r="E1" s="128"/>
      <c r="F1" s="128"/>
      <c r="G1" s="128"/>
      <c r="H1" s="128"/>
      <c r="I1" s="128"/>
      <c r="J1" s="128"/>
      <c r="K1" s="128"/>
      <c r="L1" s="128"/>
      <c r="M1" s="128"/>
      <c r="N1" s="128"/>
      <c r="O1" s="128"/>
      <c r="P1" s="128"/>
      <c r="Q1" s="128"/>
      <c r="R1" s="128"/>
      <c r="S1" s="128"/>
      <c r="T1" s="128"/>
      <c r="U1" s="128"/>
    </row>
    <row r="2" spans="1:32" s="22" customFormat="1" ht="4.5" customHeight="1">
      <c r="A2" s="127"/>
      <c r="B2" s="127"/>
      <c r="C2" s="127"/>
      <c r="D2" s="127"/>
      <c r="E2" s="127"/>
      <c r="F2" s="127"/>
      <c r="G2" s="127"/>
      <c r="H2" s="127"/>
      <c r="I2" s="127"/>
      <c r="J2" s="127"/>
      <c r="K2" s="127"/>
      <c r="L2" s="127"/>
      <c r="M2" s="127"/>
      <c r="N2" s="127"/>
      <c r="O2" s="127"/>
      <c r="P2" s="127"/>
      <c r="Q2" s="127"/>
      <c r="R2" s="127"/>
      <c r="S2" s="127"/>
      <c r="T2" s="127"/>
      <c r="U2" s="127"/>
    </row>
    <row r="3" spans="1:32" s="7" customFormat="1" ht="12.75" customHeight="1">
      <c r="A3" s="116" t="s">
        <v>1</v>
      </c>
      <c r="B3" s="117"/>
      <c r="C3" s="118"/>
      <c r="D3" s="105">
        <v>2015</v>
      </c>
      <c r="E3" s="105">
        <v>2016</v>
      </c>
      <c r="F3" s="105">
        <v>2017</v>
      </c>
      <c r="G3" s="105">
        <v>2018</v>
      </c>
      <c r="H3" s="105">
        <v>2019</v>
      </c>
      <c r="I3" s="105">
        <v>2020</v>
      </c>
      <c r="J3" s="107">
        <v>2021</v>
      </c>
      <c r="K3" s="108">
        <v>2022</v>
      </c>
      <c r="L3" s="105" t="s">
        <v>185</v>
      </c>
      <c r="M3" s="105">
        <v>2015</v>
      </c>
      <c r="N3" s="105">
        <v>2016</v>
      </c>
      <c r="O3" s="105">
        <v>2017</v>
      </c>
      <c r="P3" s="105">
        <v>2018</v>
      </c>
      <c r="Q3" s="105">
        <v>2019</v>
      </c>
      <c r="R3" s="105">
        <v>2020</v>
      </c>
      <c r="S3" s="107">
        <v>2021</v>
      </c>
      <c r="T3" s="108">
        <v>2022</v>
      </c>
      <c r="U3" s="105" t="s">
        <v>185</v>
      </c>
    </row>
    <row r="4" spans="1:32" s="7" customFormat="1" ht="12.75" customHeight="1">
      <c r="A4" s="119"/>
      <c r="B4" s="120"/>
      <c r="C4" s="121"/>
      <c r="D4" s="122" t="s">
        <v>2</v>
      </c>
      <c r="E4" s="122"/>
      <c r="F4" s="122"/>
      <c r="G4" s="122"/>
      <c r="H4" s="122"/>
      <c r="I4" s="122"/>
      <c r="J4" s="122"/>
      <c r="K4" s="122"/>
      <c r="L4" s="122"/>
      <c r="M4" s="122" t="s">
        <v>3</v>
      </c>
      <c r="N4" s="122"/>
      <c r="O4" s="122"/>
      <c r="P4" s="122"/>
      <c r="Q4" s="122"/>
      <c r="R4" s="122"/>
      <c r="S4" s="122"/>
      <c r="T4" s="122"/>
      <c r="U4" s="122"/>
    </row>
    <row r="5" spans="1:32" s="7" customFormat="1" ht="2.4500000000000002" customHeight="1">
      <c r="A5" s="123"/>
      <c r="B5" s="124"/>
      <c r="C5" s="124"/>
      <c r="D5" s="124"/>
      <c r="E5" s="124"/>
      <c r="F5" s="124"/>
      <c r="G5" s="124"/>
      <c r="H5" s="124"/>
      <c r="I5" s="124"/>
      <c r="J5" s="124"/>
      <c r="K5" s="124"/>
      <c r="L5" s="124"/>
      <c r="M5" s="124"/>
      <c r="N5" s="124"/>
      <c r="O5" s="124"/>
      <c r="P5" s="124"/>
      <c r="Q5" s="124"/>
      <c r="R5" s="124"/>
      <c r="S5" s="124"/>
      <c r="T5" s="124"/>
      <c r="U5" s="125"/>
    </row>
    <row r="6" spans="1:32" ht="12" customHeight="1">
      <c r="A6" s="4"/>
      <c r="B6" s="11" t="s">
        <v>30</v>
      </c>
      <c r="C6" s="12"/>
      <c r="D6" s="13"/>
      <c r="E6" s="13"/>
      <c r="F6" s="13"/>
      <c r="G6" s="13"/>
      <c r="H6" s="13"/>
      <c r="I6" s="13"/>
      <c r="J6" s="13"/>
      <c r="K6" s="13"/>
      <c r="L6" s="13"/>
      <c r="M6" s="14"/>
      <c r="N6" s="56"/>
      <c r="O6" s="56"/>
      <c r="P6" s="56"/>
      <c r="Q6" s="56"/>
      <c r="R6" s="56"/>
      <c r="S6" s="56"/>
      <c r="T6" s="56"/>
      <c r="U6" s="15"/>
      <c r="W6" s="2"/>
      <c r="X6" s="2"/>
      <c r="Y6" s="2"/>
      <c r="Z6" s="2"/>
      <c r="AA6" s="2"/>
      <c r="AB6" s="2"/>
      <c r="AC6" s="2"/>
      <c r="AD6" s="2"/>
      <c r="AE6" s="2"/>
      <c r="AF6" s="22"/>
    </row>
    <row r="7" spans="1:32" ht="10.5" customHeight="1">
      <c r="A7" s="4"/>
      <c r="B7" s="87" t="s">
        <v>31</v>
      </c>
      <c r="C7" s="80"/>
      <c r="D7" s="73">
        <v>4325.6431000000002</v>
      </c>
      <c r="E7" s="73">
        <v>4202.2209000000003</v>
      </c>
      <c r="F7" s="73">
        <v>3772.4391999999998</v>
      </c>
      <c r="G7" s="73">
        <v>3827.8773999999999</v>
      </c>
      <c r="H7" s="73">
        <v>4054.8274000000001</v>
      </c>
      <c r="I7" s="73">
        <v>4645.4566999999997</v>
      </c>
      <c r="J7" s="73">
        <v>4917.6817000000001</v>
      </c>
      <c r="K7" s="73">
        <v>3987.3993999999998</v>
      </c>
      <c r="L7" s="74">
        <v>4791.4373999999998</v>
      </c>
      <c r="M7" s="73">
        <v>1488.779</v>
      </c>
      <c r="N7" s="73">
        <v>1373.8620000000001</v>
      </c>
      <c r="O7" s="73">
        <v>1140.653</v>
      </c>
      <c r="P7" s="73">
        <v>1189.317</v>
      </c>
      <c r="Q7" s="73">
        <v>1249.866</v>
      </c>
      <c r="R7" s="73">
        <v>1397.6510000000001</v>
      </c>
      <c r="S7" s="73">
        <v>1736.5239999999999</v>
      </c>
      <c r="T7" s="73">
        <v>1840.24</v>
      </c>
      <c r="U7" s="75">
        <v>2138.8980000000001</v>
      </c>
      <c r="W7" s="31"/>
      <c r="X7" s="2"/>
      <c r="Y7" s="2"/>
      <c r="Z7" s="2"/>
      <c r="AA7" s="2"/>
      <c r="AB7" s="2"/>
      <c r="AC7" s="2"/>
      <c r="AD7" s="2"/>
      <c r="AE7" s="2"/>
      <c r="AF7" s="22"/>
    </row>
    <row r="8" spans="1:32" ht="9" customHeight="1">
      <c r="A8" s="4"/>
      <c r="B8" s="69" t="s">
        <v>32</v>
      </c>
      <c r="C8" s="68"/>
      <c r="D8" s="70"/>
      <c r="E8" s="70"/>
      <c r="F8" s="70"/>
      <c r="G8" s="70"/>
      <c r="H8" s="70"/>
      <c r="I8" s="70"/>
      <c r="J8" s="70"/>
      <c r="K8" s="70"/>
      <c r="L8" s="71"/>
      <c r="M8" s="70"/>
      <c r="N8" s="70"/>
      <c r="O8" s="70"/>
      <c r="P8" s="70"/>
      <c r="Q8" s="70"/>
      <c r="R8" s="70"/>
      <c r="S8" s="70"/>
      <c r="T8" s="70"/>
      <c r="U8" s="72"/>
      <c r="W8" s="31"/>
      <c r="X8" s="2"/>
      <c r="Y8" s="2"/>
      <c r="Z8" s="2"/>
      <c r="AA8" s="2"/>
      <c r="AB8" s="2"/>
      <c r="AC8" s="2"/>
      <c r="AD8" s="2"/>
      <c r="AE8" s="2"/>
      <c r="AF8" s="22"/>
    </row>
    <row r="9" spans="1:32" ht="9" customHeight="1">
      <c r="A9" s="4"/>
      <c r="B9" s="80" t="s">
        <v>142</v>
      </c>
      <c r="C9" s="80"/>
      <c r="D9" s="76">
        <v>27.545100000000001</v>
      </c>
      <c r="E9" s="76">
        <v>76.424999999999997</v>
      </c>
      <c r="F9" s="76">
        <v>52.9983</v>
      </c>
      <c r="G9" s="76">
        <v>47.1038</v>
      </c>
      <c r="H9" s="76">
        <v>65.365700000000004</v>
      </c>
      <c r="I9" s="76">
        <v>74.97290000000001</v>
      </c>
      <c r="J9" s="76">
        <v>86.087599999999995</v>
      </c>
      <c r="K9" s="76">
        <v>67.284599999999998</v>
      </c>
      <c r="L9" s="77">
        <v>57.395699999999998</v>
      </c>
      <c r="M9" s="76">
        <v>9.7219999999999995</v>
      </c>
      <c r="N9" s="76">
        <v>22.358999999999998</v>
      </c>
      <c r="O9" s="76">
        <v>19.34</v>
      </c>
      <c r="P9" s="76">
        <v>16.773</v>
      </c>
      <c r="Q9" s="76">
        <v>27.913</v>
      </c>
      <c r="R9" s="76">
        <v>27.812000000000001</v>
      </c>
      <c r="S9" s="76">
        <v>30.417999999999999</v>
      </c>
      <c r="T9" s="76">
        <v>32.024000000000001</v>
      </c>
      <c r="U9" s="78">
        <v>26.116</v>
      </c>
      <c r="W9" s="31"/>
      <c r="X9" s="31"/>
      <c r="Y9" s="31"/>
      <c r="Z9" s="31"/>
      <c r="AA9" s="31"/>
      <c r="AB9" s="31"/>
      <c r="AC9" s="31"/>
      <c r="AD9" s="31"/>
      <c r="AE9" s="2"/>
      <c r="AF9" s="22"/>
    </row>
    <row r="10" spans="1:32" ht="9" customHeight="1">
      <c r="A10" s="4"/>
      <c r="B10" s="80" t="s">
        <v>33</v>
      </c>
      <c r="C10" s="80"/>
      <c r="D10" s="76">
        <v>3828.7314999999999</v>
      </c>
      <c r="E10" s="76">
        <v>3620.3924999999999</v>
      </c>
      <c r="F10" s="76">
        <v>3291.7782999999999</v>
      </c>
      <c r="G10" s="76">
        <v>3318.5448000000001</v>
      </c>
      <c r="H10" s="76">
        <v>3520.8204999999998</v>
      </c>
      <c r="I10" s="76">
        <v>4058.4733999999999</v>
      </c>
      <c r="J10" s="76">
        <v>4305.3410999999996</v>
      </c>
      <c r="K10" s="76">
        <v>3414.7217999999998</v>
      </c>
      <c r="L10" s="77">
        <v>4277.6229000000003</v>
      </c>
      <c r="M10" s="76">
        <v>1142.3030000000001</v>
      </c>
      <c r="N10" s="76">
        <v>990.88499999999999</v>
      </c>
      <c r="O10" s="76">
        <v>885.11900000000003</v>
      </c>
      <c r="P10" s="76">
        <v>928.66499999999996</v>
      </c>
      <c r="Q10" s="76">
        <v>954.98900000000003</v>
      </c>
      <c r="R10" s="76">
        <v>1106.894</v>
      </c>
      <c r="S10" s="76">
        <v>1403.951</v>
      </c>
      <c r="T10" s="76">
        <v>1441.164</v>
      </c>
      <c r="U10" s="78">
        <v>1793.558</v>
      </c>
      <c r="W10" s="31"/>
      <c r="X10" s="2"/>
      <c r="Y10" s="2"/>
      <c r="Z10" s="2"/>
      <c r="AA10" s="2"/>
      <c r="AB10" s="2"/>
      <c r="AC10" s="2"/>
      <c r="AD10" s="2"/>
      <c r="AE10" s="2"/>
      <c r="AF10" s="22"/>
    </row>
    <row r="11" spans="1:32" ht="9" customHeight="1">
      <c r="A11" s="4"/>
      <c r="B11" s="80" t="s">
        <v>34</v>
      </c>
      <c r="C11" s="80"/>
      <c r="D11" s="76">
        <v>1869.2538</v>
      </c>
      <c r="E11" s="76">
        <v>1781.1161</v>
      </c>
      <c r="F11" s="76">
        <v>1588.2662</v>
      </c>
      <c r="G11" s="76">
        <v>1644.8841</v>
      </c>
      <c r="H11" s="76">
        <v>1654.2723000000001</v>
      </c>
      <c r="I11" s="76">
        <v>1874.8612000000001</v>
      </c>
      <c r="J11" s="76">
        <v>2071.2521999999999</v>
      </c>
      <c r="K11" s="76">
        <v>1749.3267000000001</v>
      </c>
      <c r="L11" s="77">
        <v>2165.5075000000002</v>
      </c>
      <c r="M11" s="76">
        <v>692.93499999999995</v>
      </c>
      <c r="N11" s="76">
        <v>600.06799999999998</v>
      </c>
      <c r="O11" s="76">
        <v>535.48800000000006</v>
      </c>
      <c r="P11" s="76">
        <v>546.447</v>
      </c>
      <c r="Q11" s="76">
        <v>545.73400000000004</v>
      </c>
      <c r="R11" s="76">
        <v>619.85199999999998</v>
      </c>
      <c r="S11" s="76">
        <v>792.62800000000004</v>
      </c>
      <c r="T11" s="76">
        <v>861.88</v>
      </c>
      <c r="U11" s="78">
        <v>1086.2809999999999</v>
      </c>
      <c r="W11" s="31"/>
      <c r="X11" s="2"/>
      <c r="Y11" s="2"/>
      <c r="Z11" s="2"/>
      <c r="AA11" s="2"/>
      <c r="AB11" s="2"/>
      <c r="AC11" s="2"/>
      <c r="AD11" s="2"/>
      <c r="AE11" s="2"/>
      <c r="AF11" s="22"/>
    </row>
    <row r="12" spans="1:32" ht="9" customHeight="1">
      <c r="A12" s="4"/>
      <c r="B12" s="80" t="s">
        <v>35</v>
      </c>
      <c r="C12" s="80"/>
      <c r="D12" s="76">
        <v>27.834499999999998</v>
      </c>
      <c r="E12" s="76">
        <v>25.553599999999999</v>
      </c>
      <c r="F12" s="76">
        <v>31.062200000000001</v>
      </c>
      <c r="G12" s="76">
        <v>21.138000000000002</v>
      </c>
      <c r="H12" s="76">
        <v>30.754999999999999</v>
      </c>
      <c r="I12" s="76">
        <v>40.641500000000001</v>
      </c>
      <c r="J12" s="76">
        <v>47.999200000000002</v>
      </c>
      <c r="K12" s="76">
        <v>50.406199999999998</v>
      </c>
      <c r="L12" s="77">
        <v>25.865600000000001</v>
      </c>
      <c r="M12" s="76">
        <v>9.5269999999999992</v>
      </c>
      <c r="N12" s="76">
        <v>8.3919999999999995</v>
      </c>
      <c r="O12" s="76">
        <v>13.166</v>
      </c>
      <c r="P12" s="76">
        <v>13.853999999999999</v>
      </c>
      <c r="Q12" s="76">
        <v>11.635</v>
      </c>
      <c r="R12" s="76">
        <v>10.817</v>
      </c>
      <c r="S12" s="76">
        <v>13.747999999999999</v>
      </c>
      <c r="T12" s="76">
        <v>17.327000000000002</v>
      </c>
      <c r="U12" s="78">
        <v>11.348000000000001</v>
      </c>
      <c r="W12" s="31"/>
      <c r="X12" s="2"/>
      <c r="Y12" s="2"/>
      <c r="Z12" s="2"/>
      <c r="AA12" s="2"/>
      <c r="AB12" s="2"/>
      <c r="AC12" s="2"/>
      <c r="AD12" s="2"/>
      <c r="AE12" s="2"/>
      <c r="AF12" s="22"/>
    </row>
    <row r="13" spans="1:32" ht="9" customHeight="1">
      <c r="A13" s="4"/>
      <c r="B13" s="80" t="s">
        <v>143</v>
      </c>
      <c r="C13" s="80"/>
      <c r="D13" s="76">
        <v>441.53199999999998</v>
      </c>
      <c r="E13" s="76">
        <v>479.84980000000002</v>
      </c>
      <c r="F13" s="76">
        <v>396.60039999999998</v>
      </c>
      <c r="G13" s="76">
        <v>441.0908</v>
      </c>
      <c r="H13" s="76">
        <v>437.88619999999997</v>
      </c>
      <c r="I13" s="76">
        <v>471.3689</v>
      </c>
      <c r="J13" s="76">
        <v>478.25380000000001</v>
      </c>
      <c r="K13" s="76">
        <v>454.98680000000002</v>
      </c>
      <c r="L13" s="77">
        <v>430.5532</v>
      </c>
      <c r="M13" s="76">
        <v>327.22699999999998</v>
      </c>
      <c r="N13" s="76">
        <v>352.226</v>
      </c>
      <c r="O13" s="76">
        <v>223.02799999999999</v>
      </c>
      <c r="P13" s="76">
        <v>230.02500000000001</v>
      </c>
      <c r="Q13" s="76">
        <v>255.32900000000001</v>
      </c>
      <c r="R13" s="76">
        <v>252.12799999999999</v>
      </c>
      <c r="S13" s="76">
        <v>288.40699999999998</v>
      </c>
      <c r="T13" s="76">
        <v>349.72500000000002</v>
      </c>
      <c r="U13" s="78">
        <v>307.87599999999998</v>
      </c>
      <c r="W13" s="31"/>
      <c r="X13" s="2"/>
      <c r="Y13" s="2"/>
      <c r="Z13" s="2"/>
      <c r="AA13" s="2"/>
      <c r="AB13" s="2"/>
      <c r="AC13" s="2"/>
      <c r="AD13" s="2"/>
      <c r="AE13" s="2"/>
      <c r="AF13" s="22"/>
    </row>
    <row r="14" spans="1:32" ht="10.5" customHeight="1">
      <c r="A14" s="4"/>
      <c r="B14" s="87" t="s">
        <v>36</v>
      </c>
      <c r="C14" s="80"/>
      <c r="D14" s="73">
        <v>2975.3552</v>
      </c>
      <c r="E14" s="73">
        <v>3184.9888000000001</v>
      </c>
      <c r="F14" s="73">
        <v>3424.0862000000002</v>
      </c>
      <c r="G14" s="73">
        <v>3256.1343999999999</v>
      </c>
      <c r="H14" s="73">
        <v>2937.1484</v>
      </c>
      <c r="I14" s="73">
        <v>3070.8701999999998</v>
      </c>
      <c r="J14" s="73">
        <v>3057.5482000000002</v>
      </c>
      <c r="K14" s="73">
        <v>3127.4828000000002</v>
      </c>
      <c r="L14" s="74">
        <v>2808.1396</v>
      </c>
      <c r="M14" s="73">
        <v>505.80799999999999</v>
      </c>
      <c r="N14" s="73">
        <v>522.86199999999997</v>
      </c>
      <c r="O14" s="73">
        <v>548.72799999999995</v>
      </c>
      <c r="P14" s="73">
        <v>563.827</v>
      </c>
      <c r="Q14" s="73">
        <v>565.52599999999995</v>
      </c>
      <c r="R14" s="73">
        <v>579.91</v>
      </c>
      <c r="S14" s="73">
        <v>609.65200000000004</v>
      </c>
      <c r="T14" s="73">
        <v>713.01</v>
      </c>
      <c r="U14" s="75">
        <v>689.44500000000005</v>
      </c>
      <c r="W14" s="31"/>
      <c r="X14" s="2"/>
      <c r="Y14" s="2"/>
      <c r="Z14" s="2"/>
      <c r="AA14" s="2"/>
      <c r="AB14" s="2"/>
      <c r="AC14" s="2"/>
      <c r="AD14" s="2"/>
      <c r="AE14" s="2"/>
      <c r="AF14" s="22"/>
    </row>
    <row r="15" spans="1:32" ht="9" customHeight="1">
      <c r="A15" s="4"/>
      <c r="B15" s="69" t="s">
        <v>32</v>
      </c>
      <c r="C15" s="68"/>
      <c r="D15" s="70"/>
      <c r="E15" s="70"/>
      <c r="F15" s="70"/>
      <c r="G15" s="70"/>
      <c r="H15" s="70"/>
      <c r="I15" s="70"/>
      <c r="J15" s="70"/>
      <c r="K15" s="70"/>
      <c r="L15" s="71"/>
      <c r="M15" s="70"/>
      <c r="N15" s="70"/>
      <c r="O15" s="70"/>
      <c r="P15" s="70"/>
      <c r="Q15" s="70"/>
      <c r="R15" s="70"/>
      <c r="S15" s="70"/>
      <c r="T15" s="70"/>
      <c r="U15" s="72"/>
      <c r="W15" s="31"/>
      <c r="X15" s="2"/>
      <c r="Y15" s="2"/>
      <c r="Z15" s="2"/>
      <c r="AA15" s="2"/>
      <c r="AB15" s="2"/>
      <c r="AC15" s="2"/>
      <c r="AD15" s="2"/>
      <c r="AE15" s="2"/>
      <c r="AF15" s="22"/>
    </row>
    <row r="16" spans="1:32" ht="9" customHeight="1">
      <c r="A16" s="4"/>
      <c r="B16" s="80" t="s">
        <v>37</v>
      </c>
      <c r="C16" s="80"/>
      <c r="D16" s="76">
        <v>2.0808</v>
      </c>
      <c r="E16" s="76">
        <v>2.0728</v>
      </c>
      <c r="F16" s="76">
        <v>2.2111000000000001</v>
      </c>
      <c r="G16" s="76">
        <v>3.3881000000000001</v>
      </c>
      <c r="H16" s="76">
        <v>2.7189999999999999</v>
      </c>
      <c r="I16" s="76">
        <v>2.3462999999999998</v>
      </c>
      <c r="J16" s="76">
        <v>2.0247000000000002</v>
      </c>
      <c r="K16" s="76">
        <v>2.2193000000000001</v>
      </c>
      <c r="L16" s="77">
        <v>2.2887</v>
      </c>
      <c r="M16" s="76">
        <v>0.53400000000000003</v>
      </c>
      <c r="N16" s="76">
        <v>0.55100000000000005</v>
      </c>
      <c r="O16" s="76">
        <v>0.66800000000000004</v>
      </c>
      <c r="P16" s="76">
        <v>0.86799999999999999</v>
      </c>
      <c r="Q16" s="76">
        <v>0.747</v>
      </c>
      <c r="R16" s="76">
        <v>0.68300000000000005</v>
      </c>
      <c r="S16" s="76">
        <v>0.67700000000000005</v>
      </c>
      <c r="T16" s="76">
        <v>0.94499999999999995</v>
      </c>
      <c r="U16" s="78">
        <v>1.165</v>
      </c>
      <c r="W16" s="2"/>
      <c r="X16" s="2"/>
      <c r="Y16" s="2"/>
      <c r="Z16" s="2"/>
      <c r="AA16" s="2"/>
      <c r="AB16" s="2"/>
      <c r="AC16" s="2"/>
      <c r="AD16" s="2"/>
      <c r="AE16" s="2"/>
      <c r="AF16" s="22"/>
    </row>
    <row r="17" spans="1:32" ht="9" customHeight="1">
      <c r="A17" s="4"/>
      <c r="B17" s="80" t="s">
        <v>38</v>
      </c>
      <c r="C17" s="80"/>
      <c r="D17" s="76">
        <v>306.93529999999998</v>
      </c>
      <c r="E17" s="76">
        <v>298.93729999999999</v>
      </c>
      <c r="F17" s="76">
        <v>481.29270000000002</v>
      </c>
      <c r="G17" s="76">
        <v>519.75710000000004</v>
      </c>
      <c r="H17" s="76">
        <v>589.30179999999996</v>
      </c>
      <c r="I17" s="76">
        <v>495.26029999999997</v>
      </c>
      <c r="J17" s="76">
        <v>411.97969999999998</v>
      </c>
      <c r="K17" s="76">
        <v>224.94040000000001</v>
      </c>
      <c r="L17" s="77">
        <v>214.8843</v>
      </c>
      <c r="M17" s="76">
        <v>47.67</v>
      </c>
      <c r="N17" s="76">
        <v>45.749000000000002</v>
      </c>
      <c r="O17" s="76">
        <v>67.481999999999999</v>
      </c>
      <c r="P17" s="76">
        <v>75.605999999999995</v>
      </c>
      <c r="Q17" s="76">
        <v>86.41</v>
      </c>
      <c r="R17" s="76">
        <v>72.406999999999996</v>
      </c>
      <c r="S17" s="76">
        <v>72.093999999999994</v>
      </c>
      <c r="T17" s="76">
        <v>45.41</v>
      </c>
      <c r="U17" s="78">
        <v>54.542999999999999</v>
      </c>
      <c r="W17" s="32"/>
      <c r="X17" s="2"/>
      <c r="Y17" s="2"/>
      <c r="Z17" s="2"/>
      <c r="AA17" s="2"/>
      <c r="AB17" s="2"/>
      <c r="AC17" s="2"/>
      <c r="AD17" s="2"/>
      <c r="AE17" s="2"/>
      <c r="AF17" s="22"/>
    </row>
    <row r="18" spans="1:32" ht="9" customHeight="1">
      <c r="A18" s="4"/>
      <c r="B18" s="80" t="s">
        <v>157</v>
      </c>
      <c r="C18" s="80"/>
      <c r="D18" s="76">
        <v>307.32650000000001</v>
      </c>
      <c r="E18" s="76">
        <v>317.8895</v>
      </c>
      <c r="F18" s="76">
        <v>345.38650000000001</v>
      </c>
      <c r="G18" s="76">
        <v>429.7423</v>
      </c>
      <c r="H18" s="76">
        <v>361.57639999999998</v>
      </c>
      <c r="I18" s="76">
        <v>432.23410000000001</v>
      </c>
      <c r="J18" s="76">
        <v>441.41750000000002</v>
      </c>
      <c r="K18" s="76">
        <v>491.64839999999998</v>
      </c>
      <c r="L18" s="77">
        <v>421.34640000000002</v>
      </c>
      <c r="M18" s="76">
        <v>43.795999999999999</v>
      </c>
      <c r="N18" s="76">
        <v>43.21</v>
      </c>
      <c r="O18" s="76">
        <v>44.686999999999998</v>
      </c>
      <c r="P18" s="76">
        <v>55.232999999999997</v>
      </c>
      <c r="Q18" s="76">
        <v>56.137</v>
      </c>
      <c r="R18" s="76">
        <v>61.829000000000001</v>
      </c>
      <c r="S18" s="76">
        <v>70.373999999999995</v>
      </c>
      <c r="T18" s="76">
        <v>105.917</v>
      </c>
      <c r="U18" s="78">
        <v>97.141999999999996</v>
      </c>
      <c r="W18" s="22"/>
      <c r="X18" s="2"/>
      <c r="Y18" s="2"/>
      <c r="Z18" s="2"/>
      <c r="AA18" s="2"/>
      <c r="AB18" s="2"/>
      <c r="AC18" s="2"/>
      <c r="AD18" s="2"/>
      <c r="AE18" s="2"/>
      <c r="AF18" s="22"/>
    </row>
    <row r="19" spans="1:32" ht="9" customHeight="1">
      <c r="A19" s="4"/>
      <c r="B19" s="80" t="s">
        <v>158</v>
      </c>
      <c r="C19" s="80"/>
      <c r="D19" s="76">
        <v>1026.3614</v>
      </c>
      <c r="E19" s="76">
        <v>995.00049999999999</v>
      </c>
      <c r="F19" s="76">
        <v>987.60159999999996</v>
      </c>
      <c r="G19" s="76">
        <v>956.06190000000004</v>
      </c>
      <c r="H19" s="76">
        <v>763.85209999999995</v>
      </c>
      <c r="I19" s="76">
        <v>844.24469999999997</v>
      </c>
      <c r="J19" s="76">
        <v>773.60069999999996</v>
      </c>
      <c r="K19" s="76">
        <v>909.49220000000003</v>
      </c>
      <c r="L19" s="77">
        <v>701.09320000000002</v>
      </c>
      <c r="M19" s="76">
        <v>95.281999999999996</v>
      </c>
      <c r="N19" s="76">
        <v>102.45699999999999</v>
      </c>
      <c r="O19" s="76">
        <v>106.212</v>
      </c>
      <c r="P19" s="76">
        <v>110.908</v>
      </c>
      <c r="Q19" s="76">
        <v>99.756</v>
      </c>
      <c r="R19" s="76">
        <v>87.602000000000004</v>
      </c>
      <c r="S19" s="76">
        <v>77.244</v>
      </c>
      <c r="T19" s="76">
        <v>83.888999999999996</v>
      </c>
      <c r="U19" s="78">
        <v>64.992999999999995</v>
      </c>
      <c r="W19" s="33"/>
      <c r="X19" s="2"/>
      <c r="Y19" s="2"/>
      <c r="Z19" s="2"/>
      <c r="AA19" s="2"/>
      <c r="AB19" s="2"/>
      <c r="AC19" s="2"/>
      <c r="AD19" s="2"/>
      <c r="AE19" s="2"/>
      <c r="AF19" s="22"/>
    </row>
    <row r="20" spans="1:32" ht="9" customHeight="1">
      <c r="A20" s="4"/>
      <c r="B20" s="80" t="s">
        <v>39</v>
      </c>
      <c r="C20" s="80"/>
      <c r="D20" s="76">
        <v>362.99</v>
      </c>
      <c r="E20" s="76">
        <v>540.48749999999995</v>
      </c>
      <c r="F20" s="76">
        <v>534.8981</v>
      </c>
      <c r="G20" s="76">
        <v>472.82830000000001</v>
      </c>
      <c r="H20" s="76">
        <v>388.98590000000002</v>
      </c>
      <c r="I20" s="76">
        <v>451.3082</v>
      </c>
      <c r="J20" s="76">
        <v>558.69690000000003</v>
      </c>
      <c r="K20" s="76">
        <v>511.85449999999997</v>
      </c>
      <c r="L20" s="77">
        <v>464.036</v>
      </c>
      <c r="M20" s="76">
        <v>29.024000000000001</v>
      </c>
      <c r="N20" s="76">
        <v>31.472999999999999</v>
      </c>
      <c r="O20" s="76">
        <v>26.367000000000001</v>
      </c>
      <c r="P20" s="76">
        <v>26.704000000000001</v>
      </c>
      <c r="Q20" s="76">
        <v>26.013999999999999</v>
      </c>
      <c r="R20" s="76">
        <v>28.940999999999999</v>
      </c>
      <c r="S20" s="76">
        <v>34.761000000000003</v>
      </c>
      <c r="T20" s="76">
        <v>43.305999999999997</v>
      </c>
      <c r="U20" s="78">
        <v>42.234000000000002</v>
      </c>
      <c r="W20" s="2"/>
      <c r="X20" s="2"/>
      <c r="Y20" s="2"/>
      <c r="Z20" s="2"/>
      <c r="AA20" s="2"/>
      <c r="AB20" s="2"/>
      <c r="AC20" s="2"/>
      <c r="AD20" s="2"/>
      <c r="AE20" s="2"/>
      <c r="AF20" s="22"/>
    </row>
    <row r="21" spans="1:32" ht="9" customHeight="1">
      <c r="A21" s="4"/>
      <c r="B21" s="80" t="s">
        <v>40</v>
      </c>
      <c r="C21" s="80"/>
      <c r="D21" s="76">
        <v>411.47829999999999</v>
      </c>
      <c r="E21" s="76">
        <v>494.2099</v>
      </c>
      <c r="F21" s="76">
        <v>561.12739999999997</v>
      </c>
      <c r="G21" s="76">
        <v>340.76530000000002</v>
      </c>
      <c r="H21" s="76">
        <v>287.803</v>
      </c>
      <c r="I21" s="76">
        <v>277.16359999999997</v>
      </c>
      <c r="J21" s="76">
        <v>300.0847</v>
      </c>
      <c r="K21" s="76">
        <v>300.10359999999997</v>
      </c>
      <c r="L21" s="77">
        <v>279.07049999999998</v>
      </c>
      <c r="M21" s="76">
        <v>187.94300000000001</v>
      </c>
      <c r="N21" s="76">
        <v>193.80600000000001</v>
      </c>
      <c r="O21" s="76">
        <v>198.52699999999999</v>
      </c>
      <c r="P21" s="76">
        <v>173.01900000000001</v>
      </c>
      <c r="Q21" s="76">
        <v>164.57499999999999</v>
      </c>
      <c r="R21" s="76">
        <v>190.191</v>
      </c>
      <c r="S21" s="76">
        <v>207.15799999999999</v>
      </c>
      <c r="T21" s="76">
        <v>226.898</v>
      </c>
      <c r="U21" s="78">
        <v>206.74799999999999</v>
      </c>
      <c r="W21" s="2"/>
      <c r="X21" s="2"/>
      <c r="Y21" s="2"/>
      <c r="Z21" s="2"/>
      <c r="AA21" s="2"/>
      <c r="AB21" s="2"/>
      <c r="AC21" s="2"/>
      <c r="AD21" s="2"/>
      <c r="AE21" s="2"/>
      <c r="AF21" s="22"/>
    </row>
    <row r="22" spans="1:32" ht="9" customHeight="1">
      <c r="A22" s="4"/>
      <c r="B22" s="80" t="s">
        <v>41</v>
      </c>
      <c r="C22" s="80"/>
      <c r="D22" s="76">
        <v>284.81849999999997</v>
      </c>
      <c r="E22" s="76">
        <v>240.87729999999999</v>
      </c>
      <c r="F22" s="76">
        <v>229.16399999999999</v>
      </c>
      <c r="G22" s="76">
        <v>227.733</v>
      </c>
      <c r="H22" s="76">
        <v>212.22909999999999</v>
      </c>
      <c r="I22" s="76">
        <v>172.63149999999999</v>
      </c>
      <c r="J22" s="76">
        <v>191.7946</v>
      </c>
      <c r="K22" s="76">
        <v>260.50749999999999</v>
      </c>
      <c r="L22" s="77">
        <v>268.84930000000003</v>
      </c>
      <c r="M22" s="76">
        <v>42.405000000000001</v>
      </c>
      <c r="N22" s="76">
        <v>37.380000000000003</v>
      </c>
      <c r="O22" s="76">
        <v>38.447000000000003</v>
      </c>
      <c r="P22" s="76">
        <v>43.984000000000002</v>
      </c>
      <c r="Q22" s="76">
        <v>44.353000000000002</v>
      </c>
      <c r="R22" s="76">
        <v>38.281999999999996</v>
      </c>
      <c r="S22" s="76">
        <v>42.953000000000003</v>
      </c>
      <c r="T22" s="76">
        <v>54.374000000000002</v>
      </c>
      <c r="U22" s="78">
        <v>62.826000000000001</v>
      </c>
      <c r="W22" s="2"/>
      <c r="X22" s="2"/>
      <c r="Y22" s="2"/>
      <c r="Z22" s="2"/>
      <c r="AA22" s="2"/>
      <c r="AB22" s="2"/>
      <c r="AC22" s="2"/>
      <c r="AD22" s="2"/>
      <c r="AE22" s="2"/>
      <c r="AF22" s="22"/>
    </row>
    <row r="23" spans="1:32" ht="9" customHeight="1">
      <c r="A23" s="4"/>
      <c r="B23" s="80" t="s">
        <v>159</v>
      </c>
      <c r="C23" s="80"/>
      <c r="D23" s="76">
        <v>269.29090000000002</v>
      </c>
      <c r="E23" s="76">
        <v>291.60220000000004</v>
      </c>
      <c r="F23" s="76">
        <v>277.34199999999998</v>
      </c>
      <c r="G23" s="76">
        <v>300.29880000000003</v>
      </c>
      <c r="H23" s="76">
        <v>325.60580000000004</v>
      </c>
      <c r="I23" s="76">
        <v>390.28789999999998</v>
      </c>
      <c r="J23" s="76">
        <v>372.88449999999995</v>
      </c>
      <c r="K23" s="76">
        <v>420.15090000000004</v>
      </c>
      <c r="L23" s="77">
        <v>452.12600000000003</v>
      </c>
      <c r="M23" s="76">
        <v>52.522000000000006</v>
      </c>
      <c r="N23" s="76">
        <v>61.595999999999997</v>
      </c>
      <c r="O23" s="76">
        <v>58.417999999999999</v>
      </c>
      <c r="P23" s="76">
        <v>67.572999999999993</v>
      </c>
      <c r="Q23" s="76">
        <v>77.660000000000011</v>
      </c>
      <c r="R23" s="76">
        <v>90.256</v>
      </c>
      <c r="S23" s="76">
        <v>94.884</v>
      </c>
      <c r="T23" s="76">
        <v>135.69400000000002</v>
      </c>
      <c r="U23" s="78">
        <v>144.22399999999999</v>
      </c>
      <c r="W23" s="2"/>
      <c r="X23" s="2"/>
      <c r="Y23" s="2"/>
      <c r="Z23" s="2"/>
      <c r="AA23" s="2"/>
      <c r="AB23" s="2"/>
      <c r="AC23" s="2"/>
      <c r="AD23" s="2"/>
      <c r="AE23" s="2"/>
      <c r="AF23" s="22"/>
    </row>
    <row r="24" spans="1:32" ht="9" customHeight="1">
      <c r="A24" s="4"/>
      <c r="B24" s="80" t="s">
        <v>42</v>
      </c>
      <c r="C24" s="102"/>
      <c r="D24" s="76">
        <v>4.0735000000000001</v>
      </c>
      <c r="E24" s="76">
        <v>3.9117999999999999</v>
      </c>
      <c r="F24" s="76">
        <v>5.0628000000000002</v>
      </c>
      <c r="G24" s="76">
        <v>5.5595999999999997</v>
      </c>
      <c r="H24" s="76">
        <v>5.0753000000000004</v>
      </c>
      <c r="I24" s="76">
        <v>5.3936000000000002</v>
      </c>
      <c r="J24" s="76">
        <v>5.0648999999999997</v>
      </c>
      <c r="K24" s="76">
        <v>6.5659999999999998</v>
      </c>
      <c r="L24" s="77">
        <v>4.4451999999999998</v>
      </c>
      <c r="M24" s="76">
        <v>6.6319999999999997</v>
      </c>
      <c r="N24" s="76">
        <v>6.64</v>
      </c>
      <c r="O24" s="76">
        <v>7.92</v>
      </c>
      <c r="P24" s="76">
        <v>9.9320000000000004</v>
      </c>
      <c r="Q24" s="76">
        <v>9.8740000000000006</v>
      </c>
      <c r="R24" s="76">
        <v>9.7189999999999994</v>
      </c>
      <c r="S24" s="76">
        <v>9.5069999999999997</v>
      </c>
      <c r="T24" s="76">
        <v>16.577000000000002</v>
      </c>
      <c r="U24" s="78">
        <v>15.57</v>
      </c>
      <c r="W24" s="2"/>
      <c r="X24" s="2"/>
      <c r="Y24" s="2"/>
      <c r="Z24" s="2"/>
      <c r="AA24" s="2"/>
      <c r="AB24" s="2"/>
      <c r="AC24" s="2"/>
      <c r="AD24" s="2"/>
      <c r="AE24" s="2"/>
      <c r="AF24" s="22"/>
    </row>
    <row r="25" spans="1:32" s="3" customFormat="1" ht="10.5" customHeight="1">
      <c r="A25" s="6"/>
      <c r="B25" s="87" t="s">
        <v>43</v>
      </c>
      <c r="C25" s="80"/>
      <c r="D25" s="73">
        <v>2717.5153</v>
      </c>
      <c r="E25" s="73">
        <v>2642.7442999999998</v>
      </c>
      <c r="F25" s="73">
        <v>2616.5462000000002</v>
      </c>
      <c r="G25" s="73">
        <v>2658.5648000000001</v>
      </c>
      <c r="H25" s="73">
        <v>2783.9654</v>
      </c>
      <c r="I25" s="73">
        <v>3050.7763</v>
      </c>
      <c r="J25" s="73">
        <v>3222.8274999999999</v>
      </c>
      <c r="K25" s="73">
        <v>3381.0922</v>
      </c>
      <c r="L25" s="74">
        <v>3092.4834999999998</v>
      </c>
      <c r="M25" s="73">
        <v>1983.33</v>
      </c>
      <c r="N25" s="73">
        <v>2100.7629999999999</v>
      </c>
      <c r="O25" s="73">
        <v>2281.953</v>
      </c>
      <c r="P25" s="73">
        <v>2394.433</v>
      </c>
      <c r="Q25" s="73">
        <v>2568.1610000000001</v>
      </c>
      <c r="R25" s="73">
        <v>3003.498</v>
      </c>
      <c r="S25" s="73">
        <v>3578.4430000000002</v>
      </c>
      <c r="T25" s="73">
        <v>4215.1719999999996</v>
      </c>
      <c r="U25" s="75">
        <v>4319.0029999999997</v>
      </c>
      <c r="W25" s="7"/>
      <c r="X25" s="34"/>
      <c r="Y25" s="35"/>
      <c r="Z25" s="35"/>
      <c r="AA25" s="35"/>
      <c r="AB25" s="35"/>
      <c r="AC25" s="35"/>
      <c r="AD25" s="35"/>
      <c r="AE25" s="35"/>
      <c r="AF25" s="7"/>
    </row>
    <row r="26" spans="1:32" s="3" customFormat="1" ht="9" customHeight="1">
      <c r="A26" s="6"/>
      <c r="B26" s="69" t="s">
        <v>32</v>
      </c>
      <c r="C26" s="61"/>
      <c r="D26" s="76"/>
      <c r="E26" s="76"/>
      <c r="F26" s="76"/>
      <c r="G26" s="76"/>
      <c r="H26" s="76"/>
      <c r="I26" s="76"/>
      <c r="J26" s="76"/>
      <c r="K26" s="76"/>
      <c r="L26" s="77"/>
      <c r="M26" s="76"/>
      <c r="N26" s="76"/>
      <c r="O26" s="76"/>
      <c r="P26" s="76"/>
      <c r="Q26" s="76"/>
      <c r="R26" s="76"/>
      <c r="S26" s="76"/>
      <c r="T26" s="76"/>
      <c r="U26" s="78"/>
      <c r="W26" s="7"/>
      <c r="X26" s="36"/>
      <c r="Y26" s="37"/>
      <c r="Z26" s="37"/>
      <c r="AA26" s="37"/>
      <c r="AB26" s="37"/>
      <c r="AC26" s="37"/>
      <c r="AD26" s="37"/>
      <c r="AE26" s="37"/>
      <c r="AF26" s="7"/>
    </row>
    <row r="27" spans="1:32" s="3" customFormat="1" ht="9" customHeight="1">
      <c r="A27" s="6"/>
      <c r="B27" s="80" t="s">
        <v>144</v>
      </c>
      <c r="C27" s="80"/>
      <c r="D27" s="76">
        <v>730.12339999999995</v>
      </c>
      <c r="E27" s="76">
        <v>771.74419999999998</v>
      </c>
      <c r="F27" s="76">
        <v>822.09230000000002</v>
      </c>
      <c r="G27" s="76">
        <v>834.45839999999998</v>
      </c>
      <c r="H27" s="76">
        <v>890.65329999999994</v>
      </c>
      <c r="I27" s="76">
        <v>1006.1266000000001</v>
      </c>
      <c r="J27" s="76">
        <v>1138.8382999999999</v>
      </c>
      <c r="K27" s="76">
        <v>1133.0491999999999</v>
      </c>
      <c r="L27" s="77">
        <v>1098.0544</v>
      </c>
      <c r="M27" s="76">
        <v>1155.4639999999999</v>
      </c>
      <c r="N27" s="76">
        <v>1273.1389999999999</v>
      </c>
      <c r="O27" s="76">
        <v>1419.981</v>
      </c>
      <c r="P27" s="76">
        <v>1495.049</v>
      </c>
      <c r="Q27" s="76">
        <v>1624.846</v>
      </c>
      <c r="R27" s="76">
        <v>1935.691</v>
      </c>
      <c r="S27" s="76">
        <v>2322.4499999999998</v>
      </c>
      <c r="T27" s="76">
        <v>2696.5790000000002</v>
      </c>
      <c r="U27" s="78">
        <v>2959.2220000000002</v>
      </c>
      <c r="W27" s="32"/>
      <c r="X27" s="36"/>
      <c r="Y27" s="37"/>
      <c r="Z27" s="37"/>
      <c r="AA27" s="37"/>
      <c r="AB27" s="37"/>
      <c r="AC27" s="37"/>
      <c r="AD27" s="37"/>
      <c r="AE27" s="37"/>
      <c r="AF27" s="7"/>
    </row>
    <row r="28" spans="1:32" s="3" customFormat="1" ht="9.75">
      <c r="A28" s="6"/>
      <c r="B28" s="80" t="s">
        <v>127</v>
      </c>
      <c r="C28" s="80"/>
      <c r="D28" s="76">
        <v>1619.8729000000001</v>
      </c>
      <c r="E28" s="76">
        <v>1589.4005</v>
      </c>
      <c r="F28" s="76">
        <v>1589.5106000000001</v>
      </c>
      <c r="G28" s="76">
        <v>1618.9413999999999</v>
      </c>
      <c r="H28" s="76">
        <v>1648.9514999999999</v>
      </c>
      <c r="I28" s="76">
        <v>1730.7145</v>
      </c>
      <c r="J28" s="76">
        <v>1723.3784000000001</v>
      </c>
      <c r="K28" s="76">
        <v>1942.9830999999999</v>
      </c>
      <c r="L28" s="77">
        <v>1780.3867</v>
      </c>
      <c r="M28" s="76">
        <v>799.95600000000002</v>
      </c>
      <c r="N28" s="76">
        <v>801.29499999999996</v>
      </c>
      <c r="O28" s="76">
        <v>835.577</v>
      </c>
      <c r="P28" s="76">
        <v>869.82500000000005</v>
      </c>
      <c r="Q28" s="76">
        <v>911.51800000000003</v>
      </c>
      <c r="R28" s="76">
        <v>1020.871</v>
      </c>
      <c r="S28" s="76">
        <v>1200.184</v>
      </c>
      <c r="T28" s="76">
        <v>1463.367</v>
      </c>
      <c r="U28" s="78">
        <v>1303.5709999999999</v>
      </c>
      <c r="W28" s="38"/>
      <c r="X28" s="36"/>
      <c r="Y28" s="39"/>
      <c r="Z28" s="39"/>
      <c r="AA28" s="39"/>
      <c r="AB28" s="39"/>
      <c r="AC28" s="39"/>
      <c r="AD28" s="39"/>
      <c r="AE28" s="39"/>
      <c r="AF28" s="7"/>
    </row>
    <row r="29" spans="1:32" s="3" customFormat="1" ht="9.75">
      <c r="A29" s="6"/>
      <c r="B29" s="80" t="s">
        <v>44</v>
      </c>
      <c r="C29" s="80"/>
      <c r="D29" s="76">
        <v>367.51900000000001</v>
      </c>
      <c r="E29" s="76">
        <v>281.59960000000001</v>
      </c>
      <c r="F29" s="76">
        <v>204.94329999999999</v>
      </c>
      <c r="G29" s="76">
        <v>205.16499999999999</v>
      </c>
      <c r="H29" s="76">
        <v>244.36060000000001</v>
      </c>
      <c r="I29" s="76">
        <v>313.93520000000001</v>
      </c>
      <c r="J29" s="76">
        <v>360.61079999999998</v>
      </c>
      <c r="K29" s="76">
        <v>305.05990000000003</v>
      </c>
      <c r="L29" s="77">
        <v>214.04239999999999</v>
      </c>
      <c r="M29" s="76">
        <v>27.91</v>
      </c>
      <c r="N29" s="76">
        <v>26.329000000000001</v>
      </c>
      <c r="O29" s="76">
        <v>26.395</v>
      </c>
      <c r="P29" s="76">
        <v>29.559000000000001</v>
      </c>
      <c r="Q29" s="76">
        <v>31.797000000000001</v>
      </c>
      <c r="R29" s="76">
        <v>46.936</v>
      </c>
      <c r="S29" s="76">
        <v>55.808999999999997</v>
      </c>
      <c r="T29" s="76">
        <v>55.225999999999999</v>
      </c>
      <c r="U29" s="78">
        <v>56.21</v>
      </c>
      <c r="W29" s="38"/>
      <c r="X29" s="36"/>
      <c r="Y29" s="39"/>
      <c r="Z29" s="39"/>
      <c r="AA29" s="39"/>
      <c r="AB29" s="39"/>
      <c r="AC29" s="39"/>
      <c r="AD29" s="39"/>
      <c r="AE29" s="39"/>
      <c r="AF29" s="7"/>
    </row>
    <row r="30" spans="1:32" ht="10.5" customHeight="1">
      <c r="A30" s="4"/>
      <c r="B30" s="67" t="s">
        <v>45</v>
      </c>
      <c r="C30" s="61"/>
      <c r="D30" s="73">
        <v>10018.5136</v>
      </c>
      <c r="E30" s="73">
        <v>10029.954</v>
      </c>
      <c r="F30" s="73">
        <v>9813.0715999999993</v>
      </c>
      <c r="G30" s="73">
        <v>9742.5766000000003</v>
      </c>
      <c r="H30" s="73">
        <v>9775.9411999999993</v>
      </c>
      <c r="I30" s="73">
        <v>10767.1032</v>
      </c>
      <c r="J30" s="73">
        <v>11198.0574</v>
      </c>
      <c r="K30" s="73">
        <v>10495.974399999999</v>
      </c>
      <c r="L30" s="74">
        <v>10692.0605</v>
      </c>
      <c r="M30" s="73">
        <v>3977.9169999999999</v>
      </c>
      <c r="N30" s="73">
        <v>3997.4870000000001</v>
      </c>
      <c r="O30" s="73">
        <v>3971.3339999999998</v>
      </c>
      <c r="P30" s="73">
        <v>4147.5770000000002</v>
      </c>
      <c r="Q30" s="73">
        <v>4383.5529999999999</v>
      </c>
      <c r="R30" s="73">
        <v>4981.0590000000002</v>
      </c>
      <c r="S30" s="73">
        <v>5924.6189999999997</v>
      </c>
      <c r="T30" s="73">
        <v>6768.4219999999996</v>
      </c>
      <c r="U30" s="75">
        <v>7147.3459999999995</v>
      </c>
      <c r="V30" s="49"/>
    </row>
    <row r="31" spans="1:32" s="3" customFormat="1" ht="12" customHeight="1">
      <c r="A31" s="6"/>
      <c r="B31" s="94" t="s">
        <v>46</v>
      </c>
      <c r="C31" s="12"/>
      <c r="D31" s="13"/>
      <c r="E31" s="13"/>
      <c r="F31" s="13"/>
      <c r="G31" s="13"/>
      <c r="H31" s="13"/>
      <c r="I31" s="13"/>
      <c r="J31" s="13"/>
      <c r="K31" s="13"/>
      <c r="L31" s="13"/>
      <c r="M31" s="57"/>
      <c r="N31" s="57"/>
      <c r="O31" s="57"/>
      <c r="P31" s="57"/>
      <c r="Q31" s="57"/>
      <c r="R31" s="57"/>
      <c r="S31" s="57"/>
      <c r="T31" s="57"/>
      <c r="U31" s="58"/>
    </row>
    <row r="32" spans="1:32" s="3" customFormat="1" ht="9" customHeight="1">
      <c r="A32" s="6"/>
      <c r="B32" s="80" t="s">
        <v>152</v>
      </c>
      <c r="C32" s="80"/>
      <c r="D32" s="76">
        <v>23.0123</v>
      </c>
      <c r="E32" s="76">
        <v>26.0428</v>
      </c>
      <c r="F32" s="76">
        <v>29.467199999999998</v>
      </c>
      <c r="G32" s="76">
        <v>29.536000000000001</v>
      </c>
      <c r="H32" s="76">
        <v>29.245999999999999</v>
      </c>
      <c r="I32" s="76">
        <v>29.378699999999998</v>
      </c>
      <c r="J32" s="76">
        <v>31.0654</v>
      </c>
      <c r="K32" s="76">
        <v>29.273199999999999</v>
      </c>
      <c r="L32" s="77">
        <v>23.8874</v>
      </c>
      <c r="M32" s="76">
        <v>234.9</v>
      </c>
      <c r="N32" s="76">
        <v>290.14999999999998</v>
      </c>
      <c r="O32" s="76">
        <v>351.20100000000002</v>
      </c>
      <c r="P32" s="76">
        <v>364.32600000000002</v>
      </c>
      <c r="Q32" s="76">
        <v>387.92700000000002</v>
      </c>
      <c r="R32" s="76">
        <v>382.69400000000002</v>
      </c>
      <c r="S32" s="76">
        <v>397.86099999999999</v>
      </c>
      <c r="T32" s="76">
        <v>391.49900000000002</v>
      </c>
      <c r="U32" s="78">
        <v>331.22300000000001</v>
      </c>
    </row>
    <row r="33" spans="1:29" s="3" customFormat="1" ht="9" customHeight="1">
      <c r="A33" s="6"/>
      <c r="B33" s="80" t="s">
        <v>47</v>
      </c>
      <c r="C33" s="90" t="s">
        <v>48</v>
      </c>
      <c r="D33" s="76">
        <v>15948.485000000001</v>
      </c>
      <c r="E33" s="76">
        <v>16584.918000000001</v>
      </c>
      <c r="F33" s="76">
        <v>16618.753000000001</v>
      </c>
      <c r="G33" s="76">
        <v>16775.210999999999</v>
      </c>
      <c r="H33" s="76">
        <v>16945.050999999999</v>
      </c>
      <c r="I33" s="76">
        <v>16306.385</v>
      </c>
      <c r="J33" s="76">
        <v>16943.593000000001</v>
      </c>
      <c r="K33" s="76">
        <v>15991.578</v>
      </c>
      <c r="L33" s="77">
        <v>15343.042000000001</v>
      </c>
      <c r="M33" s="76">
        <v>1140.3800000000001</v>
      </c>
      <c r="N33" s="76">
        <v>1181.2850000000001</v>
      </c>
      <c r="O33" s="76">
        <v>1217.472</v>
      </c>
      <c r="P33" s="76">
        <v>1246.24</v>
      </c>
      <c r="Q33" s="76">
        <v>1290.6320000000001</v>
      </c>
      <c r="R33" s="76">
        <v>1211.546</v>
      </c>
      <c r="S33" s="76">
        <v>1278.2850000000001</v>
      </c>
      <c r="T33" s="76">
        <v>1244.46</v>
      </c>
      <c r="U33" s="78">
        <v>1319.9680000000001</v>
      </c>
    </row>
    <row r="34" spans="1:29" s="3" customFormat="1" ht="9" customHeight="1">
      <c r="A34" s="6"/>
      <c r="B34" s="80" t="s">
        <v>49</v>
      </c>
      <c r="C34" s="90" t="s">
        <v>48</v>
      </c>
      <c r="D34" s="76">
        <v>2885.6551899999999</v>
      </c>
      <c r="E34" s="76">
        <v>2892.38429</v>
      </c>
      <c r="F34" s="76">
        <v>4125.3562899999997</v>
      </c>
      <c r="G34" s="76">
        <v>4035.48371</v>
      </c>
      <c r="H34" s="76">
        <v>4130.9070400000001</v>
      </c>
      <c r="I34" s="76">
        <v>3971.9184100000002</v>
      </c>
      <c r="J34" s="76">
        <v>4000.2074899999998</v>
      </c>
      <c r="K34" s="76">
        <v>3811.0116800000001</v>
      </c>
      <c r="L34" s="77">
        <v>3505.8015599999999</v>
      </c>
      <c r="M34" s="76">
        <v>561.64499999999998</v>
      </c>
      <c r="N34" s="76">
        <v>561.04600000000005</v>
      </c>
      <c r="O34" s="76">
        <v>1052.444</v>
      </c>
      <c r="P34" s="76">
        <v>1085.6020000000001</v>
      </c>
      <c r="Q34" s="76">
        <v>1088.213</v>
      </c>
      <c r="R34" s="76">
        <v>959.58500000000004</v>
      </c>
      <c r="S34" s="76">
        <v>1039.2360000000001</v>
      </c>
      <c r="T34" s="76">
        <v>1084.9190000000001</v>
      </c>
      <c r="U34" s="78">
        <v>1086.1199999999999</v>
      </c>
      <c r="W34" s="1"/>
      <c r="X34" s="1"/>
      <c r="Y34" s="1"/>
      <c r="Z34" s="1"/>
      <c r="AA34" s="1"/>
      <c r="AB34" s="1"/>
    </row>
    <row r="35" spans="1:29" s="3" customFormat="1" ht="9" customHeight="1">
      <c r="A35" s="6"/>
      <c r="B35" s="80" t="s">
        <v>187</v>
      </c>
      <c r="C35" s="79"/>
      <c r="D35" s="76"/>
      <c r="E35" s="76"/>
      <c r="F35" s="76"/>
      <c r="G35" s="76"/>
      <c r="H35" s="76"/>
      <c r="I35" s="76"/>
      <c r="J35" s="76"/>
      <c r="K35" s="76"/>
      <c r="L35" s="77"/>
      <c r="M35" s="76"/>
      <c r="N35" s="76"/>
      <c r="O35" s="76"/>
      <c r="P35" s="76"/>
      <c r="Q35" s="76"/>
      <c r="R35" s="76"/>
      <c r="S35" s="76"/>
      <c r="T35" s="76"/>
      <c r="U35" s="78"/>
      <c r="W35" s="1"/>
      <c r="X35" s="1"/>
      <c r="Y35" s="1"/>
      <c r="Z35" s="1"/>
      <c r="AA35" s="1"/>
      <c r="AB35" s="1"/>
    </row>
    <row r="36" spans="1:29" s="41" customFormat="1" ht="9" customHeight="1">
      <c r="A36" s="40"/>
      <c r="B36" s="80" t="s">
        <v>175</v>
      </c>
      <c r="C36" s="81" t="s">
        <v>50</v>
      </c>
      <c r="D36" s="76">
        <v>735.89647000000002</v>
      </c>
      <c r="E36" s="76">
        <v>787.51486</v>
      </c>
      <c r="F36" s="76">
        <v>812.63244999999995</v>
      </c>
      <c r="G36" s="76">
        <v>804.67627000000005</v>
      </c>
      <c r="H36" s="76">
        <v>763.50761999999997</v>
      </c>
      <c r="I36" s="76">
        <v>656.05622000000005</v>
      </c>
      <c r="J36" s="76">
        <v>808.70719999999994</v>
      </c>
      <c r="K36" s="76">
        <v>956.86221</v>
      </c>
      <c r="L36" s="77">
        <v>862.14504999999997</v>
      </c>
      <c r="M36" s="76">
        <v>1250.19</v>
      </c>
      <c r="N36" s="76">
        <v>1338.7049999999999</v>
      </c>
      <c r="O36" s="76">
        <v>1364.7249999999999</v>
      </c>
      <c r="P36" s="76">
        <v>1288.9290000000001</v>
      </c>
      <c r="Q36" s="76">
        <v>1221.779</v>
      </c>
      <c r="R36" s="76">
        <v>860.32399999999996</v>
      </c>
      <c r="S36" s="76">
        <v>1146.6010000000001</v>
      </c>
      <c r="T36" s="76">
        <v>1515.1559999999999</v>
      </c>
      <c r="U36" s="78">
        <v>1415.519</v>
      </c>
      <c r="W36" s="55"/>
      <c r="X36" s="55"/>
      <c r="Y36" s="55"/>
      <c r="AA36" s="55"/>
      <c r="AB36" s="55"/>
      <c r="AC36" s="55"/>
    </row>
    <row r="37" spans="1:29" ht="12" customHeight="1">
      <c r="A37" s="4"/>
      <c r="B37" s="11" t="s">
        <v>51</v>
      </c>
      <c r="C37" s="12"/>
      <c r="D37" s="13"/>
      <c r="E37" s="13"/>
      <c r="F37" s="13"/>
      <c r="G37" s="13"/>
      <c r="H37" s="13"/>
      <c r="I37" s="13"/>
      <c r="J37" s="13"/>
      <c r="K37" s="13"/>
      <c r="L37" s="13"/>
      <c r="M37" s="57"/>
      <c r="N37" s="57"/>
      <c r="O37" s="57"/>
      <c r="P37" s="57"/>
      <c r="Q37" s="57"/>
      <c r="R37" s="57"/>
      <c r="S37" s="57"/>
      <c r="T37" s="57"/>
      <c r="U37" s="58"/>
      <c r="W37" s="3"/>
      <c r="X37" s="3"/>
      <c r="Y37" s="3"/>
    </row>
    <row r="38" spans="1:29" s="3" customFormat="1" ht="9" customHeight="1">
      <c r="A38" s="6"/>
      <c r="B38" s="80" t="s">
        <v>145</v>
      </c>
      <c r="C38" s="80"/>
      <c r="D38" s="76">
        <v>314.64449999999999</v>
      </c>
      <c r="E38" s="76">
        <v>311.77300000000002</v>
      </c>
      <c r="F38" s="76">
        <v>388.42489999999998</v>
      </c>
      <c r="G38" s="76">
        <v>372.97309999999999</v>
      </c>
      <c r="H38" s="76">
        <v>238.34360000000001</v>
      </c>
      <c r="I38" s="76">
        <v>179.05449999999999</v>
      </c>
      <c r="J38" s="76">
        <v>236.3844</v>
      </c>
      <c r="K38" s="76">
        <v>204.64830000000001</v>
      </c>
      <c r="L38" s="77">
        <v>193.2347</v>
      </c>
      <c r="M38" s="76">
        <v>208.24</v>
      </c>
      <c r="N38" s="76">
        <v>200.04900000000001</v>
      </c>
      <c r="O38" s="76">
        <v>223.941</v>
      </c>
      <c r="P38" s="76">
        <v>219.82</v>
      </c>
      <c r="Q38" s="76">
        <v>178.75200000000001</v>
      </c>
      <c r="R38" s="76">
        <v>175.81899999999999</v>
      </c>
      <c r="S38" s="76">
        <v>214.31200000000001</v>
      </c>
      <c r="T38" s="76">
        <v>239.483</v>
      </c>
      <c r="U38" s="78">
        <v>215.41399999999999</v>
      </c>
    </row>
    <row r="39" spans="1:29" s="3" customFormat="1" ht="9" customHeight="1">
      <c r="A39" s="6"/>
      <c r="B39" s="80" t="s">
        <v>150</v>
      </c>
      <c r="C39" s="80"/>
      <c r="D39" s="76">
        <v>1951.5050000000001</v>
      </c>
      <c r="E39" s="76">
        <v>1844.0811000000001</v>
      </c>
      <c r="F39" s="76">
        <v>1734.0509</v>
      </c>
      <c r="G39" s="76">
        <v>1657.6358</v>
      </c>
      <c r="H39" s="76">
        <v>1599.0046</v>
      </c>
      <c r="I39" s="76">
        <v>1731.7007000000001</v>
      </c>
      <c r="J39" s="76">
        <v>1942.4837</v>
      </c>
      <c r="K39" s="76">
        <v>1716.2579000000001</v>
      </c>
      <c r="L39" s="77">
        <v>1889.5034000000001</v>
      </c>
      <c r="M39" s="76">
        <v>1618.4760000000001</v>
      </c>
      <c r="N39" s="76">
        <v>1571.3520000000001</v>
      </c>
      <c r="O39" s="76">
        <v>1619.31</v>
      </c>
      <c r="P39" s="76">
        <v>1454.0909999999999</v>
      </c>
      <c r="Q39" s="76">
        <v>1425.6310000000001</v>
      </c>
      <c r="R39" s="76">
        <v>1620.3889999999999</v>
      </c>
      <c r="S39" s="76">
        <v>2315.607</v>
      </c>
      <c r="T39" s="76">
        <v>2926.1239999999998</v>
      </c>
      <c r="U39" s="78">
        <v>2556.6959999999999</v>
      </c>
    </row>
    <row r="40" spans="1:29" s="3" customFormat="1" ht="9" customHeight="1">
      <c r="A40" s="6"/>
      <c r="B40" s="61" t="s">
        <v>176</v>
      </c>
      <c r="C40" s="61"/>
      <c r="D40" s="76">
        <v>13.3062</v>
      </c>
      <c r="E40" s="76">
        <v>19.993500000000001</v>
      </c>
      <c r="F40" s="76">
        <v>19.579899999999999</v>
      </c>
      <c r="G40" s="76">
        <v>19.229199999999999</v>
      </c>
      <c r="H40" s="76">
        <v>18.315999999999999</v>
      </c>
      <c r="I40" s="76">
        <v>19.875499999999999</v>
      </c>
      <c r="J40" s="76">
        <v>26.632200000000001</v>
      </c>
      <c r="K40" s="76">
        <v>17.933199999999999</v>
      </c>
      <c r="L40" s="77">
        <v>14.302</v>
      </c>
      <c r="M40" s="76">
        <v>22.838000000000001</v>
      </c>
      <c r="N40" s="76">
        <v>31.997</v>
      </c>
      <c r="O40" s="76">
        <v>28.876999999999999</v>
      </c>
      <c r="P40" s="76">
        <v>32.555999999999997</v>
      </c>
      <c r="Q40" s="76">
        <v>37.340000000000003</v>
      </c>
      <c r="R40" s="76">
        <v>42.661999999999999</v>
      </c>
      <c r="S40" s="76">
        <v>51.55</v>
      </c>
      <c r="T40" s="76">
        <v>55.179000000000002</v>
      </c>
      <c r="U40" s="78">
        <v>63.920999999999999</v>
      </c>
    </row>
    <row r="41" spans="1:29" s="3" customFormat="1" ht="9" customHeight="1">
      <c r="A41" s="6"/>
      <c r="B41" s="80" t="s">
        <v>52</v>
      </c>
      <c r="C41" s="80"/>
      <c r="D41" s="76">
        <v>198.45339999999999</v>
      </c>
      <c r="E41" s="76">
        <v>206.14660000000001</v>
      </c>
      <c r="F41" s="76">
        <v>247.464</v>
      </c>
      <c r="G41" s="76">
        <v>236.9444</v>
      </c>
      <c r="H41" s="76">
        <v>273.65359999999998</v>
      </c>
      <c r="I41" s="76">
        <v>271.57740000000001</v>
      </c>
      <c r="J41" s="76">
        <v>288.42079999999999</v>
      </c>
      <c r="K41" s="76">
        <v>295.57170000000002</v>
      </c>
      <c r="L41" s="77">
        <v>261.82960000000003</v>
      </c>
      <c r="M41" s="76">
        <v>248.13800000000001</v>
      </c>
      <c r="N41" s="76">
        <v>264.21899999999999</v>
      </c>
      <c r="O41" s="76">
        <v>320.32600000000002</v>
      </c>
      <c r="P41" s="76">
        <v>294.13</v>
      </c>
      <c r="Q41" s="76">
        <v>328.173</v>
      </c>
      <c r="R41" s="76">
        <v>334.87400000000002</v>
      </c>
      <c r="S41" s="76">
        <v>401.08300000000003</v>
      </c>
      <c r="T41" s="76">
        <v>566.98900000000003</v>
      </c>
      <c r="U41" s="78">
        <v>494.11</v>
      </c>
    </row>
    <row r="42" spans="1:29" s="3" customFormat="1" ht="9" customHeight="1">
      <c r="A42" s="6"/>
      <c r="B42" s="61" t="s">
        <v>151</v>
      </c>
      <c r="C42" s="61"/>
      <c r="D42" s="76">
        <v>130.69829999999999</v>
      </c>
      <c r="E42" s="76">
        <v>145.15549999999999</v>
      </c>
      <c r="F42" s="76">
        <v>121.1097</v>
      </c>
      <c r="G42" s="76">
        <v>121.35980000000001</v>
      </c>
      <c r="H42" s="76">
        <v>127.1845</v>
      </c>
      <c r="I42" s="76">
        <v>134.59620000000001</v>
      </c>
      <c r="J42" s="76">
        <v>130.3544</v>
      </c>
      <c r="K42" s="76">
        <v>117.06229999999999</v>
      </c>
      <c r="L42" s="77">
        <v>89.135999999999996</v>
      </c>
      <c r="M42" s="76">
        <v>77.084999999999994</v>
      </c>
      <c r="N42" s="76">
        <v>102.623</v>
      </c>
      <c r="O42" s="76">
        <v>83.287999999999997</v>
      </c>
      <c r="P42" s="76">
        <v>74.777000000000001</v>
      </c>
      <c r="Q42" s="76">
        <v>127.142</v>
      </c>
      <c r="R42" s="76">
        <v>107.387</v>
      </c>
      <c r="S42" s="76">
        <v>83.968000000000004</v>
      </c>
      <c r="T42" s="76">
        <v>118.831</v>
      </c>
      <c r="U42" s="78">
        <v>102.446</v>
      </c>
    </row>
    <row r="43" spans="1:29" s="3" customFormat="1" ht="9" customHeight="1">
      <c r="A43" s="6"/>
      <c r="B43" s="61" t="s">
        <v>153</v>
      </c>
      <c r="C43" s="61"/>
      <c r="D43" s="76">
        <v>90.614500000000007</v>
      </c>
      <c r="E43" s="76">
        <v>82.717399999999998</v>
      </c>
      <c r="F43" s="76">
        <v>94.116200000000006</v>
      </c>
      <c r="G43" s="76">
        <v>85.204899999999995</v>
      </c>
      <c r="H43" s="76">
        <v>69.474100000000007</v>
      </c>
      <c r="I43" s="76">
        <v>65.029600000000002</v>
      </c>
      <c r="J43" s="76">
        <v>59.679000000000002</v>
      </c>
      <c r="K43" s="76">
        <v>44.748100000000001</v>
      </c>
      <c r="L43" s="77">
        <v>50.597499999999997</v>
      </c>
      <c r="M43" s="76">
        <v>39.054000000000002</v>
      </c>
      <c r="N43" s="76">
        <v>36.749000000000002</v>
      </c>
      <c r="O43" s="76">
        <v>43.579000000000001</v>
      </c>
      <c r="P43" s="76">
        <v>34.497999999999998</v>
      </c>
      <c r="Q43" s="76">
        <v>32.064</v>
      </c>
      <c r="R43" s="76">
        <v>34.584000000000003</v>
      </c>
      <c r="S43" s="76">
        <v>42.006999999999998</v>
      </c>
      <c r="T43" s="76">
        <v>47.043999999999997</v>
      </c>
      <c r="U43" s="78">
        <v>46.206000000000003</v>
      </c>
    </row>
    <row r="44" spans="1:29" s="3" customFormat="1" ht="9" customHeight="1">
      <c r="A44" s="6"/>
      <c r="B44" s="61" t="s">
        <v>146</v>
      </c>
      <c r="C44" s="61"/>
      <c r="D44" s="76">
        <v>123.2912</v>
      </c>
      <c r="E44" s="76">
        <v>125.8044</v>
      </c>
      <c r="F44" s="76">
        <v>134.2353</v>
      </c>
      <c r="G44" s="76">
        <v>145.73149999999998</v>
      </c>
      <c r="H44" s="76">
        <v>133.96780000000001</v>
      </c>
      <c r="I44" s="76">
        <v>129.91759999999999</v>
      </c>
      <c r="J44" s="76">
        <v>130.16199999999998</v>
      </c>
      <c r="K44" s="76">
        <v>125.5457</v>
      </c>
      <c r="L44" s="77">
        <v>130.45410000000001</v>
      </c>
      <c r="M44" s="76">
        <v>72.495000000000005</v>
      </c>
      <c r="N44" s="76">
        <v>78.538000000000011</v>
      </c>
      <c r="O44" s="76">
        <v>92.134</v>
      </c>
      <c r="P44" s="76">
        <v>88.122</v>
      </c>
      <c r="Q44" s="76">
        <v>82.418000000000006</v>
      </c>
      <c r="R44" s="76">
        <v>96.72</v>
      </c>
      <c r="S44" s="76">
        <v>124.52600000000001</v>
      </c>
      <c r="T44" s="76">
        <v>187.042</v>
      </c>
      <c r="U44" s="78">
        <v>148.6</v>
      </c>
    </row>
    <row r="45" spans="1:29" s="3" customFormat="1" ht="9" customHeight="1">
      <c r="A45" s="6"/>
      <c r="B45" s="80" t="s">
        <v>147</v>
      </c>
      <c r="C45" s="80"/>
      <c r="D45" s="76">
        <v>151.8896</v>
      </c>
      <c r="E45" s="76">
        <v>147.2313</v>
      </c>
      <c r="F45" s="76">
        <v>146.15090000000001</v>
      </c>
      <c r="G45" s="76">
        <v>140.29159999999999</v>
      </c>
      <c r="H45" s="76">
        <v>157.20830000000001</v>
      </c>
      <c r="I45" s="76">
        <v>153.6429</v>
      </c>
      <c r="J45" s="76">
        <v>154.40219999999999</v>
      </c>
      <c r="K45" s="76">
        <v>143.375</v>
      </c>
      <c r="L45" s="77">
        <v>145.25020000000001</v>
      </c>
      <c r="M45" s="76">
        <v>498.99700000000001</v>
      </c>
      <c r="N45" s="76">
        <v>479.30399999999997</v>
      </c>
      <c r="O45" s="76">
        <v>708.07399999999996</v>
      </c>
      <c r="P45" s="76">
        <v>713.89</v>
      </c>
      <c r="Q45" s="76">
        <v>689.18399999999997</v>
      </c>
      <c r="R45" s="76">
        <v>573.53599999999994</v>
      </c>
      <c r="S45" s="76">
        <v>663.24800000000005</v>
      </c>
      <c r="T45" s="76">
        <v>929.95600000000002</v>
      </c>
      <c r="U45" s="78">
        <v>796.87199999999996</v>
      </c>
    </row>
    <row r="46" spans="1:29" s="3" customFormat="1" ht="12" customHeight="1">
      <c r="A46" s="6"/>
      <c r="B46" s="94" t="s">
        <v>53</v>
      </c>
      <c r="C46" s="12"/>
      <c r="D46" s="12"/>
      <c r="E46" s="12"/>
      <c r="F46" s="12"/>
      <c r="G46" s="12"/>
      <c r="H46" s="12"/>
      <c r="I46" s="12"/>
      <c r="J46" s="12"/>
      <c r="K46" s="12"/>
      <c r="L46" s="12"/>
      <c r="M46" s="12"/>
      <c r="N46" s="12"/>
      <c r="O46" s="12"/>
      <c r="P46" s="12"/>
      <c r="Q46" s="12"/>
      <c r="R46" s="12"/>
      <c r="S46" s="12"/>
      <c r="T46" s="12"/>
      <c r="U46" s="54"/>
    </row>
    <row r="47" spans="1:29" s="3" customFormat="1" ht="9" customHeight="1">
      <c r="A47" s="6"/>
      <c r="B47" s="80" t="s">
        <v>128</v>
      </c>
      <c r="C47" s="80"/>
      <c r="D47" s="76">
        <v>2446.3098</v>
      </c>
      <c r="E47" s="76">
        <v>2581.8038000000001</v>
      </c>
      <c r="F47" s="76">
        <v>2162.1578</v>
      </c>
      <c r="G47" s="76">
        <v>1976.4260999999999</v>
      </c>
      <c r="H47" s="76">
        <v>2118.2891</v>
      </c>
      <c r="I47" s="76">
        <v>1929.6114</v>
      </c>
      <c r="J47" s="76">
        <v>1834.9328</v>
      </c>
      <c r="K47" s="76">
        <v>1425.4621999999999</v>
      </c>
      <c r="L47" s="77">
        <v>1758.9860000000001</v>
      </c>
      <c r="M47" s="76">
        <v>888.88699999999994</v>
      </c>
      <c r="N47" s="76">
        <v>880.47500000000002</v>
      </c>
      <c r="O47" s="76">
        <v>889.88099999999997</v>
      </c>
      <c r="P47" s="76">
        <v>750.58600000000001</v>
      </c>
      <c r="Q47" s="76">
        <v>859.20500000000004</v>
      </c>
      <c r="R47" s="76">
        <v>806.91399999999999</v>
      </c>
      <c r="S47" s="76">
        <v>836.96600000000001</v>
      </c>
      <c r="T47" s="76">
        <v>860.36</v>
      </c>
      <c r="U47" s="78">
        <v>944.17100000000005</v>
      </c>
    </row>
    <row r="48" spans="1:29" s="3" customFormat="1" ht="9" customHeight="1">
      <c r="A48" s="6"/>
      <c r="B48" s="80" t="s">
        <v>129</v>
      </c>
      <c r="C48" s="80"/>
      <c r="D48" s="76">
        <v>158.9007</v>
      </c>
      <c r="E48" s="76">
        <v>175.50739999999999</v>
      </c>
      <c r="F48" s="76">
        <v>196.96420000000001</v>
      </c>
      <c r="G48" s="76">
        <v>210.33420000000001</v>
      </c>
      <c r="H48" s="76">
        <v>211.01769999999999</v>
      </c>
      <c r="I48" s="76">
        <v>221.1532</v>
      </c>
      <c r="J48" s="76">
        <v>238.81620000000001</v>
      </c>
      <c r="K48" s="76">
        <v>228.31</v>
      </c>
      <c r="L48" s="77">
        <v>237.04589999999999</v>
      </c>
      <c r="M48" s="76">
        <v>254.71600000000001</v>
      </c>
      <c r="N48" s="76">
        <v>274.58199999999999</v>
      </c>
      <c r="O48" s="76">
        <v>421.83100000000002</v>
      </c>
      <c r="P48" s="76">
        <v>486.779</v>
      </c>
      <c r="Q48" s="76">
        <v>424.76400000000001</v>
      </c>
      <c r="R48" s="76">
        <v>399.52600000000001</v>
      </c>
      <c r="S48" s="76">
        <v>498.29</v>
      </c>
      <c r="T48" s="76">
        <v>632.89800000000002</v>
      </c>
      <c r="U48" s="78">
        <v>609.38400000000001</v>
      </c>
    </row>
    <row r="49" spans="1:21" s="3" customFormat="1" ht="9" customHeight="1">
      <c r="A49" s="6"/>
      <c r="B49" s="80" t="s">
        <v>130</v>
      </c>
      <c r="C49" s="80"/>
      <c r="D49" s="76">
        <v>304.57870000000003</v>
      </c>
      <c r="E49" s="76">
        <v>290.07470000000001</v>
      </c>
      <c r="F49" s="76">
        <v>323.39710000000002</v>
      </c>
      <c r="G49" s="76">
        <v>302.7106</v>
      </c>
      <c r="H49" s="76">
        <v>304.95679999999999</v>
      </c>
      <c r="I49" s="76">
        <v>303.42489999999998</v>
      </c>
      <c r="J49" s="76">
        <v>295.3082</v>
      </c>
      <c r="K49" s="76">
        <v>315.13159999999999</v>
      </c>
      <c r="L49" s="77">
        <v>362.71319999999997</v>
      </c>
      <c r="M49" s="76">
        <v>339</v>
      </c>
      <c r="N49" s="76">
        <v>291.81700000000001</v>
      </c>
      <c r="O49" s="76">
        <v>329.95299999999997</v>
      </c>
      <c r="P49" s="76">
        <v>283.65600000000001</v>
      </c>
      <c r="Q49" s="76">
        <v>324.52300000000002</v>
      </c>
      <c r="R49" s="76">
        <v>331.88400000000001</v>
      </c>
      <c r="S49" s="76">
        <v>341.75299999999999</v>
      </c>
      <c r="T49" s="76">
        <v>469.16199999999998</v>
      </c>
      <c r="U49" s="78">
        <v>467.10500000000002</v>
      </c>
    </row>
    <row r="50" spans="1:21" s="3" customFormat="1" ht="9" customHeight="1">
      <c r="A50" s="6"/>
      <c r="B50" s="80" t="s">
        <v>131</v>
      </c>
      <c r="C50" s="80"/>
      <c r="D50" s="76"/>
      <c r="E50" s="76"/>
      <c r="F50" s="76"/>
      <c r="G50" s="76"/>
      <c r="H50" s="76"/>
      <c r="I50" s="76"/>
      <c r="J50" s="76"/>
      <c r="K50" s="76"/>
      <c r="L50" s="77"/>
      <c r="M50" s="76"/>
      <c r="N50" s="76"/>
      <c r="O50" s="76"/>
      <c r="P50" s="76"/>
      <c r="Q50" s="76"/>
      <c r="R50" s="76"/>
      <c r="S50" s="76"/>
      <c r="T50" s="76"/>
      <c r="U50" s="78"/>
    </row>
    <row r="51" spans="1:21" s="3" customFormat="1" ht="9" customHeight="1">
      <c r="A51" s="6"/>
      <c r="B51" s="80" t="s">
        <v>54</v>
      </c>
      <c r="C51" s="80"/>
      <c r="D51" s="76">
        <v>648.6671</v>
      </c>
      <c r="E51" s="76">
        <v>661.59280000000001</v>
      </c>
      <c r="F51" s="76">
        <v>638.83569999999997</v>
      </c>
      <c r="G51" s="76">
        <v>619.68420000000003</v>
      </c>
      <c r="H51" s="76">
        <v>635.55499999999995</v>
      </c>
      <c r="I51" s="76">
        <v>634.82600000000002</v>
      </c>
      <c r="J51" s="76">
        <v>608.92439999999999</v>
      </c>
      <c r="K51" s="76">
        <v>570.95230000000004</v>
      </c>
      <c r="L51" s="77">
        <v>568.26620000000003</v>
      </c>
      <c r="M51" s="76">
        <v>748.29600000000005</v>
      </c>
      <c r="N51" s="76">
        <v>756.23699999999997</v>
      </c>
      <c r="O51" s="76">
        <v>778.42700000000002</v>
      </c>
      <c r="P51" s="76">
        <v>780.16800000000001</v>
      </c>
      <c r="Q51" s="76">
        <v>791.33199999999999</v>
      </c>
      <c r="R51" s="76">
        <v>795.37</v>
      </c>
      <c r="S51" s="76">
        <v>779.24599999999998</v>
      </c>
      <c r="T51" s="76">
        <v>871.50400000000002</v>
      </c>
      <c r="U51" s="78">
        <v>946.72699999999998</v>
      </c>
    </row>
    <row r="52" spans="1:21" s="3" customFormat="1" ht="9" customHeight="1">
      <c r="A52" s="6"/>
      <c r="B52" s="80" t="s">
        <v>55</v>
      </c>
      <c r="C52" s="80"/>
      <c r="D52" s="76">
        <v>19.567599999999999</v>
      </c>
      <c r="E52" s="76">
        <v>23.760300000000001</v>
      </c>
      <c r="F52" s="76">
        <v>29.3505</v>
      </c>
      <c r="G52" s="76">
        <v>29.4345</v>
      </c>
      <c r="H52" s="76">
        <v>30.224599999999999</v>
      </c>
      <c r="I52" s="76">
        <v>34.000100000000003</v>
      </c>
      <c r="J52" s="76">
        <v>31.811599999999999</v>
      </c>
      <c r="K52" s="76">
        <v>28.665800000000001</v>
      </c>
      <c r="L52" s="77">
        <v>26.306699999999999</v>
      </c>
      <c r="M52" s="76">
        <v>36.613999999999997</v>
      </c>
      <c r="N52" s="76">
        <v>37.591999999999999</v>
      </c>
      <c r="O52" s="76">
        <v>52.671999999999997</v>
      </c>
      <c r="P52" s="76">
        <v>47.957000000000001</v>
      </c>
      <c r="Q52" s="76">
        <v>60.834000000000003</v>
      </c>
      <c r="R52" s="76">
        <v>69.400000000000006</v>
      </c>
      <c r="S52" s="76">
        <v>68.391999999999996</v>
      </c>
      <c r="T52" s="76">
        <v>90.972999999999999</v>
      </c>
      <c r="U52" s="78">
        <v>66.715000000000003</v>
      </c>
    </row>
    <row r="53" spans="1:21" s="3" customFormat="1" ht="9" customHeight="1">
      <c r="A53" s="6"/>
      <c r="B53" s="80" t="s">
        <v>132</v>
      </c>
      <c r="C53" s="80"/>
      <c r="D53" s="76">
        <v>542.8098</v>
      </c>
      <c r="E53" s="76">
        <v>520.05529999999999</v>
      </c>
      <c r="F53" s="76">
        <v>492.4579</v>
      </c>
      <c r="G53" s="76">
        <v>482.8766</v>
      </c>
      <c r="H53" s="76">
        <v>495.92399999999998</v>
      </c>
      <c r="I53" s="76">
        <v>542.00279999999998</v>
      </c>
      <c r="J53" s="76">
        <v>568.02419999999995</v>
      </c>
      <c r="K53" s="76">
        <v>501.46460000000002</v>
      </c>
      <c r="L53" s="77">
        <v>468.52879999999999</v>
      </c>
      <c r="M53" s="76">
        <v>468.93400000000003</v>
      </c>
      <c r="N53" s="76">
        <v>396.435</v>
      </c>
      <c r="O53" s="76">
        <v>478.25400000000002</v>
      </c>
      <c r="P53" s="76">
        <v>453.07</v>
      </c>
      <c r="Q53" s="76">
        <v>515.98800000000006</v>
      </c>
      <c r="R53" s="76">
        <v>548.55799999999999</v>
      </c>
      <c r="S53" s="76">
        <v>589.95399999999995</v>
      </c>
      <c r="T53" s="76">
        <v>727.88199999999995</v>
      </c>
      <c r="U53" s="78">
        <v>552.9</v>
      </c>
    </row>
    <row r="54" spans="1:21" s="3" customFormat="1" ht="9" customHeight="1">
      <c r="A54" s="6"/>
      <c r="B54" s="80" t="s">
        <v>133</v>
      </c>
      <c r="C54" s="80"/>
      <c r="D54" s="76">
        <v>357.83019999999999</v>
      </c>
      <c r="E54" s="76">
        <v>358.04939999999999</v>
      </c>
      <c r="F54" s="76">
        <v>399.07889999999998</v>
      </c>
      <c r="G54" s="76">
        <v>409.78280000000001</v>
      </c>
      <c r="H54" s="76">
        <v>405.79989999999998</v>
      </c>
      <c r="I54" s="76">
        <v>369.54840000000002</v>
      </c>
      <c r="J54" s="76">
        <v>326.64580000000001</v>
      </c>
      <c r="K54" s="76">
        <v>293.47399999999999</v>
      </c>
      <c r="L54" s="77">
        <v>305.71050000000002</v>
      </c>
      <c r="M54" s="76">
        <v>743.70399999999995</v>
      </c>
      <c r="N54" s="76">
        <v>672.63699999999994</v>
      </c>
      <c r="O54" s="76">
        <v>785.18100000000004</v>
      </c>
      <c r="P54" s="76">
        <v>646.28300000000002</v>
      </c>
      <c r="Q54" s="76">
        <v>794.58799999999997</v>
      </c>
      <c r="R54" s="76">
        <v>858.15</v>
      </c>
      <c r="S54" s="76">
        <v>823.34900000000005</v>
      </c>
      <c r="T54" s="76">
        <v>1052.0129999999999</v>
      </c>
      <c r="U54" s="78">
        <v>849.08900000000006</v>
      </c>
    </row>
    <row r="55" spans="1:21" s="3" customFormat="1" ht="9" customHeight="1">
      <c r="A55" s="6"/>
      <c r="B55" s="89" t="s">
        <v>126</v>
      </c>
      <c r="C55" s="100"/>
      <c r="D55" s="76"/>
      <c r="E55" s="76"/>
      <c r="F55" s="76"/>
      <c r="G55" s="76"/>
      <c r="H55" s="76"/>
      <c r="I55" s="76"/>
      <c r="J55" s="76"/>
      <c r="K55" s="76"/>
      <c r="L55" s="77"/>
      <c r="M55" s="76"/>
      <c r="N55" s="76"/>
      <c r="O55" s="76"/>
      <c r="P55" s="76"/>
      <c r="Q55" s="76"/>
      <c r="R55" s="76"/>
      <c r="S55" s="76"/>
      <c r="T55" s="76"/>
      <c r="U55" s="78"/>
    </row>
    <row r="56" spans="1:21" s="3" customFormat="1" ht="9" customHeight="1">
      <c r="A56" s="6"/>
      <c r="B56" s="89" t="s">
        <v>134</v>
      </c>
      <c r="C56" s="100"/>
      <c r="D56" s="76">
        <v>69.640799999999999</v>
      </c>
      <c r="E56" s="76">
        <v>66.333699999999993</v>
      </c>
      <c r="F56" s="76">
        <v>68.520300000000006</v>
      </c>
      <c r="G56" s="76">
        <v>64.897199999999998</v>
      </c>
      <c r="H56" s="76">
        <v>64.286500000000004</v>
      </c>
      <c r="I56" s="76">
        <v>59.576999999999998</v>
      </c>
      <c r="J56" s="76">
        <v>65.186499999999995</v>
      </c>
      <c r="K56" s="76">
        <v>83.000600000000006</v>
      </c>
      <c r="L56" s="77">
        <v>81.762600000000006</v>
      </c>
      <c r="M56" s="76">
        <v>229.458</v>
      </c>
      <c r="N56" s="76">
        <v>188.679</v>
      </c>
      <c r="O56" s="76">
        <v>221.352</v>
      </c>
      <c r="P56" s="76">
        <v>198.892</v>
      </c>
      <c r="Q56" s="76">
        <v>204.101</v>
      </c>
      <c r="R56" s="76">
        <v>193.905</v>
      </c>
      <c r="S56" s="76">
        <v>218.68899999999999</v>
      </c>
      <c r="T56" s="76">
        <v>359.68099999999998</v>
      </c>
      <c r="U56" s="78">
        <v>330.95</v>
      </c>
    </row>
    <row r="57" spans="1:21" s="3" customFormat="1" ht="9" customHeight="1">
      <c r="A57" s="6"/>
      <c r="B57" s="69" t="s">
        <v>56</v>
      </c>
      <c r="C57" s="100"/>
      <c r="D57" s="76">
        <v>362.14749999999998</v>
      </c>
      <c r="E57" s="76">
        <v>404.1567</v>
      </c>
      <c r="F57" s="76">
        <v>405.34160000000003</v>
      </c>
      <c r="G57" s="76">
        <v>438.41050000000001</v>
      </c>
      <c r="H57" s="76">
        <v>476.00630000000001</v>
      </c>
      <c r="I57" s="76">
        <v>496.12200000000001</v>
      </c>
      <c r="J57" s="76">
        <v>455.61</v>
      </c>
      <c r="K57" s="76">
        <v>487.48700000000002</v>
      </c>
      <c r="L57" s="77">
        <v>473.11219999999997</v>
      </c>
      <c r="M57" s="76">
        <v>695.16600000000005</v>
      </c>
      <c r="N57" s="76">
        <v>810.54399999999998</v>
      </c>
      <c r="O57" s="76">
        <v>838.79200000000003</v>
      </c>
      <c r="P57" s="76">
        <v>902.96400000000006</v>
      </c>
      <c r="Q57" s="76">
        <v>986.57100000000003</v>
      </c>
      <c r="R57" s="76">
        <v>1019.848</v>
      </c>
      <c r="S57" s="76">
        <v>989.57600000000002</v>
      </c>
      <c r="T57" s="76">
        <v>1204.327</v>
      </c>
      <c r="U57" s="78">
        <v>1355.2850000000001</v>
      </c>
    </row>
    <row r="58" spans="1:21" s="3" customFormat="1" ht="9" customHeight="1">
      <c r="A58" s="6"/>
      <c r="B58" s="80" t="s">
        <v>57</v>
      </c>
      <c r="C58" s="80"/>
      <c r="D58" s="76">
        <v>1170.3045</v>
      </c>
      <c r="E58" s="76">
        <v>1167.6758</v>
      </c>
      <c r="F58" s="76">
        <v>1209.9776999999999</v>
      </c>
      <c r="G58" s="76">
        <v>1235.6056000000001</v>
      </c>
      <c r="H58" s="76">
        <v>1276.4213</v>
      </c>
      <c r="I58" s="76">
        <v>1317.7584999999999</v>
      </c>
      <c r="J58" s="76">
        <v>1364.6117999999999</v>
      </c>
      <c r="K58" s="76">
        <v>1324.1365000000001</v>
      </c>
      <c r="L58" s="77">
        <v>1400.1461999999999</v>
      </c>
      <c r="M58" s="76">
        <v>3390.8040000000001</v>
      </c>
      <c r="N58" s="76">
        <v>3304.9029999999998</v>
      </c>
      <c r="O58" s="76">
        <v>3915.9259999999999</v>
      </c>
      <c r="P58" s="76">
        <v>3916.982</v>
      </c>
      <c r="Q58" s="76">
        <v>4117.6769999999997</v>
      </c>
      <c r="R58" s="76">
        <v>4209.5020000000004</v>
      </c>
      <c r="S58" s="76">
        <v>4587.0609999999997</v>
      </c>
      <c r="T58" s="76">
        <v>5937.18</v>
      </c>
      <c r="U58" s="78">
        <v>5951.5550000000003</v>
      </c>
    </row>
    <row r="59" spans="1:21" s="3" customFormat="1" ht="9" customHeight="1">
      <c r="A59" s="6"/>
      <c r="B59" s="80" t="s">
        <v>125</v>
      </c>
      <c r="C59" s="80"/>
      <c r="D59" s="76">
        <v>127.5279</v>
      </c>
      <c r="E59" s="76">
        <v>131.74870000000001</v>
      </c>
      <c r="F59" s="76">
        <v>124.3111</v>
      </c>
      <c r="G59" s="76">
        <v>108.9151</v>
      </c>
      <c r="H59" s="76">
        <v>112.26860000000001</v>
      </c>
      <c r="I59" s="76">
        <v>96.387600000000006</v>
      </c>
      <c r="J59" s="76">
        <v>92.504999999999995</v>
      </c>
      <c r="K59" s="76">
        <v>88.054599999999994</v>
      </c>
      <c r="L59" s="77">
        <v>73.413300000000007</v>
      </c>
      <c r="M59" s="76">
        <v>145.21700000000001</v>
      </c>
      <c r="N59" s="76">
        <v>144.83600000000001</v>
      </c>
      <c r="O59" s="76">
        <v>150.006</v>
      </c>
      <c r="P59" s="76">
        <v>138.07499999999999</v>
      </c>
      <c r="Q59" s="76">
        <v>136.25899999999999</v>
      </c>
      <c r="R59" s="76">
        <v>119.77</v>
      </c>
      <c r="S59" s="76">
        <v>114.90900000000001</v>
      </c>
      <c r="T59" s="76">
        <v>146.261</v>
      </c>
      <c r="U59" s="78">
        <v>150.59299999999999</v>
      </c>
    </row>
    <row r="60" spans="1:21" s="3" customFormat="1" ht="9" customHeight="1">
      <c r="A60" s="6"/>
      <c r="B60" s="80" t="s">
        <v>58</v>
      </c>
      <c r="C60" s="80"/>
      <c r="D60" s="76"/>
      <c r="E60" s="76"/>
      <c r="F60" s="76"/>
      <c r="G60" s="76"/>
      <c r="H60" s="76"/>
      <c r="I60" s="76"/>
      <c r="J60" s="76"/>
      <c r="K60" s="76"/>
      <c r="L60" s="77"/>
      <c r="M60" s="76"/>
      <c r="N60" s="76"/>
      <c r="O60" s="76"/>
      <c r="P60" s="76"/>
      <c r="Q60" s="76"/>
      <c r="R60" s="76"/>
      <c r="S60" s="76"/>
      <c r="T60" s="76"/>
      <c r="U60" s="78"/>
    </row>
    <row r="61" spans="1:21" s="3" customFormat="1" ht="9" customHeight="1">
      <c r="A61" s="6"/>
      <c r="B61" s="80" t="s">
        <v>154</v>
      </c>
      <c r="C61" s="80"/>
      <c r="D61" s="76">
        <v>29.3218</v>
      </c>
      <c r="E61" s="76">
        <v>28.2773</v>
      </c>
      <c r="F61" s="76">
        <v>29.9331</v>
      </c>
      <c r="G61" s="76">
        <v>27.6295</v>
      </c>
      <c r="H61" s="76">
        <v>29.536000000000001</v>
      </c>
      <c r="I61" s="76">
        <v>25.796700000000001</v>
      </c>
      <c r="J61" s="76">
        <v>30.7422</v>
      </c>
      <c r="K61" s="76">
        <v>37.679600000000001</v>
      </c>
      <c r="L61" s="77">
        <v>28.144500000000001</v>
      </c>
      <c r="M61" s="76">
        <v>73.009</v>
      </c>
      <c r="N61" s="76">
        <v>63.472999999999999</v>
      </c>
      <c r="O61" s="76">
        <v>68.084999999999994</v>
      </c>
      <c r="P61" s="76">
        <v>73.212999999999994</v>
      </c>
      <c r="Q61" s="76">
        <v>70.406999999999996</v>
      </c>
      <c r="R61" s="76">
        <v>57.021999999999998</v>
      </c>
      <c r="S61" s="76">
        <v>71.194999999999993</v>
      </c>
      <c r="T61" s="76">
        <v>124.414</v>
      </c>
      <c r="U61" s="78">
        <v>119.413</v>
      </c>
    </row>
    <row r="62" spans="1:21" s="3" customFormat="1" ht="9" customHeight="1">
      <c r="A62" s="6"/>
      <c r="B62" s="80" t="s">
        <v>155</v>
      </c>
      <c r="C62" s="80"/>
      <c r="D62" s="76">
        <v>47.501316000000003</v>
      </c>
      <c r="E62" s="76">
        <v>45.809225999999995</v>
      </c>
      <c r="F62" s="76">
        <v>48.491622</v>
      </c>
      <c r="G62" s="76">
        <v>44.759789999999995</v>
      </c>
      <c r="H62" s="76">
        <v>47.848320000000001</v>
      </c>
      <c r="I62" s="76">
        <v>41.790654000000004</v>
      </c>
      <c r="J62" s="76">
        <v>49.802363999999997</v>
      </c>
      <c r="K62" s="76">
        <v>61.040952000000004</v>
      </c>
      <c r="L62" s="77">
        <v>45.594090000000001</v>
      </c>
      <c r="M62" s="76"/>
      <c r="N62" s="76"/>
      <c r="O62" s="76"/>
      <c r="P62" s="76"/>
      <c r="Q62" s="76"/>
      <c r="R62" s="76"/>
      <c r="S62" s="76"/>
      <c r="T62" s="76"/>
      <c r="U62" s="78"/>
    </row>
    <row r="63" spans="1:21" s="3" customFormat="1" ht="9" customHeight="1">
      <c r="A63" s="6"/>
      <c r="B63" s="80" t="s">
        <v>59</v>
      </c>
      <c r="C63" s="80"/>
      <c r="D63" s="76">
        <v>24.1325</v>
      </c>
      <c r="E63" s="76">
        <v>24.1142</v>
      </c>
      <c r="F63" s="76">
        <v>24.431699999999999</v>
      </c>
      <c r="G63" s="76">
        <v>22.787600000000001</v>
      </c>
      <c r="H63" s="76">
        <v>25.319700000000001</v>
      </c>
      <c r="I63" s="76">
        <v>29.741099999999999</v>
      </c>
      <c r="J63" s="76">
        <v>29.7576</v>
      </c>
      <c r="K63" s="76">
        <v>20.946899999999999</v>
      </c>
      <c r="L63" s="77">
        <v>17.576499999999999</v>
      </c>
      <c r="M63" s="76">
        <v>119.43300000000001</v>
      </c>
      <c r="N63" s="76">
        <v>123.858</v>
      </c>
      <c r="O63" s="76">
        <v>124.40300000000001</v>
      </c>
      <c r="P63" s="76">
        <v>119.221</v>
      </c>
      <c r="Q63" s="76">
        <v>118.72199999999999</v>
      </c>
      <c r="R63" s="76">
        <v>131.363</v>
      </c>
      <c r="S63" s="76">
        <v>125.803</v>
      </c>
      <c r="T63" s="76">
        <v>116.13800000000001</v>
      </c>
      <c r="U63" s="78">
        <v>102.60299999999999</v>
      </c>
    </row>
    <row r="64" spans="1:21" ht="2.4500000000000002" customHeight="1">
      <c r="A64" s="18"/>
      <c r="B64" s="19"/>
      <c r="C64" s="19"/>
      <c r="D64" s="20"/>
      <c r="E64" s="20"/>
      <c r="F64" s="20"/>
      <c r="G64" s="20"/>
      <c r="H64" s="20"/>
      <c r="I64" s="20"/>
      <c r="J64" s="20"/>
      <c r="K64" s="20"/>
      <c r="L64" s="20"/>
      <c r="M64" s="20"/>
      <c r="N64" s="20"/>
      <c r="O64" s="20"/>
      <c r="P64" s="20"/>
      <c r="Q64" s="20"/>
      <c r="R64" s="20"/>
      <c r="S64" s="20"/>
      <c r="T64" s="20"/>
      <c r="U64" s="21"/>
    </row>
    <row r="65" spans="1:21" ht="11.45" customHeight="1">
      <c r="A65" s="7" t="s">
        <v>160</v>
      </c>
      <c r="B65" s="30"/>
      <c r="C65" s="42"/>
      <c r="D65" s="26"/>
      <c r="E65" s="26"/>
      <c r="F65" s="26"/>
      <c r="G65" s="26"/>
      <c r="H65" s="26"/>
      <c r="I65" s="26"/>
      <c r="J65" s="26"/>
      <c r="K65" s="26"/>
      <c r="L65" s="26"/>
      <c r="M65" s="26"/>
      <c r="N65" s="43"/>
      <c r="O65" s="43"/>
      <c r="P65" s="43"/>
      <c r="Q65" s="43"/>
      <c r="R65" s="43"/>
      <c r="S65" s="43"/>
      <c r="T65" s="43"/>
      <c r="U65" s="27" t="s">
        <v>163</v>
      </c>
    </row>
    <row r="66" spans="1:21" ht="11.1" customHeight="1">
      <c r="D66" s="28"/>
      <c r="E66" s="29"/>
      <c r="F66" s="29"/>
      <c r="G66" s="29"/>
      <c r="H66" s="29"/>
      <c r="I66" s="29"/>
      <c r="J66" s="29"/>
      <c r="K66" s="29"/>
      <c r="L66" s="29"/>
      <c r="M66" s="29"/>
      <c r="N66" s="28"/>
      <c r="O66" s="28"/>
      <c r="P66" s="28"/>
      <c r="Q66" s="28"/>
      <c r="R66" s="28"/>
      <c r="S66" s="28"/>
      <c r="T66" s="28"/>
      <c r="U66" s="28"/>
    </row>
    <row r="67" spans="1:21" ht="11.1" customHeight="1">
      <c r="D67" s="28"/>
      <c r="E67" s="29"/>
      <c r="F67" s="29"/>
      <c r="G67" s="29"/>
      <c r="H67" s="29"/>
      <c r="I67" s="29"/>
      <c r="J67" s="29"/>
      <c r="K67" s="29"/>
      <c r="L67" s="29"/>
      <c r="M67" s="29"/>
      <c r="N67" s="28"/>
      <c r="O67" s="28"/>
      <c r="P67" s="28"/>
      <c r="Q67" s="28"/>
      <c r="R67" s="28"/>
      <c r="S67" s="28"/>
      <c r="T67" s="28"/>
      <c r="U67" s="28"/>
    </row>
    <row r="68" spans="1:21" ht="11.1" customHeight="1">
      <c r="D68" s="28"/>
      <c r="E68" s="29"/>
      <c r="F68" s="29"/>
      <c r="G68" s="29"/>
      <c r="H68" s="29"/>
      <c r="I68" s="29"/>
      <c r="J68" s="29"/>
      <c r="K68" s="29"/>
      <c r="L68" s="29"/>
      <c r="M68" s="29"/>
      <c r="N68" s="28"/>
      <c r="O68" s="28"/>
      <c r="P68" s="28"/>
      <c r="Q68" s="28"/>
      <c r="R68" s="28"/>
      <c r="S68" s="28"/>
      <c r="T68" s="28"/>
      <c r="U68" s="28"/>
    </row>
    <row r="69" spans="1:21" ht="11.1" customHeight="1">
      <c r="D69" s="28"/>
      <c r="E69" s="29"/>
      <c r="F69" s="29"/>
      <c r="G69" s="29"/>
      <c r="H69" s="29"/>
      <c r="I69" s="29"/>
      <c r="J69" s="29"/>
      <c r="K69" s="29"/>
      <c r="L69" s="29"/>
      <c r="M69" s="29"/>
      <c r="N69" s="28"/>
      <c r="O69" s="28"/>
      <c r="P69" s="28"/>
      <c r="Q69" s="28"/>
      <c r="R69" s="28"/>
      <c r="S69" s="28"/>
      <c r="T69" s="28"/>
      <c r="U69" s="28"/>
    </row>
    <row r="70" spans="1:21" ht="11.1" customHeight="1">
      <c r="D70" s="28"/>
      <c r="E70" s="29"/>
      <c r="F70" s="29"/>
      <c r="G70" s="29"/>
      <c r="H70" s="29"/>
      <c r="I70" s="29"/>
      <c r="J70" s="29"/>
      <c r="K70" s="29"/>
      <c r="L70" s="29"/>
      <c r="M70" s="29"/>
      <c r="N70" s="28"/>
      <c r="O70" s="28"/>
      <c r="P70" s="28"/>
      <c r="Q70" s="28"/>
      <c r="R70" s="28"/>
      <c r="S70" s="28"/>
      <c r="T70" s="28"/>
      <c r="U70" s="28"/>
    </row>
    <row r="71" spans="1:21" ht="11.1" customHeight="1">
      <c r="D71" s="28"/>
      <c r="E71" s="29"/>
      <c r="F71" s="29"/>
      <c r="G71" s="29"/>
      <c r="H71" s="29"/>
      <c r="I71" s="29"/>
      <c r="J71" s="29"/>
      <c r="K71" s="29"/>
      <c r="L71" s="29"/>
      <c r="M71" s="29"/>
      <c r="N71" s="28"/>
      <c r="O71" s="28"/>
      <c r="P71" s="28"/>
      <c r="Q71" s="28"/>
      <c r="R71" s="28"/>
      <c r="S71" s="28"/>
      <c r="T71" s="28"/>
      <c r="U71" s="28"/>
    </row>
    <row r="72" spans="1:21" ht="11.1" customHeight="1">
      <c r="D72" s="28"/>
      <c r="E72" s="29"/>
      <c r="F72" s="29"/>
      <c r="G72" s="29"/>
      <c r="H72" s="29"/>
      <c r="I72" s="29"/>
      <c r="J72" s="29"/>
      <c r="K72" s="29"/>
      <c r="L72" s="29"/>
      <c r="M72" s="29"/>
      <c r="N72" s="28"/>
      <c r="O72" s="28"/>
      <c r="P72" s="28"/>
      <c r="Q72" s="28"/>
      <c r="R72" s="28"/>
      <c r="S72" s="28"/>
      <c r="T72" s="28"/>
      <c r="U72" s="28"/>
    </row>
    <row r="73" spans="1:21" ht="11.1" customHeight="1">
      <c r="D73" s="28"/>
      <c r="E73" s="29"/>
      <c r="F73" s="29"/>
      <c r="G73" s="29"/>
      <c r="H73" s="29"/>
      <c r="I73" s="29"/>
      <c r="J73" s="29"/>
      <c r="K73" s="29"/>
      <c r="L73" s="29"/>
      <c r="M73" s="29"/>
      <c r="N73" s="28"/>
      <c r="O73" s="28"/>
      <c r="P73" s="28"/>
      <c r="Q73" s="28"/>
      <c r="R73" s="28"/>
      <c r="S73" s="28"/>
      <c r="T73" s="28"/>
      <c r="U73" s="28"/>
    </row>
    <row r="74" spans="1:21" ht="11.1" customHeight="1">
      <c r="D74" s="28"/>
      <c r="E74" s="29"/>
      <c r="F74" s="29"/>
      <c r="G74" s="29"/>
      <c r="H74" s="29"/>
      <c r="I74" s="29"/>
      <c r="J74" s="29"/>
      <c r="K74" s="29"/>
      <c r="L74" s="29"/>
      <c r="M74" s="29"/>
      <c r="N74" s="28"/>
      <c r="O74" s="28"/>
      <c r="P74" s="28"/>
      <c r="Q74" s="28"/>
      <c r="R74" s="28"/>
      <c r="S74" s="28"/>
      <c r="T74" s="28"/>
      <c r="U74" s="28"/>
    </row>
    <row r="75" spans="1:21" ht="11.1" customHeight="1">
      <c r="D75" s="28"/>
      <c r="E75" s="29"/>
      <c r="F75" s="29"/>
      <c r="G75" s="29"/>
      <c r="H75" s="29"/>
      <c r="I75" s="29"/>
      <c r="J75" s="29"/>
      <c r="K75" s="29"/>
      <c r="L75" s="29"/>
      <c r="M75" s="29"/>
      <c r="N75" s="28"/>
      <c r="O75" s="28"/>
      <c r="P75" s="28"/>
      <c r="Q75" s="28"/>
      <c r="R75" s="28"/>
      <c r="S75" s="28"/>
      <c r="T75" s="28"/>
      <c r="U75" s="28"/>
    </row>
    <row r="76" spans="1:21" ht="11.1" customHeight="1">
      <c r="D76" s="28"/>
      <c r="E76" s="29"/>
      <c r="F76" s="29"/>
      <c r="G76" s="29"/>
      <c r="H76" s="29"/>
      <c r="I76" s="29"/>
      <c r="J76" s="29"/>
      <c r="K76" s="29"/>
      <c r="L76" s="29"/>
      <c r="M76" s="29"/>
      <c r="N76" s="28"/>
      <c r="O76" s="28"/>
      <c r="P76" s="28"/>
      <c r="Q76" s="28"/>
      <c r="R76" s="28"/>
      <c r="S76" s="28"/>
      <c r="T76" s="28"/>
      <c r="U76" s="28"/>
    </row>
    <row r="77" spans="1:21" ht="11.1" customHeight="1">
      <c r="D77" s="28"/>
      <c r="E77" s="29"/>
      <c r="F77" s="29"/>
      <c r="G77" s="29"/>
      <c r="H77" s="29"/>
      <c r="I77" s="29"/>
      <c r="J77" s="29"/>
      <c r="K77" s="29"/>
      <c r="L77" s="29"/>
      <c r="M77" s="29"/>
      <c r="N77" s="28"/>
      <c r="O77" s="28"/>
      <c r="P77" s="28"/>
      <c r="Q77" s="28"/>
      <c r="R77" s="28"/>
      <c r="S77" s="28"/>
      <c r="T77" s="28"/>
      <c r="U77" s="28"/>
    </row>
    <row r="78" spans="1:21" ht="11.1" customHeight="1">
      <c r="D78" s="28"/>
      <c r="E78" s="29"/>
      <c r="F78" s="29"/>
      <c r="G78" s="29"/>
      <c r="H78" s="29"/>
      <c r="I78" s="29"/>
      <c r="J78" s="29"/>
      <c r="K78" s="29"/>
      <c r="L78" s="29"/>
      <c r="M78" s="29"/>
      <c r="N78" s="28"/>
      <c r="O78" s="28"/>
      <c r="P78" s="28"/>
      <c r="Q78" s="28"/>
      <c r="R78" s="28"/>
      <c r="S78" s="28"/>
      <c r="T78" s="28"/>
      <c r="U78" s="28"/>
    </row>
    <row r="79" spans="1:21" ht="11.1" customHeight="1">
      <c r="D79" s="28"/>
      <c r="E79" s="29"/>
      <c r="F79" s="29"/>
      <c r="G79" s="29"/>
      <c r="H79" s="29"/>
      <c r="I79" s="29"/>
      <c r="J79" s="29"/>
      <c r="K79" s="29"/>
      <c r="L79" s="29"/>
      <c r="M79" s="29"/>
      <c r="N79" s="28"/>
      <c r="O79" s="28"/>
      <c r="P79" s="28"/>
      <c r="Q79" s="28"/>
      <c r="R79" s="28"/>
      <c r="S79" s="28"/>
      <c r="T79" s="28"/>
      <c r="U79" s="28"/>
    </row>
    <row r="80" spans="1:21" ht="11.1" customHeight="1">
      <c r="D80" s="28"/>
      <c r="E80" s="29"/>
      <c r="F80" s="29"/>
      <c r="G80" s="29"/>
      <c r="H80" s="29"/>
      <c r="I80" s="29"/>
      <c r="J80" s="29"/>
      <c r="K80" s="29"/>
      <c r="L80" s="29"/>
      <c r="M80" s="29"/>
      <c r="N80" s="28"/>
      <c r="O80" s="28"/>
      <c r="P80" s="28"/>
      <c r="Q80" s="28"/>
      <c r="R80" s="28"/>
      <c r="S80" s="28"/>
      <c r="T80" s="28"/>
      <c r="U80" s="28"/>
    </row>
    <row r="81" spans="4:21" ht="11.1" customHeight="1">
      <c r="D81" s="28"/>
      <c r="E81" s="29"/>
      <c r="F81" s="29"/>
      <c r="G81" s="29"/>
      <c r="H81" s="29"/>
      <c r="I81" s="29"/>
      <c r="J81" s="29"/>
      <c r="K81" s="29"/>
      <c r="L81" s="29"/>
      <c r="M81" s="29"/>
      <c r="N81" s="28"/>
      <c r="O81" s="28"/>
      <c r="P81" s="28"/>
      <c r="Q81" s="28"/>
      <c r="R81" s="28"/>
      <c r="S81" s="28"/>
      <c r="T81" s="28"/>
      <c r="U81" s="28"/>
    </row>
    <row r="82" spans="4:21" ht="11.1" customHeight="1">
      <c r="D82" s="28"/>
      <c r="E82" s="29"/>
      <c r="F82" s="29"/>
      <c r="G82" s="29"/>
      <c r="H82" s="29"/>
      <c r="I82" s="29"/>
      <c r="J82" s="29"/>
      <c r="K82" s="29"/>
      <c r="L82" s="29"/>
      <c r="M82" s="29"/>
      <c r="N82" s="28"/>
      <c r="O82" s="28"/>
      <c r="P82" s="28"/>
      <c r="Q82" s="28"/>
      <c r="R82" s="28"/>
      <c r="S82" s="28"/>
      <c r="T82" s="28"/>
      <c r="U82" s="28"/>
    </row>
    <row r="83" spans="4:21" ht="11.1" customHeight="1">
      <c r="D83" s="28"/>
      <c r="E83" s="29"/>
      <c r="F83" s="29"/>
      <c r="G83" s="29"/>
      <c r="H83" s="29"/>
      <c r="I83" s="29"/>
      <c r="J83" s="29"/>
      <c r="K83" s="29"/>
      <c r="L83" s="29"/>
      <c r="M83" s="29"/>
      <c r="N83" s="28"/>
      <c r="O83" s="28"/>
      <c r="P83" s="28"/>
      <c r="Q83" s="28"/>
      <c r="R83" s="28"/>
      <c r="S83" s="28"/>
      <c r="T83" s="28"/>
      <c r="U83" s="28"/>
    </row>
    <row r="84" spans="4:21" ht="11.1" customHeight="1">
      <c r="D84" s="28"/>
      <c r="E84" s="29"/>
      <c r="F84" s="29"/>
      <c r="G84" s="29"/>
      <c r="H84" s="29"/>
      <c r="I84" s="29"/>
      <c r="J84" s="29"/>
      <c r="K84" s="29"/>
      <c r="L84" s="29"/>
      <c r="M84" s="29"/>
      <c r="N84" s="28"/>
      <c r="O84" s="28"/>
      <c r="P84" s="28"/>
      <c r="Q84" s="28"/>
      <c r="R84" s="28"/>
      <c r="S84" s="28"/>
      <c r="T84" s="28"/>
      <c r="U84" s="28"/>
    </row>
    <row r="85" spans="4:21" ht="11.1" customHeight="1">
      <c r="D85" s="28"/>
      <c r="E85" s="29"/>
      <c r="F85" s="29"/>
      <c r="G85" s="29"/>
      <c r="H85" s="29"/>
      <c r="I85" s="29"/>
      <c r="J85" s="29"/>
      <c r="K85" s="29"/>
      <c r="L85" s="29"/>
      <c r="M85" s="29"/>
      <c r="N85" s="28"/>
      <c r="O85" s="28"/>
      <c r="P85" s="28"/>
      <c r="Q85" s="28"/>
      <c r="R85" s="28"/>
      <c r="S85" s="28"/>
      <c r="T85" s="28"/>
      <c r="U85" s="28"/>
    </row>
    <row r="86" spans="4:21" ht="11.1" customHeight="1">
      <c r="D86" s="28"/>
      <c r="E86" s="29"/>
      <c r="F86" s="29"/>
      <c r="G86" s="29"/>
      <c r="H86" s="29"/>
      <c r="I86" s="29"/>
      <c r="J86" s="29"/>
      <c r="K86" s="29"/>
      <c r="L86" s="29"/>
      <c r="M86" s="29"/>
      <c r="N86" s="28"/>
      <c r="O86" s="28"/>
      <c r="P86" s="28"/>
      <c r="Q86" s="28"/>
      <c r="R86" s="28"/>
      <c r="S86" s="28"/>
      <c r="T86" s="28"/>
      <c r="U86" s="28"/>
    </row>
    <row r="87" spans="4:21" ht="11.1" customHeight="1">
      <c r="D87" s="28"/>
      <c r="E87" s="29"/>
      <c r="F87" s="29"/>
      <c r="G87" s="29"/>
      <c r="H87" s="29"/>
      <c r="I87" s="29"/>
      <c r="J87" s="29"/>
      <c r="K87" s="29"/>
      <c r="L87" s="29"/>
      <c r="M87" s="29"/>
      <c r="N87" s="28"/>
      <c r="O87" s="28"/>
      <c r="P87" s="28"/>
      <c r="Q87" s="28"/>
      <c r="R87" s="28"/>
      <c r="S87" s="28"/>
      <c r="T87" s="28"/>
      <c r="U87" s="28"/>
    </row>
    <row r="88" spans="4:21" ht="11.1" customHeight="1">
      <c r="D88" s="28"/>
      <c r="E88" s="29"/>
      <c r="F88" s="29"/>
      <c r="G88" s="29"/>
      <c r="H88" s="29"/>
      <c r="I88" s="29"/>
      <c r="J88" s="29"/>
      <c r="K88" s="29"/>
      <c r="L88" s="29"/>
      <c r="M88" s="29"/>
      <c r="N88" s="28"/>
      <c r="O88" s="28"/>
      <c r="P88" s="28"/>
      <c r="Q88" s="28"/>
      <c r="R88" s="28"/>
      <c r="S88" s="28"/>
      <c r="T88" s="28"/>
      <c r="U88" s="28"/>
    </row>
    <row r="89" spans="4:21" ht="11.1" customHeight="1">
      <c r="D89" s="28"/>
      <c r="E89" s="29"/>
      <c r="F89" s="29"/>
      <c r="G89" s="29"/>
      <c r="H89" s="29"/>
      <c r="I89" s="29"/>
      <c r="J89" s="29"/>
      <c r="K89" s="29"/>
      <c r="L89" s="29"/>
      <c r="M89" s="29"/>
      <c r="N89" s="28"/>
      <c r="O89" s="28"/>
      <c r="P89" s="28"/>
      <c r="Q89" s="28"/>
      <c r="R89" s="28"/>
      <c r="S89" s="28"/>
      <c r="T89" s="28"/>
      <c r="U89" s="28"/>
    </row>
    <row r="90" spans="4:21" ht="11.1" customHeight="1">
      <c r="D90" s="28"/>
      <c r="E90" s="29"/>
      <c r="F90" s="29"/>
      <c r="G90" s="29"/>
      <c r="H90" s="29"/>
      <c r="I90" s="29"/>
      <c r="J90" s="29"/>
      <c r="K90" s="29"/>
      <c r="L90" s="29"/>
      <c r="M90" s="29"/>
      <c r="N90" s="28"/>
      <c r="O90" s="28"/>
      <c r="P90" s="28"/>
      <c r="Q90" s="28"/>
      <c r="R90" s="28"/>
      <c r="S90" s="28"/>
      <c r="T90" s="28"/>
      <c r="U90" s="28"/>
    </row>
    <row r="91" spans="4:21" ht="11.1" customHeight="1">
      <c r="D91" s="28"/>
      <c r="E91" s="29"/>
      <c r="F91" s="29"/>
      <c r="G91" s="29"/>
      <c r="H91" s="29"/>
      <c r="I91" s="29"/>
      <c r="J91" s="29"/>
      <c r="K91" s="29"/>
      <c r="L91" s="29"/>
      <c r="M91" s="29"/>
      <c r="N91" s="28"/>
      <c r="O91" s="28"/>
      <c r="P91" s="28"/>
      <c r="Q91" s="28"/>
      <c r="R91" s="28"/>
      <c r="S91" s="28"/>
      <c r="T91" s="28"/>
      <c r="U91" s="28"/>
    </row>
    <row r="92" spans="4:21" ht="11.1" customHeight="1">
      <c r="D92" s="28"/>
      <c r="E92" s="29"/>
      <c r="F92" s="29"/>
      <c r="G92" s="29"/>
      <c r="H92" s="29"/>
      <c r="I92" s="29"/>
      <c r="J92" s="29"/>
      <c r="K92" s="29"/>
      <c r="L92" s="29"/>
      <c r="M92" s="29"/>
      <c r="N92" s="28"/>
      <c r="O92" s="28"/>
      <c r="P92" s="28"/>
      <c r="Q92" s="28"/>
      <c r="R92" s="28"/>
      <c r="S92" s="28"/>
      <c r="T92" s="28"/>
      <c r="U92" s="28"/>
    </row>
    <row r="93" spans="4:21" ht="11.1" customHeight="1">
      <c r="D93" s="28"/>
      <c r="E93" s="29"/>
      <c r="F93" s="29"/>
      <c r="G93" s="29"/>
      <c r="H93" s="29"/>
      <c r="I93" s="29"/>
      <c r="J93" s="29"/>
      <c r="K93" s="29"/>
      <c r="L93" s="29"/>
      <c r="M93" s="29"/>
      <c r="N93" s="28"/>
      <c r="O93" s="28"/>
      <c r="P93" s="28"/>
      <c r="Q93" s="28"/>
      <c r="R93" s="28"/>
      <c r="S93" s="28"/>
      <c r="T93" s="28"/>
      <c r="U93" s="28"/>
    </row>
    <row r="94" spans="4:21" ht="11.1" customHeight="1">
      <c r="D94" s="28"/>
      <c r="E94" s="29"/>
      <c r="F94" s="29"/>
      <c r="G94" s="29"/>
      <c r="H94" s="29"/>
      <c r="I94" s="29"/>
      <c r="J94" s="29"/>
      <c r="K94" s="29"/>
      <c r="L94" s="29"/>
      <c r="M94" s="29"/>
      <c r="N94" s="28"/>
      <c r="O94" s="28"/>
      <c r="P94" s="28"/>
      <c r="Q94" s="28"/>
      <c r="R94" s="28"/>
      <c r="S94" s="28"/>
      <c r="T94" s="28"/>
      <c r="U94" s="28"/>
    </row>
    <row r="95" spans="4:21" ht="11.1" customHeight="1">
      <c r="D95" s="28"/>
      <c r="E95" s="29"/>
      <c r="F95" s="29"/>
      <c r="G95" s="29"/>
      <c r="H95" s="29"/>
      <c r="I95" s="29"/>
      <c r="J95" s="29"/>
      <c r="K95" s="29"/>
      <c r="L95" s="29"/>
      <c r="M95" s="29"/>
      <c r="N95" s="28"/>
      <c r="O95" s="28"/>
      <c r="P95" s="28"/>
      <c r="Q95" s="28"/>
      <c r="R95" s="28"/>
      <c r="S95" s="28"/>
      <c r="T95" s="28"/>
      <c r="U95" s="28"/>
    </row>
    <row r="96" spans="4:21" ht="11.1" customHeight="1">
      <c r="D96" s="28"/>
      <c r="E96" s="29"/>
      <c r="F96" s="29"/>
      <c r="G96" s="29"/>
      <c r="H96" s="29"/>
      <c r="I96" s="29"/>
      <c r="J96" s="29"/>
      <c r="K96" s="29"/>
      <c r="L96" s="29"/>
      <c r="M96" s="29"/>
      <c r="N96" s="28"/>
      <c r="O96" s="28"/>
      <c r="P96" s="28"/>
      <c r="Q96" s="28"/>
      <c r="R96" s="28"/>
      <c r="S96" s="28"/>
      <c r="T96" s="28"/>
      <c r="U96" s="28"/>
    </row>
    <row r="97" spans="4:21" ht="11.1" customHeight="1">
      <c r="D97" s="28"/>
      <c r="E97" s="29"/>
      <c r="F97" s="29"/>
      <c r="G97" s="29"/>
      <c r="H97" s="29"/>
      <c r="I97" s="29"/>
      <c r="J97" s="29"/>
      <c r="K97" s="29"/>
      <c r="L97" s="29"/>
      <c r="M97" s="29"/>
      <c r="N97" s="28"/>
      <c r="O97" s="28"/>
      <c r="P97" s="28"/>
      <c r="Q97" s="28"/>
      <c r="R97" s="28"/>
      <c r="S97" s="28"/>
      <c r="T97" s="28"/>
      <c r="U97" s="28"/>
    </row>
    <row r="98" spans="4:21" ht="11.1" customHeight="1">
      <c r="D98" s="28"/>
      <c r="E98" s="29"/>
      <c r="F98" s="29"/>
      <c r="G98" s="29"/>
      <c r="H98" s="29"/>
      <c r="I98" s="29"/>
      <c r="J98" s="29"/>
      <c r="K98" s="29"/>
      <c r="L98" s="29"/>
      <c r="M98" s="29"/>
      <c r="N98" s="28"/>
      <c r="O98" s="28"/>
      <c r="P98" s="28"/>
      <c r="Q98" s="28"/>
      <c r="R98" s="28"/>
      <c r="S98" s="28"/>
      <c r="T98" s="28"/>
      <c r="U98" s="28"/>
    </row>
    <row r="99" spans="4:21" ht="11.1" customHeight="1">
      <c r="D99" s="28"/>
      <c r="E99" s="29"/>
      <c r="F99" s="29"/>
      <c r="G99" s="29"/>
      <c r="H99" s="29"/>
      <c r="I99" s="29"/>
      <c r="J99" s="29"/>
      <c r="K99" s="29"/>
      <c r="L99" s="29"/>
      <c r="M99" s="29"/>
      <c r="N99" s="28"/>
      <c r="O99" s="28"/>
      <c r="P99" s="28"/>
      <c r="Q99" s="28"/>
      <c r="R99" s="28"/>
      <c r="S99" s="28"/>
      <c r="T99" s="28"/>
      <c r="U99" s="28"/>
    </row>
    <row r="100" spans="4:21" ht="11.1" customHeight="1">
      <c r="D100" s="28"/>
      <c r="E100" s="29"/>
      <c r="F100" s="29"/>
      <c r="G100" s="29"/>
      <c r="H100" s="29"/>
      <c r="I100" s="29"/>
      <c r="J100" s="29"/>
      <c r="K100" s="29"/>
      <c r="L100" s="29"/>
      <c r="M100" s="29"/>
      <c r="N100" s="28"/>
      <c r="O100" s="28"/>
      <c r="P100" s="28"/>
      <c r="Q100" s="28"/>
      <c r="R100" s="28"/>
      <c r="S100" s="28"/>
      <c r="T100" s="28"/>
      <c r="U100" s="28"/>
    </row>
    <row r="101" spans="4:21" ht="11.1" customHeight="1">
      <c r="D101" s="28"/>
      <c r="E101" s="29"/>
      <c r="F101" s="29"/>
      <c r="G101" s="29"/>
      <c r="H101" s="29"/>
      <c r="I101" s="29"/>
      <c r="J101" s="29"/>
      <c r="K101" s="29"/>
      <c r="L101" s="29"/>
      <c r="M101" s="29"/>
      <c r="N101" s="28"/>
      <c r="O101" s="28"/>
      <c r="P101" s="28"/>
      <c r="Q101" s="28"/>
      <c r="R101" s="28"/>
      <c r="S101" s="28"/>
      <c r="T101" s="28"/>
      <c r="U101" s="28"/>
    </row>
    <row r="102" spans="4:21" ht="11.1" customHeight="1">
      <c r="D102" s="28"/>
      <c r="E102" s="29"/>
      <c r="F102" s="29"/>
      <c r="G102" s="29"/>
      <c r="H102" s="29"/>
      <c r="I102" s="29"/>
      <c r="J102" s="29"/>
      <c r="K102" s="29"/>
      <c r="L102" s="29"/>
      <c r="M102" s="29"/>
      <c r="N102" s="28"/>
      <c r="O102" s="28"/>
      <c r="P102" s="28"/>
      <c r="Q102" s="28"/>
      <c r="R102" s="28"/>
      <c r="S102" s="28"/>
      <c r="T102" s="28"/>
      <c r="U102" s="28"/>
    </row>
    <row r="103" spans="4:21" ht="11.1" customHeight="1">
      <c r="D103" s="28"/>
      <c r="E103" s="29"/>
      <c r="F103" s="29"/>
      <c r="G103" s="29"/>
      <c r="H103" s="29"/>
      <c r="I103" s="29"/>
      <c r="J103" s="29"/>
      <c r="K103" s="29"/>
      <c r="L103" s="29"/>
      <c r="M103" s="29"/>
      <c r="N103" s="28"/>
      <c r="O103" s="28"/>
      <c r="P103" s="28"/>
      <c r="Q103" s="28"/>
      <c r="R103" s="28"/>
      <c r="S103" s="28"/>
      <c r="T103" s="28"/>
      <c r="U103" s="28"/>
    </row>
    <row r="104" spans="4:21" ht="11.1" customHeight="1">
      <c r="D104" s="28"/>
      <c r="E104" s="29"/>
      <c r="F104" s="29"/>
      <c r="G104" s="29"/>
      <c r="H104" s="29"/>
      <c r="I104" s="29"/>
      <c r="J104" s="29"/>
      <c r="K104" s="29"/>
      <c r="L104" s="29"/>
      <c r="M104" s="29"/>
      <c r="N104" s="28"/>
      <c r="O104" s="28"/>
      <c r="P104" s="28"/>
      <c r="Q104" s="28"/>
      <c r="R104" s="28"/>
      <c r="S104" s="28"/>
      <c r="T104" s="28"/>
      <c r="U104" s="28"/>
    </row>
    <row r="105" spans="4:21" ht="11.1" customHeight="1">
      <c r="D105" s="28"/>
      <c r="E105" s="29"/>
      <c r="F105" s="29"/>
      <c r="G105" s="29"/>
      <c r="H105" s="29"/>
      <c r="I105" s="29"/>
      <c r="J105" s="29"/>
      <c r="K105" s="29"/>
      <c r="L105" s="29"/>
      <c r="M105" s="29"/>
      <c r="N105" s="28"/>
      <c r="O105" s="28"/>
      <c r="P105" s="28"/>
      <c r="Q105" s="28"/>
      <c r="R105" s="28"/>
      <c r="S105" s="28"/>
      <c r="T105" s="28"/>
      <c r="U105" s="28"/>
    </row>
    <row r="106" spans="4:21" ht="11.1" customHeight="1">
      <c r="D106" s="28"/>
      <c r="E106" s="29"/>
      <c r="F106" s="29"/>
      <c r="G106" s="29"/>
      <c r="H106" s="29"/>
      <c r="I106" s="29"/>
      <c r="J106" s="29"/>
      <c r="K106" s="29"/>
      <c r="L106" s="29"/>
      <c r="M106" s="29"/>
      <c r="N106" s="28"/>
      <c r="O106" s="28"/>
      <c r="P106" s="28"/>
      <c r="Q106" s="28"/>
      <c r="R106" s="28"/>
      <c r="S106" s="28"/>
      <c r="T106" s="28"/>
      <c r="U106" s="28"/>
    </row>
    <row r="107" spans="4:21" ht="11.1" customHeight="1">
      <c r="D107" s="28"/>
      <c r="E107" s="29"/>
      <c r="F107" s="29"/>
      <c r="G107" s="29"/>
      <c r="H107" s="29"/>
      <c r="I107" s="29"/>
      <c r="J107" s="29"/>
      <c r="K107" s="29"/>
      <c r="L107" s="29"/>
      <c r="M107" s="29"/>
      <c r="N107" s="28"/>
      <c r="O107" s="28"/>
      <c r="P107" s="28"/>
      <c r="Q107" s="28"/>
      <c r="R107" s="28"/>
      <c r="S107" s="28"/>
      <c r="T107" s="28"/>
      <c r="U107" s="28"/>
    </row>
    <row r="108" spans="4:21" ht="11.1" customHeight="1">
      <c r="D108" s="28"/>
      <c r="E108" s="29"/>
      <c r="F108" s="29"/>
      <c r="G108" s="29"/>
      <c r="H108" s="29"/>
      <c r="I108" s="29"/>
      <c r="J108" s="29"/>
      <c r="K108" s="29"/>
      <c r="L108" s="29"/>
      <c r="M108" s="29"/>
      <c r="N108" s="28"/>
      <c r="O108" s="28"/>
      <c r="P108" s="28"/>
      <c r="Q108" s="28"/>
      <c r="R108" s="28"/>
      <c r="S108" s="28"/>
      <c r="T108" s="28"/>
      <c r="U108" s="28"/>
    </row>
    <row r="109" spans="4:21" ht="11.1" customHeight="1">
      <c r="D109" s="28"/>
      <c r="E109" s="29"/>
      <c r="F109" s="29"/>
      <c r="G109" s="29"/>
      <c r="H109" s="29"/>
      <c r="I109" s="29"/>
      <c r="J109" s="29"/>
      <c r="K109" s="29"/>
      <c r="L109" s="29"/>
      <c r="M109" s="29"/>
      <c r="N109" s="28"/>
      <c r="O109" s="28"/>
      <c r="P109" s="28"/>
      <c r="Q109" s="28"/>
      <c r="R109" s="28"/>
      <c r="S109" s="28"/>
      <c r="T109" s="28"/>
      <c r="U109" s="28"/>
    </row>
    <row r="110" spans="4:21" ht="11.1" customHeight="1">
      <c r="D110" s="28"/>
      <c r="E110" s="29"/>
      <c r="F110" s="29"/>
      <c r="G110" s="29"/>
      <c r="H110" s="29"/>
      <c r="I110" s="29"/>
      <c r="J110" s="29"/>
      <c r="K110" s="29"/>
      <c r="L110" s="29"/>
      <c r="M110" s="29"/>
      <c r="N110" s="28"/>
      <c r="O110" s="28"/>
      <c r="P110" s="28"/>
      <c r="Q110" s="28"/>
      <c r="R110" s="28"/>
      <c r="S110" s="28"/>
      <c r="T110" s="28"/>
      <c r="U110" s="28"/>
    </row>
    <row r="111" spans="4:21" ht="11.1" customHeight="1">
      <c r="D111" s="28"/>
      <c r="E111" s="29"/>
      <c r="F111" s="29"/>
      <c r="G111" s="29"/>
      <c r="H111" s="29"/>
      <c r="I111" s="29"/>
      <c r="J111" s="29"/>
      <c r="K111" s="29"/>
      <c r="L111" s="29"/>
      <c r="M111" s="29"/>
      <c r="N111" s="28"/>
      <c r="O111" s="28"/>
      <c r="P111" s="28"/>
      <c r="Q111" s="28"/>
      <c r="R111" s="28"/>
      <c r="S111" s="28"/>
      <c r="T111" s="28"/>
      <c r="U111" s="28"/>
    </row>
    <row r="112" spans="4:21" ht="11.1" customHeight="1">
      <c r="D112" s="28"/>
      <c r="E112" s="29"/>
      <c r="F112" s="29"/>
      <c r="G112" s="29"/>
      <c r="H112" s="29"/>
      <c r="I112" s="29"/>
      <c r="J112" s="29"/>
      <c r="K112" s="29"/>
      <c r="L112" s="29"/>
      <c r="M112" s="29"/>
      <c r="N112" s="28"/>
      <c r="O112" s="28"/>
      <c r="P112" s="28"/>
      <c r="Q112" s="28"/>
      <c r="R112" s="28"/>
      <c r="S112" s="28"/>
      <c r="T112" s="28"/>
      <c r="U112" s="28"/>
    </row>
    <row r="113" spans="4:21" ht="11.1" customHeight="1">
      <c r="D113" s="28"/>
      <c r="E113" s="29"/>
      <c r="F113" s="29"/>
      <c r="G113" s="29"/>
      <c r="H113" s="29"/>
      <c r="I113" s="29"/>
      <c r="J113" s="29"/>
      <c r="K113" s="29"/>
      <c r="L113" s="29"/>
      <c r="M113" s="29"/>
      <c r="N113" s="28"/>
      <c r="O113" s="28"/>
      <c r="P113" s="28"/>
      <c r="Q113" s="28"/>
      <c r="R113" s="28"/>
      <c r="S113" s="28"/>
      <c r="T113" s="28"/>
      <c r="U113" s="28"/>
    </row>
    <row r="114" spans="4:21" ht="11.1" customHeight="1">
      <c r="D114" s="28"/>
      <c r="E114" s="29"/>
      <c r="F114" s="29"/>
      <c r="G114" s="29"/>
      <c r="H114" s="29"/>
      <c r="I114" s="29"/>
      <c r="J114" s="29"/>
      <c r="K114" s="29"/>
      <c r="L114" s="29"/>
      <c r="M114" s="29"/>
      <c r="N114" s="28"/>
      <c r="O114" s="28"/>
      <c r="P114" s="28"/>
      <c r="Q114" s="28"/>
      <c r="R114" s="28"/>
      <c r="S114" s="28"/>
      <c r="T114" s="28"/>
      <c r="U114" s="28"/>
    </row>
    <row r="115" spans="4:21" ht="11.1" customHeight="1">
      <c r="D115" s="28"/>
      <c r="E115" s="29"/>
      <c r="F115" s="29"/>
      <c r="G115" s="29"/>
      <c r="H115" s="29"/>
      <c r="I115" s="29"/>
      <c r="J115" s="29"/>
      <c r="K115" s="29"/>
      <c r="L115" s="29"/>
      <c r="M115" s="29"/>
      <c r="N115" s="28"/>
      <c r="O115" s="28"/>
      <c r="P115" s="28"/>
      <c r="Q115" s="28"/>
      <c r="R115" s="28"/>
      <c r="S115" s="28"/>
      <c r="T115" s="28"/>
      <c r="U115" s="28"/>
    </row>
    <row r="116" spans="4:21" ht="11.1" customHeight="1">
      <c r="D116" s="28"/>
      <c r="E116" s="29"/>
      <c r="F116" s="29"/>
      <c r="G116" s="29"/>
      <c r="H116" s="29"/>
      <c r="I116" s="29"/>
      <c r="J116" s="29"/>
      <c r="K116" s="29"/>
      <c r="L116" s="29"/>
      <c r="M116" s="29"/>
      <c r="N116" s="28"/>
      <c r="O116" s="28"/>
      <c r="P116" s="28"/>
      <c r="Q116" s="28"/>
      <c r="R116" s="28"/>
      <c r="S116" s="28"/>
      <c r="T116" s="28"/>
      <c r="U116" s="28"/>
    </row>
    <row r="117" spans="4:21" ht="11.1" customHeight="1">
      <c r="D117" s="28"/>
      <c r="E117" s="29"/>
      <c r="F117" s="29"/>
      <c r="G117" s="29"/>
      <c r="H117" s="29"/>
      <c r="I117" s="29"/>
      <c r="J117" s="29"/>
      <c r="K117" s="29"/>
      <c r="L117" s="29"/>
      <c r="M117" s="29"/>
      <c r="N117" s="28"/>
      <c r="O117" s="28"/>
      <c r="P117" s="28"/>
      <c r="Q117" s="28"/>
      <c r="R117" s="28"/>
      <c r="S117" s="28"/>
      <c r="T117" s="28"/>
      <c r="U117" s="28"/>
    </row>
    <row r="118" spans="4:21" ht="11.1" customHeight="1">
      <c r="D118" s="28"/>
      <c r="E118" s="29"/>
      <c r="F118" s="29"/>
      <c r="G118" s="29"/>
      <c r="H118" s="29"/>
      <c r="I118" s="29"/>
      <c r="J118" s="29"/>
      <c r="K118" s="29"/>
      <c r="L118" s="29"/>
      <c r="M118" s="29"/>
      <c r="N118" s="28"/>
      <c r="O118" s="28"/>
      <c r="P118" s="28"/>
      <c r="Q118" s="28"/>
      <c r="R118" s="28"/>
      <c r="S118" s="28"/>
      <c r="T118" s="28"/>
      <c r="U118" s="28"/>
    </row>
    <row r="119" spans="4:21" ht="11.1" customHeight="1">
      <c r="D119" s="28"/>
      <c r="E119" s="29"/>
      <c r="F119" s="29"/>
      <c r="G119" s="29"/>
      <c r="H119" s="29"/>
      <c r="I119" s="29"/>
      <c r="J119" s="29"/>
      <c r="K119" s="29"/>
      <c r="L119" s="29"/>
      <c r="M119" s="29"/>
      <c r="N119" s="28"/>
      <c r="O119" s="28"/>
      <c r="P119" s="28"/>
      <c r="Q119" s="28"/>
      <c r="R119" s="28"/>
      <c r="S119" s="28"/>
      <c r="T119" s="28"/>
      <c r="U119" s="28"/>
    </row>
    <row r="120" spans="4:21" ht="11.1" customHeight="1">
      <c r="D120" s="28"/>
      <c r="E120" s="29"/>
      <c r="F120" s="29"/>
      <c r="G120" s="29"/>
      <c r="H120" s="29"/>
      <c r="I120" s="29"/>
      <c r="J120" s="29"/>
      <c r="K120" s="29"/>
      <c r="L120" s="29"/>
      <c r="M120" s="29"/>
      <c r="N120" s="28"/>
      <c r="O120" s="28"/>
      <c r="P120" s="28"/>
      <c r="Q120" s="28"/>
      <c r="R120" s="28"/>
      <c r="S120" s="28"/>
      <c r="T120" s="28"/>
      <c r="U120" s="28"/>
    </row>
    <row r="121" spans="4:21" ht="11.1" customHeight="1">
      <c r="D121" s="28"/>
      <c r="E121" s="29"/>
      <c r="F121" s="29"/>
      <c r="G121" s="29"/>
      <c r="H121" s="29"/>
      <c r="I121" s="29"/>
      <c r="J121" s="29"/>
      <c r="K121" s="29"/>
      <c r="L121" s="29"/>
      <c r="M121" s="29"/>
      <c r="N121" s="28"/>
      <c r="O121" s="28"/>
      <c r="P121" s="28"/>
      <c r="Q121" s="28"/>
      <c r="R121" s="28"/>
      <c r="S121" s="28"/>
      <c r="T121" s="28"/>
      <c r="U121" s="28"/>
    </row>
    <row r="122" spans="4:21" ht="11.1" customHeight="1">
      <c r="D122" s="28"/>
      <c r="E122" s="29"/>
      <c r="F122" s="29"/>
      <c r="G122" s="29"/>
      <c r="H122" s="29"/>
      <c r="I122" s="29"/>
      <c r="J122" s="29"/>
      <c r="K122" s="29"/>
      <c r="L122" s="29"/>
      <c r="M122" s="29"/>
      <c r="N122" s="28"/>
      <c r="O122" s="28"/>
      <c r="P122" s="28"/>
      <c r="Q122" s="28"/>
      <c r="R122" s="28"/>
      <c r="S122" s="28"/>
      <c r="T122" s="28"/>
      <c r="U122" s="28"/>
    </row>
    <row r="123" spans="4:21" ht="11.1" customHeight="1">
      <c r="D123" s="28"/>
      <c r="E123" s="29"/>
      <c r="F123" s="29"/>
      <c r="G123" s="29"/>
      <c r="H123" s="29"/>
      <c r="I123" s="29"/>
      <c r="J123" s="29"/>
      <c r="K123" s="29"/>
      <c r="L123" s="29"/>
      <c r="M123" s="29"/>
      <c r="N123" s="28"/>
      <c r="O123" s="28"/>
      <c r="P123" s="28"/>
      <c r="Q123" s="28"/>
      <c r="R123" s="28"/>
      <c r="S123" s="28"/>
      <c r="T123" s="28"/>
      <c r="U123" s="28"/>
    </row>
    <row r="124" spans="4:21" ht="11.1" customHeight="1">
      <c r="D124" s="28"/>
      <c r="E124" s="29"/>
      <c r="F124" s="29"/>
      <c r="G124" s="29"/>
      <c r="H124" s="29"/>
      <c r="I124" s="29"/>
      <c r="J124" s="29"/>
      <c r="K124" s="29"/>
      <c r="L124" s="29"/>
      <c r="M124" s="29"/>
      <c r="N124" s="28"/>
      <c r="O124" s="28"/>
      <c r="P124" s="28"/>
      <c r="Q124" s="28"/>
      <c r="R124" s="28"/>
      <c r="S124" s="28"/>
      <c r="T124" s="28"/>
      <c r="U124" s="28"/>
    </row>
    <row r="125" spans="4:21" ht="11.1" customHeight="1">
      <c r="E125" s="22"/>
      <c r="F125" s="22"/>
      <c r="G125" s="22"/>
      <c r="H125" s="22"/>
      <c r="I125" s="22"/>
      <c r="J125" s="22"/>
      <c r="K125" s="22"/>
      <c r="L125" s="22"/>
      <c r="M125" s="22"/>
    </row>
    <row r="126" spans="4:21" ht="11.1" customHeight="1">
      <c r="E126" s="22"/>
      <c r="F126" s="22"/>
      <c r="G126" s="22"/>
      <c r="H126" s="22"/>
      <c r="I126" s="22"/>
      <c r="J126" s="22"/>
      <c r="K126" s="22"/>
      <c r="L126" s="22"/>
      <c r="M126" s="22"/>
    </row>
    <row r="127" spans="4:21" ht="11.1" customHeight="1">
      <c r="E127" s="22"/>
      <c r="F127" s="22"/>
      <c r="G127" s="22"/>
      <c r="H127" s="22"/>
      <c r="I127" s="22"/>
      <c r="J127" s="22"/>
      <c r="K127" s="22"/>
      <c r="L127" s="22"/>
      <c r="M127" s="22"/>
    </row>
    <row r="128" spans="4:21" ht="11.1" customHeight="1">
      <c r="E128" s="22"/>
      <c r="F128" s="22"/>
      <c r="G128" s="22"/>
      <c r="H128" s="22"/>
      <c r="I128" s="22"/>
      <c r="J128" s="22"/>
      <c r="K128" s="22"/>
      <c r="L128" s="22"/>
      <c r="M128" s="22"/>
    </row>
    <row r="129" spans="5:13" ht="11.1" customHeight="1">
      <c r="E129" s="22"/>
      <c r="F129" s="22"/>
      <c r="G129" s="22"/>
      <c r="H129" s="22"/>
      <c r="I129" s="22"/>
      <c r="J129" s="22"/>
      <c r="K129" s="22"/>
      <c r="L129" s="22"/>
      <c r="M129" s="22"/>
    </row>
    <row r="130" spans="5:13" ht="11.1" customHeight="1">
      <c r="E130" s="22"/>
      <c r="F130" s="22"/>
      <c r="G130" s="22"/>
      <c r="H130" s="22"/>
      <c r="I130" s="22"/>
      <c r="J130" s="22"/>
      <c r="K130" s="22"/>
      <c r="L130" s="22"/>
      <c r="M130" s="22"/>
    </row>
    <row r="131" spans="5:13" ht="11.1" customHeight="1">
      <c r="E131" s="22"/>
      <c r="F131" s="22"/>
      <c r="G131" s="22"/>
      <c r="H131" s="22"/>
      <c r="I131" s="22"/>
      <c r="J131" s="22"/>
      <c r="K131" s="22"/>
      <c r="L131" s="22"/>
      <c r="M131" s="22"/>
    </row>
    <row r="132" spans="5:13" ht="11.1" customHeight="1">
      <c r="E132" s="22"/>
      <c r="F132" s="22"/>
      <c r="G132" s="22"/>
      <c r="H132" s="22"/>
      <c r="I132" s="22"/>
      <c r="J132" s="22"/>
      <c r="K132" s="22"/>
      <c r="L132" s="22"/>
      <c r="M132" s="22"/>
    </row>
    <row r="133" spans="5:13" ht="11.1" customHeight="1">
      <c r="E133" s="22"/>
      <c r="F133" s="22"/>
      <c r="G133" s="22"/>
      <c r="H133" s="22"/>
      <c r="I133" s="22"/>
      <c r="J133" s="22"/>
      <c r="K133" s="22"/>
      <c r="L133" s="22"/>
      <c r="M133" s="22"/>
    </row>
    <row r="134" spans="5:13" ht="11.1" customHeight="1">
      <c r="E134" s="22"/>
      <c r="F134" s="22"/>
      <c r="G134" s="22"/>
      <c r="H134" s="22"/>
      <c r="I134" s="22"/>
      <c r="J134" s="22"/>
      <c r="K134" s="22"/>
      <c r="L134" s="22"/>
      <c r="M134" s="22"/>
    </row>
    <row r="135" spans="5:13" ht="11.1" customHeight="1">
      <c r="E135" s="22"/>
      <c r="F135" s="22"/>
      <c r="G135" s="22"/>
      <c r="H135" s="22"/>
      <c r="I135" s="22"/>
      <c r="J135" s="22"/>
      <c r="K135" s="22"/>
      <c r="L135" s="22"/>
      <c r="M135" s="22"/>
    </row>
    <row r="136" spans="5:13" ht="11.1" customHeight="1">
      <c r="E136" s="22"/>
      <c r="F136" s="22"/>
      <c r="G136" s="22"/>
      <c r="H136" s="22"/>
      <c r="I136" s="22"/>
      <c r="J136" s="22"/>
      <c r="K136" s="22"/>
      <c r="L136" s="22"/>
      <c r="M136" s="22"/>
    </row>
    <row r="137" spans="5:13" ht="11.1" customHeight="1">
      <c r="E137" s="22"/>
      <c r="F137" s="22"/>
      <c r="G137" s="22"/>
      <c r="H137" s="22"/>
      <c r="I137" s="22"/>
      <c r="J137" s="22"/>
      <c r="K137" s="22"/>
      <c r="L137" s="22"/>
      <c r="M137" s="22"/>
    </row>
    <row r="138" spans="5:13" ht="11.1" customHeight="1">
      <c r="E138" s="22"/>
      <c r="F138" s="22"/>
      <c r="G138" s="22"/>
      <c r="H138" s="22"/>
      <c r="I138" s="22"/>
      <c r="J138" s="22"/>
      <c r="K138" s="22"/>
      <c r="L138" s="22"/>
      <c r="M138" s="22"/>
    </row>
    <row r="139" spans="5:13" ht="11.1" customHeight="1">
      <c r="E139" s="22"/>
      <c r="F139" s="22"/>
      <c r="G139" s="22"/>
      <c r="H139" s="22"/>
      <c r="I139" s="22"/>
      <c r="J139" s="22"/>
      <c r="K139" s="22"/>
      <c r="L139" s="22"/>
      <c r="M139" s="22"/>
    </row>
    <row r="140" spans="5:13" ht="11.1" customHeight="1">
      <c r="E140" s="22"/>
      <c r="F140" s="22"/>
      <c r="G140" s="22"/>
      <c r="H140" s="22"/>
      <c r="I140" s="22"/>
      <c r="J140" s="22"/>
      <c r="K140" s="22"/>
      <c r="L140" s="22"/>
      <c r="M140" s="22"/>
    </row>
    <row r="141" spans="5:13" ht="11.1" customHeight="1">
      <c r="E141" s="22"/>
      <c r="F141" s="22"/>
      <c r="G141" s="22"/>
      <c r="H141" s="22"/>
      <c r="I141" s="22"/>
      <c r="J141" s="22"/>
      <c r="K141" s="22"/>
      <c r="L141" s="22"/>
      <c r="M141" s="22"/>
    </row>
    <row r="142" spans="5:13" ht="11.1" customHeight="1">
      <c r="E142" s="22"/>
      <c r="F142" s="22"/>
      <c r="G142" s="22"/>
      <c r="H142" s="22"/>
      <c r="I142" s="22"/>
      <c r="J142" s="22"/>
      <c r="K142" s="22"/>
      <c r="L142" s="22"/>
      <c r="M142" s="22"/>
    </row>
    <row r="143" spans="5:13" ht="11.1" customHeight="1">
      <c r="E143" s="22"/>
      <c r="F143" s="22"/>
      <c r="G143" s="22"/>
      <c r="H143" s="22"/>
      <c r="I143" s="22"/>
      <c r="J143" s="22"/>
      <c r="K143" s="22"/>
      <c r="L143" s="22"/>
      <c r="M143" s="22"/>
    </row>
    <row r="144" spans="5:13" ht="11.1" customHeight="1">
      <c r="E144" s="22"/>
      <c r="F144" s="22"/>
      <c r="G144" s="22"/>
      <c r="H144" s="22"/>
      <c r="I144" s="22"/>
      <c r="J144" s="22"/>
      <c r="K144" s="22"/>
      <c r="L144" s="22"/>
      <c r="M144" s="22"/>
    </row>
    <row r="145" spans="5:13" ht="11.1" customHeight="1">
      <c r="E145" s="22"/>
      <c r="F145" s="22"/>
      <c r="G145" s="22"/>
      <c r="H145" s="22"/>
      <c r="I145" s="22"/>
      <c r="J145" s="22"/>
      <c r="K145" s="22"/>
      <c r="L145" s="22"/>
      <c r="M145" s="22"/>
    </row>
    <row r="146" spans="5:13" ht="11.1" customHeight="1">
      <c r="E146" s="22"/>
      <c r="F146" s="22"/>
      <c r="G146" s="22"/>
      <c r="H146" s="22"/>
      <c r="I146" s="22"/>
      <c r="J146" s="22"/>
      <c r="K146" s="22"/>
      <c r="L146" s="22"/>
      <c r="M146" s="22"/>
    </row>
    <row r="147" spans="5:13" ht="11.1" customHeight="1">
      <c r="E147" s="22"/>
      <c r="F147" s="22"/>
      <c r="G147" s="22"/>
      <c r="H147" s="22"/>
      <c r="I147" s="22"/>
      <c r="J147" s="22"/>
      <c r="K147" s="22"/>
      <c r="L147" s="22"/>
      <c r="M147" s="22"/>
    </row>
    <row r="148" spans="5:13" ht="11.1" customHeight="1">
      <c r="E148" s="22"/>
      <c r="F148" s="22"/>
      <c r="G148" s="22"/>
      <c r="H148" s="22"/>
      <c r="I148" s="22"/>
      <c r="J148" s="22"/>
      <c r="K148" s="22"/>
      <c r="L148" s="22"/>
      <c r="M148" s="22"/>
    </row>
    <row r="149" spans="5:13" ht="11.1" customHeight="1">
      <c r="E149" s="22"/>
      <c r="F149" s="22"/>
      <c r="G149" s="22"/>
      <c r="H149" s="22"/>
      <c r="I149" s="22"/>
      <c r="J149" s="22"/>
      <c r="K149" s="22"/>
      <c r="L149" s="22"/>
      <c r="M149" s="22"/>
    </row>
    <row r="150" spans="5:13" ht="11.1" customHeight="1">
      <c r="E150" s="22"/>
      <c r="F150" s="22"/>
      <c r="G150" s="22"/>
      <c r="H150" s="22"/>
      <c r="I150" s="22"/>
      <c r="J150" s="22"/>
      <c r="K150" s="22"/>
      <c r="L150" s="22"/>
      <c r="M150" s="22"/>
    </row>
    <row r="151" spans="5:13" ht="11.1" customHeight="1">
      <c r="E151" s="22"/>
      <c r="F151" s="22"/>
      <c r="G151" s="22"/>
      <c r="H151" s="22"/>
      <c r="I151" s="22"/>
      <c r="J151" s="22"/>
      <c r="K151" s="22"/>
      <c r="L151" s="22"/>
      <c r="M151" s="22"/>
    </row>
    <row r="152" spans="5:13" ht="11.1" customHeight="1">
      <c r="E152" s="22"/>
      <c r="F152" s="22"/>
      <c r="G152" s="22"/>
      <c r="H152" s="22"/>
      <c r="I152" s="22"/>
      <c r="J152" s="22"/>
      <c r="K152" s="22"/>
      <c r="L152" s="22"/>
      <c r="M152" s="22"/>
    </row>
    <row r="153" spans="5:13" ht="11.1" customHeight="1">
      <c r="E153" s="22"/>
      <c r="F153" s="22"/>
      <c r="G153" s="22"/>
      <c r="H153" s="22"/>
      <c r="I153" s="22"/>
      <c r="J153" s="22"/>
      <c r="K153" s="22"/>
      <c r="L153" s="22"/>
      <c r="M153" s="22"/>
    </row>
    <row r="154" spans="5:13" ht="11.1" customHeight="1">
      <c r="E154" s="22"/>
      <c r="F154" s="22"/>
      <c r="G154" s="22"/>
      <c r="H154" s="22"/>
      <c r="I154" s="22"/>
      <c r="J154" s="22"/>
      <c r="K154" s="22"/>
      <c r="L154" s="22"/>
      <c r="M154" s="22"/>
    </row>
    <row r="155" spans="5:13" ht="11.1" customHeight="1">
      <c r="E155" s="22"/>
      <c r="F155" s="22"/>
      <c r="G155" s="22"/>
      <c r="H155" s="22"/>
      <c r="I155" s="22"/>
      <c r="J155" s="22"/>
      <c r="K155" s="22"/>
      <c r="L155" s="22"/>
      <c r="M155" s="22"/>
    </row>
    <row r="156" spans="5:13" ht="11.1" customHeight="1">
      <c r="E156" s="22"/>
      <c r="F156" s="22"/>
      <c r="G156" s="22"/>
      <c r="H156" s="22"/>
      <c r="I156" s="22"/>
      <c r="J156" s="22"/>
      <c r="K156" s="22"/>
      <c r="L156" s="22"/>
      <c r="M156" s="22"/>
    </row>
    <row r="157" spans="5:13" ht="11.1" customHeight="1">
      <c r="E157" s="22"/>
      <c r="F157" s="22"/>
      <c r="G157" s="22"/>
      <c r="H157" s="22"/>
      <c r="I157" s="22"/>
      <c r="J157" s="22"/>
      <c r="K157" s="22"/>
      <c r="L157" s="22"/>
      <c r="M157" s="22"/>
    </row>
    <row r="158" spans="5:13" ht="11.1" customHeight="1">
      <c r="E158" s="22"/>
      <c r="F158" s="22"/>
      <c r="G158" s="22"/>
      <c r="H158" s="22"/>
      <c r="I158" s="22"/>
      <c r="J158" s="22"/>
      <c r="K158" s="22"/>
      <c r="L158" s="22"/>
      <c r="M158" s="22"/>
    </row>
    <row r="159" spans="5:13" ht="11.1" customHeight="1">
      <c r="E159" s="22"/>
      <c r="F159" s="22"/>
      <c r="G159" s="22"/>
      <c r="H159" s="22"/>
      <c r="I159" s="22"/>
      <c r="J159" s="22"/>
      <c r="K159" s="22"/>
      <c r="L159" s="22"/>
      <c r="M159" s="22"/>
    </row>
    <row r="160" spans="5:13" ht="11.1" customHeight="1">
      <c r="E160" s="22"/>
      <c r="F160" s="22"/>
      <c r="G160" s="22"/>
      <c r="H160" s="22"/>
      <c r="I160" s="22"/>
      <c r="J160" s="22"/>
      <c r="K160" s="22"/>
      <c r="L160" s="22"/>
      <c r="M160" s="22"/>
    </row>
    <row r="161" spans="5:13" ht="11.1" customHeight="1">
      <c r="E161" s="22"/>
      <c r="F161" s="22"/>
      <c r="G161" s="22"/>
      <c r="H161" s="22"/>
      <c r="I161" s="22"/>
      <c r="J161" s="22"/>
      <c r="K161" s="22"/>
      <c r="L161" s="22"/>
      <c r="M161" s="22"/>
    </row>
    <row r="162" spans="5:13" ht="11.1" customHeight="1">
      <c r="E162" s="22"/>
      <c r="F162" s="22"/>
      <c r="G162" s="22"/>
      <c r="H162" s="22"/>
      <c r="I162" s="22"/>
      <c r="J162" s="22"/>
      <c r="K162" s="22"/>
      <c r="L162" s="22"/>
      <c r="M162" s="22"/>
    </row>
    <row r="163" spans="5:13" ht="11.1" customHeight="1">
      <c r="E163" s="22"/>
      <c r="F163" s="22"/>
      <c r="G163" s="22"/>
      <c r="H163" s="22"/>
      <c r="I163" s="22"/>
      <c r="J163" s="22"/>
      <c r="K163" s="22"/>
      <c r="L163" s="22"/>
      <c r="M163" s="22"/>
    </row>
    <row r="164" spans="5:13" ht="11.1" customHeight="1">
      <c r="E164" s="22"/>
      <c r="F164" s="22"/>
      <c r="G164" s="22"/>
      <c r="H164" s="22"/>
      <c r="I164" s="22"/>
      <c r="J164" s="22"/>
      <c r="K164" s="22"/>
      <c r="L164" s="22"/>
      <c r="M164" s="22"/>
    </row>
    <row r="165" spans="5:13" ht="11.1" customHeight="1">
      <c r="E165" s="22"/>
      <c r="F165" s="22"/>
      <c r="G165" s="22"/>
      <c r="H165" s="22"/>
      <c r="I165" s="22"/>
      <c r="J165" s="22"/>
      <c r="K165" s="22"/>
      <c r="L165" s="22"/>
      <c r="M165" s="22"/>
    </row>
    <row r="166" spans="5:13" ht="11.1" customHeight="1">
      <c r="E166" s="22"/>
      <c r="F166" s="22"/>
      <c r="G166" s="22"/>
      <c r="H166" s="22"/>
      <c r="I166" s="22"/>
      <c r="J166" s="22"/>
      <c r="K166" s="22"/>
      <c r="L166" s="22"/>
      <c r="M166" s="22"/>
    </row>
    <row r="167" spans="5:13" ht="11.1" customHeight="1">
      <c r="E167" s="22"/>
      <c r="F167" s="22"/>
      <c r="G167" s="22"/>
      <c r="H167" s="22"/>
      <c r="I167" s="22"/>
      <c r="J167" s="22"/>
      <c r="K167" s="22"/>
      <c r="L167" s="22"/>
      <c r="M167" s="22"/>
    </row>
    <row r="168" spans="5:13" ht="11.1" customHeight="1">
      <c r="E168" s="22"/>
      <c r="F168" s="22"/>
      <c r="G168" s="22"/>
      <c r="H168" s="22"/>
      <c r="I168" s="22"/>
      <c r="J168" s="22"/>
      <c r="K168" s="22"/>
      <c r="L168" s="22"/>
      <c r="M168" s="22"/>
    </row>
    <row r="169" spans="5:13" ht="11.1" customHeight="1">
      <c r="E169" s="22"/>
      <c r="F169" s="22"/>
      <c r="G169" s="22"/>
      <c r="H169" s="22"/>
      <c r="I169" s="22"/>
      <c r="J169" s="22"/>
      <c r="K169" s="22"/>
      <c r="L169" s="22"/>
      <c r="M169" s="22"/>
    </row>
    <row r="170" spans="5:13" ht="11.1" customHeight="1">
      <c r="E170" s="22"/>
      <c r="F170" s="22"/>
      <c r="G170" s="22"/>
      <c r="H170" s="22"/>
      <c r="I170" s="22"/>
      <c r="J170" s="22"/>
      <c r="K170" s="22"/>
      <c r="L170" s="22"/>
      <c r="M170" s="22"/>
    </row>
    <row r="171" spans="5:13" ht="11.1" customHeight="1">
      <c r="E171" s="22"/>
      <c r="F171" s="22"/>
      <c r="G171" s="22"/>
      <c r="H171" s="22"/>
      <c r="I171" s="22"/>
      <c r="J171" s="22"/>
      <c r="K171" s="22"/>
      <c r="L171" s="22"/>
      <c r="M171" s="22"/>
    </row>
    <row r="172" spans="5:13" ht="11.1" customHeight="1">
      <c r="E172" s="22"/>
      <c r="F172" s="22"/>
      <c r="G172" s="22"/>
      <c r="H172" s="22"/>
      <c r="I172" s="22"/>
      <c r="J172" s="22"/>
      <c r="K172" s="22"/>
      <c r="L172" s="22"/>
      <c r="M172" s="22"/>
    </row>
    <row r="173" spans="5:13" ht="11.1" customHeight="1">
      <c r="E173" s="22"/>
      <c r="F173" s="22"/>
      <c r="G173" s="22"/>
      <c r="H173" s="22"/>
      <c r="I173" s="22"/>
      <c r="J173" s="22"/>
      <c r="K173" s="22"/>
      <c r="L173" s="22"/>
      <c r="M173" s="22"/>
    </row>
    <row r="174" spans="5:13" ht="11.1" customHeight="1">
      <c r="E174" s="22"/>
      <c r="F174" s="22"/>
      <c r="G174" s="22"/>
      <c r="H174" s="22"/>
      <c r="I174" s="22"/>
      <c r="J174" s="22"/>
      <c r="K174" s="22"/>
      <c r="L174" s="22"/>
      <c r="M174" s="22"/>
    </row>
    <row r="175" spans="5:13" ht="11.1" customHeight="1">
      <c r="E175" s="22"/>
      <c r="F175" s="22"/>
      <c r="G175" s="22"/>
      <c r="H175" s="22"/>
      <c r="I175" s="22"/>
      <c r="J175" s="22"/>
      <c r="K175" s="22"/>
      <c r="L175" s="22"/>
      <c r="M175" s="22"/>
    </row>
    <row r="176" spans="5:13" ht="11.1" customHeight="1">
      <c r="E176" s="22"/>
      <c r="F176" s="22"/>
      <c r="G176" s="22"/>
      <c r="H176" s="22"/>
      <c r="I176" s="22"/>
      <c r="J176" s="22"/>
      <c r="K176" s="22"/>
      <c r="L176" s="22"/>
      <c r="M176" s="22"/>
    </row>
  </sheetData>
  <mergeCells count="6">
    <mergeCell ref="A3:C4"/>
    <mergeCell ref="D4:L4"/>
    <mergeCell ref="M4:U4"/>
    <mergeCell ref="A5:U5"/>
    <mergeCell ref="A1:U1"/>
    <mergeCell ref="A2:U2"/>
  </mergeCells>
  <pageMargins left="1.5748031496062993" right="1.6535433070866143" top="0.59055118110236227" bottom="2.2834645669291338"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92"/>
  <sheetViews>
    <sheetView zoomScale="150" zoomScaleNormal="150" workbookViewId="0">
      <selection sqref="A1:U1"/>
    </sheetView>
  </sheetViews>
  <sheetFormatPr baseColWidth="10" defaultColWidth="11.42578125" defaultRowHeight="11.1" customHeight="1" outlineLevelCol="1"/>
  <cols>
    <col min="1" max="1" width="0.5703125" style="1" customWidth="1"/>
    <col min="2" max="2" width="15.85546875" style="1" customWidth="1"/>
    <col min="3" max="3" width="9.7109375" style="1" customWidth="1"/>
    <col min="4" max="4" width="7" style="1" hidden="1" customWidth="1" outlineLevel="1"/>
    <col min="5" max="6" width="6.7109375" style="1" hidden="1" customWidth="1" outlineLevel="1"/>
    <col min="7" max="9" width="6.5703125" style="1" hidden="1" customWidth="1" outlineLevel="1"/>
    <col min="10" max="10" width="6.5703125" style="1" customWidth="1" collapsed="1"/>
    <col min="11" max="12" width="6.5703125" style="1" customWidth="1"/>
    <col min="13" max="13" width="7" style="1" hidden="1" customWidth="1" outlineLevel="1"/>
    <col min="14" max="15" width="6.7109375" style="1" hidden="1" customWidth="1" outlineLevel="1"/>
    <col min="16" max="18" width="6.5703125" style="1" hidden="1" customWidth="1" outlineLevel="1"/>
    <col min="19" max="19" width="6.5703125" style="1" customWidth="1" collapsed="1"/>
    <col min="20" max="21" width="6.5703125" style="1" customWidth="1"/>
    <col min="22" max="22" width="7.42578125" style="1" customWidth="1"/>
    <col min="23" max="16384" width="11.42578125" style="1"/>
  </cols>
  <sheetData>
    <row r="1" spans="1:21" ht="12.75" customHeight="1">
      <c r="A1" s="128" t="s">
        <v>181</v>
      </c>
      <c r="B1" s="128"/>
      <c r="C1" s="128"/>
      <c r="D1" s="128"/>
      <c r="E1" s="128"/>
      <c r="F1" s="128"/>
      <c r="G1" s="128"/>
      <c r="H1" s="128"/>
      <c r="I1" s="128"/>
      <c r="J1" s="128"/>
      <c r="K1" s="128"/>
      <c r="L1" s="128"/>
      <c r="M1" s="128"/>
      <c r="N1" s="128"/>
      <c r="O1" s="128"/>
      <c r="P1" s="128"/>
      <c r="Q1" s="128"/>
      <c r="R1" s="128"/>
      <c r="S1" s="128"/>
      <c r="T1" s="128"/>
      <c r="U1" s="128"/>
    </row>
    <row r="2" spans="1:21" ht="4.5" customHeight="1">
      <c r="A2" s="127"/>
      <c r="B2" s="127"/>
      <c r="C2" s="127"/>
      <c r="D2" s="127"/>
      <c r="E2" s="127"/>
      <c r="F2" s="127"/>
      <c r="G2" s="127"/>
      <c r="H2" s="127"/>
      <c r="I2" s="127"/>
      <c r="J2" s="127"/>
      <c r="K2" s="127"/>
      <c r="L2" s="127"/>
      <c r="M2" s="127"/>
      <c r="N2" s="127"/>
      <c r="O2" s="127"/>
      <c r="P2" s="127"/>
      <c r="Q2" s="127"/>
      <c r="R2" s="127"/>
      <c r="S2" s="127"/>
      <c r="T2" s="127"/>
      <c r="U2" s="127"/>
    </row>
    <row r="3" spans="1:21" s="3" customFormat="1" ht="12.75" customHeight="1">
      <c r="A3" s="132" t="s">
        <v>1</v>
      </c>
      <c r="B3" s="133"/>
      <c r="C3" s="134"/>
      <c r="D3" s="105">
        <v>2015</v>
      </c>
      <c r="E3" s="105">
        <v>2016</v>
      </c>
      <c r="F3" s="105">
        <v>2017</v>
      </c>
      <c r="G3" s="105">
        <v>2018</v>
      </c>
      <c r="H3" s="105">
        <v>2019</v>
      </c>
      <c r="I3" s="105">
        <v>2020</v>
      </c>
      <c r="J3" s="107">
        <v>2021</v>
      </c>
      <c r="K3" s="108">
        <v>2022</v>
      </c>
      <c r="L3" s="105" t="s">
        <v>185</v>
      </c>
      <c r="M3" s="105">
        <v>2015</v>
      </c>
      <c r="N3" s="105">
        <v>2016</v>
      </c>
      <c r="O3" s="105">
        <v>2017</v>
      </c>
      <c r="P3" s="105">
        <v>2018</v>
      </c>
      <c r="Q3" s="105">
        <v>2019</v>
      </c>
      <c r="R3" s="105">
        <v>2020</v>
      </c>
      <c r="S3" s="107">
        <v>2021</v>
      </c>
      <c r="T3" s="108">
        <v>2022</v>
      </c>
      <c r="U3" s="105" t="s">
        <v>185</v>
      </c>
    </row>
    <row r="4" spans="1:21" s="3" customFormat="1" ht="12.75" customHeight="1">
      <c r="A4" s="135"/>
      <c r="B4" s="136"/>
      <c r="C4" s="137"/>
      <c r="D4" s="122" t="s">
        <v>2</v>
      </c>
      <c r="E4" s="122"/>
      <c r="F4" s="122"/>
      <c r="G4" s="122"/>
      <c r="H4" s="122"/>
      <c r="I4" s="122"/>
      <c r="J4" s="122"/>
      <c r="K4" s="122"/>
      <c r="L4" s="122"/>
      <c r="M4" s="122" t="s">
        <v>3</v>
      </c>
      <c r="N4" s="122"/>
      <c r="O4" s="122"/>
      <c r="P4" s="122"/>
      <c r="Q4" s="122"/>
      <c r="R4" s="122"/>
      <c r="S4" s="122"/>
      <c r="T4" s="122"/>
      <c r="U4" s="122"/>
    </row>
    <row r="5" spans="1:21" s="3" customFormat="1" ht="2.4500000000000002" customHeight="1">
      <c r="A5" s="129"/>
      <c r="B5" s="130"/>
      <c r="C5" s="130"/>
      <c r="D5" s="130"/>
      <c r="E5" s="130"/>
      <c r="F5" s="130"/>
      <c r="G5" s="130"/>
      <c r="H5" s="130"/>
      <c r="I5" s="130"/>
      <c r="J5" s="130"/>
      <c r="K5" s="130"/>
      <c r="L5" s="130"/>
      <c r="M5" s="130"/>
      <c r="N5" s="130"/>
      <c r="O5" s="130"/>
      <c r="P5" s="130"/>
      <c r="Q5" s="130"/>
      <c r="R5" s="130"/>
      <c r="S5" s="130"/>
      <c r="T5" s="130"/>
      <c r="U5" s="131"/>
    </row>
    <row r="6" spans="1:21" ht="12" customHeight="1">
      <c r="A6" s="4"/>
      <c r="B6" s="94" t="s">
        <v>60</v>
      </c>
      <c r="C6" s="95"/>
      <c r="D6" s="95"/>
      <c r="E6" s="95"/>
      <c r="F6" s="95"/>
      <c r="G6" s="95"/>
      <c r="H6" s="95"/>
      <c r="I6" s="95"/>
      <c r="J6" s="95"/>
      <c r="K6" s="95"/>
      <c r="L6" s="95"/>
      <c r="M6" s="97"/>
      <c r="N6" s="97"/>
      <c r="O6" s="97"/>
      <c r="P6" s="97"/>
      <c r="Q6" s="97"/>
      <c r="R6" s="97"/>
      <c r="S6" s="97"/>
      <c r="T6" s="97"/>
      <c r="U6" s="98"/>
    </row>
    <row r="7" spans="1:21" s="3" customFormat="1" ht="8.25" customHeight="1">
      <c r="A7" s="6"/>
      <c r="B7" s="80" t="s">
        <v>61</v>
      </c>
      <c r="C7" s="80"/>
      <c r="D7" s="92"/>
      <c r="E7" s="92"/>
      <c r="F7" s="92"/>
      <c r="G7" s="92"/>
      <c r="H7" s="92"/>
      <c r="I7" s="92"/>
      <c r="J7" s="92"/>
      <c r="K7" s="92"/>
      <c r="L7" s="92"/>
      <c r="M7" s="85"/>
      <c r="N7" s="85"/>
      <c r="O7" s="85"/>
      <c r="P7" s="85"/>
      <c r="Q7" s="85"/>
      <c r="R7" s="85"/>
      <c r="S7" s="85"/>
      <c r="T7" s="85"/>
      <c r="U7" s="93"/>
    </row>
    <row r="8" spans="1:21" s="3" customFormat="1" ht="8.25" customHeight="1">
      <c r="A8" s="6"/>
      <c r="B8" s="80" t="s">
        <v>62</v>
      </c>
      <c r="C8" s="80"/>
      <c r="D8" s="83">
        <v>24709</v>
      </c>
      <c r="E8" s="83">
        <v>19677</v>
      </c>
      <c r="F8" s="83">
        <v>13172</v>
      </c>
      <c r="G8" s="83">
        <v>8682</v>
      </c>
      <c r="H8" s="83">
        <v>10309</v>
      </c>
      <c r="I8" s="83">
        <v>9933</v>
      </c>
      <c r="J8" s="83">
        <v>8162</v>
      </c>
      <c r="K8" s="83">
        <v>7101</v>
      </c>
      <c r="L8" s="84">
        <v>11840</v>
      </c>
      <c r="M8" s="76">
        <v>23.716000000000001</v>
      </c>
      <c r="N8" s="76">
        <v>18.978000000000002</v>
      </c>
      <c r="O8" s="76">
        <v>12.916</v>
      </c>
      <c r="P8" s="76">
        <v>10.003</v>
      </c>
      <c r="Q8" s="76">
        <v>11.548999999999999</v>
      </c>
      <c r="R8" s="76">
        <v>11.205</v>
      </c>
      <c r="S8" s="76">
        <v>10.336</v>
      </c>
      <c r="T8" s="76">
        <v>12.739000000000001</v>
      </c>
      <c r="U8" s="78">
        <v>20.690999999999999</v>
      </c>
    </row>
    <row r="9" spans="1:21" s="3" customFormat="1" ht="8.25" customHeight="1">
      <c r="A9" s="6"/>
      <c r="B9" s="80" t="s">
        <v>63</v>
      </c>
      <c r="C9" s="80"/>
      <c r="D9" s="76">
        <v>8.4398999999999997</v>
      </c>
      <c r="E9" s="76">
        <v>6.5312999999999999</v>
      </c>
      <c r="F9" s="76">
        <v>4.1734999999999998</v>
      </c>
      <c r="G9" s="76">
        <v>3.7397999999999998</v>
      </c>
      <c r="H9" s="76">
        <v>4.0968</v>
      </c>
      <c r="I9" s="76">
        <v>4.1441999999999997</v>
      </c>
      <c r="J9" s="76">
        <v>3.7498999999999998</v>
      </c>
      <c r="K9" s="76">
        <v>2.8871000000000002</v>
      </c>
      <c r="L9" s="77">
        <v>5.0053000000000001</v>
      </c>
      <c r="M9" s="76"/>
      <c r="N9" s="76"/>
      <c r="O9" s="76"/>
      <c r="P9" s="76"/>
      <c r="Q9" s="76"/>
      <c r="R9" s="76"/>
      <c r="S9" s="76"/>
      <c r="T9" s="76"/>
      <c r="U9" s="78"/>
    </row>
    <row r="10" spans="1:21" s="3" customFormat="1" ht="8.25" customHeight="1">
      <c r="A10" s="6"/>
      <c r="B10" s="80" t="s">
        <v>64</v>
      </c>
      <c r="C10" s="80"/>
      <c r="D10" s="76">
        <v>4.473147</v>
      </c>
      <c r="E10" s="76">
        <v>3.461589</v>
      </c>
      <c r="F10" s="76">
        <v>2.2119550000000001</v>
      </c>
      <c r="G10" s="76">
        <v>1.982094</v>
      </c>
      <c r="H10" s="76">
        <v>2.1713040000000001</v>
      </c>
      <c r="I10" s="76">
        <v>2.1964259999999998</v>
      </c>
      <c r="J10" s="76">
        <v>1.987447</v>
      </c>
      <c r="K10" s="76">
        <v>1.5301630000000002</v>
      </c>
      <c r="L10" s="77">
        <v>2.652809</v>
      </c>
      <c r="M10" s="76"/>
      <c r="N10" s="76"/>
      <c r="O10" s="76"/>
      <c r="P10" s="76"/>
      <c r="Q10" s="76"/>
      <c r="R10" s="76"/>
      <c r="S10" s="76"/>
      <c r="T10" s="76"/>
      <c r="U10" s="78"/>
    </row>
    <row r="11" spans="1:21" s="3" customFormat="1" ht="8.1" customHeight="1">
      <c r="A11" s="6"/>
      <c r="B11" s="80" t="s">
        <v>65</v>
      </c>
      <c r="C11" s="80"/>
      <c r="D11" s="76"/>
      <c r="E11" s="76"/>
      <c r="F11" s="76"/>
      <c r="G11" s="76"/>
      <c r="H11" s="76"/>
      <c r="I11" s="76"/>
      <c r="J11" s="76"/>
      <c r="K11" s="76"/>
      <c r="L11" s="77"/>
      <c r="M11" s="76"/>
      <c r="N11" s="76"/>
      <c r="O11" s="76"/>
      <c r="P11" s="76"/>
      <c r="Q11" s="76"/>
      <c r="R11" s="76"/>
      <c r="S11" s="76"/>
      <c r="T11" s="76"/>
      <c r="U11" s="78"/>
    </row>
    <row r="12" spans="1:21" s="3" customFormat="1" ht="8.25" customHeight="1">
      <c r="A12" s="6"/>
      <c r="B12" s="80" t="s">
        <v>62</v>
      </c>
      <c r="C12" s="80"/>
      <c r="D12" s="85">
        <v>964860</v>
      </c>
      <c r="E12" s="85">
        <v>465978</v>
      </c>
      <c r="F12" s="85">
        <v>438109</v>
      </c>
      <c r="G12" s="85">
        <v>411221</v>
      </c>
      <c r="H12" s="85">
        <v>375806</v>
      </c>
      <c r="I12" s="85">
        <v>490273</v>
      </c>
      <c r="J12" s="85">
        <v>603348</v>
      </c>
      <c r="K12" s="85">
        <v>560487</v>
      </c>
      <c r="L12" s="86">
        <v>455151</v>
      </c>
      <c r="M12" s="76">
        <v>131.26400000000001</v>
      </c>
      <c r="N12" s="76">
        <v>67.965000000000003</v>
      </c>
      <c r="O12" s="76">
        <v>71.117000000000004</v>
      </c>
      <c r="P12" s="76">
        <v>59.149000000000001</v>
      </c>
      <c r="Q12" s="76">
        <v>65.620999999999995</v>
      </c>
      <c r="R12" s="76">
        <v>74.465999999999994</v>
      </c>
      <c r="S12" s="76">
        <v>81.99</v>
      </c>
      <c r="T12" s="76">
        <v>105.848</v>
      </c>
      <c r="U12" s="78">
        <v>105.792</v>
      </c>
    </row>
    <row r="13" spans="1:21" s="3" customFormat="1" ht="8.25" customHeight="1">
      <c r="A13" s="6"/>
      <c r="B13" s="80" t="s">
        <v>63</v>
      </c>
      <c r="C13" s="80"/>
      <c r="D13" s="76">
        <v>96.471800000000002</v>
      </c>
      <c r="E13" s="76">
        <v>46.595399999999998</v>
      </c>
      <c r="F13" s="76">
        <v>44.192</v>
      </c>
      <c r="G13" s="76">
        <v>42.495100000000001</v>
      </c>
      <c r="H13" s="76">
        <v>38.449800000000003</v>
      </c>
      <c r="I13" s="76">
        <v>51.993000000000002</v>
      </c>
      <c r="J13" s="76">
        <v>64.37</v>
      </c>
      <c r="K13" s="76">
        <v>57.8797</v>
      </c>
      <c r="L13" s="77">
        <v>45.820799999999998</v>
      </c>
      <c r="M13" s="76"/>
      <c r="N13" s="76"/>
      <c r="O13" s="76"/>
      <c r="P13" s="76"/>
      <c r="Q13" s="76"/>
      <c r="R13" s="76"/>
      <c r="S13" s="76"/>
      <c r="T13" s="76"/>
      <c r="U13" s="78"/>
    </row>
    <row r="14" spans="1:21" s="3" customFormat="1" ht="8.25" customHeight="1">
      <c r="A14" s="6"/>
      <c r="B14" s="80" t="s">
        <v>64</v>
      </c>
      <c r="C14" s="80"/>
      <c r="D14" s="76">
        <v>74.283286000000004</v>
      </c>
      <c r="E14" s="76">
        <v>35.878458000000002</v>
      </c>
      <c r="F14" s="76">
        <v>34.027839999999998</v>
      </c>
      <c r="G14" s="76">
        <v>32.721226999999999</v>
      </c>
      <c r="H14" s="76">
        <v>29.606346000000002</v>
      </c>
      <c r="I14" s="76">
        <v>40.034610000000001</v>
      </c>
      <c r="J14" s="76">
        <v>49.564900000000002</v>
      </c>
      <c r="K14" s="76">
        <v>44.567368999999999</v>
      </c>
      <c r="L14" s="77">
        <v>35.282015999999999</v>
      </c>
      <c r="M14" s="76"/>
      <c r="N14" s="76"/>
      <c r="O14" s="76"/>
      <c r="P14" s="76"/>
      <c r="Q14" s="76"/>
      <c r="R14" s="76"/>
      <c r="S14" s="76"/>
      <c r="T14" s="76"/>
      <c r="U14" s="78"/>
    </row>
    <row r="15" spans="1:21" s="3" customFormat="1" ht="8.25" customHeight="1">
      <c r="A15" s="6"/>
      <c r="B15" s="80" t="s">
        <v>66</v>
      </c>
      <c r="C15" s="80"/>
      <c r="D15" s="76"/>
      <c r="E15" s="76"/>
      <c r="F15" s="76"/>
      <c r="G15" s="76"/>
      <c r="H15" s="76"/>
      <c r="I15" s="76"/>
      <c r="J15" s="76"/>
      <c r="K15" s="76"/>
      <c r="L15" s="77"/>
      <c r="M15" s="76"/>
      <c r="N15" s="76"/>
      <c r="O15" s="76"/>
      <c r="P15" s="76"/>
      <c r="Q15" s="76"/>
      <c r="R15" s="76"/>
      <c r="S15" s="76"/>
      <c r="T15" s="76"/>
      <c r="U15" s="78"/>
    </row>
    <row r="16" spans="1:21" s="3" customFormat="1" ht="8.25" customHeight="1">
      <c r="A16" s="6"/>
      <c r="B16" s="80" t="s">
        <v>62</v>
      </c>
      <c r="C16" s="80"/>
      <c r="D16" s="83">
        <v>12224</v>
      </c>
      <c r="E16" s="83">
        <v>9668</v>
      </c>
      <c r="F16" s="83">
        <v>8628</v>
      </c>
      <c r="G16" s="83">
        <v>7809</v>
      </c>
      <c r="H16" s="83">
        <v>17351</v>
      </c>
      <c r="I16" s="83">
        <v>14757</v>
      </c>
      <c r="J16" s="83">
        <v>16798</v>
      </c>
      <c r="K16" s="83">
        <v>12881</v>
      </c>
      <c r="L16" s="84">
        <v>11784</v>
      </c>
      <c r="M16" s="76">
        <v>1.2030000000000001</v>
      </c>
      <c r="N16" s="76">
        <v>1.0529999999999999</v>
      </c>
      <c r="O16" s="76">
        <v>0.92400000000000004</v>
      </c>
      <c r="P16" s="76">
        <v>0.68400000000000005</v>
      </c>
      <c r="Q16" s="76">
        <v>1.6359999999999999</v>
      </c>
      <c r="R16" s="76">
        <v>1.6459999999999999</v>
      </c>
      <c r="S16" s="76">
        <v>2.222</v>
      </c>
      <c r="T16" s="76">
        <v>1.599</v>
      </c>
      <c r="U16" s="78">
        <v>1.29</v>
      </c>
    </row>
    <row r="17" spans="1:25" s="3" customFormat="1" ht="8.25" customHeight="1">
      <c r="A17" s="6"/>
      <c r="B17" s="80" t="s">
        <v>63</v>
      </c>
      <c r="C17" s="80"/>
      <c r="D17" s="76">
        <v>0.35649999999999998</v>
      </c>
      <c r="E17" s="76">
        <v>0.29830000000000001</v>
      </c>
      <c r="F17" s="76">
        <v>0.2979</v>
      </c>
      <c r="G17" s="76">
        <v>0.26419999999999999</v>
      </c>
      <c r="H17" s="76">
        <v>0.60489999999999999</v>
      </c>
      <c r="I17" s="76">
        <v>0.52849999999999997</v>
      </c>
      <c r="J17" s="76">
        <v>0.65269999999999995</v>
      </c>
      <c r="K17" s="76">
        <v>0.44850000000000001</v>
      </c>
      <c r="L17" s="77">
        <v>0.4093</v>
      </c>
      <c r="M17" s="76"/>
      <c r="N17" s="76"/>
      <c r="O17" s="76"/>
      <c r="P17" s="76"/>
      <c r="Q17" s="76"/>
      <c r="R17" s="76"/>
      <c r="S17" s="76"/>
      <c r="T17" s="76"/>
      <c r="U17" s="78"/>
    </row>
    <row r="18" spans="1:25" s="3" customFormat="1" ht="8.25" customHeight="1">
      <c r="A18" s="6"/>
      <c r="B18" s="80" t="s">
        <v>64</v>
      </c>
      <c r="C18" s="80"/>
      <c r="D18" s="76">
        <v>0.17111999999999999</v>
      </c>
      <c r="E18" s="76">
        <v>0.14318400000000001</v>
      </c>
      <c r="F18" s="76">
        <v>0.14299199999999998</v>
      </c>
      <c r="G18" s="76">
        <v>0.12681599999999998</v>
      </c>
      <c r="H18" s="76">
        <v>0.290352</v>
      </c>
      <c r="I18" s="76">
        <v>0.25367999999999996</v>
      </c>
      <c r="J18" s="76">
        <v>0.31329599999999996</v>
      </c>
      <c r="K18" s="76">
        <v>0.21528</v>
      </c>
      <c r="L18" s="77">
        <v>0.196464</v>
      </c>
      <c r="M18" s="76"/>
      <c r="N18" s="76"/>
      <c r="O18" s="76"/>
      <c r="P18" s="76"/>
      <c r="Q18" s="76"/>
      <c r="R18" s="76"/>
      <c r="S18" s="76"/>
      <c r="T18" s="76"/>
      <c r="U18" s="78"/>
    </row>
    <row r="19" spans="1:25" s="3" customFormat="1" ht="8.25" customHeight="1">
      <c r="A19" s="6"/>
      <c r="B19" s="80" t="s">
        <v>67</v>
      </c>
      <c r="C19" s="80"/>
      <c r="D19" s="76"/>
      <c r="E19" s="76"/>
      <c r="F19" s="76"/>
      <c r="G19" s="76"/>
      <c r="H19" s="76"/>
      <c r="I19" s="76"/>
      <c r="J19" s="76"/>
      <c r="K19" s="76"/>
      <c r="L19" s="77"/>
      <c r="M19" s="76"/>
      <c r="N19" s="76"/>
      <c r="O19" s="76"/>
      <c r="P19" s="76"/>
      <c r="Q19" s="76"/>
      <c r="R19" s="76"/>
      <c r="S19" s="76"/>
      <c r="T19" s="76"/>
      <c r="U19" s="78"/>
    </row>
    <row r="20" spans="1:25" s="3" customFormat="1" ht="8.25" customHeight="1">
      <c r="A20" s="6"/>
      <c r="B20" s="80" t="s">
        <v>62</v>
      </c>
      <c r="C20" s="80"/>
      <c r="D20" s="83">
        <v>617</v>
      </c>
      <c r="E20" s="83">
        <v>1408</v>
      </c>
      <c r="F20" s="83">
        <v>598</v>
      </c>
      <c r="G20" s="83">
        <v>993</v>
      </c>
      <c r="H20" s="83">
        <v>322</v>
      </c>
      <c r="I20" s="83">
        <v>21</v>
      </c>
      <c r="J20" s="111" t="s">
        <v>183</v>
      </c>
      <c r="K20" s="111" t="s">
        <v>183</v>
      </c>
      <c r="L20" s="106" t="s">
        <v>183</v>
      </c>
      <c r="M20" s="76">
        <v>0.48099999999999998</v>
      </c>
      <c r="N20" s="76">
        <v>1.069</v>
      </c>
      <c r="O20" s="76">
        <v>0.47399999999999998</v>
      </c>
      <c r="P20" s="76">
        <v>0.79900000000000004</v>
      </c>
      <c r="Q20" s="76">
        <v>0.25800000000000001</v>
      </c>
      <c r="R20" s="76">
        <v>0.04</v>
      </c>
      <c r="S20" s="76" t="s">
        <v>184</v>
      </c>
      <c r="T20" s="76" t="s">
        <v>184</v>
      </c>
      <c r="U20" s="78" t="s">
        <v>184</v>
      </c>
    </row>
    <row r="21" spans="1:25" s="3" customFormat="1" ht="8.25" customHeight="1">
      <c r="A21" s="6"/>
      <c r="B21" s="80" t="s">
        <v>63</v>
      </c>
      <c r="C21" s="80"/>
      <c r="D21" s="76">
        <v>0.32600000000000001</v>
      </c>
      <c r="E21" s="76">
        <v>0.70069999999999999</v>
      </c>
      <c r="F21" s="76">
        <v>0.3014</v>
      </c>
      <c r="G21" s="76">
        <v>0.50049999999999994</v>
      </c>
      <c r="H21" s="76">
        <v>0.16450000000000001</v>
      </c>
      <c r="I21" s="76">
        <v>9.7000000000000003E-3</v>
      </c>
      <c r="J21" s="112" t="s">
        <v>183</v>
      </c>
      <c r="K21" s="112" t="s">
        <v>183</v>
      </c>
      <c r="L21" s="113" t="s">
        <v>183</v>
      </c>
      <c r="M21" s="76"/>
      <c r="N21" s="76"/>
      <c r="O21" s="76"/>
      <c r="P21" s="76"/>
      <c r="Q21" s="76"/>
      <c r="R21" s="76"/>
      <c r="S21" s="76"/>
      <c r="T21" s="76"/>
      <c r="U21" s="78"/>
    </row>
    <row r="22" spans="1:25" s="3" customFormat="1" ht="8.25" customHeight="1">
      <c r="A22" s="6"/>
      <c r="B22" s="80" t="s">
        <v>64</v>
      </c>
      <c r="C22" s="80"/>
      <c r="D22" s="76">
        <v>0.16300000000000001</v>
      </c>
      <c r="E22" s="76">
        <v>0.35034999999999999</v>
      </c>
      <c r="F22" s="76">
        <v>0.1507</v>
      </c>
      <c r="G22" s="76">
        <v>0.25024999999999997</v>
      </c>
      <c r="H22" s="76">
        <v>8.2250000000000004E-2</v>
      </c>
      <c r="I22" s="76">
        <v>4.8500000000000001E-3</v>
      </c>
      <c r="J22" s="112" t="s">
        <v>183</v>
      </c>
      <c r="K22" s="112" t="s">
        <v>183</v>
      </c>
      <c r="L22" s="113" t="s">
        <v>183</v>
      </c>
      <c r="M22" s="76"/>
      <c r="N22" s="76"/>
      <c r="O22" s="76"/>
      <c r="P22" s="76"/>
      <c r="Q22" s="76"/>
      <c r="R22" s="76"/>
      <c r="S22" s="76"/>
      <c r="T22" s="76"/>
      <c r="U22" s="78"/>
    </row>
    <row r="23" spans="1:25" s="3" customFormat="1" ht="8.25" customHeight="1">
      <c r="A23" s="6"/>
      <c r="B23" s="80" t="s">
        <v>68</v>
      </c>
      <c r="C23" s="80"/>
      <c r="D23" s="76"/>
      <c r="E23" s="76"/>
      <c r="F23" s="76"/>
      <c r="G23" s="76"/>
      <c r="H23" s="76"/>
      <c r="I23" s="76"/>
      <c r="J23" s="76"/>
      <c r="K23" s="76"/>
      <c r="L23" s="77"/>
      <c r="M23" s="76"/>
      <c r="N23" s="76"/>
      <c r="O23" s="76"/>
      <c r="P23" s="76"/>
      <c r="Q23" s="76"/>
      <c r="R23" s="76"/>
      <c r="S23" s="76"/>
      <c r="T23" s="76"/>
      <c r="U23" s="78"/>
    </row>
    <row r="24" spans="1:25" s="3" customFormat="1" ht="8.25" customHeight="1">
      <c r="A24" s="6"/>
      <c r="B24" s="80" t="s">
        <v>69</v>
      </c>
      <c r="C24" s="80"/>
      <c r="D24" s="76">
        <v>309.38459999999998</v>
      </c>
      <c r="E24" s="76">
        <v>305.52890000000002</v>
      </c>
      <c r="F24" s="76">
        <v>286.61840000000001</v>
      </c>
      <c r="G24" s="76">
        <v>270.3655</v>
      </c>
      <c r="H24" s="76">
        <v>271.17090000000002</v>
      </c>
      <c r="I24" s="76">
        <v>238.0909</v>
      </c>
      <c r="J24" s="76">
        <v>253.17269999999999</v>
      </c>
      <c r="K24" s="76">
        <v>259.75650000000002</v>
      </c>
      <c r="L24" s="77">
        <v>251.00620000000001</v>
      </c>
      <c r="M24" s="76">
        <v>1330.1279999999999</v>
      </c>
      <c r="N24" s="76">
        <v>1270.636</v>
      </c>
      <c r="O24" s="76">
        <v>1280.5360000000001</v>
      </c>
      <c r="P24" s="76">
        <v>1247.1959999999999</v>
      </c>
      <c r="Q24" s="76">
        <v>1214.671</v>
      </c>
      <c r="R24" s="76">
        <v>994.97400000000005</v>
      </c>
      <c r="S24" s="76">
        <v>1180.7139999999999</v>
      </c>
      <c r="T24" s="76">
        <v>1541.7819999999999</v>
      </c>
      <c r="U24" s="78">
        <v>1465.15</v>
      </c>
    </row>
    <row r="25" spans="1:25" s="3" customFormat="1" ht="8.25" customHeight="1">
      <c r="A25" s="6"/>
      <c r="B25" s="80" t="s">
        <v>70</v>
      </c>
      <c r="C25" s="80"/>
      <c r="D25" s="76">
        <v>1777.9589000000001</v>
      </c>
      <c r="E25" s="76">
        <v>1882.8128999999999</v>
      </c>
      <c r="F25" s="76">
        <v>1836.9708000000001</v>
      </c>
      <c r="G25" s="76">
        <v>1791.2530999999999</v>
      </c>
      <c r="H25" s="76">
        <v>1802.529</v>
      </c>
      <c r="I25" s="76">
        <v>1768.8883000000001</v>
      </c>
      <c r="J25" s="76">
        <v>1662.6135999999999</v>
      </c>
      <c r="K25" s="76">
        <v>1469.7295999999999</v>
      </c>
      <c r="L25" s="77">
        <v>1251.3009999999999</v>
      </c>
      <c r="M25" s="76">
        <v>3589.6550000000002</v>
      </c>
      <c r="N25" s="76">
        <v>3951.9639999999999</v>
      </c>
      <c r="O25" s="76">
        <v>4256.9880000000003</v>
      </c>
      <c r="P25" s="76">
        <v>3735.8589999999999</v>
      </c>
      <c r="Q25" s="76">
        <v>4503.5469999999996</v>
      </c>
      <c r="R25" s="76">
        <v>4263.8670000000002</v>
      </c>
      <c r="S25" s="76">
        <v>3331.9479999999999</v>
      </c>
      <c r="T25" s="76">
        <v>3639.3359999999998</v>
      </c>
      <c r="U25" s="78">
        <v>3853.498</v>
      </c>
    </row>
    <row r="26" spans="1:25" s="3" customFormat="1" ht="8.25" customHeight="1">
      <c r="A26" s="6"/>
      <c r="B26" s="80" t="s">
        <v>71</v>
      </c>
      <c r="C26" s="80"/>
      <c r="D26" s="76">
        <v>6.4077000000000002</v>
      </c>
      <c r="E26" s="76">
        <v>6.0656999999999996</v>
      </c>
      <c r="F26" s="76">
        <v>6.7409999999999997</v>
      </c>
      <c r="G26" s="76">
        <v>6.1600999999999999</v>
      </c>
      <c r="H26" s="76">
        <v>6.1680000000000001</v>
      </c>
      <c r="I26" s="76">
        <v>4.7384000000000004</v>
      </c>
      <c r="J26" s="76">
        <v>5.4816000000000003</v>
      </c>
      <c r="K26" s="76">
        <v>5.4683000000000002</v>
      </c>
      <c r="L26" s="77">
        <v>4.5658000000000003</v>
      </c>
      <c r="M26" s="76">
        <v>52.835999999999999</v>
      </c>
      <c r="N26" s="76">
        <v>52.13</v>
      </c>
      <c r="O26" s="76">
        <v>62.133000000000003</v>
      </c>
      <c r="P26" s="76">
        <v>56.905999999999999</v>
      </c>
      <c r="Q26" s="76">
        <v>56.621000000000002</v>
      </c>
      <c r="R26" s="76">
        <v>40.023000000000003</v>
      </c>
      <c r="S26" s="76">
        <v>54.787999999999997</v>
      </c>
      <c r="T26" s="76">
        <v>73.855999999999995</v>
      </c>
      <c r="U26" s="78">
        <v>51.332000000000001</v>
      </c>
      <c r="W26" s="44"/>
      <c r="X26" s="44"/>
    </row>
    <row r="27" spans="1:25" s="3" customFormat="1" ht="8.25" customHeight="1">
      <c r="A27" s="6"/>
      <c r="B27" s="80" t="s">
        <v>72</v>
      </c>
      <c r="C27" s="80"/>
      <c r="D27" s="76">
        <v>0.34189999999999998</v>
      </c>
      <c r="E27" s="76">
        <v>0.30509999999999998</v>
      </c>
      <c r="F27" s="76">
        <v>0.20960000000000001</v>
      </c>
      <c r="G27" s="76">
        <v>0.32069999999999999</v>
      </c>
      <c r="H27" s="76">
        <v>0.23330000000000001</v>
      </c>
      <c r="I27" s="76">
        <v>0.32619999999999999</v>
      </c>
      <c r="J27" s="76">
        <v>0.378</v>
      </c>
      <c r="K27" s="76">
        <v>0.43859999999999999</v>
      </c>
      <c r="L27" s="77">
        <v>0.53949999999999998</v>
      </c>
      <c r="M27" s="76">
        <v>1.0740000000000001</v>
      </c>
      <c r="N27" s="76">
        <v>1.01</v>
      </c>
      <c r="O27" s="76">
        <v>0.77</v>
      </c>
      <c r="P27" s="76">
        <v>1.141</v>
      </c>
      <c r="Q27" s="76">
        <v>0.94599999999999995</v>
      </c>
      <c r="R27" s="76">
        <v>0.997</v>
      </c>
      <c r="S27" s="76">
        <v>1.169</v>
      </c>
      <c r="T27" s="76">
        <v>0.95599999999999996</v>
      </c>
      <c r="U27" s="78">
        <v>1.1120000000000001</v>
      </c>
      <c r="W27" s="44"/>
      <c r="X27" s="44"/>
    </row>
    <row r="28" spans="1:25" s="3" customFormat="1" ht="8.25" customHeight="1">
      <c r="A28" s="6"/>
      <c r="B28" s="80" t="s">
        <v>73</v>
      </c>
      <c r="C28" s="80"/>
      <c r="D28" s="76"/>
      <c r="E28" s="76"/>
      <c r="F28" s="76"/>
      <c r="G28" s="76"/>
      <c r="H28" s="76"/>
      <c r="I28" s="76"/>
      <c r="J28" s="76"/>
      <c r="K28" s="76"/>
      <c r="L28" s="77"/>
      <c r="M28" s="76"/>
      <c r="N28" s="76"/>
      <c r="O28" s="76"/>
      <c r="P28" s="76"/>
      <c r="Q28" s="76"/>
      <c r="R28" s="76"/>
      <c r="S28" s="76"/>
      <c r="T28" s="76"/>
      <c r="U28" s="78"/>
      <c r="W28" s="44"/>
      <c r="X28" s="44"/>
    </row>
    <row r="29" spans="1:25" s="3" customFormat="1" ht="8.25" customHeight="1">
      <c r="A29" s="6"/>
      <c r="B29" s="80" t="s">
        <v>69</v>
      </c>
      <c r="C29" s="80"/>
      <c r="D29" s="76">
        <v>58.862699999999997</v>
      </c>
      <c r="E29" s="76">
        <v>56.531399999999998</v>
      </c>
      <c r="F29" s="76">
        <v>59.740299999999998</v>
      </c>
      <c r="G29" s="76">
        <v>55.2834</v>
      </c>
      <c r="H29" s="76">
        <v>52.361400000000003</v>
      </c>
      <c r="I29" s="76">
        <v>51.844900000000003</v>
      </c>
      <c r="J29" s="76">
        <v>44.047800000000002</v>
      </c>
      <c r="K29" s="76">
        <v>39.7121</v>
      </c>
      <c r="L29" s="77">
        <v>36.451300000000003</v>
      </c>
      <c r="M29" s="76">
        <v>93.718999999999994</v>
      </c>
      <c r="N29" s="76">
        <v>91.894999999999996</v>
      </c>
      <c r="O29" s="76">
        <v>112.584</v>
      </c>
      <c r="P29" s="76">
        <v>113.78</v>
      </c>
      <c r="Q29" s="76">
        <v>108.128</v>
      </c>
      <c r="R29" s="76">
        <v>97.713999999999999</v>
      </c>
      <c r="S29" s="76">
        <v>98.843000000000004</v>
      </c>
      <c r="T29" s="76">
        <v>111.63</v>
      </c>
      <c r="U29" s="78">
        <v>105.693</v>
      </c>
      <c r="W29" s="44"/>
      <c r="X29" s="44"/>
    </row>
    <row r="30" spans="1:25" s="3" customFormat="1" ht="8.25" customHeight="1">
      <c r="A30" s="6"/>
      <c r="B30" s="80" t="s">
        <v>70</v>
      </c>
      <c r="C30" s="80"/>
      <c r="D30" s="76">
        <v>635.61599999999999</v>
      </c>
      <c r="E30" s="76">
        <v>671.95540000000005</v>
      </c>
      <c r="F30" s="76">
        <v>605.11519999999996</v>
      </c>
      <c r="G30" s="76">
        <v>567.21429999999998</v>
      </c>
      <c r="H30" s="76">
        <v>608.54250000000002</v>
      </c>
      <c r="I30" s="76">
        <v>593.50009999999997</v>
      </c>
      <c r="J30" s="76">
        <v>486.2482</v>
      </c>
      <c r="K30" s="76">
        <v>436.3458</v>
      </c>
      <c r="L30" s="77">
        <v>343.11680000000001</v>
      </c>
      <c r="M30" s="76">
        <v>535.553</v>
      </c>
      <c r="N30" s="76">
        <v>668.74699999999996</v>
      </c>
      <c r="O30" s="76">
        <v>630.721</v>
      </c>
      <c r="P30" s="76">
        <v>531.46799999999996</v>
      </c>
      <c r="Q30" s="76">
        <v>654.17700000000002</v>
      </c>
      <c r="R30" s="76">
        <v>572.13699999999994</v>
      </c>
      <c r="S30" s="76">
        <v>319.09699999999998</v>
      </c>
      <c r="T30" s="76">
        <v>339.14800000000002</v>
      </c>
      <c r="U30" s="78">
        <v>341.125</v>
      </c>
      <c r="W30" s="44"/>
      <c r="X30" s="44"/>
    </row>
    <row r="31" spans="1:25" s="3" customFormat="1" ht="8.25" customHeight="1">
      <c r="A31" s="6"/>
      <c r="B31" s="80" t="s">
        <v>71</v>
      </c>
      <c r="C31" s="80"/>
      <c r="D31" s="76">
        <v>0.23799999999999999</v>
      </c>
      <c r="E31" s="76">
        <v>0.23319999999999999</v>
      </c>
      <c r="F31" s="76">
        <v>0.17299999999999999</v>
      </c>
      <c r="G31" s="76">
        <v>0.443</v>
      </c>
      <c r="H31" s="76">
        <v>0.30109999999999998</v>
      </c>
      <c r="I31" s="76">
        <v>0.37569999999999998</v>
      </c>
      <c r="J31" s="76">
        <v>0.34760000000000002</v>
      </c>
      <c r="K31" s="76">
        <v>0.34</v>
      </c>
      <c r="L31" s="77">
        <v>0.25119999999999998</v>
      </c>
      <c r="M31" s="76">
        <v>1.4419999999999999</v>
      </c>
      <c r="N31" s="76">
        <v>1.2250000000000001</v>
      </c>
      <c r="O31" s="76">
        <v>0.94199999999999995</v>
      </c>
      <c r="P31" s="76">
        <v>1.88</v>
      </c>
      <c r="Q31" s="76">
        <v>1.2749999999999999</v>
      </c>
      <c r="R31" s="76">
        <v>1.397</v>
      </c>
      <c r="S31" s="76">
        <v>1.401</v>
      </c>
      <c r="T31" s="76">
        <v>1.667</v>
      </c>
      <c r="U31" s="78">
        <v>1.6919999999999999</v>
      </c>
      <c r="W31" s="44"/>
      <c r="X31" s="44"/>
    </row>
    <row r="32" spans="1:25" s="3" customFormat="1" ht="8.25" customHeight="1">
      <c r="A32" s="6"/>
      <c r="B32" s="80" t="s">
        <v>135</v>
      </c>
      <c r="C32" s="80"/>
      <c r="D32" s="76"/>
      <c r="E32" s="76"/>
      <c r="F32" s="76"/>
      <c r="G32" s="76"/>
      <c r="H32" s="76"/>
      <c r="I32" s="76"/>
      <c r="J32" s="76"/>
      <c r="K32" s="76"/>
      <c r="L32" s="77"/>
      <c r="M32" s="76"/>
      <c r="N32" s="76"/>
      <c r="O32" s="76"/>
      <c r="P32" s="76"/>
      <c r="Q32" s="76"/>
      <c r="R32" s="76"/>
      <c r="S32" s="76"/>
      <c r="T32" s="76"/>
      <c r="U32" s="78"/>
      <c r="W32" s="1"/>
      <c r="X32" s="1"/>
      <c r="Y32" s="1"/>
    </row>
    <row r="33" spans="1:25" s="3" customFormat="1" ht="8.25" customHeight="1">
      <c r="A33" s="6"/>
      <c r="B33" s="80" t="s">
        <v>74</v>
      </c>
      <c r="C33" s="80"/>
      <c r="D33" s="76">
        <v>42.209899999999998</v>
      </c>
      <c r="E33" s="76">
        <v>40.700200000000002</v>
      </c>
      <c r="F33" s="76">
        <v>39.093600000000002</v>
      </c>
      <c r="G33" s="76">
        <v>42.853099999999998</v>
      </c>
      <c r="H33" s="76">
        <v>43.842399999999998</v>
      </c>
      <c r="I33" s="76">
        <v>36.9893</v>
      </c>
      <c r="J33" s="76">
        <v>43.712200000000003</v>
      </c>
      <c r="K33" s="76">
        <v>39.795999999999999</v>
      </c>
      <c r="L33" s="77">
        <v>32.414499999999997</v>
      </c>
      <c r="M33" s="76">
        <v>192.197</v>
      </c>
      <c r="N33" s="76">
        <v>189.381</v>
      </c>
      <c r="O33" s="76">
        <v>181.655</v>
      </c>
      <c r="P33" s="76">
        <v>197.77600000000001</v>
      </c>
      <c r="Q33" s="76">
        <v>206.065</v>
      </c>
      <c r="R33" s="76">
        <v>172.065</v>
      </c>
      <c r="S33" s="76">
        <v>203.83</v>
      </c>
      <c r="T33" s="76">
        <v>236.08699999999999</v>
      </c>
      <c r="U33" s="78">
        <v>207.97300000000001</v>
      </c>
      <c r="W33" s="1"/>
      <c r="X33" s="1"/>
      <c r="Y33" s="1"/>
    </row>
    <row r="34" spans="1:25" s="3" customFormat="1" ht="8.25" customHeight="1">
      <c r="A34" s="6"/>
      <c r="B34" s="80" t="s">
        <v>75</v>
      </c>
      <c r="C34" s="80"/>
      <c r="D34" s="76">
        <v>345.69170000000003</v>
      </c>
      <c r="E34" s="76">
        <v>327.56569999999999</v>
      </c>
      <c r="F34" s="76">
        <v>338.23660000000001</v>
      </c>
      <c r="G34" s="76">
        <v>331.8349</v>
      </c>
      <c r="H34" s="76">
        <v>328.13839999999999</v>
      </c>
      <c r="I34" s="76">
        <v>314.74259999999998</v>
      </c>
      <c r="J34" s="76">
        <v>294.37349999999998</v>
      </c>
      <c r="K34" s="76">
        <v>303.96440000000001</v>
      </c>
      <c r="L34" s="77">
        <v>283.34370000000001</v>
      </c>
      <c r="M34" s="76">
        <v>1421.7639999999999</v>
      </c>
      <c r="N34" s="76">
        <v>1377.02</v>
      </c>
      <c r="O34" s="76">
        <v>1481.4380000000001</v>
      </c>
      <c r="P34" s="76">
        <v>1458.4870000000001</v>
      </c>
      <c r="Q34" s="76">
        <v>1503.931</v>
      </c>
      <c r="R34" s="76">
        <v>1560.7629999999999</v>
      </c>
      <c r="S34" s="76">
        <v>1422.232</v>
      </c>
      <c r="T34" s="76">
        <v>1617.2070000000001</v>
      </c>
      <c r="U34" s="78">
        <v>1733.232</v>
      </c>
      <c r="Y34" s="1"/>
    </row>
    <row r="35" spans="1:25" s="10" customFormat="1" ht="10.5" customHeight="1">
      <c r="A35" s="9"/>
      <c r="B35" s="87" t="s">
        <v>76</v>
      </c>
      <c r="C35" s="62"/>
      <c r="D35" s="73"/>
      <c r="E35" s="73"/>
      <c r="F35" s="73"/>
      <c r="G35" s="73"/>
      <c r="H35" s="73"/>
      <c r="I35" s="73"/>
      <c r="J35" s="73"/>
      <c r="K35" s="73"/>
      <c r="L35" s="74"/>
      <c r="M35" s="73"/>
      <c r="N35" s="73"/>
      <c r="O35" s="73"/>
      <c r="P35" s="73"/>
      <c r="Q35" s="73"/>
      <c r="R35" s="73"/>
      <c r="S35" s="73"/>
      <c r="T35" s="73"/>
      <c r="U35" s="75"/>
      <c r="W35" s="3"/>
      <c r="X35" s="3"/>
      <c r="Y35" s="45"/>
    </row>
    <row r="36" spans="1:25" s="41" customFormat="1" ht="10.5" customHeight="1">
      <c r="A36" s="40"/>
      <c r="B36" s="87" t="s">
        <v>177</v>
      </c>
      <c r="C36" s="88"/>
      <c r="D36" s="73">
        <f t="shared" ref="D36:I36" si="0">D9+D13+D17+D21+D24+D25+D26+D27+D29+D30+D31+D33+D34</f>
        <v>3282.3055999999997</v>
      </c>
      <c r="E36" s="73">
        <f t="shared" si="0"/>
        <v>3345.8242000000005</v>
      </c>
      <c r="F36" s="73">
        <f t="shared" si="0"/>
        <v>3221.8633</v>
      </c>
      <c r="G36" s="73">
        <f t="shared" si="0"/>
        <v>3112.7276999999999</v>
      </c>
      <c r="H36" s="73">
        <f t="shared" si="0"/>
        <v>3156.6029999999996</v>
      </c>
      <c r="I36" s="73">
        <f t="shared" si="0"/>
        <v>3066.1718000000001</v>
      </c>
      <c r="J36" s="73">
        <f>J9+J13+J17+J24+J25+J26+J27+J29+J30+J31+J33+J34</f>
        <v>2859.1478000000002</v>
      </c>
      <c r="K36" s="73">
        <f>K9+K13+K17+K24+K25+K26+K27+K29+K30+K31+K33+K34</f>
        <v>2616.7665999999995</v>
      </c>
      <c r="L36" s="74">
        <f>L9+L13+L17+L24+L25+L26+L27+L29+L30+L31+L33+L34</f>
        <v>2254.2254000000003</v>
      </c>
      <c r="M36" s="73">
        <f t="shared" ref="M36:R36" si="1">M8+M12+M16+M20+M24+M25+M26+M27+M29+M30+M31+M33+M34</f>
        <v>7375.0320000000002</v>
      </c>
      <c r="N36" s="73">
        <f t="shared" si="1"/>
        <v>7693.0730000000021</v>
      </c>
      <c r="O36" s="73">
        <f t="shared" si="1"/>
        <v>8093.1980000000003</v>
      </c>
      <c r="P36" s="73">
        <f t="shared" si="1"/>
        <v>7415.1279999999988</v>
      </c>
      <c r="Q36" s="73">
        <f t="shared" si="1"/>
        <v>8328.4249999999975</v>
      </c>
      <c r="R36" s="73">
        <f t="shared" si="1"/>
        <v>7791.2939999999999</v>
      </c>
      <c r="S36" s="73">
        <f>S8+S12+S16+S24+S25+S26+S27+S29+S30+S31+S33+S34</f>
        <v>6708.5699999999988</v>
      </c>
      <c r="T36" s="73">
        <f>T8+T12+T16+T24+T25+T26+T27+T29+T30+T31+T33+T34</f>
        <v>7681.8550000000014</v>
      </c>
      <c r="U36" s="75">
        <f>U8+U12+U16+U24+U25+U26+U27+U29+U30+U31+U33+U34</f>
        <v>7888.5800000000008</v>
      </c>
      <c r="W36" s="46"/>
      <c r="X36" s="46"/>
      <c r="Y36" s="47"/>
    </row>
    <row r="37" spans="1:25" s="3" customFormat="1" ht="9" customHeight="1">
      <c r="A37" s="6"/>
      <c r="B37" s="80" t="s">
        <v>77</v>
      </c>
      <c r="C37" s="61"/>
      <c r="D37" s="76"/>
      <c r="E37" s="76"/>
      <c r="F37" s="76"/>
      <c r="G37" s="76"/>
      <c r="H37" s="76"/>
      <c r="I37" s="76"/>
      <c r="J37" s="76"/>
      <c r="K37" s="76"/>
      <c r="L37" s="77"/>
      <c r="M37" s="76"/>
      <c r="N37" s="76"/>
      <c r="O37" s="76"/>
      <c r="P37" s="76"/>
      <c r="Q37" s="76"/>
      <c r="R37" s="76"/>
      <c r="S37" s="76"/>
      <c r="T37" s="76"/>
      <c r="U37" s="78"/>
      <c r="Y37" s="1"/>
    </row>
    <row r="38" spans="1:25" s="3" customFormat="1" ht="8.4499999999999993" customHeight="1">
      <c r="A38" s="6"/>
      <c r="B38" s="80" t="s">
        <v>78</v>
      </c>
      <c r="C38" s="80"/>
      <c r="D38" s="83">
        <v>227379.32500000001</v>
      </c>
      <c r="E38" s="83">
        <v>271486.679</v>
      </c>
      <c r="F38" s="83">
        <v>255015.27</v>
      </c>
      <c r="G38" s="83">
        <v>228201.465</v>
      </c>
      <c r="H38" s="83">
        <v>217276.861</v>
      </c>
      <c r="I38" s="83">
        <v>189528.18799999999</v>
      </c>
      <c r="J38" s="83">
        <v>167916.796</v>
      </c>
      <c r="K38" s="83">
        <v>156353.62899999999</v>
      </c>
      <c r="L38" s="84">
        <v>136554.59299999999</v>
      </c>
      <c r="M38" s="76">
        <v>442.57499999999999</v>
      </c>
      <c r="N38" s="76">
        <v>460.18799999999999</v>
      </c>
      <c r="O38" s="76">
        <v>482.34800000000001</v>
      </c>
      <c r="P38" s="76">
        <v>470.96499999999997</v>
      </c>
      <c r="Q38" s="76">
        <v>438.63499999999999</v>
      </c>
      <c r="R38" s="76">
        <v>364.76900000000001</v>
      </c>
      <c r="S38" s="76">
        <v>352.12200000000001</v>
      </c>
      <c r="T38" s="76">
        <v>454.10199999999998</v>
      </c>
      <c r="U38" s="78">
        <v>403.09100000000001</v>
      </c>
      <c r="W38" s="1"/>
      <c r="X38" s="1"/>
      <c r="Y38" s="1"/>
    </row>
    <row r="39" spans="1:25" s="3" customFormat="1" ht="8.4499999999999993" customHeight="1">
      <c r="A39" s="6"/>
      <c r="B39" s="80" t="s">
        <v>63</v>
      </c>
      <c r="C39" s="61"/>
      <c r="D39" s="76">
        <v>518.99879999999996</v>
      </c>
      <c r="E39" s="76">
        <v>555.25040000000001</v>
      </c>
      <c r="F39" s="76">
        <v>576.26099999999997</v>
      </c>
      <c r="G39" s="76">
        <v>537.49170000000004</v>
      </c>
      <c r="H39" s="76">
        <v>510.53579999999999</v>
      </c>
      <c r="I39" s="76">
        <v>443.3861</v>
      </c>
      <c r="J39" s="76">
        <v>399.8442</v>
      </c>
      <c r="K39" s="76">
        <v>379.20729999999998</v>
      </c>
      <c r="L39" s="77">
        <v>331.93900000000002</v>
      </c>
      <c r="M39" s="76"/>
      <c r="N39" s="76"/>
      <c r="O39" s="76"/>
      <c r="P39" s="76"/>
      <c r="Q39" s="76"/>
      <c r="R39" s="76"/>
      <c r="S39" s="76"/>
      <c r="T39" s="76"/>
      <c r="U39" s="78"/>
      <c r="W39" s="1"/>
      <c r="X39" s="1"/>
      <c r="Y39" s="1"/>
    </row>
    <row r="40" spans="1:25" s="3" customFormat="1" ht="8.4499999999999993" customHeight="1">
      <c r="A40" s="6"/>
      <c r="B40" s="80" t="s">
        <v>64</v>
      </c>
      <c r="C40" s="61"/>
      <c r="D40" s="76">
        <v>407.41405800000001</v>
      </c>
      <c r="E40" s="76">
        <v>435.87156400000003</v>
      </c>
      <c r="F40" s="76">
        <v>452.36488500000002</v>
      </c>
      <c r="G40" s="76">
        <v>421.93098450000002</v>
      </c>
      <c r="H40" s="76">
        <v>400.77060299999999</v>
      </c>
      <c r="I40" s="76">
        <v>348.0580885</v>
      </c>
      <c r="J40" s="76">
        <v>313.87769700000001</v>
      </c>
      <c r="K40" s="76">
        <v>297.6777305</v>
      </c>
      <c r="L40" s="77">
        <v>260.57211500000005</v>
      </c>
      <c r="M40" s="76"/>
      <c r="N40" s="76"/>
      <c r="O40" s="76"/>
      <c r="P40" s="76"/>
      <c r="Q40" s="76"/>
      <c r="R40" s="76"/>
      <c r="S40" s="76"/>
      <c r="T40" s="76"/>
      <c r="U40" s="78"/>
      <c r="W40" s="44"/>
      <c r="X40" s="44"/>
    </row>
    <row r="41" spans="1:25" s="3" customFormat="1" ht="9" customHeight="1">
      <c r="A41" s="6"/>
      <c r="B41" s="80" t="s">
        <v>79</v>
      </c>
      <c r="C41" s="89"/>
      <c r="D41" s="76">
        <v>438.44119999999998</v>
      </c>
      <c r="E41" s="76">
        <v>426.06869999999998</v>
      </c>
      <c r="F41" s="76">
        <v>423.76830000000001</v>
      </c>
      <c r="G41" s="76">
        <v>402.33150000000001</v>
      </c>
      <c r="H41" s="76">
        <v>415.53570000000002</v>
      </c>
      <c r="I41" s="76">
        <v>359.5675</v>
      </c>
      <c r="J41" s="76">
        <v>370.30779999999999</v>
      </c>
      <c r="K41" s="76">
        <v>428.25049999999999</v>
      </c>
      <c r="L41" s="77">
        <v>347.63639999999998</v>
      </c>
      <c r="M41" s="76">
        <v>932.79200000000003</v>
      </c>
      <c r="N41" s="76">
        <v>892.47799999999995</v>
      </c>
      <c r="O41" s="76">
        <v>884.00400000000002</v>
      </c>
      <c r="P41" s="76">
        <v>865.47799999999995</v>
      </c>
      <c r="Q41" s="76">
        <v>882.53700000000003</v>
      </c>
      <c r="R41" s="76">
        <v>744.42499999999995</v>
      </c>
      <c r="S41" s="76">
        <v>808.32899999999995</v>
      </c>
      <c r="T41" s="76">
        <v>1154.7639999999999</v>
      </c>
      <c r="U41" s="78">
        <v>978.57899999999995</v>
      </c>
      <c r="W41" s="44"/>
      <c r="X41" s="44"/>
    </row>
    <row r="42" spans="1:25" s="3" customFormat="1" ht="9" customHeight="1">
      <c r="A42" s="6"/>
      <c r="B42" s="89" t="s">
        <v>80</v>
      </c>
      <c r="C42" s="82"/>
      <c r="D42" s="76">
        <v>4.6010999999999997</v>
      </c>
      <c r="E42" s="76">
        <v>3.8458000000000001</v>
      </c>
      <c r="F42" s="76">
        <v>3.4215</v>
      </c>
      <c r="G42" s="76">
        <v>4.7317999999999998</v>
      </c>
      <c r="H42" s="76">
        <v>3.2101000000000002</v>
      </c>
      <c r="I42" s="76">
        <v>2.9043999999999999</v>
      </c>
      <c r="J42" s="76">
        <v>2.9270999999999998</v>
      </c>
      <c r="K42" s="76">
        <v>2.9655999999999998</v>
      </c>
      <c r="L42" s="77">
        <v>4.6872999999999996</v>
      </c>
      <c r="M42" s="76">
        <v>4.524</v>
      </c>
      <c r="N42" s="76">
        <v>3.605</v>
      </c>
      <c r="O42" s="76">
        <v>3.794</v>
      </c>
      <c r="P42" s="76">
        <v>5.6470000000000002</v>
      </c>
      <c r="Q42" s="76">
        <v>4.3550000000000004</v>
      </c>
      <c r="R42" s="76">
        <v>4.2380000000000004</v>
      </c>
      <c r="S42" s="76">
        <v>6.4980000000000002</v>
      </c>
      <c r="T42" s="76">
        <v>6.8</v>
      </c>
      <c r="U42" s="78">
        <v>6.556</v>
      </c>
      <c r="W42" s="44"/>
      <c r="X42" s="44"/>
    </row>
    <row r="43" spans="1:25" s="3" customFormat="1" ht="9" customHeight="1">
      <c r="A43" s="6"/>
      <c r="B43" s="80" t="s">
        <v>156</v>
      </c>
      <c r="C43" s="89"/>
      <c r="D43" s="76">
        <v>239.73169999999999</v>
      </c>
      <c r="E43" s="76">
        <v>243.8211</v>
      </c>
      <c r="F43" s="76">
        <v>259.70620000000002</v>
      </c>
      <c r="G43" s="76">
        <v>263.16480000000001</v>
      </c>
      <c r="H43" s="76">
        <v>272.48509999999999</v>
      </c>
      <c r="I43" s="76">
        <v>258.58600000000001</v>
      </c>
      <c r="J43" s="76">
        <v>262.4151</v>
      </c>
      <c r="K43" s="76">
        <v>293.80040000000002</v>
      </c>
      <c r="L43" s="77">
        <v>264.58390000000003</v>
      </c>
      <c r="M43" s="76">
        <v>680.89700000000005</v>
      </c>
      <c r="N43" s="76">
        <v>687.46199999999999</v>
      </c>
      <c r="O43" s="76">
        <v>757.87</v>
      </c>
      <c r="P43" s="76">
        <v>821.846</v>
      </c>
      <c r="Q43" s="76">
        <v>835.61400000000003</v>
      </c>
      <c r="R43" s="76">
        <v>775.19200000000001</v>
      </c>
      <c r="S43" s="76">
        <v>805.27099999999996</v>
      </c>
      <c r="T43" s="76">
        <v>1043.951</v>
      </c>
      <c r="U43" s="78">
        <v>1018.56</v>
      </c>
      <c r="W43" s="44"/>
      <c r="X43" s="44"/>
    </row>
    <row r="44" spans="1:25" s="3" customFormat="1" ht="10.5" customHeight="1">
      <c r="A44" s="6"/>
      <c r="B44" s="87" t="s">
        <v>81</v>
      </c>
      <c r="C44" s="82"/>
      <c r="D44" s="76"/>
      <c r="E44" s="76"/>
      <c r="F44" s="76"/>
      <c r="G44" s="76"/>
      <c r="H44" s="76"/>
      <c r="I44" s="76"/>
      <c r="J44" s="76"/>
      <c r="K44" s="76"/>
      <c r="L44" s="77"/>
      <c r="M44" s="76"/>
      <c r="N44" s="76"/>
      <c r="O44" s="76"/>
      <c r="P44" s="76"/>
      <c r="Q44" s="76"/>
      <c r="R44" s="76"/>
      <c r="S44" s="76"/>
      <c r="T44" s="76"/>
      <c r="U44" s="78"/>
      <c r="W44" s="44"/>
      <c r="X44" s="44"/>
    </row>
    <row r="45" spans="1:25" s="41" customFormat="1" ht="10.5" customHeight="1">
      <c r="A45" s="40"/>
      <c r="B45" s="87" t="s">
        <v>177</v>
      </c>
      <c r="C45" s="88"/>
      <c r="D45" s="73">
        <f t="shared" ref="D45:L45" si="2">D39+D41+D42+D43</f>
        <v>1201.7728</v>
      </c>
      <c r="E45" s="73">
        <f t="shared" si="2"/>
        <v>1228.9859999999999</v>
      </c>
      <c r="F45" s="73">
        <f t="shared" si="2"/>
        <v>1263.1569999999999</v>
      </c>
      <c r="G45" s="73">
        <f t="shared" si="2"/>
        <v>1207.7198000000001</v>
      </c>
      <c r="H45" s="73">
        <f t="shared" si="2"/>
        <v>1201.7667000000001</v>
      </c>
      <c r="I45" s="73">
        <f t="shared" si="2"/>
        <v>1064.444</v>
      </c>
      <c r="J45" s="73">
        <f t="shared" si="2"/>
        <v>1035.4942000000001</v>
      </c>
      <c r="K45" s="73">
        <f t="shared" si="2"/>
        <v>1104.2238</v>
      </c>
      <c r="L45" s="74">
        <f t="shared" si="2"/>
        <v>948.84660000000008</v>
      </c>
      <c r="M45" s="73">
        <f t="shared" ref="M45:U45" si="3">M38+M41+M42+M43</f>
        <v>2060.788</v>
      </c>
      <c r="N45" s="73">
        <f t="shared" si="3"/>
        <v>2043.7329999999999</v>
      </c>
      <c r="O45" s="73">
        <f t="shared" si="3"/>
        <v>2128.0160000000001</v>
      </c>
      <c r="P45" s="73">
        <f t="shared" si="3"/>
        <v>2163.9359999999997</v>
      </c>
      <c r="Q45" s="73">
        <f t="shared" si="3"/>
        <v>2161.1410000000001</v>
      </c>
      <c r="R45" s="73">
        <f t="shared" si="3"/>
        <v>1888.624</v>
      </c>
      <c r="S45" s="73">
        <f t="shared" si="3"/>
        <v>1972.22</v>
      </c>
      <c r="T45" s="73">
        <f t="shared" si="3"/>
        <v>2659.6170000000002</v>
      </c>
      <c r="U45" s="75">
        <f t="shared" si="3"/>
        <v>2406.7860000000001</v>
      </c>
      <c r="W45" s="48"/>
      <c r="X45" s="48"/>
    </row>
    <row r="46" spans="1:25" s="3" customFormat="1" ht="9" customHeight="1">
      <c r="A46" s="6"/>
      <c r="B46" s="80" t="s">
        <v>178</v>
      </c>
      <c r="C46" s="61"/>
      <c r="D46" s="76">
        <v>22.8537</v>
      </c>
      <c r="E46" s="76">
        <v>22.7804</v>
      </c>
      <c r="F46" s="76">
        <v>22.215699999999998</v>
      </c>
      <c r="G46" s="76">
        <v>18.426200000000001</v>
      </c>
      <c r="H46" s="76">
        <v>15.210800000000001</v>
      </c>
      <c r="I46" s="76">
        <v>12.246600000000001</v>
      </c>
      <c r="J46" s="76">
        <v>10.211499999999999</v>
      </c>
      <c r="K46" s="76">
        <v>11.5992</v>
      </c>
      <c r="L46" s="77">
        <v>9.5733999999999995</v>
      </c>
      <c r="M46" s="76">
        <v>97.11</v>
      </c>
      <c r="N46" s="76">
        <v>94.301000000000002</v>
      </c>
      <c r="O46" s="76">
        <v>94.775000000000006</v>
      </c>
      <c r="P46" s="76">
        <v>95.471000000000004</v>
      </c>
      <c r="Q46" s="76">
        <v>81.41</v>
      </c>
      <c r="R46" s="76">
        <v>63.875999999999998</v>
      </c>
      <c r="S46" s="76">
        <v>58.883000000000003</v>
      </c>
      <c r="T46" s="76">
        <v>78.241</v>
      </c>
      <c r="U46" s="78">
        <v>66.222999999999999</v>
      </c>
      <c r="W46" s="44"/>
      <c r="X46" s="44"/>
    </row>
    <row r="47" spans="1:25" s="3" customFormat="1" ht="9" customHeight="1">
      <c r="A47" s="6"/>
      <c r="B47" s="80" t="s">
        <v>82</v>
      </c>
      <c r="C47" s="80"/>
      <c r="D47" s="76">
        <v>110.6585</v>
      </c>
      <c r="E47" s="76">
        <v>124.30329999999999</v>
      </c>
      <c r="F47" s="76">
        <v>133.899</v>
      </c>
      <c r="G47" s="76">
        <v>141.10210000000001</v>
      </c>
      <c r="H47" s="76">
        <v>138.39150000000001</v>
      </c>
      <c r="I47" s="76">
        <v>142.27950000000001</v>
      </c>
      <c r="J47" s="76">
        <v>129.78120000000001</v>
      </c>
      <c r="K47" s="76">
        <v>110.7239</v>
      </c>
      <c r="L47" s="77">
        <v>85.777799999999999</v>
      </c>
      <c r="M47" s="76">
        <v>384.86099999999999</v>
      </c>
      <c r="N47" s="76">
        <v>397.82100000000003</v>
      </c>
      <c r="O47" s="76">
        <v>482.55200000000002</v>
      </c>
      <c r="P47" s="76">
        <v>507.52300000000002</v>
      </c>
      <c r="Q47" s="76">
        <v>492.07100000000003</v>
      </c>
      <c r="R47" s="76">
        <v>441.22199999999998</v>
      </c>
      <c r="S47" s="76">
        <v>420.86799999999999</v>
      </c>
      <c r="T47" s="76">
        <v>435.35</v>
      </c>
      <c r="U47" s="78">
        <v>375.10500000000002</v>
      </c>
    </row>
    <row r="48" spans="1:25" s="3" customFormat="1" ht="12" customHeight="1">
      <c r="A48" s="6"/>
      <c r="B48" s="94" t="s">
        <v>83</v>
      </c>
      <c r="C48" s="95"/>
      <c r="D48" s="95"/>
      <c r="E48" s="95"/>
      <c r="F48" s="95"/>
      <c r="G48" s="95"/>
      <c r="H48" s="95"/>
      <c r="I48" s="95"/>
      <c r="J48" s="95"/>
      <c r="K48" s="95"/>
      <c r="L48" s="95"/>
      <c r="M48" s="95"/>
      <c r="N48" s="95"/>
      <c r="O48" s="95"/>
      <c r="P48" s="95"/>
      <c r="Q48" s="95"/>
      <c r="R48" s="95"/>
      <c r="S48" s="95"/>
      <c r="T48" s="95"/>
      <c r="U48" s="99"/>
    </row>
    <row r="49" spans="1:21" s="3" customFormat="1" ht="9.75" customHeight="1">
      <c r="A49" s="6"/>
      <c r="B49" s="80" t="s">
        <v>84</v>
      </c>
      <c r="C49" s="80"/>
      <c r="D49" s="76"/>
      <c r="E49" s="76"/>
      <c r="F49" s="76"/>
      <c r="G49" s="76"/>
      <c r="H49" s="76"/>
      <c r="I49" s="76"/>
      <c r="J49" s="76"/>
      <c r="K49" s="76"/>
      <c r="L49" s="77"/>
      <c r="M49" s="76"/>
      <c r="N49" s="76"/>
      <c r="O49" s="76"/>
      <c r="P49" s="76"/>
      <c r="Q49" s="76"/>
      <c r="R49" s="76"/>
      <c r="S49" s="76"/>
      <c r="T49" s="76"/>
      <c r="U49" s="78"/>
    </row>
    <row r="50" spans="1:21" s="3" customFormat="1" ht="8.25" customHeight="1">
      <c r="A50" s="6"/>
      <c r="B50" s="80" t="s">
        <v>85</v>
      </c>
      <c r="C50" s="80"/>
      <c r="D50" s="76">
        <v>67.130399999999995</v>
      </c>
      <c r="E50" s="76">
        <v>72.852500000000006</v>
      </c>
      <c r="F50" s="76">
        <v>68.534300000000002</v>
      </c>
      <c r="G50" s="76">
        <v>58.712400000000002</v>
      </c>
      <c r="H50" s="76">
        <v>53.569600000000001</v>
      </c>
      <c r="I50" s="76">
        <v>56.580300000000001</v>
      </c>
      <c r="J50" s="76">
        <v>55.669800000000002</v>
      </c>
      <c r="K50" s="76">
        <v>62.851500000000001</v>
      </c>
      <c r="L50" s="77">
        <v>43.060299999999998</v>
      </c>
      <c r="M50" s="76">
        <v>534.20699999999999</v>
      </c>
      <c r="N50" s="76">
        <v>653.44799999999998</v>
      </c>
      <c r="O50" s="76">
        <v>694.13699999999994</v>
      </c>
      <c r="P50" s="76">
        <v>595.68600000000004</v>
      </c>
      <c r="Q50" s="76">
        <v>539.26</v>
      </c>
      <c r="R50" s="76">
        <v>536.029</v>
      </c>
      <c r="S50" s="76">
        <v>532.57000000000005</v>
      </c>
      <c r="T50" s="76">
        <v>717.10599999999999</v>
      </c>
      <c r="U50" s="78">
        <v>576.49400000000003</v>
      </c>
    </row>
    <row r="51" spans="1:21" s="3" customFormat="1" ht="8.25" customHeight="1">
      <c r="A51" s="6"/>
      <c r="B51" s="80" t="s">
        <v>86</v>
      </c>
      <c r="C51" s="80"/>
      <c r="D51" s="76">
        <v>51.483800000000002</v>
      </c>
      <c r="E51" s="76">
        <v>41.06</v>
      </c>
      <c r="F51" s="76">
        <v>51.619199999999999</v>
      </c>
      <c r="G51" s="76">
        <v>74.758399999999995</v>
      </c>
      <c r="H51" s="76">
        <v>50.345199999999998</v>
      </c>
      <c r="I51" s="76">
        <v>38.4328</v>
      </c>
      <c r="J51" s="76">
        <v>29.507899999999999</v>
      </c>
      <c r="K51" s="76">
        <v>61.072800000000001</v>
      </c>
      <c r="L51" s="77">
        <v>37.427500000000002</v>
      </c>
      <c r="M51" s="76">
        <v>33.351999999999997</v>
      </c>
      <c r="N51" s="76">
        <v>31.417999999999999</v>
      </c>
      <c r="O51" s="76">
        <v>34.609000000000002</v>
      </c>
      <c r="P51" s="76">
        <v>40.777000000000001</v>
      </c>
      <c r="Q51" s="76">
        <v>33.707000000000001</v>
      </c>
      <c r="R51" s="76">
        <v>24.364999999999998</v>
      </c>
      <c r="S51" s="76">
        <v>19.507999999999999</v>
      </c>
      <c r="T51" s="76">
        <v>36.304000000000002</v>
      </c>
      <c r="U51" s="78">
        <v>23.895</v>
      </c>
    </row>
    <row r="52" spans="1:21" s="3" customFormat="1" ht="8.25" customHeight="1">
      <c r="A52" s="6"/>
      <c r="B52" s="80" t="s">
        <v>87</v>
      </c>
      <c r="C52" s="80"/>
      <c r="D52" s="76">
        <v>256.3254</v>
      </c>
      <c r="E52" s="76">
        <v>209.32570000000001</v>
      </c>
      <c r="F52" s="76">
        <v>242.2458</v>
      </c>
      <c r="G52" s="76">
        <v>263.36320000000001</v>
      </c>
      <c r="H52" s="76">
        <v>225.99299999999999</v>
      </c>
      <c r="I52" s="76">
        <v>213.10220000000001</v>
      </c>
      <c r="J52" s="76">
        <v>205.5402</v>
      </c>
      <c r="K52" s="76">
        <v>172.2878</v>
      </c>
      <c r="L52" s="77">
        <v>176.36490000000001</v>
      </c>
      <c r="M52" s="76">
        <v>614.21900000000005</v>
      </c>
      <c r="N52" s="76">
        <v>620.15200000000004</v>
      </c>
      <c r="O52" s="76">
        <v>615.048</v>
      </c>
      <c r="P52" s="76">
        <v>615.91700000000003</v>
      </c>
      <c r="Q52" s="76">
        <v>634.08399999999995</v>
      </c>
      <c r="R52" s="76">
        <v>567.65700000000004</v>
      </c>
      <c r="S52" s="76">
        <v>582.62599999999998</v>
      </c>
      <c r="T52" s="76">
        <v>644.93600000000004</v>
      </c>
      <c r="U52" s="78">
        <v>508.35199999999998</v>
      </c>
    </row>
    <row r="53" spans="1:21" s="3" customFormat="1" ht="8.25" customHeight="1">
      <c r="A53" s="6"/>
      <c r="B53" s="80" t="s">
        <v>88</v>
      </c>
      <c r="C53" s="80"/>
      <c r="D53" s="76">
        <v>42.4024</v>
      </c>
      <c r="E53" s="76">
        <v>47.213200000000001</v>
      </c>
      <c r="F53" s="76">
        <v>43.647799999999997</v>
      </c>
      <c r="G53" s="76">
        <v>43.746499999999997</v>
      </c>
      <c r="H53" s="76">
        <v>52.151699999999998</v>
      </c>
      <c r="I53" s="76">
        <v>36.111400000000003</v>
      </c>
      <c r="J53" s="76">
        <v>32.6571</v>
      </c>
      <c r="K53" s="76">
        <v>34.412700000000001</v>
      </c>
      <c r="L53" s="77">
        <v>26.451000000000001</v>
      </c>
      <c r="M53" s="76">
        <v>196.7</v>
      </c>
      <c r="N53" s="76">
        <v>221.44800000000001</v>
      </c>
      <c r="O53" s="76">
        <v>226.74299999999999</v>
      </c>
      <c r="P53" s="76">
        <v>233.73400000000001</v>
      </c>
      <c r="Q53" s="76">
        <v>196.51400000000001</v>
      </c>
      <c r="R53" s="76">
        <v>149.26499999999999</v>
      </c>
      <c r="S53" s="76">
        <v>171.31399999999999</v>
      </c>
      <c r="T53" s="76">
        <v>215.084</v>
      </c>
      <c r="U53" s="78">
        <v>161.12</v>
      </c>
    </row>
    <row r="54" spans="1:21" s="3" customFormat="1" ht="9" customHeight="1">
      <c r="A54" s="6"/>
      <c r="B54" s="80" t="s">
        <v>135</v>
      </c>
      <c r="C54" s="80"/>
      <c r="D54" s="76"/>
      <c r="E54" s="76"/>
      <c r="F54" s="76"/>
      <c r="G54" s="76"/>
      <c r="H54" s="76"/>
      <c r="I54" s="76"/>
      <c r="J54" s="76"/>
      <c r="K54" s="76"/>
      <c r="L54" s="77"/>
      <c r="M54" s="76"/>
      <c r="N54" s="76"/>
      <c r="O54" s="76"/>
      <c r="P54" s="76"/>
      <c r="Q54" s="76"/>
      <c r="R54" s="76"/>
      <c r="S54" s="76"/>
      <c r="T54" s="76"/>
      <c r="U54" s="78"/>
    </row>
    <row r="55" spans="1:21" s="3" customFormat="1" ht="8.25" customHeight="1">
      <c r="A55" s="6"/>
      <c r="B55" s="80" t="s">
        <v>89</v>
      </c>
      <c r="C55" s="80"/>
      <c r="D55" s="76">
        <v>6.8083999999999998</v>
      </c>
      <c r="E55" s="76">
        <v>6.6820000000000004</v>
      </c>
      <c r="F55" s="76">
        <v>3.7736999999999998</v>
      </c>
      <c r="G55" s="76">
        <v>4.4352</v>
      </c>
      <c r="H55" s="76">
        <v>4.9923000000000002</v>
      </c>
      <c r="I55" s="76">
        <v>5.4268000000000001</v>
      </c>
      <c r="J55" s="76">
        <v>6.7667000000000002</v>
      </c>
      <c r="K55" s="76">
        <v>6.2647000000000004</v>
      </c>
      <c r="L55" s="77">
        <v>5.0096999999999996</v>
      </c>
      <c r="M55" s="76">
        <v>64.376999999999995</v>
      </c>
      <c r="N55" s="76">
        <v>69.900999999999996</v>
      </c>
      <c r="O55" s="76">
        <v>43.844999999999999</v>
      </c>
      <c r="P55" s="76">
        <v>54.247</v>
      </c>
      <c r="Q55" s="76">
        <v>57.83</v>
      </c>
      <c r="R55" s="76">
        <v>60.335999999999999</v>
      </c>
      <c r="S55" s="76">
        <v>69.055000000000007</v>
      </c>
      <c r="T55" s="76">
        <v>68.168999999999997</v>
      </c>
      <c r="U55" s="78">
        <v>65.099999999999994</v>
      </c>
    </row>
    <row r="56" spans="1:21" s="3" customFormat="1" ht="8.25" customHeight="1">
      <c r="A56" s="6"/>
      <c r="B56" s="80" t="s">
        <v>90</v>
      </c>
      <c r="C56" s="80"/>
      <c r="D56" s="76">
        <v>26.432099999999998</v>
      </c>
      <c r="E56" s="76">
        <v>21.7773</v>
      </c>
      <c r="F56" s="76">
        <v>23.520099999999999</v>
      </c>
      <c r="G56" s="76">
        <v>24.093599999999999</v>
      </c>
      <c r="H56" s="76">
        <v>18.857399999999998</v>
      </c>
      <c r="I56" s="76">
        <v>21.197299999999998</v>
      </c>
      <c r="J56" s="76">
        <v>16.172899999999998</v>
      </c>
      <c r="K56" s="76">
        <v>11.344799999999999</v>
      </c>
      <c r="L56" s="77">
        <v>6.2252000000000001</v>
      </c>
      <c r="M56" s="76">
        <v>66.988</v>
      </c>
      <c r="N56" s="76">
        <v>60.646999999999998</v>
      </c>
      <c r="O56" s="76">
        <v>69.119</v>
      </c>
      <c r="P56" s="76">
        <v>65.147999999999996</v>
      </c>
      <c r="Q56" s="76">
        <v>55.134999999999998</v>
      </c>
      <c r="R56" s="76">
        <v>58.076000000000001</v>
      </c>
      <c r="S56" s="76">
        <v>48.603999999999999</v>
      </c>
      <c r="T56" s="76">
        <v>39.652000000000001</v>
      </c>
      <c r="U56" s="78">
        <v>24.687000000000001</v>
      </c>
    </row>
    <row r="57" spans="1:21" s="3" customFormat="1" ht="8.25" customHeight="1">
      <c r="A57" s="6"/>
      <c r="B57" s="80" t="s">
        <v>91</v>
      </c>
      <c r="C57" s="80"/>
      <c r="D57" s="76">
        <v>163.6524</v>
      </c>
      <c r="E57" s="76">
        <v>153.0635</v>
      </c>
      <c r="F57" s="76">
        <v>148.89230000000001</v>
      </c>
      <c r="G57" s="76">
        <v>157.5359</v>
      </c>
      <c r="H57" s="76">
        <v>149.91650000000001</v>
      </c>
      <c r="I57" s="76">
        <v>154.26259999999999</v>
      </c>
      <c r="J57" s="76">
        <v>147.98259999999999</v>
      </c>
      <c r="K57" s="76">
        <v>136.41200000000001</v>
      </c>
      <c r="L57" s="77">
        <v>135.2774</v>
      </c>
      <c r="M57" s="76">
        <v>513.15</v>
      </c>
      <c r="N57" s="76">
        <v>498.22399999999999</v>
      </c>
      <c r="O57" s="76">
        <v>478.65</v>
      </c>
      <c r="P57" s="76">
        <v>500.13799999999998</v>
      </c>
      <c r="Q57" s="76">
        <v>510.93400000000003</v>
      </c>
      <c r="R57" s="76">
        <v>542.98</v>
      </c>
      <c r="S57" s="76">
        <v>523.221</v>
      </c>
      <c r="T57" s="76">
        <v>538.22500000000002</v>
      </c>
      <c r="U57" s="78">
        <v>599.85799999999995</v>
      </c>
    </row>
    <row r="58" spans="1:21" s="3" customFormat="1" ht="8.25" customHeight="1">
      <c r="A58" s="6"/>
      <c r="B58" s="80" t="s">
        <v>92</v>
      </c>
      <c r="C58" s="80"/>
      <c r="D58" s="76">
        <v>8.0939999999999994</v>
      </c>
      <c r="E58" s="76">
        <v>7.3875999999999999</v>
      </c>
      <c r="F58" s="76">
        <v>6.4283999999999999</v>
      </c>
      <c r="G58" s="76">
        <v>7.4188000000000001</v>
      </c>
      <c r="H58" s="76">
        <v>6.4138000000000002</v>
      </c>
      <c r="I58" s="76">
        <v>7.9408000000000003</v>
      </c>
      <c r="J58" s="76">
        <v>8.1656999999999993</v>
      </c>
      <c r="K58" s="76">
        <v>7.8139000000000003</v>
      </c>
      <c r="L58" s="77">
        <v>6.7239000000000004</v>
      </c>
      <c r="M58" s="76">
        <v>80.221000000000004</v>
      </c>
      <c r="N58" s="76">
        <v>69.644000000000005</v>
      </c>
      <c r="O58" s="76">
        <v>58.908999999999999</v>
      </c>
      <c r="P58" s="76">
        <v>68.786000000000001</v>
      </c>
      <c r="Q58" s="76">
        <v>60.765999999999998</v>
      </c>
      <c r="R58" s="76">
        <v>70.567999999999998</v>
      </c>
      <c r="S58" s="76">
        <v>71.789000000000001</v>
      </c>
      <c r="T58" s="76">
        <v>73.628</v>
      </c>
      <c r="U58" s="78">
        <v>64.549000000000007</v>
      </c>
    </row>
    <row r="59" spans="1:21" s="3" customFormat="1" ht="8.25" customHeight="1">
      <c r="A59" s="6"/>
      <c r="B59" s="80" t="s">
        <v>93</v>
      </c>
      <c r="C59" s="80"/>
      <c r="D59" s="76">
        <v>3.7829999999999999</v>
      </c>
      <c r="E59" s="76">
        <v>3.6852</v>
      </c>
      <c r="F59" s="76">
        <v>4.0777000000000001</v>
      </c>
      <c r="G59" s="76">
        <v>5.2215999999999996</v>
      </c>
      <c r="H59" s="76">
        <v>5.9234</v>
      </c>
      <c r="I59" s="76">
        <v>4.8750999999999998</v>
      </c>
      <c r="J59" s="76">
        <v>5.2750000000000004</v>
      </c>
      <c r="K59" s="76">
        <v>6.1093000000000002</v>
      </c>
      <c r="L59" s="77">
        <v>4.7957999999999998</v>
      </c>
      <c r="M59" s="76">
        <v>39.283999999999999</v>
      </c>
      <c r="N59" s="76">
        <v>42.798999999999999</v>
      </c>
      <c r="O59" s="76">
        <v>44.128999999999998</v>
      </c>
      <c r="P59" s="76">
        <v>49.948999999999998</v>
      </c>
      <c r="Q59" s="76">
        <v>51.72</v>
      </c>
      <c r="R59" s="76">
        <v>44.390999999999998</v>
      </c>
      <c r="S59" s="76">
        <v>52.987000000000002</v>
      </c>
      <c r="T59" s="76">
        <v>62.201000000000001</v>
      </c>
      <c r="U59" s="78">
        <v>41.442999999999998</v>
      </c>
    </row>
    <row r="60" spans="1:21" s="3" customFormat="1" ht="10.5" customHeight="1">
      <c r="A60" s="6"/>
      <c r="B60" s="67" t="s">
        <v>179</v>
      </c>
      <c r="C60" s="87"/>
      <c r="D60" s="103">
        <v>626.11189999999999</v>
      </c>
      <c r="E60" s="103">
        <v>563.04700000000003</v>
      </c>
      <c r="F60" s="103">
        <v>592.73929999999996</v>
      </c>
      <c r="G60" s="103">
        <v>639.28560000000004</v>
      </c>
      <c r="H60" s="103">
        <v>568.16290000000004</v>
      </c>
      <c r="I60" s="103">
        <v>537.92930000000001</v>
      </c>
      <c r="J60" s="103">
        <v>507.73790000000002</v>
      </c>
      <c r="K60" s="103">
        <v>498.56950000000001</v>
      </c>
      <c r="L60" s="74">
        <v>441.33569999999997</v>
      </c>
      <c r="M60" s="104">
        <v>2142.498</v>
      </c>
      <c r="N60" s="104">
        <v>2267.681</v>
      </c>
      <c r="O60" s="104">
        <v>2265.1889999999999</v>
      </c>
      <c r="P60" s="104">
        <v>2224.3820000000001</v>
      </c>
      <c r="Q60" s="104">
        <v>2139.9499999999998</v>
      </c>
      <c r="R60" s="104">
        <v>2053.6669999999999</v>
      </c>
      <c r="S60" s="104">
        <v>2071.674</v>
      </c>
      <c r="T60" s="104">
        <v>2395.3049999999998</v>
      </c>
      <c r="U60" s="75">
        <v>2065.498</v>
      </c>
    </row>
    <row r="61" spans="1:21" s="3" customFormat="1" ht="12" customHeight="1">
      <c r="A61" s="6"/>
      <c r="B61" s="94" t="s">
        <v>94</v>
      </c>
      <c r="C61" s="95"/>
      <c r="D61" s="96"/>
      <c r="E61" s="96"/>
      <c r="F61" s="96"/>
      <c r="G61" s="96"/>
      <c r="H61" s="96"/>
      <c r="I61" s="96"/>
      <c r="J61" s="96"/>
      <c r="K61" s="96"/>
      <c r="L61" s="96"/>
      <c r="M61" s="97"/>
      <c r="N61" s="97"/>
      <c r="O61" s="97"/>
      <c r="P61" s="97"/>
      <c r="Q61" s="97"/>
      <c r="R61" s="97"/>
      <c r="S61" s="97"/>
      <c r="T61" s="97"/>
      <c r="U61" s="98"/>
    </row>
    <row r="62" spans="1:21" s="3" customFormat="1" ht="8.25" customHeight="1">
      <c r="A62" s="6"/>
      <c r="B62" s="80" t="s">
        <v>95</v>
      </c>
      <c r="C62" s="90" t="s">
        <v>169</v>
      </c>
      <c r="D62" s="85">
        <v>114376</v>
      </c>
      <c r="E62" s="85">
        <v>126175</v>
      </c>
      <c r="F62" s="85">
        <v>142520</v>
      </c>
      <c r="G62" s="85">
        <v>129633</v>
      </c>
      <c r="H62" s="85">
        <v>124016</v>
      </c>
      <c r="I62" s="85">
        <v>107260</v>
      </c>
      <c r="J62" s="85">
        <v>88694</v>
      </c>
      <c r="K62" s="85">
        <v>49046</v>
      </c>
      <c r="L62" s="86">
        <v>48611</v>
      </c>
      <c r="M62" s="76">
        <v>201.90899999999999</v>
      </c>
      <c r="N62" s="76">
        <v>204.77699999999999</v>
      </c>
      <c r="O62" s="76">
        <v>250.36</v>
      </c>
      <c r="P62" s="76">
        <v>222.80099999999999</v>
      </c>
      <c r="Q62" s="76">
        <v>204.66800000000001</v>
      </c>
      <c r="R62" s="76">
        <v>168.06899999999999</v>
      </c>
      <c r="S62" s="76">
        <v>136.517</v>
      </c>
      <c r="T62" s="76">
        <v>89.076999999999998</v>
      </c>
      <c r="U62" s="78">
        <v>90.043999999999997</v>
      </c>
    </row>
    <row r="63" spans="1:21" s="3" customFormat="1" ht="8.25" customHeight="1">
      <c r="A63" s="6"/>
      <c r="B63" s="80" t="s">
        <v>96</v>
      </c>
      <c r="C63" s="90" t="s">
        <v>169</v>
      </c>
      <c r="D63" s="85">
        <v>680236</v>
      </c>
      <c r="E63" s="85">
        <v>687205</v>
      </c>
      <c r="F63" s="85">
        <v>709829</v>
      </c>
      <c r="G63" s="85">
        <v>702797</v>
      </c>
      <c r="H63" s="85">
        <v>688951</v>
      </c>
      <c r="I63" s="85">
        <v>644793</v>
      </c>
      <c r="J63" s="85">
        <v>681505</v>
      </c>
      <c r="K63" s="85">
        <v>643937</v>
      </c>
      <c r="L63" s="86">
        <v>523426</v>
      </c>
      <c r="M63" s="76">
        <v>103.99299999999999</v>
      </c>
      <c r="N63" s="76">
        <v>98.049000000000007</v>
      </c>
      <c r="O63" s="76">
        <v>117.905</v>
      </c>
      <c r="P63" s="76">
        <v>109.681</v>
      </c>
      <c r="Q63" s="76">
        <v>90.747</v>
      </c>
      <c r="R63" s="76">
        <v>73.884</v>
      </c>
      <c r="S63" s="76">
        <v>93.751000000000005</v>
      </c>
      <c r="T63" s="76">
        <v>110.485</v>
      </c>
      <c r="U63" s="78">
        <v>115.91</v>
      </c>
    </row>
    <row r="64" spans="1:21" s="3" customFormat="1" ht="8.25" customHeight="1">
      <c r="A64" s="6"/>
      <c r="B64" s="80" t="s">
        <v>97</v>
      </c>
      <c r="C64" s="90" t="s">
        <v>169</v>
      </c>
      <c r="D64" s="85">
        <v>11595</v>
      </c>
      <c r="E64" s="85">
        <v>13127</v>
      </c>
      <c r="F64" s="85">
        <v>14122</v>
      </c>
      <c r="G64" s="85">
        <v>10817</v>
      </c>
      <c r="H64" s="85">
        <v>21574</v>
      </c>
      <c r="I64" s="85">
        <v>17056</v>
      </c>
      <c r="J64" s="85">
        <v>23824</v>
      </c>
      <c r="K64" s="85">
        <v>25720</v>
      </c>
      <c r="L64" s="86">
        <v>5034</v>
      </c>
      <c r="M64" s="76">
        <v>3.7909999999999999</v>
      </c>
      <c r="N64" s="76">
        <v>4.1630000000000003</v>
      </c>
      <c r="O64" s="76">
        <v>4.9189999999999996</v>
      </c>
      <c r="P64" s="76">
        <v>5.0449999999999999</v>
      </c>
      <c r="Q64" s="76">
        <v>7.4119999999999999</v>
      </c>
      <c r="R64" s="76">
        <v>6.431</v>
      </c>
      <c r="S64" s="76">
        <v>7.5369999999999999</v>
      </c>
      <c r="T64" s="76">
        <v>7.4770000000000003</v>
      </c>
      <c r="U64" s="78">
        <v>1.9670000000000001</v>
      </c>
    </row>
    <row r="65" spans="1:21" s="3" customFormat="1" ht="8.25" customHeight="1">
      <c r="A65" s="6"/>
      <c r="B65" s="80" t="s">
        <v>98</v>
      </c>
      <c r="C65" s="90" t="s">
        <v>169</v>
      </c>
      <c r="D65" s="85">
        <v>2324252</v>
      </c>
      <c r="E65" s="85">
        <v>2048250</v>
      </c>
      <c r="F65" s="85">
        <v>1984291</v>
      </c>
      <c r="G65" s="85">
        <v>2078249</v>
      </c>
      <c r="H65" s="85">
        <v>1702122</v>
      </c>
      <c r="I65" s="85">
        <v>1702919</v>
      </c>
      <c r="J65" s="85">
        <v>1336126</v>
      </c>
      <c r="K65" s="85">
        <v>1175534</v>
      </c>
      <c r="L65" s="86">
        <v>549443</v>
      </c>
      <c r="M65" s="76">
        <v>107.761</v>
      </c>
      <c r="N65" s="76">
        <v>108.37</v>
      </c>
      <c r="O65" s="76">
        <v>125.991</v>
      </c>
      <c r="P65" s="76">
        <v>101.514</v>
      </c>
      <c r="Q65" s="76">
        <v>107.76900000000001</v>
      </c>
      <c r="R65" s="76">
        <v>103.56</v>
      </c>
      <c r="S65" s="76">
        <v>57.826000000000001</v>
      </c>
      <c r="T65" s="76">
        <v>65.266000000000005</v>
      </c>
      <c r="U65" s="78">
        <v>48.627000000000002</v>
      </c>
    </row>
    <row r="66" spans="1:21" s="3" customFormat="1" ht="8.25" customHeight="1">
      <c r="A66" s="6"/>
      <c r="B66" s="80" t="s">
        <v>99</v>
      </c>
      <c r="C66" s="90" t="s">
        <v>169</v>
      </c>
      <c r="D66" s="85">
        <v>646</v>
      </c>
      <c r="E66" s="85">
        <v>494</v>
      </c>
      <c r="F66" s="85">
        <v>1292</v>
      </c>
      <c r="G66" s="85">
        <v>320</v>
      </c>
      <c r="H66" s="85">
        <v>159</v>
      </c>
      <c r="I66" s="85">
        <v>460</v>
      </c>
      <c r="J66" s="85">
        <v>392</v>
      </c>
      <c r="K66" s="85">
        <v>130</v>
      </c>
      <c r="L66" s="86">
        <v>46</v>
      </c>
      <c r="M66" s="76">
        <v>0.32900000000000001</v>
      </c>
      <c r="N66" s="76">
        <v>0.28699999999999998</v>
      </c>
      <c r="O66" s="76">
        <v>0.54500000000000004</v>
      </c>
      <c r="P66" s="76">
        <v>0.152</v>
      </c>
      <c r="Q66" s="76">
        <v>9.4E-2</v>
      </c>
      <c r="R66" s="76">
        <v>0.249</v>
      </c>
      <c r="S66" s="76">
        <v>0.24399999999999999</v>
      </c>
      <c r="T66" s="76">
        <v>6.0999999999999999E-2</v>
      </c>
      <c r="U66" s="78">
        <v>2.4E-2</v>
      </c>
    </row>
    <row r="67" spans="1:21" s="3" customFormat="1" ht="8.25" customHeight="1">
      <c r="A67" s="6"/>
      <c r="B67" s="80" t="s">
        <v>100</v>
      </c>
      <c r="C67" s="90" t="s">
        <v>169</v>
      </c>
      <c r="D67" s="85">
        <v>4932</v>
      </c>
      <c r="E67" s="85">
        <v>4435</v>
      </c>
      <c r="F67" s="85">
        <v>4443</v>
      </c>
      <c r="G67" s="85">
        <v>4334</v>
      </c>
      <c r="H67" s="85">
        <v>4338</v>
      </c>
      <c r="I67" s="85">
        <v>4470</v>
      </c>
      <c r="J67" s="85">
        <v>4862</v>
      </c>
      <c r="K67" s="85">
        <v>4333</v>
      </c>
      <c r="L67" s="86">
        <v>4749</v>
      </c>
      <c r="M67" s="76">
        <v>138.19</v>
      </c>
      <c r="N67" s="76">
        <v>115.867</v>
      </c>
      <c r="O67" s="76">
        <v>172.911</v>
      </c>
      <c r="P67" s="76">
        <v>174.43100000000001</v>
      </c>
      <c r="Q67" s="76">
        <v>205.03200000000001</v>
      </c>
      <c r="R67" s="76">
        <v>174.04300000000001</v>
      </c>
      <c r="S67" s="76">
        <v>212.922</v>
      </c>
      <c r="T67" s="76">
        <v>266.97800000000001</v>
      </c>
      <c r="U67" s="78">
        <v>263.596</v>
      </c>
    </row>
    <row r="68" spans="1:21" s="3" customFormat="1" ht="8.25" customHeight="1">
      <c r="A68" s="6"/>
      <c r="B68" s="80" t="s">
        <v>101</v>
      </c>
      <c r="C68" s="90" t="s">
        <v>170</v>
      </c>
      <c r="D68" s="83">
        <v>72649.911999999997</v>
      </c>
      <c r="E68" s="83">
        <v>68196.414999999994</v>
      </c>
      <c r="F68" s="83">
        <v>75370.350000000006</v>
      </c>
      <c r="G68" s="83">
        <v>86509.735000000001</v>
      </c>
      <c r="H68" s="83">
        <v>86408.501000000004</v>
      </c>
      <c r="I68" s="83">
        <v>76946.402000000002</v>
      </c>
      <c r="J68" s="83">
        <v>94651.502999999997</v>
      </c>
      <c r="K68" s="83">
        <v>89613.644</v>
      </c>
      <c r="L68" s="84">
        <v>90440.638999999996</v>
      </c>
      <c r="M68" s="76">
        <v>105.538</v>
      </c>
      <c r="N68" s="76">
        <v>108.36799999999999</v>
      </c>
      <c r="O68" s="76">
        <v>104.04900000000001</v>
      </c>
      <c r="P68" s="76">
        <v>112.949</v>
      </c>
      <c r="Q68" s="76">
        <v>106.55</v>
      </c>
      <c r="R68" s="76">
        <v>95.082999999999998</v>
      </c>
      <c r="S68" s="76">
        <v>99.631</v>
      </c>
      <c r="T68" s="76">
        <v>107.566</v>
      </c>
      <c r="U68" s="78">
        <v>117.15600000000001</v>
      </c>
    </row>
    <row r="69" spans="1:21" s="3" customFormat="1" ht="8.25" customHeight="1">
      <c r="A69" s="6"/>
      <c r="B69" s="80" t="s">
        <v>102</v>
      </c>
      <c r="C69" s="90" t="s">
        <v>170</v>
      </c>
      <c r="D69" s="83">
        <v>18150.601999999999</v>
      </c>
      <c r="E69" s="83">
        <v>22175.564999999999</v>
      </c>
      <c r="F69" s="83">
        <v>23211.706999999999</v>
      </c>
      <c r="G69" s="83">
        <v>26097.19</v>
      </c>
      <c r="H69" s="83">
        <v>25822.486000000001</v>
      </c>
      <c r="I69" s="83">
        <v>26214.531999999999</v>
      </c>
      <c r="J69" s="83">
        <v>20944.810000000001</v>
      </c>
      <c r="K69" s="83">
        <v>18986.996999999999</v>
      </c>
      <c r="L69" s="84">
        <v>18809.471000000001</v>
      </c>
      <c r="M69" s="76">
        <v>33.844999999999999</v>
      </c>
      <c r="N69" s="76">
        <v>40.713999999999999</v>
      </c>
      <c r="O69" s="76">
        <v>40.453000000000003</v>
      </c>
      <c r="P69" s="76">
        <v>46.158000000000001</v>
      </c>
      <c r="Q69" s="76">
        <v>44.831000000000003</v>
      </c>
      <c r="R69" s="76">
        <v>42.741</v>
      </c>
      <c r="S69" s="76">
        <v>34.088999999999999</v>
      </c>
      <c r="T69" s="76">
        <v>31.382999999999999</v>
      </c>
      <c r="U69" s="78">
        <v>32.768000000000001</v>
      </c>
    </row>
    <row r="70" spans="1:21" ht="2.4500000000000002" customHeight="1">
      <c r="A70" s="18"/>
      <c r="B70" s="19"/>
      <c r="C70" s="19"/>
      <c r="D70" s="20"/>
      <c r="E70" s="20"/>
      <c r="F70" s="20"/>
      <c r="G70" s="20"/>
      <c r="H70" s="20"/>
      <c r="I70" s="20"/>
      <c r="J70" s="20"/>
      <c r="K70" s="20"/>
      <c r="L70" s="20"/>
      <c r="M70" s="20"/>
      <c r="N70" s="20"/>
      <c r="O70" s="20"/>
      <c r="P70" s="20"/>
      <c r="Q70" s="20"/>
      <c r="R70" s="20"/>
      <c r="S70" s="20"/>
      <c r="T70" s="20"/>
      <c r="U70" s="21"/>
    </row>
    <row r="71" spans="1:21" ht="9.75" customHeight="1">
      <c r="A71" s="30"/>
      <c r="B71" s="30"/>
      <c r="C71" s="42"/>
      <c r="D71" s="26"/>
      <c r="E71" s="26"/>
      <c r="F71" s="26"/>
      <c r="G71" s="26"/>
      <c r="H71" s="26"/>
      <c r="I71" s="26"/>
      <c r="J71" s="26"/>
      <c r="K71" s="26"/>
      <c r="L71" s="26"/>
      <c r="M71" s="26"/>
      <c r="N71" s="43"/>
      <c r="O71" s="43"/>
      <c r="P71" s="43"/>
      <c r="Q71" s="43"/>
      <c r="R71" s="43"/>
      <c r="S71" s="43"/>
      <c r="T71" s="43"/>
      <c r="U71" s="27"/>
    </row>
    <row r="72" spans="1:21" ht="8.25" customHeight="1">
      <c r="D72" s="28"/>
      <c r="E72" s="29"/>
      <c r="F72" s="29"/>
      <c r="G72" s="29"/>
      <c r="H72" s="29"/>
      <c r="I72" s="29"/>
      <c r="J72" s="29"/>
      <c r="K72" s="29"/>
      <c r="L72" s="29"/>
      <c r="M72" s="29"/>
      <c r="N72" s="28"/>
      <c r="O72" s="28"/>
      <c r="P72" s="28"/>
      <c r="Q72" s="28"/>
      <c r="R72" s="28"/>
      <c r="S72" s="28"/>
      <c r="T72" s="28"/>
    </row>
    <row r="73" spans="1:21" ht="11.1" customHeight="1">
      <c r="D73" s="28"/>
      <c r="E73" s="29"/>
      <c r="F73" s="29"/>
      <c r="G73" s="29"/>
      <c r="H73" s="29"/>
      <c r="I73" s="29"/>
      <c r="J73" s="29"/>
      <c r="K73" s="29"/>
      <c r="L73" s="29"/>
      <c r="M73" s="29"/>
      <c r="N73" s="28"/>
      <c r="O73" s="28"/>
      <c r="P73" s="28"/>
      <c r="Q73" s="28"/>
      <c r="R73" s="28"/>
      <c r="S73" s="28"/>
      <c r="T73" s="28"/>
      <c r="U73" s="53" t="s">
        <v>186</v>
      </c>
    </row>
    <row r="74" spans="1:21" ht="11.1" customHeight="1">
      <c r="D74" s="28"/>
      <c r="E74" s="29"/>
      <c r="F74" s="29"/>
      <c r="G74" s="29"/>
      <c r="H74" s="29"/>
      <c r="I74" s="29"/>
      <c r="J74" s="29"/>
      <c r="K74" s="29"/>
      <c r="L74" s="29"/>
      <c r="M74" s="29"/>
      <c r="N74" s="28"/>
      <c r="O74" s="28"/>
      <c r="P74" s="28"/>
      <c r="Q74" s="28"/>
      <c r="R74" s="28"/>
      <c r="S74" s="28"/>
      <c r="T74" s="28"/>
      <c r="U74" s="28"/>
    </row>
    <row r="75" spans="1:21" ht="11.1" customHeight="1">
      <c r="D75" s="28"/>
      <c r="E75" s="29"/>
      <c r="F75" s="29"/>
      <c r="G75" s="29"/>
      <c r="H75" s="29"/>
      <c r="I75" s="29"/>
      <c r="J75" s="29"/>
      <c r="K75" s="29"/>
      <c r="L75" s="29"/>
      <c r="M75" s="29"/>
      <c r="N75" s="28"/>
      <c r="O75" s="28"/>
      <c r="P75" s="28"/>
      <c r="Q75" s="28"/>
      <c r="R75" s="28"/>
      <c r="S75" s="28"/>
      <c r="T75" s="28"/>
      <c r="U75" s="28"/>
    </row>
    <row r="76" spans="1:21" ht="11.1" customHeight="1">
      <c r="D76" s="28"/>
      <c r="E76" s="29"/>
      <c r="F76" s="29"/>
      <c r="G76" s="29"/>
      <c r="H76" s="29"/>
      <c r="I76" s="29"/>
      <c r="J76" s="29"/>
      <c r="K76" s="29"/>
      <c r="L76" s="29"/>
      <c r="M76" s="29"/>
      <c r="N76" s="28"/>
      <c r="O76" s="28"/>
      <c r="P76" s="28"/>
      <c r="Q76" s="28"/>
      <c r="R76" s="28"/>
      <c r="S76" s="28"/>
      <c r="T76" s="28"/>
      <c r="U76" s="28"/>
    </row>
    <row r="77" spans="1:21" ht="11.1" customHeight="1">
      <c r="D77" s="28"/>
      <c r="E77" s="29"/>
      <c r="F77" s="29"/>
      <c r="G77" s="29"/>
      <c r="H77" s="29"/>
      <c r="I77" s="29"/>
      <c r="J77" s="29"/>
      <c r="K77" s="29"/>
      <c r="L77" s="29"/>
      <c r="M77" s="29"/>
      <c r="N77" s="28"/>
      <c r="O77" s="28"/>
      <c r="P77" s="28"/>
      <c r="Q77" s="28"/>
      <c r="R77" s="28"/>
      <c r="S77" s="28"/>
      <c r="T77" s="28"/>
      <c r="U77" s="28"/>
    </row>
    <row r="78" spans="1:21" ht="11.1" customHeight="1">
      <c r="D78" s="28"/>
      <c r="E78" s="29"/>
      <c r="F78" s="29"/>
      <c r="G78" s="29"/>
      <c r="H78" s="29"/>
      <c r="I78" s="29"/>
      <c r="J78" s="29"/>
      <c r="K78" s="29"/>
      <c r="L78" s="29"/>
      <c r="M78" s="29"/>
      <c r="N78" s="28"/>
      <c r="O78" s="28"/>
      <c r="P78" s="28"/>
      <c r="Q78" s="28"/>
      <c r="R78" s="28"/>
      <c r="S78" s="28"/>
      <c r="T78" s="28"/>
      <c r="U78" s="28"/>
    </row>
    <row r="79" spans="1:21" ht="11.1" customHeight="1">
      <c r="D79" s="28"/>
      <c r="E79" s="29"/>
      <c r="F79" s="29"/>
      <c r="G79" s="29"/>
      <c r="H79" s="29"/>
      <c r="I79" s="29"/>
      <c r="J79" s="29"/>
      <c r="K79" s="29"/>
      <c r="L79" s="29"/>
      <c r="M79" s="29"/>
      <c r="N79" s="28"/>
      <c r="O79" s="28"/>
      <c r="P79" s="28"/>
      <c r="Q79" s="28"/>
      <c r="R79" s="28"/>
      <c r="S79" s="28"/>
      <c r="T79" s="28"/>
      <c r="U79" s="28"/>
    </row>
    <row r="80" spans="1:21" ht="11.1" customHeight="1">
      <c r="D80" s="28"/>
      <c r="E80" s="29"/>
      <c r="F80" s="29"/>
      <c r="G80" s="29"/>
      <c r="H80" s="29"/>
      <c r="I80" s="29"/>
      <c r="J80" s="29"/>
      <c r="K80" s="29"/>
      <c r="L80" s="29"/>
      <c r="M80" s="29"/>
      <c r="N80" s="28"/>
      <c r="O80" s="28"/>
      <c r="P80" s="28"/>
      <c r="Q80" s="28"/>
      <c r="R80" s="28"/>
      <c r="S80" s="28"/>
      <c r="T80" s="28"/>
      <c r="U80" s="28"/>
    </row>
    <row r="81" spans="4:21" ht="11.1" customHeight="1">
      <c r="D81" s="28"/>
      <c r="E81" s="29"/>
      <c r="F81" s="29"/>
      <c r="G81" s="29"/>
      <c r="H81" s="29"/>
      <c r="I81" s="29"/>
      <c r="J81" s="29"/>
      <c r="K81" s="29"/>
      <c r="L81" s="29"/>
      <c r="M81" s="29"/>
      <c r="N81" s="28"/>
      <c r="O81" s="28"/>
      <c r="P81" s="28"/>
      <c r="Q81" s="28"/>
      <c r="R81" s="28"/>
      <c r="S81" s="28"/>
      <c r="T81" s="28"/>
      <c r="U81" s="28"/>
    </row>
    <row r="82" spans="4:21" ht="11.1" customHeight="1">
      <c r="D82" s="28"/>
      <c r="E82" s="29"/>
      <c r="F82" s="29"/>
      <c r="G82" s="29"/>
      <c r="H82" s="29"/>
      <c r="I82" s="29"/>
      <c r="J82" s="29"/>
      <c r="K82" s="29"/>
      <c r="L82" s="29"/>
      <c r="M82" s="29"/>
      <c r="N82" s="28"/>
      <c r="O82" s="28"/>
      <c r="P82" s="28"/>
      <c r="Q82" s="28"/>
      <c r="R82" s="28"/>
      <c r="S82" s="28"/>
      <c r="T82" s="28"/>
      <c r="U82" s="28"/>
    </row>
    <row r="83" spans="4:21" ht="11.1" customHeight="1">
      <c r="D83" s="28"/>
      <c r="E83" s="29"/>
      <c r="F83" s="29"/>
      <c r="G83" s="29"/>
      <c r="H83" s="29"/>
      <c r="I83" s="29"/>
      <c r="J83" s="29"/>
      <c r="K83" s="29"/>
      <c r="L83" s="29"/>
      <c r="M83" s="29"/>
      <c r="N83" s="28"/>
      <c r="O83" s="28"/>
      <c r="P83" s="28"/>
      <c r="Q83" s="28"/>
      <c r="R83" s="28"/>
      <c r="S83" s="28"/>
      <c r="T83" s="28"/>
      <c r="U83" s="28"/>
    </row>
    <row r="84" spans="4:21" ht="11.1" customHeight="1">
      <c r="D84" s="28"/>
      <c r="E84" s="29"/>
      <c r="F84" s="29"/>
      <c r="G84" s="29"/>
      <c r="H84" s="29"/>
      <c r="I84" s="29"/>
      <c r="J84" s="29"/>
      <c r="K84" s="29"/>
      <c r="L84" s="29"/>
      <c r="M84" s="29"/>
      <c r="N84" s="28"/>
      <c r="O84" s="28"/>
      <c r="P84" s="28"/>
      <c r="Q84" s="28"/>
      <c r="R84" s="28"/>
      <c r="S84" s="28"/>
      <c r="T84" s="28"/>
      <c r="U84" s="28"/>
    </row>
    <row r="85" spans="4:21" ht="11.1" customHeight="1">
      <c r="D85" s="28"/>
      <c r="E85" s="29"/>
      <c r="F85" s="29"/>
      <c r="G85" s="29"/>
      <c r="H85" s="29"/>
      <c r="I85" s="29"/>
      <c r="J85" s="29"/>
      <c r="K85" s="29"/>
      <c r="L85" s="29"/>
      <c r="M85" s="29"/>
      <c r="N85" s="28"/>
      <c r="O85" s="28"/>
      <c r="P85" s="28"/>
      <c r="Q85" s="28"/>
      <c r="R85" s="28"/>
      <c r="S85" s="28"/>
      <c r="T85" s="28"/>
      <c r="U85" s="28"/>
    </row>
    <row r="86" spans="4:21" ht="11.1" customHeight="1">
      <c r="D86" s="28"/>
      <c r="E86" s="29"/>
      <c r="F86" s="29"/>
      <c r="G86" s="29"/>
      <c r="H86" s="29"/>
      <c r="I86" s="29"/>
      <c r="J86" s="29"/>
      <c r="K86" s="29"/>
      <c r="L86" s="29"/>
      <c r="M86" s="29"/>
      <c r="N86" s="28"/>
      <c r="O86" s="28"/>
      <c r="P86" s="28"/>
      <c r="Q86" s="28"/>
      <c r="R86" s="28"/>
      <c r="S86" s="28"/>
      <c r="T86" s="28"/>
      <c r="U86" s="28"/>
    </row>
    <row r="87" spans="4:21" ht="11.1" customHeight="1">
      <c r="D87" s="28"/>
      <c r="E87" s="29"/>
      <c r="F87" s="29"/>
      <c r="G87" s="29"/>
      <c r="H87" s="29"/>
      <c r="I87" s="29"/>
      <c r="J87" s="29"/>
      <c r="K87" s="29"/>
      <c r="L87" s="29"/>
      <c r="M87" s="29"/>
      <c r="N87" s="28"/>
      <c r="O87" s="28"/>
      <c r="P87" s="28"/>
      <c r="Q87" s="28"/>
      <c r="R87" s="28"/>
      <c r="S87" s="28"/>
      <c r="T87" s="28"/>
      <c r="U87" s="28"/>
    </row>
    <row r="88" spans="4:21" ht="11.1" customHeight="1">
      <c r="D88" s="28"/>
      <c r="E88" s="29"/>
      <c r="F88" s="29"/>
      <c r="G88" s="29"/>
      <c r="H88" s="29"/>
      <c r="I88" s="29"/>
      <c r="J88" s="29"/>
      <c r="K88" s="29"/>
      <c r="L88" s="29"/>
      <c r="M88" s="29"/>
      <c r="N88" s="28"/>
      <c r="O88" s="28"/>
      <c r="P88" s="28"/>
      <c r="Q88" s="28"/>
      <c r="R88" s="28"/>
      <c r="S88" s="28"/>
      <c r="T88" s="28"/>
      <c r="U88" s="28"/>
    </row>
    <row r="89" spans="4:21" ht="11.1" customHeight="1">
      <c r="D89" s="28"/>
      <c r="E89" s="29"/>
      <c r="F89" s="29"/>
      <c r="G89" s="29"/>
      <c r="H89" s="29"/>
      <c r="I89" s="29"/>
      <c r="J89" s="29"/>
      <c r="K89" s="29"/>
      <c r="L89" s="29"/>
      <c r="M89" s="29"/>
      <c r="N89" s="28"/>
      <c r="O89" s="28"/>
      <c r="P89" s="28"/>
      <c r="Q89" s="28"/>
      <c r="R89" s="28"/>
      <c r="S89" s="28"/>
      <c r="T89" s="28"/>
      <c r="U89" s="28"/>
    </row>
    <row r="90" spans="4:21" ht="11.1" customHeight="1">
      <c r="D90" s="28"/>
      <c r="E90" s="29"/>
      <c r="F90" s="29"/>
      <c r="G90" s="29"/>
      <c r="H90" s="29"/>
      <c r="I90" s="29"/>
      <c r="J90" s="29"/>
      <c r="K90" s="29"/>
      <c r="L90" s="29"/>
      <c r="M90" s="29"/>
      <c r="N90" s="28"/>
      <c r="O90" s="28"/>
      <c r="P90" s="28"/>
      <c r="Q90" s="28"/>
      <c r="R90" s="28"/>
      <c r="S90" s="28"/>
      <c r="T90" s="28"/>
      <c r="U90" s="28"/>
    </row>
    <row r="91" spans="4:21" ht="11.1" customHeight="1">
      <c r="D91" s="28"/>
      <c r="E91" s="29"/>
      <c r="F91" s="29"/>
      <c r="G91" s="29"/>
      <c r="H91" s="29"/>
      <c r="I91" s="29"/>
      <c r="J91" s="29"/>
      <c r="K91" s="29"/>
      <c r="L91" s="29"/>
      <c r="M91" s="29"/>
      <c r="N91" s="28"/>
      <c r="O91" s="28"/>
      <c r="P91" s="28"/>
      <c r="Q91" s="28"/>
      <c r="R91" s="28"/>
      <c r="S91" s="28"/>
      <c r="T91" s="28"/>
      <c r="U91" s="28"/>
    </row>
    <row r="92" spans="4:21" ht="11.1" customHeight="1">
      <c r="D92" s="28"/>
      <c r="E92" s="29"/>
      <c r="F92" s="29"/>
      <c r="G92" s="29"/>
      <c r="H92" s="29"/>
      <c r="I92" s="29"/>
      <c r="J92" s="29"/>
      <c r="K92" s="29"/>
      <c r="L92" s="29"/>
      <c r="M92" s="29"/>
      <c r="N92" s="28"/>
      <c r="O92" s="28"/>
      <c r="P92" s="28"/>
      <c r="Q92" s="28"/>
      <c r="R92" s="28"/>
      <c r="S92" s="28"/>
      <c r="T92" s="28"/>
      <c r="U92" s="28"/>
    </row>
    <row r="93" spans="4:21" ht="11.1" customHeight="1">
      <c r="D93" s="28"/>
      <c r="E93" s="29"/>
      <c r="F93" s="29"/>
      <c r="G93" s="29"/>
      <c r="H93" s="29"/>
      <c r="I93" s="29"/>
      <c r="J93" s="29"/>
      <c r="K93" s="29"/>
      <c r="L93" s="29"/>
      <c r="M93" s="29"/>
      <c r="N93" s="28"/>
      <c r="O93" s="28"/>
      <c r="P93" s="28"/>
      <c r="Q93" s="28"/>
      <c r="R93" s="28"/>
      <c r="S93" s="28"/>
      <c r="T93" s="28"/>
      <c r="U93" s="28"/>
    </row>
    <row r="94" spans="4:21" ht="11.1" customHeight="1">
      <c r="D94" s="28"/>
      <c r="E94" s="29"/>
      <c r="F94" s="29"/>
      <c r="G94" s="29"/>
      <c r="H94" s="29"/>
      <c r="I94" s="29"/>
      <c r="J94" s="29"/>
      <c r="K94" s="29"/>
      <c r="L94" s="29"/>
      <c r="M94" s="29"/>
      <c r="N94" s="28"/>
      <c r="O94" s="28"/>
      <c r="P94" s="28"/>
      <c r="Q94" s="28"/>
      <c r="R94" s="28"/>
      <c r="S94" s="28"/>
      <c r="T94" s="28"/>
      <c r="U94" s="28"/>
    </row>
    <row r="95" spans="4:21" ht="11.1" customHeight="1">
      <c r="D95" s="28"/>
      <c r="E95" s="29"/>
      <c r="F95" s="29"/>
      <c r="G95" s="29"/>
      <c r="H95" s="29"/>
      <c r="I95" s="29"/>
      <c r="J95" s="29"/>
      <c r="K95" s="29"/>
      <c r="L95" s="29"/>
      <c r="M95" s="29"/>
      <c r="N95" s="28"/>
      <c r="O95" s="28"/>
      <c r="P95" s="28"/>
      <c r="Q95" s="28"/>
      <c r="R95" s="28"/>
      <c r="S95" s="28"/>
      <c r="T95" s="28"/>
      <c r="U95" s="28"/>
    </row>
    <row r="96" spans="4:21" ht="11.1" customHeight="1">
      <c r="D96" s="28"/>
      <c r="E96" s="29"/>
      <c r="F96" s="29"/>
      <c r="G96" s="29"/>
      <c r="H96" s="29"/>
      <c r="I96" s="29"/>
      <c r="J96" s="29"/>
      <c r="K96" s="29"/>
      <c r="L96" s="29"/>
      <c r="M96" s="29"/>
      <c r="N96" s="28"/>
      <c r="O96" s="28"/>
      <c r="P96" s="28"/>
      <c r="Q96" s="28"/>
      <c r="R96" s="28"/>
      <c r="S96" s="28"/>
      <c r="T96" s="28"/>
      <c r="U96" s="28"/>
    </row>
    <row r="97" spans="4:21" ht="11.1" customHeight="1">
      <c r="D97" s="28"/>
      <c r="E97" s="29"/>
      <c r="F97" s="29"/>
      <c r="G97" s="29"/>
      <c r="H97" s="29"/>
      <c r="I97" s="29"/>
      <c r="J97" s="29"/>
      <c r="K97" s="29"/>
      <c r="L97" s="29"/>
      <c r="M97" s="29"/>
      <c r="N97" s="28"/>
      <c r="O97" s="28"/>
      <c r="P97" s="28"/>
      <c r="Q97" s="28"/>
      <c r="R97" s="28"/>
      <c r="S97" s="28"/>
      <c r="T97" s="28"/>
      <c r="U97" s="28"/>
    </row>
    <row r="98" spans="4:21" ht="11.1" customHeight="1">
      <c r="D98" s="28"/>
      <c r="E98" s="29"/>
      <c r="F98" s="29"/>
      <c r="G98" s="29"/>
      <c r="H98" s="29"/>
      <c r="I98" s="29"/>
      <c r="J98" s="29"/>
      <c r="K98" s="29"/>
      <c r="L98" s="29"/>
      <c r="M98" s="29"/>
      <c r="N98" s="28"/>
      <c r="O98" s="28"/>
      <c r="P98" s="28"/>
      <c r="Q98" s="28"/>
      <c r="R98" s="28"/>
      <c r="S98" s="28"/>
      <c r="T98" s="28"/>
      <c r="U98" s="28"/>
    </row>
    <row r="99" spans="4:21" ht="11.1" customHeight="1">
      <c r="D99" s="28"/>
      <c r="E99" s="29"/>
      <c r="F99" s="29"/>
      <c r="G99" s="29"/>
      <c r="H99" s="29"/>
      <c r="I99" s="29"/>
      <c r="J99" s="29"/>
      <c r="K99" s="29"/>
      <c r="L99" s="29"/>
      <c r="M99" s="29"/>
      <c r="N99" s="28"/>
      <c r="O99" s="28"/>
      <c r="P99" s="28"/>
      <c r="Q99" s="28"/>
      <c r="R99" s="28"/>
      <c r="S99" s="28"/>
      <c r="T99" s="28"/>
      <c r="U99" s="28"/>
    </row>
    <row r="100" spans="4:21" ht="11.1" customHeight="1">
      <c r="D100" s="28"/>
      <c r="E100" s="29"/>
      <c r="F100" s="29"/>
      <c r="G100" s="29"/>
      <c r="H100" s="29"/>
      <c r="I100" s="29"/>
      <c r="J100" s="29"/>
      <c r="K100" s="29"/>
      <c r="L100" s="29"/>
      <c r="M100" s="29"/>
      <c r="N100" s="28"/>
      <c r="O100" s="28"/>
      <c r="P100" s="28"/>
      <c r="Q100" s="28"/>
      <c r="R100" s="28"/>
      <c r="S100" s="28"/>
      <c r="T100" s="28"/>
      <c r="U100" s="28"/>
    </row>
    <row r="101" spans="4:21" ht="11.1" customHeight="1">
      <c r="D101" s="28"/>
      <c r="E101" s="29"/>
      <c r="F101" s="29"/>
      <c r="G101" s="29"/>
      <c r="H101" s="29"/>
      <c r="I101" s="29"/>
      <c r="J101" s="29"/>
      <c r="K101" s="29"/>
      <c r="L101" s="29"/>
      <c r="M101" s="29"/>
      <c r="N101" s="28"/>
      <c r="O101" s="28"/>
      <c r="P101" s="28"/>
      <c r="Q101" s="28"/>
      <c r="R101" s="28"/>
      <c r="S101" s="28"/>
      <c r="T101" s="28"/>
      <c r="U101" s="28"/>
    </row>
    <row r="102" spans="4:21" ht="11.1" customHeight="1">
      <c r="D102" s="28"/>
      <c r="E102" s="29"/>
      <c r="F102" s="29"/>
      <c r="G102" s="29"/>
      <c r="H102" s="29"/>
      <c r="I102" s="29"/>
      <c r="J102" s="29"/>
      <c r="K102" s="29"/>
      <c r="L102" s="29"/>
      <c r="M102" s="29"/>
      <c r="N102" s="28"/>
      <c r="O102" s="28"/>
      <c r="P102" s="28"/>
      <c r="Q102" s="28"/>
      <c r="R102" s="28"/>
      <c r="S102" s="28"/>
      <c r="T102" s="28"/>
      <c r="U102" s="28"/>
    </row>
    <row r="103" spans="4:21" ht="11.1" customHeight="1">
      <c r="D103" s="28"/>
      <c r="E103" s="29"/>
      <c r="F103" s="29"/>
      <c r="G103" s="29"/>
      <c r="H103" s="29"/>
      <c r="I103" s="29"/>
      <c r="J103" s="29"/>
      <c r="K103" s="29"/>
      <c r="L103" s="29"/>
      <c r="M103" s="29"/>
      <c r="N103" s="28"/>
      <c r="O103" s="28"/>
      <c r="P103" s="28"/>
      <c r="Q103" s="28"/>
      <c r="R103" s="28"/>
      <c r="S103" s="28"/>
      <c r="T103" s="28"/>
      <c r="U103" s="28"/>
    </row>
    <row r="104" spans="4:21" ht="11.1" customHeight="1">
      <c r="D104" s="28"/>
      <c r="E104" s="29"/>
      <c r="F104" s="29"/>
      <c r="G104" s="29"/>
      <c r="H104" s="29"/>
      <c r="I104" s="29"/>
      <c r="J104" s="29"/>
      <c r="K104" s="29"/>
      <c r="L104" s="29"/>
      <c r="M104" s="29"/>
      <c r="N104" s="28"/>
      <c r="O104" s="28"/>
      <c r="P104" s="28"/>
      <c r="Q104" s="28"/>
      <c r="R104" s="28"/>
      <c r="S104" s="28"/>
      <c r="T104" s="28"/>
      <c r="U104" s="28"/>
    </row>
    <row r="105" spans="4:21" ht="11.1" customHeight="1">
      <c r="D105" s="28"/>
      <c r="E105" s="29"/>
      <c r="F105" s="29"/>
      <c r="G105" s="29"/>
      <c r="H105" s="29"/>
      <c r="I105" s="29"/>
      <c r="J105" s="29"/>
      <c r="K105" s="29"/>
      <c r="L105" s="29"/>
      <c r="M105" s="29"/>
      <c r="N105" s="28"/>
      <c r="O105" s="28"/>
      <c r="P105" s="28"/>
      <c r="Q105" s="28"/>
      <c r="R105" s="28"/>
      <c r="S105" s="28"/>
      <c r="T105" s="28"/>
      <c r="U105" s="28"/>
    </row>
    <row r="106" spans="4:21" ht="11.1" customHeight="1">
      <c r="D106" s="28"/>
      <c r="E106" s="29"/>
      <c r="F106" s="29"/>
      <c r="G106" s="29"/>
      <c r="H106" s="29"/>
      <c r="I106" s="29"/>
      <c r="J106" s="29"/>
      <c r="K106" s="29"/>
      <c r="L106" s="29"/>
      <c r="M106" s="29"/>
      <c r="N106" s="28"/>
      <c r="O106" s="28"/>
      <c r="P106" s="28"/>
      <c r="Q106" s="28"/>
      <c r="R106" s="28"/>
      <c r="S106" s="28"/>
      <c r="T106" s="28"/>
      <c r="U106" s="28"/>
    </row>
    <row r="107" spans="4:21" ht="11.1" customHeight="1">
      <c r="D107" s="28"/>
      <c r="E107" s="29"/>
      <c r="F107" s="29"/>
      <c r="G107" s="29"/>
      <c r="H107" s="29"/>
      <c r="I107" s="29"/>
      <c r="J107" s="29"/>
      <c r="K107" s="29"/>
      <c r="L107" s="29"/>
      <c r="M107" s="29"/>
      <c r="N107" s="28"/>
      <c r="O107" s="28"/>
      <c r="P107" s="28"/>
      <c r="Q107" s="28"/>
      <c r="R107" s="28"/>
      <c r="S107" s="28"/>
      <c r="T107" s="28"/>
      <c r="U107" s="28"/>
    </row>
    <row r="108" spans="4:21" ht="11.1" customHeight="1">
      <c r="D108" s="28"/>
      <c r="E108" s="29"/>
      <c r="F108" s="29"/>
      <c r="G108" s="29"/>
      <c r="H108" s="29"/>
      <c r="I108" s="29"/>
      <c r="J108" s="29"/>
      <c r="K108" s="29"/>
      <c r="L108" s="29"/>
      <c r="M108" s="29"/>
      <c r="N108" s="28"/>
      <c r="O108" s="28"/>
      <c r="P108" s="28"/>
      <c r="Q108" s="28"/>
      <c r="R108" s="28"/>
      <c r="S108" s="28"/>
      <c r="T108" s="28"/>
      <c r="U108" s="28"/>
    </row>
    <row r="109" spans="4:21" ht="11.1" customHeight="1">
      <c r="D109" s="28"/>
      <c r="E109" s="29"/>
      <c r="F109" s="29"/>
      <c r="G109" s="29"/>
      <c r="H109" s="29"/>
      <c r="I109" s="29"/>
      <c r="J109" s="29"/>
      <c r="K109" s="29"/>
      <c r="L109" s="29"/>
      <c r="M109" s="29"/>
      <c r="N109" s="28"/>
      <c r="O109" s="28"/>
      <c r="P109" s="28"/>
      <c r="Q109" s="28"/>
      <c r="R109" s="28"/>
      <c r="S109" s="28"/>
      <c r="T109" s="28"/>
      <c r="U109" s="28"/>
    </row>
    <row r="110" spans="4:21" ht="11.1" customHeight="1">
      <c r="D110" s="28"/>
      <c r="E110" s="29"/>
      <c r="F110" s="29"/>
      <c r="G110" s="29"/>
      <c r="H110" s="29"/>
      <c r="I110" s="29"/>
      <c r="J110" s="29"/>
      <c r="K110" s="29"/>
      <c r="L110" s="29"/>
      <c r="M110" s="29"/>
      <c r="N110" s="28"/>
      <c r="O110" s="28"/>
      <c r="P110" s="28"/>
      <c r="Q110" s="28"/>
      <c r="R110" s="28"/>
      <c r="S110" s="28"/>
      <c r="T110" s="28"/>
      <c r="U110" s="28"/>
    </row>
    <row r="111" spans="4:21" ht="11.1" customHeight="1">
      <c r="D111" s="28"/>
      <c r="E111" s="29"/>
      <c r="F111" s="29"/>
      <c r="G111" s="29"/>
      <c r="H111" s="29"/>
      <c r="I111" s="29"/>
      <c r="J111" s="29"/>
      <c r="K111" s="29"/>
      <c r="L111" s="29"/>
      <c r="M111" s="29"/>
      <c r="N111" s="28"/>
      <c r="O111" s="28"/>
      <c r="P111" s="28"/>
      <c r="Q111" s="28"/>
      <c r="R111" s="28"/>
      <c r="S111" s="28"/>
      <c r="T111" s="28"/>
      <c r="U111" s="28"/>
    </row>
    <row r="112" spans="4:21" ht="11.1" customHeight="1">
      <c r="D112" s="28"/>
      <c r="E112" s="29"/>
      <c r="F112" s="29"/>
      <c r="G112" s="29"/>
      <c r="H112" s="29"/>
      <c r="I112" s="29"/>
      <c r="J112" s="29"/>
      <c r="K112" s="29"/>
      <c r="L112" s="29"/>
      <c r="M112" s="29"/>
      <c r="N112" s="28"/>
      <c r="O112" s="28"/>
      <c r="P112" s="28"/>
      <c r="Q112" s="28"/>
      <c r="R112" s="28"/>
      <c r="S112" s="28"/>
      <c r="T112" s="28"/>
      <c r="U112" s="28"/>
    </row>
    <row r="113" spans="4:21" ht="11.1" customHeight="1">
      <c r="D113" s="28"/>
      <c r="E113" s="29"/>
      <c r="F113" s="29"/>
      <c r="G113" s="29"/>
      <c r="H113" s="29"/>
      <c r="I113" s="29"/>
      <c r="J113" s="29"/>
      <c r="K113" s="29"/>
      <c r="L113" s="29"/>
      <c r="M113" s="29"/>
      <c r="N113" s="28"/>
      <c r="O113" s="28"/>
      <c r="P113" s="28"/>
      <c r="Q113" s="28"/>
      <c r="R113" s="28"/>
      <c r="S113" s="28"/>
      <c r="T113" s="28"/>
      <c r="U113" s="28"/>
    </row>
    <row r="114" spans="4:21" ht="11.1" customHeight="1">
      <c r="D114" s="28"/>
      <c r="E114" s="29"/>
      <c r="F114" s="29"/>
      <c r="G114" s="29"/>
      <c r="H114" s="29"/>
      <c r="I114" s="29"/>
      <c r="J114" s="29"/>
      <c r="K114" s="29"/>
      <c r="L114" s="29"/>
      <c r="M114" s="29"/>
      <c r="N114" s="28"/>
      <c r="O114" s="28"/>
      <c r="P114" s="28"/>
      <c r="Q114" s="28"/>
      <c r="R114" s="28"/>
      <c r="S114" s="28"/>
      <c r="T114" s="28"/>
      <c r="U114" s="28"/>
    </row>
    <row r="115" spans="4:21" ht="11.1" customHeight="1">
      <c r="D115" s="28"/>
      <c r="E115" s="29"/>
      <c r="F115" s="29"/>
      <c r="G115" s="29"/>
      <c r="H115" s="29"/>
      <c r="I115" s="29"/>
      <c r="J115" s="29"/>
      <c r="K115" s="29"/>
      <c r="L115" s="29"/>
      <c r="M115" s="29"/>
      <c r="N115" s="28"/>
      <c r="O115" s="28"/>
      <c r="P115" s="28"/>
      <c r="Q115" s="28"/>
      <c r="R115" s="28"/>
      <c r="S115" s="28"/>
      <c r="T115" s="28"/>
      <c r="U115" s="28"/>
    </row>
    <row r="116" spans="4:21" ht="11.1" customHeight="1">
      <c r="D116" s="28"/>
      <c r="E116" s="29"/>
      <c r="F116" s="29"/>
      <c r="G116" s="29"/>
      <c r="H116" s="29"/>
      <c r="I116" s="29"/>
      <c r="J116" s="29"/>
      <c r="K116" s="29"/>
      <c r="L116" s="29"/>
      <c r="M116" s="29"/>
      <c r="N116" s="28"/>
      <c r="O116" s="28"/>
      <c r="P116" s="28"/>
      <c r="Q116" s="28"/>
      <c r="R116" s="28"/>
      <c r="S116" s="28"/>
      <c r="T116" s="28"/>
      <c r="U116" s="28"/>
    </row>
    <row r="117" spans="4:21" ht="11.1" customHeight="1">
      <c r="D117" s="28"/>
      <c r="E117" s="29"/>
      <c r="F117" s="29"/>
      <c r="G117" s="29"/>
      <c r="H117" s="29"/>
      <c r="I117" s="29"/>
      <c r="J117" s="29"/>
      <c r="K117" s="29"/>
      <c r="L117" s="29"/>
      <c r="M117" s="29"/>
      <c r="N117" s="28"/>
      <c r="O117" s="28"/>
      <c r="P117" s="28"/>
      <c r="Q117" s="28"/>
      <c r="R117" s="28"/>
      <c r="S117" s="28"/>
      <c r="T117" s="28"/>
      <c r="U117" s="28"/>
    </row>
    <row r="118" spans="4:21" ht="11.1" customHeight="1">
      <c r="D118" s="28"/>
      <c r="E118" s="29"/>
      <c r="F118" s="29"/>
      <c r="G118" s="29"/>
      <c r="H118" s="29"/>
      <c r="I118" s="29"/>
      <c r="J118" s="29"/>
      <c r="K118" s="29"/>
      <c r="L118" s="29"/>
      <c r="M118" s="29"/>
      <c r="N118" s="28"/>
      <c r="O118" s="28"/>
      <c r="P118" s="28"/>
      <c r="Q118" s="28"/>
      <c r="R118" s="28"/>
      <c r="S118" s="28"/>
      <c r="T118" s="28"/>
      <c r="U118" s="28"/>
    </row>
    <row r="119" spans="4:21" ht="11.1" customHeight="1">
      <c r="D119" s="28"/>
      <c r="E119" s="29"/>
      <c r="F119" s="29"/>
      <c r="G119" s="29"/>
      <c r="H119" s="29"/>
      <c r="I119" s="29"/>
      <c r="J119" s="29"/>
      <c r="K119" s="29"/>
      <c r="L119" s="29"/>
      <c r="M119" s="29"/>
      <c r="N119" s="28"/>
      <c r="O119" s="28"/>
      <c r="P119" s="28"/>
      <c r="Q119" s="28"/>
      <c r="R119" s="28"/>
      <c r="S119" s="28"/>
      <c r="T119" s="28"/>
      <c r="U119" s="28"/>
    </row>
    <row r="120" spans="4:21" ht="11.1" customHeight="1">
      <c r="D120" s="28"/>
      <c r="E120" s="29"/>
      <c r="F120" s="29"/>
      <c r="G120" s="29"/>
      <c r="H120" s="29"/>
      <c r="I120" s="29"/>
      <c r="J120" s="29"/>
      <c r="K120" s="29"/>
      <c r="L120" s="29"/>
      <c r="M120" s="29"/>
      <c r="N120" s="28"/>
      <c r="O120" s="28"/>
      <c r="P120" s="28"/>
      <c r="Q120" s="28"/>
      <c r="R120" s="28"/>
      <c r="S120" s="28"/>
      <c r="T120" s="28"/>
      <c r="U120" s="28"/>
    </row>
    <row r="121" spans="4:21" ht="11.1" customHeight="1">
      <c r="D121" s="28"/>
      <c r="E121" s="29"/>
      <c r="F121" s="29"/>
      <c r="G121" s="29"/>
      <c r="H121" s="29"/>
      <c r="I121" s="29"/>
      <c r="J121" s="29"/>
      <c r="K121" s="29"/>
      <c r="L121" s="29"/>
      <c r="M121" s="29"/>
      <c r="N121" s="28"/>
      <c r="O121" s="28"/>
      <c r="P121" s="28"/>
      <c r="Q121" s="28"/>
      <c r="R121" s="28"/>
      <c r="S121" s="28"/>
      <c r="T121" s="28"/>
      <c r="U121" s="28"/>
    </row>
    <row r="122" spans="4:21" ht="11.1" customHeight="1">
      <c r="D122" s="28"/>
      <c r="E122" s="29"/>
      <c r="F122" s="29"/>
      <c r="G122" s="29"/>
      <c r="H122" s="29"/>
      <c r="I122" s="29"/>
      <c r="J122" s="29"/>
      <c r="K122" s="29"/>
      <c r="L122" s="29"/>
      <c r="M122" s="29"/>
      <c r="N122" s="28"/>
      <c r="O122" s="28"/>
      <c r="P122" s="28"/>
      <c r="Q122" s="28"/>
      <c r="R122" s="28"/>
      <c r="S122" s="28"/>
      <c r="T122" s="28"/>
      <c r="U122" s="28"/>
    </row>
    <row r="123" spans="4:21" ht="11.1" customHeight="1">
      <c r="D123" s="28"/>
      <c r="E123" s="29"/>
      <c r="F123" s="29"/>
      <c r="G123" s="29"/>
      <c r="H123" s="29"/>
      <c r="I123" s="29"/>
      <c r="J123" s="29"/>
      <c r="K123" s="29"/>
      <c r="L123" s="29"/>
      <c r="M123" s="29"/>
      <c r="N123" s="28"/>
      <c r="O123" s="28"/>
      <c r="P123" s="28"/>
      <c r="Q123" s="28"/>
      <c r="R123" s="28"/>
      <c r="S123" s="28"/>
      <c r="T123" s="28"/>
      <c r="U123" s="28"/>
    </row>
    <row r="124" spans="4:21" ht="11.1" customHeight="1">
      <c r="D124" s="28"/>
      <c r="E124" s="29"/>
      <c r="F124" s="29"/>
      <c r="G124" s="29"/>
      <c r="H124" s="29"/>
      <c r="I124" s="29"/>
      <c r="J124" s="29"/>
      <c r="K124" s="29"/>
      <c r="L124" s="29"/>
      <c r="M124" s="29"/>
      <c r="N124" s="28"/>
      <c r="O124" s="28"/>
      <c r="P124" s="28"/>
      <c r="Q124" s="28"/>
      <c r="R124" s="28"/>
      <c r="S124" s="28"/>
      <c r="T124" s="28"/>
      <c r="U124" s="28"/>
    </row>
    <row r="125" spans="4:21" ht="11.1" customHeight="1">
      <c r="D125" s="28"/>
      <c r="E125" s="29"/>
      <c r="F125" s="29"/>
      <c r="G125" s="29"/>
      <c r="H125" s="29"/>
      <c r="I125" s="29"/>
      <c r="J125" s="29"/>
      <c r="K125" s="29"/>
      <c r="L125" s="29"/>
      <c r="M125" s="29"/>
      <c r="N125" s="28"/>
      <c r="O125" s="28"/>
      <c r="P125" s="28"/>
      <c r="Q125" s="28"/>
      <c r="R125" s="28"/>
      <c r="S125" s="28"/>
      <c r="T125" s="28"/>
      <c r="U125" s="28"/>
    </row>
    <row r="126" spans="4:21" ht="11.1" customHeight="1">
      <c r="D126" s="28"/>
      <c r="E126" s="29"/>
      <c r="F126" s="29"/>
      <c r="G126" s="29"/>
      <c r="H126" s="29"/>
      <c r="I126" s="29"/>
      <c r="J126" s="29"/>
      <c r="K126" s="29"/>
      <c r="L126" s="29"/>
      <c r="M126" s="29"/>
      <c r="N126" s="28"/>
      <c r="O126" s="28"/>
      <c r="P126" s="28"/>
      <c r="Q126" s="28"/>
      <c r="R126" s="28"/>
      <c r="S126" s="28"/>
      <c r="T126" s="28"/>
      <c r="U126" s="28"/>
    </row>
    <row r="127" spans="4:21" ht="11.1" customHeight="1">
      <c r="D127" s="28"/>
      <c r="E127" s="29"/>
      <c r="F127" s="29"/>
      <c r="G127" s="29"/>
      <c r="H127" s="29"/>
      <c r="I127" s="29"/>
      <c r="J127" s="29"/>
      <c r="K127" s="29"/>
      <c r="L127" s="29"/>
      <c r="M127" s="29"/>
      <c r="N127" s="28"/>
      <c r="O127" s="28"/>
      <c r="P127" s="28"/>
      <c r="Q127" s="28"/>
      <c r="R127" s="28"/>
      <c r="S127" s="28"/>
      <c r="T127" s="28"/>
      <c r="U127" s="28"/>
    </row>
    <row r="128" spans="4:21" ht="11.1" customHeight="1">
      <c r="D128" s="28"/>
      <c r="E128" s="29"/>
      <c r="F128" s="29"/>
      <c r="G128" s="29"/>
      <c r="H128" s="29"/>
      <c r="I128" s="29"/>
      <c r="J128" s="29"/>
      <c r="K128" s="29"/>
      <c r="L128" s="29"/>
      <c r="M128" s="29"/>
      <c r="N128" s="28"/>
      <c r="O128" s="28"/>
      <c r="P128" s="28"/>
      <c r="Q128" s="28"/>
      <c r="R128" s="28"/>
      <c r="S128" s="28"/>
      <c r="T128" s="28"/>
      <c r="U128" s="28"/>
    </row>
    <row r="129" spans="4:21" ht="11.1" customHeight="1">
      <c r="D129" s="28"/>
      <c r="E129" s="29"/>
      <c r="F129" s="29"/>
      <c r="G129" s="29"/>
      <c r="H129" s="29"/>
      <c r="I129" s="29"/>
      <c r="J129" s="29"/>
      <c r="K129" s="29"/>
      <c r="L129" s="29"/>
      <c r="M129" s="29"/>
      <c r="N129" s="28"/>
      <c r="O129" s="28"/>
      <c r="P129" s="28"/>
      <c r="Q129" s="28"/>
      <c r="R129" s="28"/>
      <c r="S129" s="28"/>
      <c r="T129" s="28"/>
      <c r="U129" s="28"/>
    </row>
    <row r="130" spans="4:21" ht="11.1" customHeight="1">
      <c r="D130" s="28"/>
      <c r="E130" s="29"/>
      <c r="F130" s="29"/>
      <c r="G130" s="29"/>
      <c r="H130" s="29"/>
      <c r="I130" s="29"/>
      <c r="J130" s="29"/>
      <c r="K130" s="29"/>
      <c r="L130" s="29"/>
      <c r="M130" s="29"/>
      <c r="N130" s="28"/>
      <c r="O130" s="28"/>
      <c r="P130" s="28"/>
      <c r="Q130" s="28"/>
      <c r="R130" s="28"/>
      <c r="S130" s="28"/>
      <c r="T130" s="28"/>
      <c r="U130" s="28"/>
    </row>
    <row r="131" spans="4:21" ht="11.1" customHeight="1">
      <c r="D131" s="28"/>
      <c r="E131" s="29"/>
      <c r="F131" s="29"/>
      <c r="G131" s="29"/>
      <c r="H131" s="29"/>
      <c r="I131" s="29"/>
      <c r="J131" s="29"/>
      <c r="K131" s="29"/>
      <c r="L131" s="29"/>
      <c r="M131" s="29"/>
      <c r="N131" s="28"/>
      <c r="O131" s="28"/>
      <c r="P131" s="28"/>
      <c r="Q131" s="28"/>
      <c r="R131" s="28"/>
      <c r="S131" s="28"/>
      <c r="T131" s="28"/>
      <c r="U131" s="28"/>
    </row>
    <row r="132" spans="4:21" ht="11.1" customHeight="1">
      <c r="D132" s="28"/>
      <c r="E132" s="29"/>
      <c r="F132" s="29"/>
      <c r="G132" s="29"/>
      <c r="H132" s="29"/>
      <c r="I132" s="29"/>
      <c r="J132" s="29"/>
      <c r="K132" s="29"/>
      <c r="L132" s="29"/>
      <c r="M132" s="29"/>
      <c r="N132" s="28"/>
      <c r="O132" s="28"/>
      <c r="P132" s="28"/>
      <c r="Q132" s="28"/>
      <c r="R132" s="28"/>
      <c r="S132" s="28"/>
      <c r="T132" s="28"/>
      <c r="U132" s="28"/>
    </row>
    <row r="133" spans="4:21" ht="11.1" customHeight="1">
      <c r="D133" s="28"/>
      <c r="E133" s="29"/>
      <c r="F133" s="29"/>
      <c r="G133" s="29"/>
      <c r="H133" s="29"/>
      <c r="I133" s="29"/>
      <c r="J133" s="29"/>
      <c r="K133" s="29"/>
      <c r="L133" s="29"/>
      <c r="M133" s="29"/>
      <c r="N133" s="28"/>
      <c r="O133" s="28"/>
      <c r="P133" s="28"/>
      <c r="Q133" s="28"/>
      <c r="R133" s="28"/>
      <c r="S133" s="28"/>
      <c r="T133" s="28"/>
      <c r="U133" s="28"/>
    </row>
    <row r="134" spans="4:21" ht="11.1" customHeight="1">
      <c r="D134" s="28"/>
      <c r="E134" s="29"/>
      <c r="F134" s="29"/>
      <c r="G134" s="29"/>
      <c r="H134" s="29"/>
      <c r="I134" s="29"/>
      <c r="J134" s="29"/>
      <c r="K134" s="29"/>
      <c r="L134" s="29"/>
      <c r="M134" s="29"/>
      <c r="N134" s="28"/>
      <c r="O134" s="28"/>
      <c r="P134" s="28"/>
      <c r="Q134" s="28"/>
      <c r="R134" s="28"/>
      <c r="S134" s="28"/>
      <c r="T134" s="28"/>
      <c r="U134" s="28"/>
    </row>
    <row r="135" spans="4:21" ht="11.1" customHeight="1">
      <c r="D135" s="28"/>
      <c r="E135" s="29"/>
      <c r="F135" s="29"/>
      <c r="G135" s="29"/>
      <c r="H135" s="29"/>
      <c r="I135" s="29"/>
      <c r="J135" s="29"/>
      <c r="K135" s="29"/>
      <c r="L135" s="29"/>
      <c r="M135" s="29"/>
      <c r="N135" s="28"/>
      <c r="O135" s="28"/>
      <c r="P135" s="28"/>
      <c r="Q135" s="28"/>
      <c r="R135" s="28"/>
      <c r="S135" s="28"/>
      <c r="T135" s="28"/>
      <c r="U135" s="28"/>
    </row>
    <row r="136" spans="4:21" ht="11.1" customHeight="1">
      <c r="D136" s="28"/>
      <c r="E136" s="29"/>
      <c r="F136" s="29"/>
      <c r="G136" s="29"/>
      <c r="H136" s="29"/>
      <c r="I136" s="29"/>
      <c r="J136" s="29"/>
      <c r="K136" s="29"/>
      <c r="L136" s="29"/>
      <c r="M136" s="29"/>
      <c r="N136" s="28"/>
      <c r="O136" s="28"/>
      <c r="P136" s="28"/>
      <c r="Q136" s="28"/>
      <c r="R136" s="28"/>
      <c r="S136" s="28"/>
      <c r="T136" s="28"/>
      <c r="U136" s="28"/>
    </row>
    <row r="137" spans="4:21" ht="11.1" customHeight="1">
      <c r="D137" s="28"/>
      <c r="E137" s="29"/>
      <c r="F137" s="29"/>
      <c r="G137" s="29"/>
      <c r="H137" s="29"/>
      <c r="I137" s="29"/>
      <c r="J137" s="29"/>
      <c r="K137" s="29"/>
      <c r="L137" s="29"/>
      <c r="M137" s="29"/>
      <c r="N137" s="28"/>
      <c r="O137" s="28"/>
      <c r="P137" s="28"/>
      <c r="Q137" s="28"/>
      <c r="R137" s="28"/>
      <c r="S137" s="28"/>
      <c r="T137" s="28"/>
      <c r="U137" s="28"/>
    </row>
    <row r="138" spans="4:21" ht="11.1" customHeight="1">
      <c r="D138" s="28"/>
      <c r="E138" s="29"/>
      <c r="F138" s="29"/>
      <c r="G138" s="29"/>
      <c r="H138" s="29"/>
      <c r="I138" s="29"/>
      <c r="J138" s="29"/>
      <c r="K138" s="29"/>
      <c r="L138" s="29"/>
      <c r="M138" s="29"/>
      <c r="N138" s="28"/>
      <c r="O138" s="28"/>
      <c r="P138" s="28"/>
      <c r="Q138" s="28"/>
      <c r="R138" s="28"/>
      <c r="S138" s="28"/>
      <c r="T138" s="28"/>
      <c r="U138" s="28"/>
    </row>
    <row r="139" spans="4:21" ht="11.1" customHeight="1">
      <c r="D139" s="28"/>
      <c r="E139" s="29"/>
      <c r="F139" s="29"/>
      <c r="G139" s="29"/>
      <c r="H139" s="29"/>
      <c r="I139" s="29"/>
      <c r="J139" s="29"/>
      <c r="K139" s="29"/>
      <c r="L139" s="29"/>
      <c r="M139" s="29"/>
      <c r="N139" s="28"/>
      <c r="O139" s="28"/>
      <c r="P139" s="28"/>
      <c r="Q139" s="28"/>
      <c r="R139" s="28"/>
      <c r="S139" s="28"/>
      <c r="T139" s="28"/>
      <c r="U139" s="28"/>
    </row>
    <row r="140" spans="4:21" ht="11.1" customHeight="1">
      <c r="D140" s="28"/>
      <c r="E140" s="29"/>
      <c r="F140" s="29"/>
      <c r="G140" s="29"/>
      <c r="H140" s="29"/>
      <c r="I140" s="29"/>
      <c r="J140" s="29"/>
      <c r="K140" s="29"/>
      <c r="L140" s="29"/>
      <c r="M140" s="29"/>
      <c r="N140" s="28"/>
      <c r="O140" s="28"/>
      <c r="P140" s="28"/>
      <c r="Q140" s="28"/>
      <c r="R140" s="28"/>
      <c r="S140" s="28"/>
      <c r="T140" s="28"/>
      <c r="U140" s="28"/>
    </row>
    <row r="141" spans="4:21" ht="11.1" customHeight="1">
      <c r="E141" s="22"/>
      <c r="F141" s="22"/>
      <c r="G141" s="22"/>
      <c r="H141" s="22"/>
      <c r="I141" s="22"/>
      <c r="J141" s="22"/>
      <c r="K141" s="22"/>
      <c r="L141" s="22"/>
      <c r="M141" s="22"/>
    </row>
    <row r="142" spans="4:21" ht="11.1" customHeight="1">
      <c r="E142" s="22"/>
      <c r="F142" s="22"/>
      <c r="G142" s="22"/>
      <c r="H142" s="22"/>
      <c r="I142" s="22"/>
      <c r="J142" s="22"/>
      <c r="K142" s="22"/>
      <c r="L142" s="22"/>
      <c r="M142" s="22"/>
    </row>
    <row r="143" spans="4:21" ht="11.1" customHeight="1">
      <c r="E143" s="22"/>
      <c r="F143" s="22"/>
      <c r="G143" s="22"/>
      <c r="H143" s="22"/>
      <c r="I143" s="22"/>
      <c r="J143" s="22"/>
      <c r="K143" s="22"/>
      <c r="L143" s="22"/>
      <c r="M143" s="22"/>
    </row>
    <row r="144" spans="4:21" ht="11.1" customHeight="1">
      <c r="E144" s="22"/>
      <c r="F144" s="22"/>
      <c r="G144" s="22"/>
      <c r="H144" s="22"/>
      <c r="I144" s="22"/>
      <c r="J144" s="22"/>
      <c r="K144" s="22"/>
      <c r="L144" s="22"/>
      <c r="M144" s="22"/>
    </row>
    <row r="145" spans="5:13" ht="11.1" customHeight="1">
      <c r="E145" s="22"/>
      <c r="F145" s="22"/>
      <c r="G145" s="22"/>
      <c r="H145" s="22"/>
      <c r="I145" s="22"/>
      <c r="J145" s="22"/>
      <c r="K145" s="22"/>
      <c r="L145" s="22"/>
      <c r="M145" s="22"/>
    </row>
    <row r="146" spans="5:13" ht="11.1" customHeight="1">
      <c r="E146" s="22"/>
      <c r="F146" s="22"/>
      <c r="G146" s="22"/>
      <c r="H146" s="22"/>
      <c r="I146" s="22"/>
      <c r="J146" s="22"/>
      <c r="K146" s="22"/>
      <c r="L146" s="22"/>
      <c r="M146" s="22"/>
    </row>
    <row r="147" spans="5:13" ht="11.1" customHeight="1">
      <c r="E147" s="22"/>
      <c r="F147" s="22"/>
      <c r="G147" s="22"/>
      <c r="H147" s="22"/>
      <c r="I147" s="22"/>
      <c r="J147" s="22"/>
      <c r="K147" s="22"/>
      <c r="L147" s="22"/>
      <c r="M147" s="22"/>
    </row>
    <row r="148" spans="5:13" ht="11.1" customHeight="1">
      <c r="E148" s="22"/>
      <c r="F148" s="22"/>
      <c r="G148" s="22"/>
      <c r="H148" s="22"/>
      <c r="I148" s="22"/>
      <c r="J148" s="22"/>
      <c r="K148" s="22"/>
      <c r="L148" s="22"/>
      <c r="M148" s="22"/>
    </row>
    <row r="149" spans="5:13" ht="11.1" customHeight="1">
      <c r="E149" s="22"/>
      <c r="F149" s="22"/>
      <c r="G149" s="22"/>
      <c r="H149" s="22"/>
      <c r="I149" s="22"/>
      <c r="J149" s="22"/>
      <c r="K149" s="22"/>
      <c r="L149" s="22"/>
      <c r="M149" s="22"/>
    </row>
    <row r="150" spans="5:13" ht="11.1" customHeight="1">
      <c r="E150" s="22"/>
      <c r="F150" s="22"/>
      <c r="G150" s="22"/>
      <c r="H150" s="22"/>
      <c r="I150" s="22"/>
      <c r="J150" s="22"/>
      <c r="K150" s="22"/>
      <c r="L150" s="22"/>
      <c r="M150" s="22"/>
    </row>
    <row r="151" spans="5:13" ht="11.1" customHeight="1">
      <c r="E151" s="22"/>
      <c r="F151" s="22"/>
      <c r="G151" s="22"/>
      <c r="H151" s="22"/>
      <c r="I151" s="22"/>
      <c r="J151" s="22"/>
      <c r="K151" s="22"/>
      <c r="L151" s="22"/>
      <c r="M151" s="22"/>
    </row>
    <row r="152" spans="5:13" ht="11.1" customHeight="1">
      <c r="E152" s="22"/>
      <c r="F152" s="22"/>
      <c r="G152" s="22"/>
      <c r="H152" s="22"/>
      <c r="I152" s="22"/>
      <c r="J152" s="22"/>
      <c r="K152" s="22"/>
      <c r="L152" s="22"/>
      <c r="M152" s="22"/>
    </row>
    <row r="153" spans="5:13" ht="11.1" customHeight="1">
      <c r="E153" s="22"/>
      <c r="F153" s="22"/>
      <c r="G153" s="22"/>
      <c r="H153" s="22"/>
      <c r="I153" s="22"/>
      <c r="J153" s="22"/>
      <c r="K153" s="22"/>
      <c r="L153" s="22"/>
      <c r="M153" s="22"/>
    </row>
    <row r="154" spans="5:13" ht="11.1" customHeight="1">
      <c r="E154" s="22"/>
      <c r="F154" s="22"/>
      <c r="G154" s="22"/>
      <c r="H154" s="22"/>
      <c r="I154" s="22"/>
      <c r="J154" s="22"/>
      <c r="K154" s="22"/>
      <c r="L154" s="22"/>
      <c r="M154" s="22"/>
    </row>
    <row r="155" spans="5:13" ht="11.1" customHeight="1">
      <c r="E155" s="22"/>
      <c r="F155" s="22"/>
      <c r="G155" s="22"/>
      <c r="H155" s="22"/>
      <c r="I155" s="22"/>
      <c r="J155" s="22"/>
      <c r="K155" s="22"/>
      <c r="L155" s="22"/>
      <c r="M155" s="22"/>
    </row>
    <row r="156" spans="5:13" ht="11.1" customHeight="1">
      <c r="E156" s="22"/>
      <c r="F156" s="22"/>
      <c r="G156" s="22"/>
      <c r="H156" s="22"/>
      <c r="I156" s="22"/>
      <c r="J156" s="22"/>
      <c r="K156" s="22"/>
      <c r="L156" s="22"/>
      <c r="M156" s="22"/>
    </row>
    <row r="157" spans="5:13" ht="11.1" customHeight="1">
      <c r="E157" s="22"/>
      <c r="F157" s="22"/>
      <c r="G157" s="22"/>
      <c r="H157" s="22"/>
      <c r="I157" s="22"/>
      <c r="J157" s="22"/>
      <c r="K157" s="22"/>
      <c r="L157" s="22"/>
      <c r="M157" s="22"/>
    </row>
    <row r="158" spans="5:13" ht="11.1" customHeight="1">
      <c r="E158" s="22"/>
      <c r="F158" s="22"/>
      <c r="G158" s="22"/>
      <c r="H158" s="22"/>
      <c r="I158" s="22"/>
      <c r="J158" s="22"/>
      <c r="K158" s="22"/>
      <c r="L158" s="22"/>
      <c r="M158" s="22"/>
    </row>
    <row r="159" spans="5:13" ht="11.1" customHeight="1">
      <c r="E159" s="22"/>
      <c r="F159" s="22"/>
      <c r="G159" s="22"/>
      <c r="H159" s="22"/>
      <c r="I159" s="22"/>
      <c r="J159" s="22"/>
      <c r="K159" s="22"/>
      <c r="L159" s="22"/>
      <c r="M159" s="22"/>
    </row>
    <row r="160" spans="5:13" ht="11.1" customHeight="1">
      <c r="E160" s="22"/>
      <c r="F160" s="22"/>
      <c r="G160" s="22"/>
      <c r="H160" s="22"/>
      <c r="I160" s="22"/>
      <c r="J160" s="22"/>
      <c r="K160" s="22"/>
      <c r="L160" s="22"/>
      <c r="M160" s="22"/>
    </row>
    <row r="161" spans="5:13" ht="11.1" customHeight="1">
      <c r="E161" s="22"/>
      <c r="F161" s="22"/>
      <c r="G161" s="22"/>
      <c r="H161" s="22"/>
      <c r="I161" s="22"/>
      <c r="J161" s="22"/>
      <c r="K161" s="22"/>
      <c r="L161" s="22"/>
      <c r="M161" s="22"/>
    </row>
    <row r="162" spans="5:13" ht="11.1" customHeight="1">
      <c r="E162" s="22"/>
      <c r="F162" s="22"/>
      <c r="G162" s="22"/>
      <c r="H162" s="22"/>
      <c r="I162" s="22"/>
      <c r="J162" s="22"/>
      <c r="K162" s="22"/>
      <c r="L162" s="22"/>
      <c r="M162" s="22"/>
    </row>
    <row r="163" spans="5:13" ht="11.1" customHeight="1">
      <c r="E163" s="22"/>
      <c r="F163" s="22"/>
      <c r="G163" s="22"/>
      <c r="H163" s="22"/>
      <c r="I163" s="22"/>
      <c r="J163" s="22"/>
      <c r="K163" s="22"/>
      <c r="L163" s="22"/>
      <c r="M163" s="22"/>
    </row>
    <row r="164" spans="5:13" ht="11.1" customHeight="1">
      <c r="E164" s="22"/>
      <c r="F164" s="22"/>
      <c r="G164" s="22"/>
      <c r="H164" s="22"/>
      <c r="I164" s="22"/>
      <c r="J164" s="22"/>
      <c r="K164" s="22"/>
      <c r="L164" s="22"/>
      <c r="M164" s="22"/>
    </row>
    <row r="165" spans="5:13" ht="11.1" customHeight="1">
      <c r="E165" s="22"/>
      <c r="F165" s="22"/>
      <c r="G165" s="22"/>
      <c r="H165" s="22"/>
      <c r="I165" s="22"/>
      <c r="J165" s="22"/>
      <c r="K165" s="22"/>
      <c r="L165" s="22"/>
      <c r="M165" s="22"/>
    </row>
    <row r="166" spans="5:13" ht="11.1" customHeight="1">
      <c r="E166" s="22"/>
      <c r="F166" s="22"/>
      <c r="G166" s="22"/>
      <c r="H166" s="22"/>
      <c r="I166" s="22"/>
      <c r="J166" s="22"/>
      <c r="K166" s="22"/>
      <c r="L166" s="22"/>
      <c r="M166" s="22"/>
    </row>
    <row r="167" spans="5:13" ht="11.1" customHeight="1">
      <c r="E167" s="22"/>
      <c r="F167" s="22"/>
      <c r="G167" s="22"/>
      <c r="H167" s="22"/>
      <c r="I167" s="22"/>
      <c r="J167" s="22"/>
      <c r="K167" s="22"/>
      <c r="L167" s="22"/>
      <c r="M167" s="22"/>
    </row>
    <row r="168" spans="5:13" ht="11.1" customHeight="1">
      <c r="E168" s="22"/>
      <c r="F168" s="22"/>
      <c r="G168" s="22"/>
      <c r="H168" s="22"/>
      <c r="I168" s="22"/>
      <c r="J168" s="22"/>
      <c r="K168" s="22"/>
      <c r="L168" s="22"/>
      <c r="M168" s="22"/>
    </row>
    <row r="169" spans="5:13" ht="11.1" customHeight="1">
      <c r="E169" s="22"/>
      <c r="F169" s="22"/>
      <c r="G169" s="22"/>
      <c r="H169" s="22"/>
      <c r="I169" s="22"/>
      <c r="J169" s="22"/>
      <c r="K169" s="22"/>
      <c r="L169" s="22"/>
      <c r="M169" s="22"/>
    </row>
    <row r="170" spans="5:13" ht="11.1" customHeight="1">
      <c r="E170" s="22"/>
      <c r="F170" s="22"/>
      <c r="G170" s="22"/>
      <c r="H170" s="22"/>
      <c r="I170" s="22"/>
      <c r="J170" s="22"/>
      <c r="K170" s="22"/>
      <c r="L170" s="22"/>
      <c r="M170" s="22"/>
    </row>
    <row r="171" spans="5:13" ht="11.1" customHeight="1">
      <c r="E171" s="22"/>
      <c r="F171" s="22"/>
      <c r="G171" s="22"/>
      <c r="H171" s="22"/>
      <c r="I171" s="22"/>
      <c r="J171" s="22"/>
      <c r="K171" s="22"/>
      <c r="L171" s="22"/>
      <c r="M171" s="22"/>
    </row>
    <row r="172" spans="5:13" ht="11.1" customHeight="1">
      <c r="E172" s="22"/>
      <c r="F172" s="22"/>
      <c r="G172" s="22"/>
      <c r="H172" s="22"/>
      <c r="I172" s="22"/>
      <c r="J172" s="22"/>
      <c r="K172" s="22"/>
      <c r="L172" s="22"/>
      <c r="M172" s="22"/>
    </row>
    <row r="173" spans="5:13" ht="11.1" customHeight="1">
      <c r="E173" s="22"/>
      <c r="F173" s="22"/>
      <c r="G173" s="22"/>
      <c r="H173" s="22"/>
      <c r="I173" s="22"/>
      <c r="J173" s="22"/>
      <c r="K173" s="22"/>
      <c r="L173" s="22"/>
      <c r="M173" s="22"/>
    </row>
    <row r="174" spans="5:13" ht="11.1" customHeight="1">
      <c r="E174" s="22"/>
      <c r="F174" s="22"/>
      <c r="G174" s="22"/>
      <c r="H174" s="22"/>
      <c r="I174" s="22"/>
      <c r="J174" s="22"/>
      <c r="K174" s="22"/>
      <c r="L174" s="22"/>
      <c r="M174" s="22"/>
    </row>
    <row r="175" spans="5:13" ht="11.1" customHeight="1">
      <c r="E175" s="22"/>
      <c r="F175" s="22"/>
      <c r="G175" s="22"/>
      <c r="H175" s="22"/>
      <c r="I175" s="22"/>
      <c r="J175" s="22"/>
      <c r="K175" s="22"/>
      <c r="L175" s="22"/>
      <c r="M175" s="22"/>
    </row>
    <row r="176" spans="5:13" ht="11.1" customHeight="1">
      <c r="E176" s="22"/>
      <c r="F176" s="22"/>
      <c r="G176" s="22"/>
      <c r="H176" s="22"/>
      <c r="I176" s="22"/>
      <c r="J176" s="22"/>
      <c r="K176" s="22"/>
      <c r="L176" s="22"/>
      <c r="M176" s="22"/>
    </row>
    <row r="177" spans="5:13" ht="11.1" customHeight="1">
      <c r="E177" s="22"/>
      <c r="F177" s="22"/>
      <c r="G177" s="22"/>
      <c r="H177" s="22"/>
      <c r="I177" s="22"/>
      <c r="J177" s="22"/>
      <c r="K177" s="22"/>
      <c r="L177" s="22"/>
      <c r="M177" s="22"/>
    </row>
    <row r="178" spans="5:13" ht="11.1" customHeight="1">
      <c r="E178" s="22"/>
      <c r="F178" s="22"/>
      <c r="G178" s="22"/>
      <c r="H178" s="22"/>
      <c r="I178" s="22"/>
      <c r="J178" s="22"/>
      <c r="K178" s="22"/>
      <c r="L178" s="22"/>
      <c r="M178" s="22"/>
    </row>
    <row r="179" spans="5:13" ht="11.1" customHeight="1">
      <c r="E179" s="22"/>
      <c r="F179" s="22"/>
      <c r="G179" s="22"/>
      <c r="H179" s="22"/>
      <c r="I179" s="22"/>
      <c r="J179" s="22"/>
      <c r="K179" s="22"/>
      <c r="L179" s="22"/>
      <c r="M179" s="22"/>
    </row>
    <row r="180" spans="5:13" ht="11.1" customHeight="1">
      <c r="E180" s="22"/>
      <c r="F180" s="22"/>
      <c r="G180" s="22"/>
      <c r="H180" s="22"/>
      <c r="I180" s="22"/>
      <c r="J180" s="22"/>
      <c r="K180" s="22"/>
      <c r="L180" s="22"/>
      <c r="M180" s="22"/>
    </row>
    <row r="181" spans="5:13" ht="11.1" customHeight="1">
      <c r="E181" s="22"/>
      <c r="F181" s="22"/>
      <c r="G181" s="22"/>
      <c r="H181" s="22"/>
      <c r="I181" s="22"/>
      <c r="J181" s="22"/>
      <c r="K181" s="22"/>
      <c r="L181" s="22"/>
      <c r="M181" s="22"/>
    </row>
    <row r="182" spans="5:13" ht="11.1" customHeight="1">
      <c r="E182" s="22"/>
      <c r="F182" s="22"/>
      <c r="G182" s="22"/>
      <c r="H182" s="22"/>
      <c r="I182" s="22"/>
      <c r="J182" s="22"/>
      <c r="K182" s="22"/>
      <c r="L182" s="22"/>
      <c r="M182" s="22"/>
    </row>
    <row r="183" spans="5:13" ht="11.1" customHeight="1">
      <c r="E183" s="22"/>
      <c r="F183" s="22"/>
      <c r="G183" s="22"/>
      <c r="H183" s="22"/>
      <c r="I183" s="22"/>
      <c r="J183" s="22"/>
      <c r="K183" s="22"/>
      <c r="L183" s="22"/>
      <c r="M183" s="22"/>
    </row>
    <row r="184" spans="5:13" ht="11.1" customHeight="1">
      <c r="E184" s="22"/>
      <c r="F184" s="22"/>
      <c r="G184" s="22"/>
      <c r="H184" s="22"/>
      <c r="I184" s="22"/>
      <c r="J184" s="22"/>
      <c r="K184" s="22"/>
      <c r="L184" s="22"/>
      <c r="M184" s="22"/>
    </row>
    <row r="185" spans="5:13" ht="11.1" customHeight="1">
      <c r="E185" s="22"/>
      <c r="F185" s="22"/>
      <c r="G185" s="22"/>
      <c r="H185" s="22"/>
      <c r="I185" s="22"/>
      <c r="J185" s="22"/>
      <c r="K185" s="22"/>
      <c r="L185" s="22"/>
      <c r="M185" s="22"/>
    </row>
    <row r="186" spans="5:13" ht="11.1" customHeight="1">
      <c r="E186" s="22"/>
      <c r="F186" s="22"/>
      <c r="G186" s="22"/>
      <c r="H186" s="22"/>
      <c r="I186" s="22"/>
      <c r="J186" s="22"/>
      <c r="K186" s="22"/>
      <c r="L186" s="22"/>
      <c r="M186" s="22"/>
    </row>
    <row r="187" spans="5:13" ht="11.1" customHeight="1">
      <c r="E187" s="22"/>
      <c r="F187" s="22"/>
      <c r="G187" s="22"/>
      <c r="H187" s="22"/>
      <c r="I187" s="22"/>
      <c r="J187" s="22"/>
      <c r="K187" s="22"/>
      <c r="L187" s="22"/>
      <c r="M187" s="22"/>
    </row>
    <row r="188" spans="5:13" ht="11.1" customHeight="1">
      <c r="E188" s="22"/>
      <c r="F188" s="22"/>
      <c r="G188" s="22"/>
      <c r="H188" s="22"/>
      <c r="I188" s="22"/>
      <c r="J188" s="22"/>
      <c r="K188" s="22"/>
      <c r="L188" s="22"/>
      <c r="M188" s="22"/>
    </row>
    <row r="189" spans="5:13" ht="11.1" customHeight="1">
      <c r="E189" s="22"/>
      <c r="F189" s="22"/>
      <c r="G189" s="22"/>
      <c r="H189" s="22"/>
      <c r="I189" s="22"/>
      <c r="J189" s="22"/>
      <c r="K189" s="22"/>
      <c r="L189" s="22"/>
      <c r="M189" s="22"/>
    </row>
    <row r="190" spans="5:13" ht="11.1" customHeight="1">
      <c r="E190" s="22"/>
      <c r="F190" s="22"/>
      <c r="G190" s="22"/>
      <c r="H190" s="22"/>
      <c r="I190" s="22"/>
      <c r="J190" s="22"/>
      <c r="K190" s="22"/>
      <c r="L190" s="22"/>
      <c r="M190" s="22"/>
    </row>
    <row r="191" spans="5:13" ht="11.1" customHeight="1">
      <c r="E191" s="22"/>
      <c r="F191" s="22"/>
      <c r="G191" s="22"/>
      <c r="H191" s="22"/>
      <c r="I191" s="22"/>
      <c r="J191" s="22"/>
      <c r="K191" s="22"/>
      <c r="L191" s="22"/>
      <c r="M191" s="22"/>
    </row>
    <row r="192" spans="5:13" ht="11.1" customHeight="1">
      <c r="E192" s="22"/>
      <c r="F192" s="22"/>
      <c r="G192" s="22"/>
      <c r="H192" s="22"/>
      <c r="I192" s="22"/>
      <c r="J192" s="22"/>
      <c r="K192" s="22"/>
      <c r="L192" s="22"/>
      <c r="M192" s="22"/>
    </row>
  </sheetData>
  <mergeCells count="6">
    <mergeCell ref="D4:L4"/>
    <mergeCell ref="M4:U4"/>
    <mergeCell ref="A5:U5"/>
    <mergeCell ref="A1:U1"/>
    <mergeCell ref="A2:U2"/>
    <mergeCell ref="A3:C4"/>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Vorbemerkung</vt:lpstr>
      <vt:lpstr>SJ 2024 Kapitel F, III_a</vt:lpstr>
      <vt:lpstr>SJ 2024 Kapitel F, III_b</vt:lpstr>
      <vt:lpstr>SJ 2024 Kapitel F, III_c</vt:lpstr>
      <vt:lpstr>'SJ 2024 Kapitel F, III_a'!Druckbereich</vt:lpstr>
      <vt:lpstr>'SJ 2024 Kapitel F, III_b'!Druckbereich</vt:lpstr>
      <vt:lpstr>'SJ 2024 Kapitel F, III_c'!Druckbereich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2024-09-04T09:40:45Z</cp:lastPrinted>
  <dcterms:created xsi:type="dcterms:W3CDTF">2007-06-13T08:58:37Z</dcterms:created>
  <dcterms:modified xsi:type="dcterms:W3CDTF">2025-01-14T07:49:06Z</dcterms:modified>
</cp:coreProperties>
</file>