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Referat 624\50 Jahrbuch\20_Tabellen_JB\20_Tabellen_2024\20 Manuskripte\Jahrbuch + Internet\Kapitel F\"/>
    </mc:Choice>
  </mc:AlternateContent>
  <bookViews>
    <workbookView xWindow="-30" yWindow="-75" windowWidth="10575" windowHeight="7560"/>
  </bookViews>
  <sheets>
    <sheet name="a. Einf. Getreide u. -erzeugnis" sheetId="1" r:id="rId1"/>
    <sheet name="b. Einfuhr darunter Weizen u. E" sheetId="4" r:id="rId2"/>
  </sheets>
  <definedNames>
    <definedName name="_xlnm.Print_Area" localSheetId="0">'a. Einf. Getreide u. -erzeugnis'!$A$1:$N$46</definedName>
  </definedNames>
  <calcPr calcId="162913"/>
</workbook>
</file>

<file path=xl/calcChain.xml><?xml version="1.0" encoding="utf-8"?>
<calcChain xmlns="http://schemas.openxmlformats.org/spreadsheetml/2006/main">
  <c r="Q27" i="4" l="1"/>
  <c r="D38" i="1"/>
  <c r="P27" i="4" l="1"/>
  <c r="O27" i="4" l="1"/>
</calcChain>
</file>

<file path=xl/sharedStrings.xml><?xml version="1.0" encoding="utf-8"?>
<sst xmlns="http://schemas.openxmlformats.org/spreadsheetml/2006/main" count="222" uniqueCount="63">
  <si>
    <t>nach Ländern</t>
  </si>
  <si>
    <t xml:space="preserve">   Ursprungsland</t>
  </si>
  <si>
    <t>Belgien</t>
  </si>
  <si>
    <t>Bulgarien</t>
  </si>
  <si>
    <t xml:space="preserve"> -  </t>
  </si>
  <si>
    <t>Tschech. Rep.</t>
  </si>
  <si>
    <t>Dänemark</t>
  </si>
  <si>
    <t>Estland</t>
  </si>
  <si>
    <t>Irland</t>
  </si>
  <si>
    <t>Griechenland</t>
  </si>
  <si>
    <t>Spanien</t>
  </si>
  <si>
    <t>Frankreich</t>
  </si>
  <si>
    <t>Italien</t>
  </si>
  <si>
    <t>Lettland</t>
  </si>
  <si>
    <t>Litauen</t>
  </si>
  <si>
    <t>Luxemburg</t>
  </si>
  <si>
    <t>Ungarn</t>
  </si>
  <si>
    <t>Niederlande</t>
  </si>
  <si>
    <t>Österreich</t>
  </si>
  <si>
    <t>Polen</t>
  </si>
  <si>
    <t>Rumänien</t>
  </si>
  <si>
    <t>Slowakei</t>
  </si>
  <si>
    <t>Finnland</t>
  </si>
  <si>
    <t>Schweden</t>
  </si>
  <si>
    <t>Verein. Königreich</t>
  </si>
  <si>
    <t>Ukraine</t>
  </si>
  <si>
    <t>Russland</t>
  </si>
  <si>
    <t>Kasachstan</t>
  </si>
  <si>
    <t>USA</t>
  </si>
  <si>
    <t>Kanada</t>
  </si>
  <si>
    <t>Brasilien</t>
  </si>
  <si>
    <t>Argentinien</t>
  </si>
  <si>
    <t>VR China</t>
  </si>
  <si>
    <t xml:space="preserve"> Drittländer</t>
  </si>
  <si>
    <t xml:space="preserve"> Insgesamt</t>
  </si>
  <si>
    <t>Sonstige Drittländer</t>
  </si>
  <si>
    <r>
      <t>Einfuhr von Getreide und Getreideerzeugnissen</t>
    </r>
    <r>
      <rPr>
        <sz val="11"/>
        <rFont val="Times New Roman"/>
        <family val="1"/>
      </rPr>
      <t/>
    </r>
  </si>
  <si>
    <t>Veröffentlicht unter: BMEL-Statistik.de</t>
  </si>
  <si>
    <t>Tabellennummer: 6020500</t>
  </si>
  <si>
    <t xml:space="preserve">Einheit </t>
  </si>
  <si>
    <t>Fußnote</t>
  </si>
  <si>
    <t xml:space="preserve"> EU-28 </t>
  </si>
  <si>
    <t xml:space="preserve">a. Getreide und Getreideerzeugnisse </t>
  </si>
  <si>
    <t>1 000 t Getreidewert</t>
  </si>
  <si>
    <t>Anmerkung: Getreide und Getreideerzeugnisse ohne Brot und Backwaren.</t>
  </si>
  <si>
    <t>a. Getreide und Getreideerzeugnisse darunter Weizen und Weizenerzeugnisse</t>
  </si>
  <si>
    <t>1) Ab 2020: EU-27 ohne Vereinigtes Königreich.</t>
  </si>
  <si>
    <t xml:space="preserve">2010 </t>
  </si>
  <si>
    <t xml:space="preserve">2011 </t>
  </si>
  <si>
    <t xml:space="preserve">2012 </t>
  </si>
  <si>
    <t xml:space="preserve">2013 </t>
  </si>
  <si>
    <t xml:space="preserve">2014 </t>
  </si>
  <si>
    <t xml:space="preserve">2015 </t>
  </si>
  <si>
    <t xml:space="preserve">2016 </t>
  </si>
  <si>
    <t xml:space="preserve">2017 </t>
  </si>
  <si>
    <t xml:space="preserve">2018 </t>
  </si>
  <si>
    <t xml:space="preserve">2019 </t>
  </si>
  <si>
    <t xml:space="preserve">2020 </t>
  </si>
  <si>
    <t xml:space="preserve">2021 </t>
  </si>
  <si>
    <t>2022</t>
  </si>
  <si>
    <t>2023</t>
  </si>
  <si>
    <t>Datenstand 2023 vorläufig.</t>
  </si>
  <si>
    <t>Quelle: Statistisches Bundesamt, BLE (624).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</si>
</sst>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General_)"/>
    <numFmt numFmtId="165" formatCode="0.0_)"/>
    <numFmt numFmtId="166" formatCode="#\ ##0.0_)"/>
    <numFmt numFmtId="167" formatCode="0.0"/>
  </numFmts>
  <fonts count="12">
    <font>
      <sz val="10"/>
      <name val="Univers (WN)"/>
    </font>
    <font>
      <sz val="11"/>
      <name val="Times New Roman"/>
      <family val="1"/>
    </font>
    <font>
      <sz val="10"/>
      <name val="Times New Roman"/>
      <family val="1"/>
    </font>
    <font>
      <sz val="10"/>
      <name val="BundesSans Office"/>
      <family val="2"/>
    </font>
    <font>
      <sz val="8"/>
      <name val="BundesSans Office"/>
      <family val="2"/>
    </font>
    <font>
      <b/>
      <sz val="11"/>
      <name val="BundesSans Office"/>
      <family val="2"/>
    </font>
    <font>
      <b/>
      <sz val="8"/>
      <name val="BundesSans Office"/>
      <family val="2"/>
    </font>
    <font>
      <sz val="9"/>
      <name val="BundesSans Office"/>
      <family val="2"/>
    </font>
    <font>
      <sz val="7.5"/>
      <name val="BundesSans Office"/>
      <family val="2"/>
    </font>
    <font>
      <sz val="7"/>
      <name val="BundesSans Office"/>
      <family val="2"/>
    </font>
    <font>
      <b/>
      <sz val="9"/>
      <name val="BundesSans Office"/>
      <family val="2"/>
    </font>
    <font>
      <sz val="8"/>
      <name val="BundesSans Office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164" fontId="0" fillId="0" borderId="0"/>
    <xf numFmtId="0" fontId="2" fillId="0" borderId="0"/>
  </cellStyleXfs>
  <cellXfs count="66">
    <xf numFmtId="164" fontId="0" fillId="0" borderId="0" xfId="0"/>
    <xf numFmtId="164" fontId="4" fillId="0" borderId="0" xfId="0" applyFont="1" applyAlignment="1">
      <alignment vertical="center"/>
    </xf>
    <xf numFmtId="164" fontId="5" fillId="0" borderId="0" xfId="0" applyFont="1" applyAlignment="1" applyProtection="1">
      <alignment horizontal="centerContinuous"/>
    </xf>
    <xf numFmtId="164" fontId="6" fillId="0" borderId="0" xfId="0" applyFont="1" applyAlignment="1">
      <alignment horizontal="centerContinuous"/>
    </xf>
    <xf numFmtId="164" fontId="4" fillId="0" borderId="0" xfId="0" applyFont="1" applyAlignment="1">
      <alignment horizontal="centerContinuous"/>
    </xf>
    <xf numFmtId="164" fontId="5" fillId="0" borderId="0" xfId="0" applyFont="1" applyAlignment="1" applyProtection="1">
      <alignment horizontal="centerContinuous" vertical="center"/>
    </xf>
    <xf numFmtId="164" fontId="6" fillId="0" borderId="0" xfId="0" applyFont="1" applyAlignment="1">
      <alignment horizontal="centerContinuous" vertical="center"/>
    </xf>
    <xf numFmtId="164" fontId="4" fillId="0" borderId="0" xfId="0" applyFont="1" applyAlignment="1">
      <alignment horizontal="centerContinuous" vertical="center"/>
    </xf>
    <xf numFmtId="164" fontId="7" fillId="0" borderId="0" xfId="0" applyFont="1" applyAlignment="1" applyProtection="1">
      <alignment horizontal="centerContinuous" vertical="center"/>
    </xf>
    <xf numFmtId="164" fontId="4" fillId="0" borderId="0" xfId="0" applyFont="1" applyAlignment="1" applyProtection="1">
      <alignment horizontal="centerContinuous" vertical="center"/>
    </xf>
    <xf numFmtId="166" fontId="8" fillId="0" borderId="0" xfId="0" applyNumberFormat="1" applyFont="1" applyBorder="1" applyAlignment="1">
      <alignment horizontal="right" vertical="center"/>
    </xf>
    <xf numFmtId="164" fontId="4" fillId="0" borderId="0" xfId="0" applyFont="1" applyAlignment="1">
      <alignment horizontal="right" vertical="center"/>
    </xf>
    <xf numFmtId="165" fontId="4" fillId="0" borderId="0" xfId="0" applyNumberFormat="1" applyFont="1" applyAlignment="1" applyProtection="1">
      <alignment vertical="center"/>
    </xf>
    <xf numFmtId="164" fontId="4" fillId="0" borderId="0" xfId="0" applyFont="1" applyAlignment="1" applyProtection="1">
      <alignment horizontal="fill" vertical="center"/>
    </xf>
    <xf numFmtId="164" fontId="4" fillId="0" borderId="0" xfId="0" applyFont="1" applyAlignment="1" applyProtection="1">
      <alignment horizontal="left" vertical="center"/>
    </xf>
    <xf numFmtId="165" fontId="4" fillId="0" borderId="0" xfId="0" applyNumberFormat="1" applyFont="1" applyAlignment="1" applyProtection="1">
      <alignment horizontal="fill" vertical="center"/>
    </xf>
    <xf numFmtId="164" fontId="4" fillId="0" borderId="0" xfId="0" applyFont="1" applyBorder="1" applyAlignment="1">
      <alignment vertical="center"/>
    </xf>
    <xf numFmtId="164" fontId="4" fillId="0" borderId="0" xfId="0" applyFont="1" applyBorder="1" applyAlignment="1" applyProtection="1">
      <alignment horizontal="left" vertical="center"/>
    </xf>
    <xf numFmtId="164" fontId="4" fillId="0" borderId="0" xfId="0" applyFont="1" applyFill="1" applyAlignment="1">
      <alignment vertical="center"/>
    </xf>
    <xf numFmtId="164" fontId="4" fillId="0" borderId="0" xfId="0" applyFont="1" applyBorder="1" applyAlignment="1">
      <alignment horizontal="right" vertical="center"/>
    </xf>
    <xf numFmtId="164" fontId="9" fillId="0" borderId="0" xfId="0" applyFont="1" applyAlignment="1">
      <alignment horizontal="right" vertical="center"/>
    </xf>
    <xf numFmtId="164" fontId="4" fillId="0" borderId="0" xfId="0" applyFont="1"/>
    <xf numFmtId="164" fontId="4" fillId="0" borderId="0" xfId="0" applyFont="1" applyFill="1" applyBorder="1"/>
    <xf numFmtId="164" fontId="3" fillId="0" borderId="0" xfId="0" applyFont="1" applyAlignment="1">
      <alignment horizontal="right"/>
    </xf>
    <xf numFmtId="164" fontId="6" fillId="0" borderId="0" xfId="0" applyFont="1" applyBorder="1" applyAlignment="1" applyProtection="1">
      <alignment horizontal="left" vertical="center"/>
    </xf>
    <xf numFmtId="166" fontId="6" fillId="0" borderId="0" xfId="0" applyNumberFormat="1" applyFont="1" applyBorder="1" applyAlignment="1">
      <alignment horizontal="right" vertical="center"/>
    </xf>
    <xf numFmtId="164" fontId="4" fillId="0" borderId="0" xfId="0" applyFont="1" applyAlignment="1">
      <alignment horizontal="left" vertical="center"/>
    </xf>
    <xf numFmtId="164" fontId="4" fillId="0" borderId="0" xfId="0" applyFont="1" applyFill="1" applyBorder="1" applyAlignment="1">
      <alignment vertical="center"/>
    </xf>
    <xf numFmtId="164" fontId="10" fillId="0" borderId="0" xfId="0" applyFont="1" applyAlignment="1" applyProtection="1">
      <alignment horizontal="centerContinuous" vertical="center"/>
    </xf>
    <xf numFmtId="166" fontId="4" fillId="0" borderId="0" xfId="0" applyNumberFormat="1" applyFont="1" applyBorder="1" applyAlignment="1">
      <alignment horizontal="right" vertical="center"/>
    </xf>
    <xf numFmtId="164" fontId="4" fillId="0" borderId="0" xfId="0" applyFont="1" applyBorder="1" applyAlignment="1">
      <alignment horizontal="left" vertical="center"/>
    </xf>
    <xf numFmtId="164" fontId="6" fillId="0" borderId="0" xfId="0" applyFont="1" applyBorder="1" applyAlignment="1">
      <alignment horizontal="left" vertical="center"/>
    </xf>
    <xf numFmtId="166" fontId="6" fillId="0" borderId="0" xfId="0" applyNumberFormat="1" applyFont="1" applyFill="1" applyBorder="1" applyAlignment="1">
      <alignment horizontal="right" vertical="center"/>
    </xf>
    <xf numFmtId="166" fontId="4" fillId="0" borderId="0" xfId="0" applyNumberFormat="1" applyFont="1" applyFill="1" applyBorder="1" applyAlignment="1">
      <alignment horizontal="right" vertical="center"/>
    </xf>
    <xf numFmtId="166" fontId="6" fillId="0" borderId="0" xfId="0" applyNumberFormat="1" applyFont="1" applyFill="1" applyBorder="1" applyAlignment="1" applyProtection="1">
      <alignment horizontal="right" vertical="center"/>
    </xf>
    <xf numFmtId="166" fontId="4" fillId="0" borderId="0" xfId="0" applyNumberFormat="1" applyFont="1" applyBorder="1" applyAlignment="1" applyProtection="1">
      <alignment horizontal="right" vertical="center"/>
    </xf>
    <xf numFmtId="166" fontId="4" fillId="0" borderId="0" xfId="0" applyNumberFormat="1" applyFont="1" applyFill="1" applyBorder="1" applyAlignment="1" applyProtection="1">
      <alignment horizontal="right" vertical="center"/>
    </xf>
    <xf numFmtId="164" fontId="6" fillId="0" borderId="0" xfId="0" applyFont="1" applyBorder="1" applyAlignment="1">
      <alignment horizontal="right" vertical="center"/>
    </xf>
    <xf numFmtId="164" fontId="4" fillId="0" borderId="0" xfId="0" applyFont="1" applyBorder="1" applyAlignment="1" applyProtection="1">
      <alignment horizontal="right" vertical="center"/>
    </xf>
    <xf numFmtId="164" fontId="6" fillId="0" borderId="0" xfId="0" applyFont="1" applyBorder="1" applyAlignment="1" applyProtection="1">
      <alignment horizontal="right" vertical="center"/>
    </xf>
    <xf numFmtId="164" fontId="6" fillId="0" borderId="1" xfId="0" applyFont="1" applyBorder="1" applyAlignment="1">
      <alignment horizontal="centerContinuous" vertical="center" wrapText="1"/>
    </xf>
    <xf numFmtId="164" fontId="4" fillId="0" borderId="2" xfId="0" applyFont="1" applyBorder="1" applyAlignment="1" applyProtection="1">
      <alignment horizontal="center" vertical="center"/>
    </xf>
    <xf numFmtId="164" fontId="4" fillId="0" borderId="4" xfId="0" applyFont="1" applyBorder="1" applyAlignment="1" applyProtection="1">
      <alignment horizontal="center" vertical="center"/>
    </xf>
    <xf numFmtId="164" fontId="4" fillId="0" borderId="4" xfId="0" applyFont="1" applyBorder="1" applyAlignment="1">
      <alignment horizontal="center" vertical="center"/>
    </xf>
    <xf numFmtId="164" fontId="4" fillId="0" borderId="3" xfId="0" applyFont="1" applyBorder="1" applyAlignment="1">
      <alignment horizontal="center" vertical="center"/>
    </xf>
    <xf numFmtId="164" fontId="6" fillId="0" borderId="0" xfId="0" applyFont="1" applyFill="1" applyAlignment="1">
      <alignment horizontal="centerContinuous"/>
    </xf>
    <xf numFmtId="164" fontId="6" fillId="0" borderId="0" xfId="0" applyFont="1" applyFill="1" applyAlignment="1">
      <alignment horizontal="centerContinuous" vertical="center"/>
    </xf>
    <xf numFmtId="164" fontId="4" fillId="0" borderId="0" xfId="0" applyFont="1" applyFill="1" applyAlignment="1">
      <alignment horizontal="centerContinuous" vertical="center"/>
    </xf>
    <xf numFmtId="164" fontId="6" fillId="0" borderId="1" xfId="0" applyFont="1" applyFill="1" applyBorder="1" applyAlignment="1">
      <alignment horizontal="centerContinuous" vertical="center" wrapText="1"/>
    </xf>
    <xf numFmtId="164" fontId="4" fillId="0" borderId="4" xfId="0" applyFont="1" applyFill="1" applyBorder="1" applyAlignment="1">
      <alignment horizontal="center" vertical="center"/>
    </xf>
    <xf numFmtId="164" fontId="4" fillId="0" borderId="0" xfId="0" applyFont="1" applyFill="1" applyBorder="1" applyAlignment="1">
      <alignment horizontal="right" vertical="center"/>
    </xf>
    <xf numFmtId="164" fontId="4" fillId="0" borderId="0" xfId="0" applyFont="1" applyFill="1" applyAlignment="1">
      <alignment horizontal="right" vertical="center"/>
    </xf>
    <xf numFmtId="164" fontId="3" fillId="0" borderId="0" xfId="0" applyFont="1" applyFill="1" applyAlignment="1">
      <alignment horizontal="right"/>
    </xf>
    <xf numFmtId="166" fontId="4" fillId="0" borderId="0" xfId="0" applyNumberFormat="1" applyFont="1" applyAlignment="1">
      <alignment horizontal="right" vertical="center"/>
    </xf>
    <xf numFmtId="166" fontId="4" fillId="0" borderId="0" xfId="0" applyNumberFormat="1" applyFont="1" applyFill="1" applyAlignment="1">
      <alignment horizontal="right" vertical="center"/>
    </xf>
    <xf numFmtId="164" fontId="4" fillId="0" borderId="0" xfId="0" applyFont="1" applyBorder="1" applyAlignment="1" applyProtection="1">
      <alignment horizontal="center" vertical="center"/>
    </xf>
    <xf numFmtId="164" fontId="6" fillId="0" borderId="0" xfId="0" applyFont="1" applyBorder="1" applyAlignment="1" applyProtection="1">
      <alignment horizontal="center" vertical="center"/>
    </xf>
    <xf numFmtId="166" fontId="6" fillId="0" borderId="0" xfId="0" applyNumberFormat="1" applyFont="1" applyAlignment="1">
      <alignment horizontal="right" vertical="center"/>
    </xf>
    <xf numFmtId="167" fontId="6" fillId="0" borderId="0" xfId="0" applyNumberFormat="1" applyFont="1" applyBorder="1" applyAlignment="1" applyProtection="1">
      <alignment horizontal="left" vertical="center"/>
    </xf>
    <xf numFmtId="166" fontId="6" fillId="0" borderId="0" xfId="0" applyNumberFormat="1" applyFont="1" applyFill="1" applyAlignment="1">
      <alignment horizontal="right" vertical="center"/>
    </xf>
    <xf numFmtId="167" fontId="0" fillId="0" borderId="0" xfId="0" applyNumberFormat="1"/>
    <xf numFmtId="164" fontId="11" fillId="0" borderId="0" xfId="0" applyFont="1" applyBorder="1" applyAlignment="1" applyProtection="1">
      <alignment horizontal="left" vertical="center"/>
    </xf>
    <xf numFmtId="164" fontId="11" fillId="0" borderId="0" xfId="0" applyFont="1" applyBorder="1" applyAlignment="1" applyProtection="1">
      <alignment horizontal="right" vertical="center"/>
    </xf>
    <xf numFmtId="166" fontId="11" fillId="0" borderId="0" xfId="0" applyNumberFormat="1" applyFont="1" applyBorder="1" applyAlignment="1">
      <alignment horizontal="right" vertical="center"/>
    </xf>
    <xf numFmtId="166" fontId="11" fillId="0" borderId="0" xfId="0" applyNumberFormat="1" applyFont="1" applyFill="1" applyBorder="1" applyAlignment="1">
      <alignment horizontal="right" vertical="center"/>
    </xf>
    <xf numFmtId="166" fontId="11" fillId="0" borderId="0" xfId="0" applyNumberFormat="1" applyFont="1" applyAlignment="1">
      <alignment horizontal="right" vertical="center"/>
    </xf>
  </cellXfs>
  <cellStyles count="2">
    <cellStyle name="Standard" xfId="0" builtinId="0"/>
    <cellStyle name="Standard 3" xfId="1"/>
  </cellStyles>
  <dxfs count="41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6" formatCode="#\ ##0.0_)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6" formatCode="#\ ##0.0_)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6" formatCode="#\ ##0.0_)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6" formatCode="#\ ##0.0_)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6" formatCode="#\ ##0.0_)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6" formatCode="#\ ##0.0_)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6" formatCode="#\ ##0.0_)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6" formatCode="#\ ##0.0_)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6" formatCode="#\ ##0.0_)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6" formatCode="#\ ##0.0_)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6" formatCode="#\ ##0.0_)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6" formatCode="#\ ##0.0_)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6" formatCode="#\ ##0.0_)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6" formatCode="#\ ##0.0_)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alignment horizontal="right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alignment horizontal="center" vertical="center" textRotation="0" wrapText="0" indent="0" justifyLastLine="0" shrinkToFit="0" readingOrder="0"/>
      <protection locked="1" hidden="0"/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6" formatCode="#\ ##0.0_)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6" formatCode="#\ ##0.0_)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6" formatCode="#\ ##0.0_)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6" formatCode="#\ ##0.0_)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6" formatCode="#\ ##0.0_)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6" formatCode="#\ ##0.0_)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6" formatCode="#\ ##0.0_)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6" formatCode="#\ ##0.0_)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6" formatCode="#\ ##0.0_)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6" formatCode="#\ ##0.0_)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6" formatCode="#\ ##0.0_)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6" formatCode="#\ ##0.0_)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6" formatCode="#\ ##0.0_)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6" formatCode="#\ ##0.0_)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alignment horizontal="right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alignment horizontal="left" vertical="center" textRotation="0" wrapText="0" indent="0" justifyLastLine="0" shrinkToFit="0" readingOrder="0"/>
      <protection locked="1" hidden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alignment horizontal="right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Getreide" displayName="Getreide" ref="A5:Q40" totalsRowShown="0" headerRowDxfId="40" dataDxfId="38" headerRowBorderDxfId="39" tableBorderDxfId="37">
  <tableColumns count="17">
    <tableColumn id="1" name="   Ursprungsland" dataDxfId="36"/>
    <tableColumn id="2" name="Einheit " dataDxfId="35"/>
    <tableColumn id="3" name="Fußnote" dataDxfId="34"/>
    <tableColumn id="4" name="2010 " dataDxfId="33"/>
    <tableColumn id="5" name="2011 " dataDxfId="32"/>
    <tableColumn id="6" name="2012 " dataDxfId="31"/>
    <tableColumn id="7" name="2013 " dataDxfId="30"/>
    <tableColumn id="8" name="2014 " dataDxfId="29"/>
    <tableColumn id="9" name="2015 " dataDxfId="28"/>
    <tableColumn id="10" name="2016 " dataDxfId="27"/>
    <tableColumn id="11" name="2017 " dataDxfId="26"/>
    <tableColumn id="12" name="2018 " dataDxfId="25"/>
    <tableColumn id="13" name="2019 " dataDxfId="24"/>
    <tableColumn id="14" name="2020 " dataDxfId="23"/>
    <tableColumn id="15" name="2021 " dataDxfId="22"/>
    <tableColumn id="16" name="2022" dataDxfId="21"/>
    <tableColumn id="17" name="2023" dataDxfId="2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Einfuhr von Getreide und Getreideerzeugnissen"/>
    </ext>
  </extLst>
</table>
</file>

<file path=xl/tables/table2.xml><?xml version="1.0" encoding="utf-8"?>
<table xmlns="http://schemas.openxmlformats.org/spreadsheetml/2006/main" id="2" name="darunter_Weizen" displayName="darunter_Weizen" ref="A5:Q38" totalsRowShown="0" headerRowDxfId="19" dataDxfId="17" headerRowBorderDxfId="18" tableBorderDxfId="16">
  <tableColumns count="17">
    <tableColumn id="1" name="   Ursprungsland"/>
    <tableColumn id="2" name="Einheit " dataDxfId="15"/>
    <tableColumn id="3" name="Fußnote" dataDxfId="14"/>
    <tableColumn id="4" name="2010 " dataDxfId="13"/>
    <tableColumn id="5" name="2011 " dataDxfId="12"/>
    <tableColumn id="6" name="2012 " dataDxfId="11"/>
    <tableColumn id="7" name="2013 " dataDxfId="10"/>
    <tableColumn id="8" name="2014 " dataDxfId="9"/>
    <tableColumn id="9" name="2015 " dataDxfId="8"/>
    <tableColumn id="10" name="2016 " dataDxfId="7"/>
    <tableColumn id="11" name="2017 " dataDxfId="6"/>
    <tableColumn id="12" name="2018 " dataDxfId="5"/>
    <tableColumn id="13" name="2019 " dataDxfId="4"/>
    <tableColumn id="14" name="2020 " dataDxfId="3"/>
    <tableColumn id="15" name="2021 " dataDxfId="2"/>
    <tableColumn id="16" name="2022" dataDxfId="1"/>
    <tableColumn id="17" name="2023" dataDxfId="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Einfuhr von Getreide und Getreideerzeugnisse darunter Weizen und Weizenerzeugnisse"/>
    </ext>
  </extLst>
</table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rgb="FF92D050"/>
  </sheetPr>
  <dimension ref="A1:IY118"/>
  <sheetViews>
    <sheetView tabSelected="1" zoomScale="110" zoomScaleNormal="110" workbookViewId="0"/>
  </sheetViews>
  <sheetFormatPr baseColWidth="10" defaultColWidth="11.28515625" defaultRowHeight="16.5"/>
  <cols>
    <col min="1" max="1" width="14.7109375" style="1" customWidth="1"/>
    <col min="2" max="2" width="14.5703125" style="1" customWidth="1"/>
    <col min="3" max="3" width="8.140625" style="1" customWidth="1"/>
    <col min="4" max="5" width="9.7109375" style="1" customWidth="1"/>
    <col min="6" max="6" width="9.7109375" style="18" customWidth="1"/>
    <col min="7" max="17" width="9.7109375" style="1" customWidth="1"/>
    <col min="18" max="16384" width="11.28515625" style="1"/>
  </cols>
  <sheetData>
    <row r="1" spans="1:40" ht="18">
      <c r="A1" s="5" t="s">
        <v>36</v>
      </c>
      <c r="B1" s="2"/>
      <c r="C1" s="2"/>
      <c r="D1" s="2"/>
      <c r="E1" s="3"/>
      <c r="F1" s="45"/>
      <c r="G1" s="3"/>
      <c r="H1" s="3"/>
      <c r="I1" s="3"/>
      <c r="J1" s="3"/>
      <c r="K1" s="3"/>
      <c r="L1" s="3"/>
      <c r="M1" s="3"/>
      <c r="N1" s="4"/>
      <c r="O1" s="4"/>
      <c r="P1" s="7"/>
      <c r="Q1" s="7"/>
      <c r="R1" s="18"/>
    </row>
    <row r="2" spans="1:40">
      <c r="A2" s="28" t="s">
        <v>0</v>
      </c>
      <c r="B2" s="5"/>
      <c r="C2" s="5"/>
      <c r="D2" s="5"/>
      <c r="E2" s="6"/>
      <c r="F2" s="46"/>
      <c r="G2" s="6"/>
      <c r="H2" s="6"/>
      <c r="I2" s="6"/>
      <c r="J2" s="6"/>
      <c r="K2" s="6"/>
      <c r="L2" s="6"/>
      <c r="M2" s="6"/>
      <c r="N2" s="7"/>
      <c r="O2" s="7"/>
      <c r="P2" s="7"/>
      <c r="Q2" s="7"/>
    </row>
    <row r="3" spans="1:40" ht="17.25">
      <c r="A3" s="28" t="s">
        <v>38</v>
      </c>
      <c r="B3" s="8"/>
      <c r="C3" s="8"/>
      <c r="D3" s="9"/>
      <c r="E3" s="7"/>
      <c r="F3" s="47"/>
      <c r="G3" s="7"/>
      <c r="H3" s="7"/>
      <c r="I3" s="7"/>
      <c r="J3" s="7"/>
      <c r="K3" s="7"/>
      <c r="L3" s="7"/>
      <c r="M3" s="7"/>
      <c r="N3" s="7"/>
      <c r="O3" s="7"/>
      <c r="P3" s="7"/>
      <c r="Q3" s="7"/>
    </row>
    <row r="4" spans="1:40" ht="17.25" customHeight="1">
      <c r="A4" s="40" t="s">
        <v>42</v>
      </c>
      <c r="B4" s="40"/>
      <c r="C4" s="40"/>
      <c r="D4" s="40"/>
      <c r="E4" s="40"/>
      <c r="F4" s="48"/>
      <c r="G4" s="40"/>
      <c r="H4" s="40"/>
      <c r="I4" s="40"/>
      <c r="J4" s="40"/>
      <c r="K4" s="40"/>
      <c r="L4" s="40"/>
      <c r="M4" s="40"/>
      <c r="N4" s="40"/>
      <c r="O4" s="40"/>
      <c r="P4" s="7"/>
      <c r="Q4" s="7"/>
    </row>
    <row r="5" spans="1:40">
      <c r="A5" s="41" t="s">
        <v>1</v>
      </c>
      <c r="B5" s="42" t="s">
        <v>39</v>
      </c>
      <c r="C5" s="42" t="s">
        <v>40</v>
      </c>
      <c r="D5" s="41" t="s">
        <v>47</v>
      </c>
      <c r="E5" s="43" t="s">
        <v>48</v>
      </c>
      <c r="F5" s="49" t="s">
        <v>49</v>
      </c>
      <c r="G5" s="43" t="s">
        <v>50</v>
      </c>
      <c r="H5" s="43" t="s">
        <v>51</v>
      </c>
      <c r="I5" s="43" t="s">
        <v>52</v>
      </c>
      <c r="J5" s="43" t="s">
        <v>53</v>
      </c>
      <c r="K5" s="43" t="s">
        <v>54</v>
      </c>
      <c r="L5" s="43" t="s">
        <v>55</v>
      </c>
      <c r="M5" s="43" t="s">
        <v>56</v>
      </c>
      <c r="N5" s="43" t="s">
        <v>57</v>
      </c>
      <c r="O5" s="44" t="s">
        <v>58</v>
      </c>
      <c r="P5" s="43" t="s">
        <v>59</v>
      </c>
      <c r="Q5" s="43" t="s">
        <v>60</v>
      </c>
    </row>
    <row r="6" spans="1:40">
      <c r="A6" s="17" t="s">
        <v>2</v>
      </c>
      <c r="B6" s="55" t="s">
        <v>43</v>
      </c>
      <c r="C6" s="38"/>
      <c r="D6" s="29">
        <v>91.895536000000021</v>
      </c>
      <c r="E6" s="29">
        <v>103.548496</v>
      </c>
      <c r="F6" s="33">
        <v>113.14648599999998</v>
      </c>
      <c r="G6" s="29">
        <v>130.79907800000004</v>
      </c>
      <c r="H6" s="29">
        <v>126.60570799999998</v>
      </c>
      <c r="I6" s="29">
        <v>138.67295300000001</v>
      </c>
      <c r="J6" s="29">
        <v>138.41275699999997</v>
      </c>
      <c r="K6" s="29">
        <v>117.040091</v>
      </c>
      <c r="L6" s="29">
        <v>201.44748999999996</v>
      </c>
      <c r="M6" s="29">
        <v>125.83754699999997</v>
      </c>
      <c r="N6" s="29">
        <v>131.96262400000006</v>
      </c>
      <c r="O6" s="29">
        <v>235.78061700000001</v>
      </c>
      <c r="P6" s="33">
        <v>188.50870200000003</v>
      </c>
      <c r="Q6" s="53">
        <v>151.76427200000001</v>
      </c>
    </row>
    <row r="7" spans="1:40">
      <c r="A7" s="61" t="s">
        <v>3</v>
      </c>
      <c r="B7" s="55" t="s">
        <v>43</v>
      </c>
      <c r="C7" s="62"/>
      <c r="D7" s="63">
        <v>20.293278999999998</v>
      </c>
      <c r="E7" s="63">
        <v>2.2157199999999997</v>
      </c>
      <c r="F7" s="64">
        <v>59.4726</v>
      </c>
      <c r="G7" s="63">
        <v>72.753780000000006</v>
      </c>
      <c r="H7" s="63">
        <v>79.047246000000001</v>
      </c>
      <c r="I7" s="63">
        <v>44.883212</v>
      </c>
      <c r="J7" s="63">
        <v>9.4506249999999987</v>
      </c>
      <c r="K7" s="63">
        <v>14.051803000000001</v>
      </c>
      <c r="L7" s="63">
        <v>115.60903300000001</v>
      </c>
      <c r="M7" s="63">
        <v>64.411012999999997</v>
      </c>
      <c r="N7" s="63">
        <v>10.924451999999999</v>
      </c>
      <c r="O7" s="63">
        <v>11.69562</v>
      </c>
      <c r="P7" s="64">
        <v>11.078193000000001</v>
      </c>
      <c r="Q7" s="65">
        <v>9.2161450000000009</v>
      </c>
    </row>
    <row r="8" spans="1:40">
      <c r="A8" s="17" t="s">
        <v>6</v>
      </c>
      <c r="B8" s="55" t="s">
        <v>43</v>
      </c>
      <c r="C8" s="38"/>
      <c r="D8" s="29">
        <v>681.29479499999991</v>
      </c>
      <c r="E8" s="29">
        <v>594.95809699999995</v>
      </c>
      <c r="F8" s="33">
        <v>545.10834499999999</v>
      </c>
      <c r="G8" s="29">
        <v>462.78224299999988</v>
      </c>
      <c r="H8" s="29">
        <v>558.25484899999992</v>
      </c>
      <c r="I8" s="29">
        <v>448.83233799999994</v>
      </c>
      <c r="J8" s="29">
        <v>430.32879500000001</v>
      </c>
      <c r="K8" s="29">
        <v>519.45343099999991</v>
      </c>
      <c r="L8" s="29">
        <v>521.56785500000001</v>
      </c>
      <c r="M8" s="29">
        <v>279.02125799999999</v>
      </c>
      <c r="N8" s="29">
        <v>440.58855300000005</v>
      </c>
      <c r="O8" s="29">
        <v>518.23335399999996</v>
      </c>
      <c r="P8" s="29">
        <v>506.75467800000001</v>
      </c>
      <c r="Q8" s="53">
        <v>425.87381500000004</v>
      </c>
      <c r="W8" s="12"/>
      <c r="X8" s="13"/>
      <c r="Z8" s="13"/>
      <c r="AA8" s="14"/>
      <c r="AC8" s="12"/>
      <c r="AE8" s="12"/>
      <c r="AG8" s="12"/>
      <c r="AH8" s="15"/>
      <c r="AI8" s="12"/>
      <c r="AK8" s="12"/>
      <c r="AM8" s="12"/>
      <c r="AN8" s="13"/>
    </row>
    <row r="9" spans="1:40">
      <c r="A9" s="17" t="s">
        <v>7</v>
      </c>
      <c r="B9" s="55" t="s">
        <v>43</v>
      </c>
      <c r="C9" s="38"/>
      <c r="D9" s="29">
        <v>61.1999</v>
      </c>
      <c r="E9" s="29">
        <v>62.911499999999997</v>
      </c>
      <c r="F9" s="33">
        <v>37.231245000000001</v>
      </c>
      <c r="G9" s="29">
        <v>8.3245000000000005</v>
      </c>
      <c r="H9" s="29">
        <v>40.649568999999993</v>
      </c>
      <c r="I9" s="29">
        <v>53.355398000000008</v>
      </c>
      <c r="J9" s="29">
        <v>26.606476000000001</v>
      </c>
      <c r="K9" s="29">
        <v>45.515796000000002</v>
      </c>
      <c r="L9" s="29">
        <v>30.704129999999999</v>
      </c>
      <c r="M9" s="29">
        <v>17.703442000000003</v>
      </c>
      <c r="N9" s="29">
        <v>22.023906</v>
      </c>
      <c r="O9" s="29">
        <v>23.66412</v>
      </c>
      <c r="P9" s="29">
        <v>2.606738</v>
      </c>
      <c r="Q9" s="53">
        <v>12.809229999999999</v>
      </c>
      <c r="W9" s="12"/>
      <c r="X9" s="13"/>
      <c r="Z9" s="13"/>
      <c r="AA9" s="14"/>
      <c r="AC9" s="12"/>
      <c r="AE9" s="12"/>
      <c r="AG9" s="12"/>
      <c r="AH9" s="15"/>
      <c r="AI9" s="12"/>
      <c r="AK9" s="12"/>
      <c r="AM9" s="12"/>
      <c r="AN9" s="13"/>
    </row>
    <row r="10" spans="1:40">
      <c r="A10" s="30" t="s">
        <v>22</v>
      </c>
      <c r="B10" s="55" t="s">
        <v>43</v>
      </c>
      <c r="C10" s="19"/>
      <c r="D10" s="29">
        <v>188.57499399999998</v>
      </c>
      <c r="E10" s="29">
        <v>223.62165299999998</v>
      </c>
      <c r="F10" s="33">
        <v>220.660754</v>
      </c>
      <c r="G10" s="29">
        <v>188.074254</v>
      </c>
      <c r="H10" s="29">
        <v>205.51118899999994</v>
      </c>
      <c r="I10" s="29">
        <v>234.73933800000003</v>
      </c>
      <c r="J10" s="29">
        <v>203.14962500000001</v>
      </c>
      <c r="K10" s="29">
        <v>184.01747399999996</v>
      </c>
      <c r="L10" s="29">
        <v>203.543093</v>
      </c>
      <c r="M10" s="29">
        <v>243.27557599999997</v>
      </c>
      <c r="N10" s="29">
        <v>261.79773399999999</v>
      </c>
      <c r="O10" s="29">
        <v>257.695401</v>
      </c>
      <c r="P10" s="29">
        <v>143.808302</v>
      </c>
      <c r="Q10" s="53">
        <v>174.33627799999999</v>
      </c>
      <c r="W10" s="12"/>
      <c r="X10" s="13"/>
      <c r="Z10" s="13"/>
      <c r="AA10" s="14"/>
      <c r="AC10" s="12"/>
      <c r="AE10" s="12"/>
      <c r="AG10" s="12"/>
      <c r="AH10" s="15"/>
      <c r="AI10" s="12"/>
      <c r="AK10" s="12"/>
      <c r="AM10" s="12"/>
      <c r="AN10" s="13"/>
    </row>
    <row r="11" spans="1:40">
      <c r="A11" s="17" t="s">
        <v>11</v>
      </c>
      <c r="B11" s="55" t="s">
        <v>43</v>
      </c>
      <c r="C11" s="38"/>
      <c r="D11" s="33">
        <v>2092.3521350000001</v>
      </c>
      <c r="E11" s="29">
        <v>2281.6678900000002</v>
      </c>
      <c r="F11" s="33">
        <v>1754.6264829999998</v>
      </c>
      <c r="G11" s="29">
        <v>1871.841621</v>
      </c>
      <c r="H11" s="29">
        <v>1668.47315</v>
      </c>
      <c r="I11" s="29">
        <v>1484.9298550000005</v>
      </c>
      <c r="J11" s="29">
        <v>1510.4839109999996</v>
      </c>
      <c r="K11" s="29">
        <v>1499.204514</v>
      </c>
      <c r="L11" s="29">
        <v>1992.1693680000001</v>
      </c>
      <c r="M11" s="29">
        <v>1878.610936</v>
      </c>
      <c r="N11" s="29">
        <v>1586.0609589999997</v>
      </c>
      <c r="O11" s="29">
        <v>1188.0366509999999</v>
      </c>
      <c r="P11" s="29">
        <v>1720.0732800000001</v>
      </c>
      <c r="Q11" s="53">
        <v>1364.4220480000001</v>
      </c>
      <c r="W11" s="12"/>
      <c r="X11" s="13"/>
      <c r="Z11" s="13"/>
      <c r="AA11" s="14"/>
      <c r="AC11" s="12"/>
      <c r="AE11" s="12"/>
      <c r="AG11" s="12"/>
      <c r="AH11" s="15"/>
      <c r="AI11" s="12"/>
      <c r="AK11" s="12"/>
      <c r="AM11" s="12"/>
      <c r="AN11" s="13"/>
    </row>
    <row r="12" spans="1:40">
      <c r="A12" s="17" t="s">
        <v>9</v>
      </c>
      <c r="B12" s="55" t="s">
        <v>43</v>
      </c>
      <c r="C12" s="38"/>
      <c r="D12" s="29">
        <v>9.4625999999999988E-2</v>
      </c>
      <c r="E12" s="29">
        <v>3.063793</v>
      </c>
      <c r="F12" s="33">
        <v>4.2130000000000001E-2</v>
      </c>
      <c r="G12" s="29">
        <v>0.12064899999999999</v>
      </c>
      <c r="H12" s="29">
        <v>0.46913900000000003</v>
      </c>
      <c r="I12" s="29">
        <v>1.2380970000000002</v>
      </c>
      <c r="J12" s="29">
        <v>1.761164</v>
      </c>
      <c r="K12" s="29">
        <v>0.98574899999999999</v>
      </c>
      <c r="L12" s="29">
        <v>0.54799500000000012</v>
      </c>
      <c r="M12" s="29">
        <v>0.51144300000000009</v>
      </c>
      <c r="N12" s="29">
        <v>0.23931100000000005</v>
      </c>
      <c r="O12" s="29">
        <v>0.18323300000000003</v>
      </c>
      <c r="P12" s="29">
        <v>0.13219</v>
      </c>
      <c r="Q12" s="53">
        <v>7.0121000000000003E-2</v>
      </c>
    </row>
    <row r="13" spans="1:40">
      <c r="A13" s="17" t="s">
        <v>8</v>
      </c>
      <c r="B13" s="55" t="s">
        <v>43</v>
      </c>
      <c r="C13" s="38"/>
      <c r="D13" s="29">
        <v>9.3824000000000005</v>
      </c>
      <c r="E13" s="29">
        <v>21.183</v>
      </c>
      <c r="F13" s="33">
        <v>9.9857000000000014</v>
      </c>
      <c r="G13" s="29">
        <v>2.7290999999999999</v>
      </c>
      <c r="H13" s="29">
        <v>0.44603999999999999</v>
      </c>
      <c r="I13" s="29">
        <v>25.50262</v>
      </c>
      <c r="J13" s="29">
        <v>3.6860999999999997</v>
      </c>
      <c r="K13" s="29">
        <v>2.96116</v>
      </c>
      <c r="L13" s="29">
        <v>5.4362840000000006</v>
      </c>
      <c r="M13" s="29">
        <v>9.6245080000000005</v>
      </c>
      <c r="N13" s="29">
        <v>14.182090000000001</v>
      </c>
      <c r="O13" s="29">
        <v>0.82578599999999991</v>
      </c>
      <c r="P13" s="29">
        <v>16.02666</v>
      </c>
      <c r="Q13" s="53">
        <v>3.7835760000000001</v>
      </c>
    </row>
    <row r="14" spans="1:40">
      <c r="A14" s="17" t="s">
        <v>12</v>
      </c>
      <c r="B14" s="55" t="s">
        <v>43</v>
      </c>
      <c r="C14" s="38"/>
      <c r="D14" s="29">
        <v>116.27633300000001</v>
      </c>
      <c r="E14" s="29">
        <v>150.96174900000003</v>
      </c>
      <c r="F14" s="33">
        <v>124.89036999999999</v>
      </c>
      <c r="G14" s="29">
        <v>111.17477100000005</v>
      </c>
      <c r="H14" s="29">
        <v>89.644549000000012</v>
      </c>
      <c r="I14" s="29">
        <v>123.85893099999997</v>
      </c>
      <c r="J14" s="29">
        <v>122.322225</v>
      </c>
      <c r="K14" s="29">
        <v>129.82023500000003</v>
      </c>
      <c r="L14" s="29">
        <v>137.88960699999996</v>
      </c>
      <c r="M14" s="29">
        <v>121.27104100000005</v>
      </c>
      <c r="N14" s="29">
        <v>141.147637</v>
      </c>
      <c r="O14" s="29">
        <v>135.39676200000002</v>
      </c>
      <c r="P14" s="29">
        <v>159.67342899999997</v>
      </c>
      <c r="Q14" s="53">
        <v>137.61800399999996</v>
      </c>
    </row>
    <row r="15" spans="1:40">
      <c r="A15" s="17" t="s">
        <v>13</v>
      </c>
      <c r="B15" s="55" t="s">
        <v>43</v>
      </c>
      <c r="C15" s="38"/>
      <c r="D15" s="29">
        <v>153.68050000000002</v>
      </c>
      <c r="E15" s="29">
        <v>69.08656400000001</v>
      </c>
      <c r="F15" s="33">
        <v>90.276256000000004</v>
      </c>
      <c r="G15" s="29">
        <v>16.047860999999997</v>
      </c>
      <c r="H15" s="29">
        <v>66.15475099999999</v>
      </c>
      <c r="I15" s="29">
        <v>94.68759399999999</v>
      </c>
      <c r="J15" s="29">
        <v>142.88126399999999</v>
      </c>
      <c r="K15" s="29">
        <v>94.142414000000016</v>
      </c>
      <c r="L15" s="29">
        <v>101.10092899999998</v>
      </c>
      <c r="M15" s="29">
        <v>89.639514000000005</v>
      </c>
      <c r="N15" s="29">
        <v>88.649888000000004</v>
      </c>
      <c r="O15" s="29">
        <v>103.94997400000003</v>
      </c>
      <c r="P15" s="29">
        <v>32.901202000000005</v>
      </c>
      <c r="Q15" s="53">
        <v>40.160240000000009</v>
      </c>
    </row>
    <row r="16" spans="1:40">
      <c r="A16" s="17" t="s">
        <v>14</v>
      </c>
      <c r="B16" s="55" t="s">
        <v>43</v>
      </c>
      <c r="C16" s="38"/>
      <c r="D16" s="29">
        <v>165.92977599999998</v>
      </c>
      <c r="E16" s="29">
        <v>199.20397500000007</v>
      </c>
      <c r="F16" s="33">
        <v>172.51514500000005</v>
      </c>
      <c r="G16" s="29">
        <v>122.22317100000002</v>
      </c>
      <c r="H16" s="29">
        <v>119.95903900000002</v>
      </c>
      <c r="I16" s="29">
        <v>135.05264400000002</v>
      </c>
      <c r="J16" s="29">
        <v>305.64945599999993</v>
      </c>
      <c r="K16" s="29">
        <v>158.349628</v>
      </c>
      <c r="L16" s="29">
        <v>130.03297000000001</v>
      </c>
      <c r="M16" s="29">
        <v>121.834665</v>
      </c>
      <c r="N16" s="29">
        <v>162.25833999999992</v>
      </c>
      <c r="O16" s="29">
        <v>185.49630199999999</v>
      </c>
      <c r="P16" s="29">
        <v>98.423781000000005</v>
      </c>
      <c r="Q16" s="53">
        <v>96.833028999999982</v>
      </c>
    </row>
    <row r="17" spans="1:259">
      <c r="A17" s="17" t="s">
        <v>15</v>
      </c>
      <c r="B17" s="55" t="s">
        <v>43</v>
      </c>
      <c r="C17" s="38"/>
      <c r="D17" s="29">
        <v>13.570360000000003</v>
      </c>
      <c r="E17" s="29">
        <v>20.699819999999999</v>
      </c>
      <c r="F17" s="33">
        <v>44.909869999999998</v>
      </c>
      <c r="G17" s="29">
        <v>35.894780000000004</v>
      </c>
      <c r="H17" s="29">
        <v>48.827740999999996</v>
      </c>
      <c r="I17" s="29">
        <v>77.015690000000006</v>
      </c>
      <c r="J17" s="29">
        <v>78.37059099999999</v>
      </c>
      <c r="K17" s="29">
        <v>67.059450000000012</v>
      </c>
      <c r="L17" s="29">
        <v>80.100789000000006</v>
      </c>
      <c r="M17" s="29">
        <v>87.111310000000003</v>
      </c>
      <c r="N17" s="29">
        <v>77.780902000000012</v>
      </c>
      <c r="O17" s="29">
        <v>72.952764999999999</v>
      </c>
      <c r="P17" s="29">
        <v>66.918137999999999</v>
      </c>
      <c r="Q17" s="53">
        <v>53.48335500000001</v>
      </c>
    </row>
    <row r="18" spans="1:259">
      <c r="A18" s="17" t="s">
        <v>17</v>
      </c>
      <c r="B18" s="55" t="s">
        <v>43</v>
      </c>
      <c r="C18" s="38"/>
      <c r="D18" s="29">
        <v>681.81516899999986</v>
      </c>
      <c r="E18" s="29">
        <v>978.96368800000016</v>
      </c>
      <c r="F18" s="33">
        <v>835.30712300000005</v>
      </c>
      <c r="G18" s="29">
        <v>823.01826000000051</v>
      </c>
      <c r="H18" s="29">
        <v>778.4402409999999</v>
      </c>
      <c r="I18" s="29">
        <v>752.18826200000024</v>
      </c>
      <c r="J18" s="29">
        <v>598.42650499999979</v>
      </c>
      <c r="K18" s="29">
        <v>628.54553399999952</v>
      </c>
      <c r="L18" s="29">
        <v>761.65664199999992</v>
      </c>
      <c r="M18" s="29">
        <v>897.08785799999964</v>
      </c>
      <c r="N18" s="29">
        <v>717.72005900000022</v>
      </c>
      <c r="O18" s="29">
        <v>572.88403499999981</v>
      </c>
      <c r="P18" s="29">
        <v>436.05077299999999</v>
      </c>
      <c r="Q18" s="53">
        <v>387.33575600000012</v>
      </c>
    </row>
    <row r="19" spans="1:259">
      <c r="A19" s="17" t="s">
        <v>18</v>
      </c>
      <c r="B19" s="55" t="s">
        <v>43</v>
      </c>
      <c r="C19" s="38"/>
      <c r="D19" s="29">
        <v>224.958122</v>
      </c>
      <c r="E19" s="29">
        <v>299.26896899999997</v>
      </c>
      <c r="F19" s="33">
        <v>263.49152499999997</v>
      </c>
      <c r="G19" s="29">
        <v>240.34170600000002</v>
      </c>
      <c r="H19" s="29">
        <v>273.11638400000004</v>
      </c>
      <c r="I19" s="29">
        <v>315.63335599999999</v>
      </c>
      <c r="J19" s="29">
        <v>380.82690900000011</v>
      </c>
      <c r="K19" s="29">
        <v>381.25593000000021</v>
      </c>
      <c r="L19" s="29">
        <v>313.84985399999988</v>
      </c>
      <c r="M19" s="29">
        <v>365.255561</v>
      </c>
      <c r="N19" s="29">
        <v>568.96525999999994</v>
      </c>
      <c r="O19" s="29">
        <v>563.77265799999998</v>
      </c>
      <c r="P19" s="29">
        <v>496.52505399999995</v>
      </c>
      <c r="Q19" s="53">
        <v>442.01432199999982</v>
      </c>
    </row>
    <row r="20" spans="1:259">
      <c r="A20" s="17" t="s">
        <v>19</v>
      </c>
      <c r="B20" s="55" t="s">
        <v>43</v>
      </c>
      <c r="C20" s="38"/>
      <c r="D20" s="29">
        <v>1301.1149870000006</v>
      </c>
      <c r="E20" s="29">
        <v>1246.499903000001</v>
      </c>
      <c r="F20" s="33">
        <v>1536.8079490000005</v>
      </c>
      <c r="G20" s="29">
        <v>1952.1363509999996</v>
      </c>
      <c r="H20" s="29">
        <v>2567.3745890000005</v>
      </c>
      <c r="I20" s="29">
        <v>2634.7487020000003</v>
      </c>
      <c r="J20" s="29">
        <v>2416.7766549999992</v>
      </c>
      <c r="K20" s="29">
        <v>2152.4044410000006</v>
      </c>
      <c r="L20" s="29">
        <v>2523.6450450000002</v>
      </c>
      <c r="M20" s="29">
        <v>2295.0255389999998</v>
      </c>
      <c r="N20" s="29">
        <v>3487.6163130000014</v>
      </c>
      <c r="O20" s="29">
        <v>3376.8882669999994</v>
      </c>
      <c r="P20" s="29">
        <v>3813.5934719999991</v>
      </c>
      <c r="Q20" s="53">
        <v>4272.6188709999997</v>
      </c>
    </row>
    <row r="21" spans="1:259">
      <c r="A21" s="30" t="s">
        <v>20</v>
      </c>
      <c r="B21" s="55" t="s">
        <v>43</v>
      </c>
      <c r="C21" s="19"/>
      <c r="D21" s="29">
        <v>196.11510000000001</v>
      </c>
      <c r="E21" s="29">
        <v>136.80284599999999</v>
      </c>
      <c r="F21" s="33">
        <v>131.80539099999996</v>
      </c>
      <c r="G21" s="29">
        <v>75.016038000000023</v>
      </c>
      <c r="H21" s="29">
        <v>81.104952999999981</v>
      </c>
      <c r="I21" s="29">
        <v>70.614060000000009</v>
      </c>
      <c r="J21" s="29">
        <v>27.400478000000003</v>
      </c>
      <c r="K21" s="29">
        <v>40.349012000000002</v>
      </c>
      <c r="L21" s="29">
        <v>430.32504199999994</v>
      </c>
      <c r="M21" s="29">
        <v>346.71574499999997</v>
      </c>
      <c r="N21" s="29">
        <v>248.80481500000005</v>
      </c>
      <c r="O21" s="29">
        <v>242.72504400000003</v>
      </c>
      <c r="P21" s="29">
        <v>152.65921000000006</v>
      </c>
      <c r="Q21" s="29">
        <v>100.77048099999998</v>
      </c>
      <c r="R21" s="10"/>
      <c r="S21" s="10"/>
      <c r="T21" s="10"/>
    </row>
    <row r="22" spans="1:259">
      <c r="A22" s="30" t="s">
        <v>23</v>
      </c>
      <c r="B22" s="55" t="s">
        <v>43</v>
      </c>
      <c r="C22" s="19"/>
      <c r="D22" s="29">
        <v>169.255022</v>
      </c>
      <c r="E22" s="29">
        <v>175.88556199999999</v>
      </c>
      <c r="F22" s="33">
        <v>68.833619999999996</v>
      </c>
      <c r="G22" s="29">
        <v>141.34714</v>
      </c>
      <c r="H22" s="29">
        <v>328.76097900000002</v>
      </c>
      <c r="I22" s="29">
        <v>328.00575400000002</v>
      </c>
      <c r="J22" s="29">
        <v>393.85056500000007</v>
      </c>
      <c r="K22" s="29">
        <v>370.94640800000002</v>
      </c>
      <c r="L22" s="29">
        <v>282.54686800000002</v>
      </c>
      <c r="M22" s="29">
        <v>174.207964</v>
      </c>
      <c r="N22" s="29">
        <v>358.57856900000002</v>
      </c>
      <c r="O22" s="29">
        <v>328.161744</v>
      </c>
      <c r="P22" s="29">
        <v>324.85445200000004</v>
      </c>
      <c r="Q22" s="29">
        <v>228.56004900000002</v>
      </c>
      <c r="R22" s="10"/>
      <c r="S22" s="10"/>
      <c r="T22" s="10"/>
    </row>
    <row r="23" spans="1:259">
      <c r="A23" s="30" t="s">
        <v>21</v>
      </c>
      <c r="B23" s="55" t="s">
        <v>43</v>
      </c>
      <c r="C23" s="19"/>
      <c r="D23" s="29">
        <v>174.66344199999997</v>
      </c>
      <c r="E23" s="29">
        <v>152.16070399999998</v>
      </c>
      <c r="F23" s="33">
        <v>204.34363100000004</v>
      </c>
      <c r="G23" s="29">
        <v>176.63127699999998</v>
      </c>
      <c r="H23" s="29">
        <v>224.46179299999997</v>
      </c>
      <c r="I23" s="29">
        <v>260.32284900000002</v>
      </c>
      <c r="J23" s="29">
        <v>177.66088499999998</v>
      </c>
      <c r="K23" s="29">
        <v>257.53027500000002</v>
      </c>
      <c r="L23" s="29">
        <v>249.30984000000001</v>
      </c>
      <c r="M23" s="29">
        <v>269.95131800000001</v>
      </c>
      <c r="N23" s="29">
        <v>298.92485900000003</v>
      </c>
      <c r="O23" s="29">
        <v>417.28276400000004</v>
      </c>
      <c r="P23" s="29">
        <v>210.20082800000003</v>
      </c>
      <c r="Q23" s="29">
        <v>283.318377</v>
      </c>
      <c r="R23" s="10"/>
      <c r="S23" s="10"/>
      <c r="T23" s="10"/>
    </row>
    <row r="24" spans="1:259">
      <c r="A24" s="17" t="s">
        <v>10</v>
      </c>
      <c r="B24" s="55" t="s">
        <v>43</v>
      </c>
      <c r="C24" s="38"/>
      <c r="D24" s="29">
        <v>28.094132999999999</v>
      </c>
      <c r="E24" s="29">
        <v>58.110489999999992</v>
      </c>
      <c r="F24" s="33">
        <v>48.555959000000001</v>
      </c>
      <c r="G24" s="29">
        <v>29.853324000000004</v>
      </c>
      <c r="H24" s="29">
        <v>17.339091</v>
      </c>
      <c r="I24" s="29">
        <v>7.016699</v>
      </c>
      <c r="J24" s="29">
        <v>8.0732020000000002</v>
      </c>
      <c r="K24" s="29">
        <v>2.3749789999999997</v>
      </c>
      <c r="L24" s="29">
        <v>10.449686000000005</v>
      </c>
      <c r="M24" s="29">
        <v>4.3917010000000003</v>
      </c>
      <c r="N24" s="29">
        <v>3.9952380000000005</v>
      </c>
      <c r="O24" s="29">
        <v>8.7972369999999991</v>
      </c>
      <c r="P24" s="29">
        <v>10.085140000000001</v>
      </c>
      <c r="Q24" s="29">
        <v>6.4257270000000002</v>
      </c>
      <c r="R24" s="10"/>
      <c r="S24" s="10"/>
      <c r="T24" s="10"/>
    </row>
    <row r="25" spans="1:259">
      <c r="A25" s="17" t="s">
        <v>5</v>
      </c>
      <c r="B25" s="55" t="s">
        <v>43</v>
      </c>
      <c r="C25" s="38"/>
      <c r="D25" s="29">
        <v>1476.5779680000001</v>
      </c>
      <c r="E25" s="29">
        <v>1653.378046</v>
      </c>
      <c r="F25" s="33">
        <v>1676.1597080000001</v>
      </c>
      <c r="G25" s="29">
        <v>1688.972082</v>
      </c>
      <c r="H25" s="29">
        <v>2334.5722900000001</v>
      </c>
      <c r="I25" s="29">
        <v>2531.3832329999996</v>
      </c>
      <c r="J25" s="29">
        <v>2785.1903440000001</v>
      </c>
      <c r="K25" s="29">
        <v>2643.8353120000011</v>
      </c>
      <c r="L25" s="29">
        <v>1869.5821899999996</v>
      </c>
      <c r="M25" s="29">
        <v>1657.9949030000005</v>
      </c>
      <c r="N25" s="29">
        <v>2560.041361000001</v>
      </c>
      <c r="O25" s="29">
        <v>2499.7135609999996</v>
      </c>
      <c r="P25" s="29">
        <v>2179.1488349999995</v>
      </c>
      <c r="Q25" s="29">
        <v>2684.3863450000008</v>
      </c>
      <c r="R25" s="10"/>
      <c r="S25" s="10"/>
      <c r="T25" s="10"/>
    </row>
    <row r="26" spans="1:259">
      <c r="A26" s="17" t="s">
        <v>16</v>
      </c>
      <c r="B26" s="55" t="s">
        <v>43</v>
      </c>
      <c r="C26" s="38"/>
      <c r="D26" s="29">
        <v>480.53633200000002</v>
      </c>
      <c r="E26" s="29">
        <v>495.58428400000008</v>
      </c>
      <c r="F26" s="33">
        <v>596.89173000000005</v>
      </c>
      <c r="G26" s="29">
        <v>560.51598600000011</v>
      </c>
      <c r="H26" s="29">
        <v>482.97694200000001</v>
      </c>
      <c r="I26" s="29">
        <v>465.06118200000009</v>
      </c>
      <c r="J26" s="29">
        <v>447.56283000000002</v>
      </c>
      <c r="K26" s="29">
        <v>618.62466799999993</v>
      </c>
      <c r="L26" s="29">
        <v>437.97834499999982</v>
      </c>
      <c r="M26" s="29">
        <v>792.77184200000022</v>
      </c>
      <c r="N26" s="29">
        <v>1059.5783959999999</v>
      </c>
      <c r="O26" s="29">
        <v>653.52183099999979</v>
      </c>
      <c r="P26" s="29">
        <v>354.50116500000001</v>
      </c>
      <c r="Q26" s="29">
        <v>447.92107700000003</v>
      </c>
      <c r="R26" s="10"/>
      <c r="S26" s="10"/>
      <c r="T26" s="10"/>
    </row>
    <row r="27" spans="1:259">
      <c r="A27" s="30" t="s">
        <v>24</v>
      </c>
      <c r="B27" s="55" t="s">
        <v>43</v>
      </c>
      <c r="C27" s="19"/>
      <c r="D27" s="29">
        <v>517.54601100000014</v>
      </c>
      <c r="E27" s="29">
        <v>412.37857500000001</v>
      </c>
      <c r="F27" s="33">
        <v>196.782399</v>
      </c>
      <c r="G27" s="29">
        <v>118.82312100000001</v>
      </c>
      <c r="H27" s="29">
        <v>131.902717</v>
      </c>
      <c r="I27" s="29">
        <v>196.721485</v>
      </c>
      <c r="J27" s="29">
        <v>146.896602</v>
      </c>
      <c r="K27" s="29">
        <v>117.428319</v>
      </c>
      <c r="L27" s="29">
        <v>105.32950599999998</v>
      </c>
      <c r="M27" s="29">
        <v>150.34585100000001</v>
      </c>
      <c r="N27" s="29" t="s">
        <v>4</v>
      </c>
      <c r="O27" s="29" t="s">
        <v>4</v>
      </c>
      <c r="P27" s="29" t="s">
        <v>4</v>
      </c>
      <c r="Q27" s="29" t="s">
        <v>4</v>
      </c>
      <c r="R27" s="10"/>
      <c r="S27" s="10"/>
      <c r="T27" s="10"/>
    </row>
    <row r="28" spans="1:259">
      <c r="A28" s="31" t="s">
        <v>41</v>
      </c>
      <c r="B28" s="56" t="s">
        <v>43</v>
      </c>
      <c r="C28" s="37">
        <v>1</v>
      </c>
      <c r="D28" s="32">
        <v>8845.4072480000032</v>
      </c>
      <c r="E28" s="32">
        <v>9342.2194080000027</v>
      </c>
      <c r="F28" s="32">
        <v>8732.3421910000034</v>
      </c>
      <c r="G28" s="32">
        <v>8832.6827320000011</v>
      </c>
      <c r="H28" s="32">
        <v>10234.890923000003</v>
      </c>
      <c r="I28" s="32">
        <v>10426.179967999997</v>
      </c>
      <c r="J28" s="32">
        <v>10359.436747999998</v>
      </c>
      <c r="K28" s="32">
        <v>10053.679857999998</v>
      </c>
      <c r="L28" s="32">
        <v>10514.065693999997</v>
      </c>
      <c r="M28" s="32">
        <v>9996.3169080000025</v>
      </c>
      <c r="N28" s="32">
        <v>12244.296949000007</v>
      </c>
      <c r="O28" s="32">
        <v>11402.746542999999</v>
      </c>
      <c r="P28" s="25">
        <v>10928.090275</v>
      </c>
      <c r="Q28" s="25">
        <v>11325.891303999997</v>
      </c>
      <c r="R28" s="10"/>
      <c r="S28" s="10"/>
      <c r="T28" s="10"/>
    </row>
    <row r="29" spans="1:259">
      <c r="A29" s="30" t="s">
        <v>24</v>
      </c>
      <c r="B29" s="55" t="s">
        <v>43</v>
      </c>
      <c r="C29" s="19"/>
      <c r="D29" s="29" t="s">
        <v>4</v>
      </c>
      <c r="E29" s="29" t="s">
        <v>4</v>
      </c>
      <c r="F29" s="33" t="s">
        <v>4</v>
      </c>
      <c r="G29" s="29" t="s">
        <v>4</v>
      </c>
      <c r="H29" s="29" t="s">
        <v>4</v>
      </c>
      <c r="I29" s="29" t="s">
        <v>4</v>
      </c>
      <c r="J29" s="29" t="s">
        <v>4</v>
      </c>
      <c r="K29" s="29" t="s">
        <v>4</v>
      </c>
      <c r="L29" s="29" t="s">
        <v>4</v>
      </c>
      <c r="M29" s="29" t="s">
        <v>4</v>
      </c>
      <c r="N29" s="33">
        <v>94.506760999999997</v>
      </c>
      <c r="O29" s="33">
        <v>22.754479000000003</v>
      </c>
      <c r="P29" s="29">
        <v>99.725605000000002</v>
      </c>
      <c r="Q29" s="29">
        <v>56.563969999999998</v>
      </c>
      <c r="R29" s="10"/>
      <c r="S29" s="10"/>
      <c r="T29" s="10"/>
    </row>
    <row r="30" spans="1:259">
      <c r="A30" s="17" t="s">
        <v>25</v>
      </c>
      <c r="B30" s="55" t="s">
        <v>43</v>
      </c>
      <c r="C30" s="38"/>
      <c r="D30" s="29">
        <v>8.639089000000002</v>
      </c>
      <c r="E30" s="29">
        <v>41.422907999999985</v>
      </c>
      <c r="F30" s="33">
        <v>59.585747000000005</v>
      </c>
      <c r="G30" s="29">
        <v>265.54663899999997</v>
      </c>
      <c r="H30" s="29">
        <v>542.0872730000001</v>
      </c>
      <c r="I30" s="29">
        <v>437.54938399999998</v>
      </c>
      <c r="J30" s="29">
        <v>346.89067200000005</v>
      </c>
      <c r="K30" s="29">
        <v>228.09020700000005</v>
      </c>
      <c r="L30" s="29">
        <v>769.79447699999992</v>
      </c>
      <c r="M30" s="29">
        <v>1626.6187920000004</v>
      </c>
      <c r="N30" s="29">
        <v>468.352532</v>
      </c>
      <c r="O30" s="29">
        <v>210.47503199999997</v>
      </c>
      <c r="P30" s="53">
        <v>508.31711099999995</v>
      </c>
      <c r="Q30" s="29">
        <v>749.63492899999983</v>
      </c>
      <c r="R30" s="10"/>
      <c r="S30" s="10"/>
      <c r="T30" s="16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7"/>
      <c r="BK30" s="17"/>
      <c r="BL30" s="17"/>
      <c r="BM30" s="17"/>
      <c r="BN30" s="17"/>
      <c r="BO30" s="17"/>
      <c r="BP30" s="17"/>
      <c r="BQ30" s="17"/>
      <c r="BR30" s="17"/>
      <c r="BS30" s="17"/>
      <c r="BT30" s="17"/>
      <c r="BU30" s="17"/>
      <c r="BV30" s="17"/>
      <c r="BW30" s="17"/>
      <c r="BX30" s="17"/>
      <c r="BY30" s="17"/>
      <c r="BZ30" s="17"/>
      <c r="CA30" s="17"/>
      <c r="CB30" s="17"/>
      <c r="CC30" s="17"/>
      <c r="CD30" s="17"/>
      <c r="CE30" s="17"/>
      <c r="CF30" s="17"/>
      <c r="CG30" s="17"/>
      <c r="CH30" s="17"/>
      <c r="CI30" s="17"/>
      <c r="CJ30" s="17"/>
      <c r="CK30" s="17"/>
      <c r="CL30" s="17"/>
      <c r="CM30" s="17"/>
      <c r="CN30" s="17"/>
      <c r="CO30" s="17"/>
      <c r="CP30" s="17"/>
      <c r="CQ30" s="17"/>
      <c r="CR30" s="17"/>
      <c r="CS30" s="17"/>
      <c r="CT30" s="17"/>
      <c r="CU30" s="17"/>
      <c r="CV30" s="17"/>
      <c r="CW30" s="17"/>
      <c r="CX30" s="17"/>
      <c r="CY30" s="17"/>
      <c r="CZ30" s="17"/>
      <c r="DA30" s="17"/>
      <c r="DB30" s="17"/>
      <c r="DC30" s="17"/>
      <c r="DD30" s="17"/>
      <c r="DE30" s="17"/>
      <c r="DF30" s="17"/>
      <c r="DG30" s="17"/>
      <c r="DH30" s="17"/>
      <c r="DI30" s="17"/>
      <c r="DJ30" s="17"/>
      <c r="DK30" s="17"/>
      <c r="DL30" s="17"/>
      <c r="DM30" s="17"/>
      <c r="DN30" s="17"/>
      <c r="DO30" s="17"/>
      <c r="DP30" s="17"/>
      <c r="DQ30" s="17"/>
      <c r="DR30" s="17"/>
      <c r="DS30" s="17"/>
      <c r="DT30" s="17"/>
      <c r="DU30" s="17"/>
      <c r="DV30" s="17"/>
      <c r="DW30" s="17"/>
      <c r="DX30" s="17"/>
      <c r="DY30" s="17"/>
      <c r="DZ30" s="17"/>
      <c r="EA30" s="17"/>
      <c r="EB30" s="17"/>
      <c r="EC30" s="17"/>
      <c r="ED30" s="17"/>
      <c r="EE30" s="17"/>
      <c r="EF30" s="17"/>
      <c r="EG30" s="17"/>
      <c r="EH30" s="17"/>
      <c r="EI30" s="17"/>
      <c r="EJ30" s="17"/>
      <c r="EK30" s="17"/>
      <c r="EL30" s="17"/>
      <c r="EM30" s="17"/>
      <c r="EN30" s="17"/>
      <c r="EO30" s="17"/>
      <c r="EP30" s="17"/>
      <c r="EQ30" s="17"/>
      <c r="ER30" s="17"/>
      <c r="ES30" s="17"/>
      <c r="ET30" s="17"/>
      <c r="EU30" s="17"/>
      <c r="EV30" s="17"/>
      <c r="EW30" s="17"/>
      <c r="EX30" s="17"/>
      <c r="EY30" s="17"/>
      <c r="EZ30" s="17"/>
      <c r="FA30" s="17"/>
      <c r="FB30" s="17"/>
      <c r="FC30" s="17"/>
      <c r="FD30" s="17"/>
      <c r="FE30" s="17"/>
      <c r="FF30" s="17"/>
      <c r="FG30" s="17"/>
      <c r="FH30" s="17"/>
      <c r="FI30" s="17"/>
      <c r="FJ30" s="17"/>
      <c r="FK30" s="17"/>
      <c r="FL30" s="17"/>
      <c r="FM30" s="17"/>
      <c r="FN30" s="17"/>
      <c r="FO30" s="17"/>
      <c r="FP30" s="17"/>
      <c r="FQ30" s="17"/>
      <c r="FR30" s="17"/>
      <c r="FS30" s="17"/>
      <c r="FT30" s="17"/>
      <c r="FU30" s="17"/>
      <c r="FV30" s="17"/>
      <c r="FW30" s="17"/>
      <c r="FX30" s="17"/>
      <c r="FY30" s="17"/>
      <c r="FZ30" s="17"/>
      <c r="GA30" s="17"/>
      <c r="GB30" s="17"/>
      <c r="GC30" s="17"/>
      <c r="GD30" s="17"/>
      <c r="GE30" s="17"/>
      <c r="GF30" s="17"/>
      <c r="GG30" s="17"/>
      <c r="GH30" s="17"/>
      <c r="GI30" s="17"/>
      <c r="GJ30" s="17"/>
      <c r="GK30" s="17"/>
      <c r="GL30" s="17"/>
      <c r="GM30" s="17"/>
      <c r="GN30" s="17"/>
      <c r="GO30" s="17"/>
      <c r="GP30" s="17"/>
      <c r="GQ30" s="17"/>
      <c r="GR30" s="17"/>
      <c r="GS30" s="17"/>
      <c r="GT30" s="17"/>
      <c r="GU30" s="17"/>
      <c r="GV30" s="17"/>
      <c r="GW30" s="17"/>
      <c r="GX30" s="17"/>
      <c r="GY30" s="17"/>
      <c r="GZ30" s="17"/>
      <c r="HA30" s="17"/>
      <c r="HB30" s="17"/>
      <c r="HC30" s="17"/>
      <c r="HD30" s="17"/>
      <c r="HE30" s="17"/>
      <c r="HF30" s="17"/>
      <c r="HG30" s="17"/>
      <c r="HH30" s="17"/>
      <c r="HI30" s="17"/>
      <c r="HJ30" s="17"/>
      <c r="HK30" s="17"/>
      <c r="HL30" s="17"/>
      <c r="HM30" s="17"/>
      <c r="HN30" s="17"/>
      <c r="HO30" s="17"/>
      <c r="HP30" s="17"/>
      <c r="HQ30" s="17"/>
      <c r="HR30" s="17"/>
      <c r="HS30" s="17"/>
      <c r="HT30" s="17"/>
      <c r="HU30" s="17"/>
      <c r="HV30" s="17"/>
      <c r="HW30" s="17"/>
      <c r="HX30" s="17"/>
      <c r="HY30" s="17"/>
      <c r="HZ30" s="17"/>
      <c r="IA30" s="17"/>
      <c r="IB30" s="17"/>
      <c r="IC30" s="17"/>
      <c r="ID30" s="17"/>
      <c r="IE30" s="17"/>
      <c r="IF30" s="17"/>
      <c r="IG30" s="17"/>
      <c r="IH30" s="17"/>
      <c r="II30" s="17"/>
      <c r="IJ30" s="17"/>
      <c r="IK30" s="17"/>
      <c r="IL30" s="17"/>
      <c r="IM30" s="17"/>
      <c r="IN30" s="17"/>
      <c r="IO30" s="17"/>
      <c r="IP30" s="17"/>
      <c r="IQ30" s="17"/>
      <c r="IR30" s="17"/>
      <c r="IS30" s="17"/>
      <c r="IT30" s="17"/>
      <c r="IU30" s="17"/>
      <c r="IV30" s="17"/>
      <c r="IW30" s="17"/>
      <c r="IX30" s="17"/>
      <c r="IY30" s="17"/>
    </row>
    <row r="31" spans="1:259">
      <c r="A31" s="17" t="s">
        <v>26</v>
      </c>
      <c r="B31" s="55" t="s">
        <v>43</v>
      </c>
      <c r="C31" s="38"/>
      <c r="D31" s="29">
        <v>8.8292700000000028</v>
      </c>
      <c r="E31" s="29">
        <v>16.753289000000002</v>
      </c>
      <c r="F31" s="33">
        <v>113.169191</v>
      </c>
      <c r="G31" s="29">
        <v>80.118115000000003</v>
      </c>
      <c r="H31" s="29">
        <v>168.34958000000003</v>
      </c>
      <c r="I31" s="29">
        <v>87.127066000000013</v>
      </c>
      <c r="J31" s="29">
        <v>92.275873999999973</v>
      </c>
      <c r="K31" s="29">
        <v>106.53952699999999</v>
      </c>
      <c r="L31" s="29">
        <v>151.35723599999994</v>
      </c>
      <c r="M31" s="29">
        <v>68.817815999999993</v>
      </c>
      <c r="N31" s="29">
        <v>22.052217999999996</v>
      </c>
      <c r="O31" s="29">
        <v>11.362428999999999</v>
      </c>
      <c r="P31" s="54">
        <v>3.5752660000000005</v>
      </c>
      <c r="Q31" s="29">
        <v>6.5817299999999985</v>
      </c>
      <c r="R31" s="16"/>
      <c r="S31" s="16"/>
      <c r="T31" s="16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7"/>
      <c r="BK31" s="17"/>
      <c r="BL31" s="17"/>
      <c r="BM31" s="17"/>
      <c r="BN31" s="17"/>
      <c r="BO31" s="17"/>
      <c r="BP31" s="17"/>
      <c r="BQ31" s="17"/>
      <c r="BR31" s="17"/>
      <c r="BS31" s="17"/>
      <c r="BT31" s="17"/>
      <c r="BU31" s="17"/>
      <c r="BV31" s="17"/>
      <c r="BW31" s="17"/>
      <c r="BX31" s="17"/>
      <c r="BY31" s="17"/>
      <c r="BZ31" s="17"/>
      <c r="CA31" s="17"/>
      <c r="CB31" s="17"/>
      <c r="CC31" s="17"/>
      <c r="CD31" s="17"/>
      <c r="CE31" s="17"/>
      <c r="CF31" s="17"/>
      <c r="CG31" s="17"/>
      <c r="CH31" s="17"/>
      <c r="CI31" s="17"/>
      <c r="CJ31" s="17"/>
      <c r="CK31" s="17"/>
      <c r="CL31" s="17"/>
      <c r="CM31" s="17"/>
      <c r="CN31" s="17"/>
      <c r="CO31" s="17"/>
      <c r="CP31" s="17"/>
      <c r="CQ31" s="17"/>
      <c r="CR31" s="17"/>
      <c r="CS31" s="17"/>
      <c r="CT31" s="17"/>
      <c r="CU31" s="17"/>
      <c r="CV31" s="17"/>
      <c r="CW31" s="17"/>
      <c r="CX31" s="17"/>
      <c r="CY31" s="17"/>
      <c r="CZ31" s="17"/>
      <c r="DA31" s="17"/>
      <c r="DB31" s="17"/>
      <c r="DC31" s="17"/>
      <c r="DD31" s="17"/>
      <c r="DE31" s="17"/>
      <c r="DF31" s="17"/>
      <c r="DG31" s="17"/>
      <c r="DH31" s="17"/>
      <c r="DI31" s="17"/>
      <c r="DJ31" s="17"/>
      <c r="DK31" s="17"/>
      <c r="DL31" s="17"/>
      <c r="DM31" s="17"/>
      <c r="DN31" s="17"/>
      <c r="DO31" s="17"/>
      <c r="DP31" s="17"/>
      <c r="DQ31" s="17"/>
      <c r="DR31" s="17"/>
      <c r="DS31" s="17"/>
      <c r="DT31" s="17"/>
      <c r="DU31" s="17"/>
      <c r="DV31" s="17"/>
      <c r="DW31" s="17"/>
      <c r="DX31" s="17"/>
      <c r="DY31" s="17"/>
      <c r="DZ31" s="17"/>
      <c r="EA31" s="17"/>
      <c r="EB31" s="17"/>
      <c r="EC31" s="17"/>
      <c r="ED31" s="17"/>
      <c r="EE31" s="17"/>
      <c r="EF31" s="17"/>
      <c r="EG31" s="17"/>
      <c r="EH31" s="17"/>
      <c r="EI31" s="17"/>
      <c r="EJ31" s="17"/>
      <c r="EK31" s="17"/>
      <c r="EL31" s="17"/>
      <c r="EM31" s="17"/>
      <c r="EN31" s="17"/>
      <c r="EO31" s="17"/>
      <c r="EP31" s="17"/>
      <c r="EQ31" s="17"/>
      <c r="ER31" s="17"/>
      <c r="ES31" s="17"/>
      <c r="ET31" s="17"/>
      <c r="EU31" s="17"/>
      <c r="EV31" s="17"/>
      <c r="EW31" s="17"/>
      <c r="EX31" s="17"/>
      <c r="EY31" s="17"/>
      <c r="EZ31" s="17"/>
      <c r="FA31" s="17"/>
      <c r="FB31" s="17"/>
      <c r="FC31" s="17"/>
      <c r="FD31" s="17"/>
      <c r="FE31" s="17"/>
      <c r="FF31" s="17"/>
      <c r="FG31" s="17"/>
      <c r="FH31" s="17"/>
      <c r="FI31" s="17"/>
      <c r="FJ31" s="17"/>
      <c r="FK31" s="17"/>
      <c r="FL31" s="17"/>
      <c r="FM31" s="17"/>
      <c r="FN31" s="17"/>
      <c r="FO31" s="17"/>
      <c r="FP31" s="17"/>
      <c r="FQ31" s="17"/>
      <c r="FR31" s="17"/>
      <c r="FS31" s="17"/>
      <c r="FT31" s="17"/>
      <c r="FU31" s="17"/>
      <c r="FV31" s="17"/>
      <c r="FW31" s="17"/>
      <c r="FX31" s="17"/>
      <c r="FY31" s="17"/>
      <c r="FZ31" s="17"/>
      <c r="GA31" s="17"/>
      <c r="GB31" s="17"/>
      <c r="GC31" s="17"/>
      <c r="GD31" s="17"/>
      <c r="GE31" s="17"/>
      <c r="GF31" s="17"/>
      <c r="GG31" s="17"/>
      <c r="GH31" s="17"/>
      <c r="GI31" s="17"/>
      <c r="GJ31" s="17"/>
      <c r="GK31" s="17"/>
      <c r="GL31" s="17"/>
      <c r="GM31" s="17"/>
      <c r="GN31" s="17"/>
      <c r="GO31" s="17"/>
      <c r="GP31" s="17"/>
      <c r="GQ31" s="17"/>
      <c r="GR31" s="17"/>
      <c r="GS31" s="17"/>
      <c r="GT31" s="17"/>
      <c r="GU31" s="17"/>
      <c r="GV31" s="17"/>
      <c r="GW31" s="17"/>
      <c r="GX31" s="17"/>
      <c r="GY31" s="17"/>
      <c r="GZ31" s="17"/>
      <c r="HA31" s="17"/>
      <c r="HB31" s="17"/>
      <c r="HC31" s="17"/>
      <c r="HD31" s="17"/>
      <c r="HE31" s="17"/>
      <c r="HF31" s="17"/>
      <c r="HG31" s="17"/>
      <c r="HH31" s="17"/>
      <c r="HI31" s="17"/>
      <c r="HJ31" s="17"/>
      <c r="HK31" s="17"/>
      <c r="HL31" s="17"/>
      <c r="HM31" s="17"/>
      <c r="HN31" s="17"/>
      <c r="HO31" s="17"/>
      <c r="HP31" s="17"/>
      <c r="HQ31" s="17"/>
      <c r="HR31" s="17"/>
      <c r="HS31" s="17"/>
      <c r="HT31" s="17"/>
      <c r="HU31" s="17"/>
      <c r="HV31" s="17"/>
      <c r="HW31" s="17"/>
      <c r="HX31" s="17"/>
      <c r="HY31" s="17"/>
      <c r="HZ31" s="17"/>
      <c r="IA31" s="17"/>
      <c r="IB31" s="17"/>
      <c r="IC31" s="17"/>
      <c r="ID31" s="17"/>
      <c r="IE31" s="17"/>
      <c r="IF31" s="17"/>
      <c r="IG31" s="17"/>
      <c r="IH31" s="17"/>
      <c r="II31" s="17"/>
      <c r="IJ31" s="17"/>
      <c r="IK31" s="17"/>
      <c r="IL31" s="17"/>
      <c r="IM31" s="17"/>
      <c r="IN31" s="17"/>
      <c r="IO31" s="17"/>
      <c r="IP31" s="17"/>
      <c r="IQ31" s="17"/>
      <c r="IR31" s="17"/>
      <c r="IS31" s="17"/>
      <c r="IT31" s="17"/>
      <c r="IU31" s="17"/>
      <c r="IV31" s="17"/>
      <c r="IW31" s="17"/>
      <c r="IX31" s="17"/>
      <c r="IY31" s="17"/>
    </row>
    <row r="32" spans="1:259">
      <c r="A32" s="17" t="s">
        <v>27</v>
      </c>
      <c r="B32" s="55" t="s">
        <v>43</v>
      </c>
      <c r="C32" s="38"/>
      <c r="D32" s="29">
        <v>4.0636999999999999</v>
      </c>
      <c r="E32" s="29" t="s">
        <v>4</v>
      </c>
      <c r="F32" s="33">
        <v>13.308699999999998</v>
      </c>
      <c r="G32" s="29">
        <v>2.57</v>
      </c>
      <c r="H32" s="29">
        <v>0.73499999999999999</v>
      </c>
      <c r="I32" s="29">
        <v>10.3653</v>
      </c>
      <c r="J32" s="29">
        <v>3.2222999999999997</v>
      </c>
      <c r="K32" s="29">
        <v>1.0640000000000001</v>
      </c>
      <c r="L32" s="29">
        <v>1.4158999999999999</v>
      </c>
      <c r="M32" s="29">
        <v>3.4858000000000002</v>
      </c>
      <c r="N32" s="29">
        <v>0.59609999999999996</v>
      </c>
      <c r="O32" s="29">
        <v>0.72589999999999999</v>
      </c>
      <c r="P32" s="54">
        <v>0.66829399999999994</v>
      </c>
      <c r="Q32" s="29">
        <v>1.020268</v>
      </c>
      <c r="R32" s="16"/>
      <c r="S32" s="16"/>
      <c r="T32" s="16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7"/>
      <c r="BK32" s="17"/>
      <c r="BL32" s="17"/>
      <c r="BM32" s="17"/>
      <c r="BN32" s="17"/>
      <c r="BO32" s="17"/>
      <c r="BP32" s="17"/>
      <c r="BQ32" s="17"/>
      <c r="BR32" s="17"/>
      <c r="BS32" s="17"/>
      <c r="BT32" s="17"/>
      <c r="BU32" s="17"/>
      <c r="BV32" s="17"/>
      <c r="BW32" s="17"/>
      <c r="BX32" s="17"/>
      <c r="BY32" s="17"/>
      <c r="BZ32" s="17"/>
      <c r="CA32" s="17"/>
      <c r="CB32" s="17"/>
      <c r="CC32" s="17"/>
      <c r="CD32" s="17"/>
      <c r="CE32" s="17"/>
      <c r="CF32" s="17"/>
      <c r="CG32" s="17"/>
      <c r="CH32" s="17"/>
      <c r="CI32" s="17"/>
      <c r="CJ32" s="17"/>
      <c r="CK32" s="17"/>
      <c r="CL32" s="17"/>
      <c r="CM32" s="17"/>
      <c r="CN32" s="17"/>
      <c r="CO32" s="17"/>
      <c r="CP32" s="17"/>
      <c r="CQ32" s="17"/>
      <c r="CR32" s="17"/>
      <c r="CS32" s="17"/>
      <c r="CT32" s="17"/>
      <c r="CU32" s="17"/>
      <c r="CV32" s="17"/>
      <c r="CW32" s="17"/>
      <c r="CX32" s="17"/>
      <c r="CY32" s="17"/>
      <c r="CZ32" s="17"/>
      <c r="DA32" s="17"/>
      <c r="DB32" s="17"/>
      <c r="DC32" s="17"/>
      <c r="DD32" s="17"/>
      <c r="DE32" s="17"/>
      <c r="DF32" s="17"/>
      <c r="DG32" s="17"/>
      <c r="DH32" s="17"/>
      <c r="DI32" s="17"/>
      <c r="DJ32" s="17"/>
      <c r="DK32" s="17"/>
      <c r="DL32" s="17"/>
      <c r="DM32" s="17"/>
      <c r="DN32" s="17"/>
      <c r="DO32" s="17"/>
      <c r="DP32" s="17"/>
      <c r="DQ32" s="17"/>
      <c r="DR32" s="17"/>
      <c r="DS32" s="17"/>
      <c r="DT32" s="17"/>
      <c r="DU32" s="17"/>
      <c r="DV32" s="17"/>
      <c r="DW32" s="17"/>
      <c r="DX32" s="17"/>
      <c r="DY32" s="17"/>
      <c r="DZ32" s="17"/>
      <c r="EA32" s="17"/>
      <c r="EB32" s="17"/>
      <c r="EC32" s="17"/>
      <c r="ED32" s="17"/>
      <c r="EE32" s="17"/>
      <c r="EF32" s="17"/>
      <c r="EG32" s="17"/>
      <c r="EH32" s="17"/>
      <c r="EI32" s="17"/>
      <c r="EJ32" s="17"/>
      <c r="EK32" s="17"/>
      <c r="EL32" s="17"/>
      <c r="EM32" s="17"/>
      <c r="EN32" s="17"/>
      <c r="EO32" s="17"/>
      <c r="EP32" s="17"/>
      <c r="EQ32" s="17"/>
      <c r="ER32" s="17"/>
      <c r="ES32" s="17"/>
      <c r="ET32" s="17"/>
      <c r="EU32" s="17"/>
      <c r="EV32" s="17"/>
      <c r="EW32" s="17"/>
      <c r="EX32" s="17"/>
      <c r="EY32" s="17"/>
      <c r="EZ32" s="17"/>
      <c r="FA32" s="17"/>
      <c r="FB32" s="17"/>
      <c r="FC32" s="17"/>
      <c r="FD32" s="17"/>
      <c r="FE32" s="17"/>
      <c r="FF32" s="17"/>
      <c r="FG32" s="17"/>
      <c r="FH32" s="17"/>
      <c r="FI32" s="17"/>
      <c r="FJ32" s="17"/>
      <c r="FK32" s="17"/>
      <c r="FL32" s="17"/>
      <c r="FM32" s="17"/>
      <c r="FN32" s="17"/>
      <c r="FO32" s="17"/>
      <c r="FP32" s="17"/>
      <c r="FQ32" s="17"/>
      <c r="FR32" s="17"/>
      <c r="FS32" s="17"/>
      <c r="FT32" s="17"/>
      <c r="FU32" s="17"/>
      <c r="FV32" s="17"/>
      <c r="FW32" s="17"/>
      <c r="FX32" s="17"/>
      <c r="FY32" s="17"/>
      <c r="FZ32" s="17"/>
      <c r="GA32" s="17"/>
      <c r="GB32" s="17"/>
      <c r="GC32" s="17"/>
      <c r="GD32" s="17"/>
      <c r="GE32" s="17"/>
      <c r="GF32" s="17"/>
      <c r="GG32" s="17"/>
      <c r="GH32" s="17"/>
      <c r="GI32" s="17"/>
      <c r="GJ32" s="17"/>
      <c r="GK32" s="17"/>
      <c r="GL32" s="17"/>
      <c r="GM32" s="17"/>
      <c r="GN32" s="17"/>
      <c r="GO32" s="17"/>
      <c r="GP32" s="17"/>
      <c r="GQ32" s="17"/>
      <c r="GR32" s="17"/>
      <c r="GS32" s="17"/>
      <c r="GT32" s="17"/>
      <c r="GU32" s="17"/>
      <c r="GV32" s="17"/>
      <c r="GW32" s="17"/>
      <c r="GX32" s="17"/>
      <c r="GY32" s="17"/>
      <c r="GZ32" s="17"/>
      <c r="HA32" s="17"/>
      <c r="HB32" s="17"/>
      <c r="HC32" s="17"/>
      <c r="HD32" s="17"/>
      <c r="HE32" s="17"/>
      <c r="HF32" s="17"/>
      <c r="HG32" s="17"/>
      <c r="HH32" s="17"/>
      <c r="HI32" s="17"/>
      <c r="HJ32" s="17"/>
      <c r="HK32" s="17"/>
      <c r="HL32" s="17"/>
      <c r="HM32" s="17"/>
      <c r="HN32" s="17"/>
      <c r="HO32" s="17"/>
      <c r="HP32" s="17"/>
      <c r="HQ32" s="17"/>
      <c r="HR32" s="17"/>
      <c r="HS32" s="17"/>
      <c r="HT32" s="17"/>
      <c r="HU32" s="17"/>
      <c r="HV32" s="17"/>
      <c r="HW32" s="17"/>
      <c r="HX32" s="17"/>
      <c r="HY32" s="17"/>
      <c r="HZ32" s="17"/>
      <c r="IA32" s="17"/>
      <c r="IB32" s="17"/>
      <c r="IC32" s="17"/>
      <c r="ID32" s="17"/>
      <c r="IE32" s="17"/>
      <c r="IF32" s="17"/>
      <c r="IG32" s="17"/>
      <c r="IH32" s="17"/>
      <c r="II32" s="17"/>
      <c r="IJ32" s="17"/>
      <c r="IK32" s="17"/>
      <c r="IL32" s="17"/>
      <c r="IM32" s="17"/>
      <c r="IN32" s="17"/>
      <c r="IO32" s="17"/>
      <c r="IP32" s="17"/>
      <c r="IQ32" s="17"/>
      <c r="IR32" s="17"/>
      <c r="IS32" s="17"/>
      <c r="IT32" s="17"/>
      <c r="IU32" s="17"/>
      <c r="IV32" s="17"/>
      <c r="IW32" s="17"/>
      <c r="IX32" s="17"/>
      <c r="IY32" s="17"/>
    </row>
    <row r="33" spans="1:259">
      <c r="A33" s="17" t="s">
        <v>28</v>
      </c>
      <c r="B33" s="55" t="s">
        <v>43</v>
      </c>
      <c r="C33" s="38"/>
      <c r="D33" s="29">
        <v>187.46910600000001</v>
      </c>
      <c r="E33" s="29">
        <v>102.56625099999997</v>
      </c>
      <c r="F33" s="33">
        <v>34.117671000000009</v>
      </c>
      <c r="G33" s="29">
        <v>31.769153000000003</v>
      </c>
      <c r="H33" s="29">
        <v>26.626791999999991</v>
      </c>
      <c r="I33" s="29">
        <v>4.2018430000000002</v>
      </c>
      <c r="J33" s="29">
        <v>4.6208780000000003</v>
      </c>
      <c r="K33" s="29">
        <v>4.3431610000000012</v>
      </c>
      <c r="L33" s="29">
        <v>6.0474120000000022</v>
      </c>
      <c r="M33" s="29">
        <v>16.619741999999999</v>
      </c>
      <c r="N33" s="29">
        <v>21.353434999999998</v>
      </c>
      <c r="O33" s="29">
        <v>9.0837369999999993</v>
      </c>
      <c r="P33" s="54">
        <v>3.5967199999999995</v>
      </c>
      <c r="Q33" s="53">
        <v>7.0191200000000009</v>
      </c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7"/>
      <c r="BK33" s="17"/>
      <c r="BL33" s="17"/>
      <c r="BM33" s="17"/>
      <c r="BN33" s="17"/>
      <c r="BO33" s="17"/>
      <c r="BP33" s="17"/>
      <c r="BQ33" s="17"/>
      <c r="BR33" s="17"/>
      <c r="BS33" s="17"/>
      <c r="BT33" s="17"/>
      <c r="BU33" s="17"/>
      <c r="BV33" s="17"/>
      <c r="BW33" s="17"/>
      <c r="BX33" s="17"/>
      <c r="BY33" s="17"/>
      <c r="BZ33" s="17"/>
      <c r="CA33" s="17"/>
      <c r="CB33" s="17"/>
      <c r="CC33" s="17"/>
      <c r="CD33" s="17"/>
      <c r="CE33" s="17"/>
      <c r="CF33" s="17"/>
      <c r="CG33" s="17"/>
      <c r="CH33" s="17"/>
      <c r="CI33" s="17"/>
      <c r="CJ33" s="17"/>
      <c r="CK33" s="17"/>
      <c r="CL33" s="17"/>
      <c r="CM33" s="17"/>
      <c r="CN33" s="17"/>
      <c r="CO33" s="17"/>
      <c r="CP33" s="17"/>
      <c r="CQ33" s="17"/>
      <c r="CR33" s="17"/>
      <c r="CS33" s="17"/>
      <c r="CT33" s="17"/>
      <c r="CU33" s="17"/>
      <c r="CV33" s="17"/>
      <c r="CW33" s="17"/>
      <c r="CX33" s="17"/>
      <c r="CY33" s="17"/>
      <c r="CZ33" s="17"/>
      <c r="DA33" s="17"/>
      <c r="DB33" s="17"/>
      <c r="DC33" s="17"/>
      <c r="DD33" s="17"/>
      <c r="DE33" s="17"/>
      <c r="DF33" s="17"/>
      <c r="DG33" s="17"/>
      <c r="DH33" s="17"/>
      <c r="DI33" s="17"/>
      <c r="DJ33" s="17"/>
      <c r="DK33" s="17"/>
      <c r="DL33" s="17"/>
      <c r="DM33" s="17"/>
      <c r="DN33" s="17"/>
      <c r="DO33" s="17"/>
      <c r="DP33" s="17"/>
      <c r="DQ33" s="17"/>
      <c r="DR33" s="17"/>
      <c r="DS33" s="17"/>
      <c r="DT33" s="17"/>
      <c r="DU33" s="17"/>
      <c r="DV33" s="17"/>
      <c r="DW33" s="17"/>
      <c r="DX33" s="17"/>
      <c r="DY33" s="17"/>
      <c r="DZ33" s="17"/>
      <c r="EA33" s="17"/>
      <c r="EB33" s="17"/>
      <c r="EC33" s="17"/>
      <c r="ED33" s="17"/>
      <c r="EE33" s="17"/>
      <c r="EF33" s="17"/>
      <c r="EG33" s="17"/>
      <c r="EH33" s="17"/>
      <c r="EI33" s="17"/>
      <c r="EJ33" s="17"/>
      <c r="EK33" s="17"/>
      <c r="EL33" s="17"/>
      <c r="EM33" s="17"/>
      <c r="EN33" s="17"/>
      <c r="EO33" s="17"/>
      <c r="EP33" s="17"/>
      <c r="EQ33" s="17"/>
      <c r="ER33" s="17"/>
      <c r="ES33" s="17"/>
      <c r="ET33" s="17"/>
      <c r="EU33" s="17"/>
      <c r="EV33" s="17"/>
      <c r="EW33" s="17"/>
      <c r="EX33" s="17"/>
      <c r="EY33" s="17"/>
      <c r="EZ33" s="17"/>
      <c r="FA33" s="17"/>
      <c r="FB33" s="17"/>
      <c r="FC33" s="17"/>
      <c r="FD33" s="17"/>
      <c r="FE33" s="17"/>
      <c r="FF33" s="17"/>
      <c r="FG33" s="17"/>
      <c r="FH33" s="17"/>
      <c r="FI33" s="17"/>
      <c r="FJ33" s="17"/>
      <c r="FK33" s="17"/>
      <c r="FL33" s="17"/>
      <c r="FM33" s="17"/>
      <c r="FN33" s="17"/>
      <c r="FO33" s="17"/>
      <c r="FP33" s="17"/>
      <c r="FQ33" s="17"/>
      <c r="FR33" s="17"/>
      <c r="FS33" s="17"/>
      <c r="FT33" s="17"/>
      <c r="FU33" s="17"/>
      <c r="FV33" s="17"/>
      <c r="FW33" s="17"/>
      <c r="FX33" s="17"/>
      <c r="FY33" s="17"/>
      <c r="FZ33" s="17"/>
      <c r="GA33" s="17"/>
      <c r="GB33" s="17"/>
      <c r="GC33" s="17"/>
      <c r="GD33" s="17"/>
      <c r="GE33" s="17"/>
      <c r="GF33" s="17"/>
      <c r="GG33" s="17"/>
      <c r="GH33" s="17"/>
      <c r="GI33" s="17"/>
      <c r="GJ33" s="17"/>
      <c r="GK33" s="17"/>
      <c r="GL33" s="17"/>
      <c r="GM33" s="17"/>
      <c r="GN33" s="17"/>
      <c r="GO33" s="17"/>
      <c r="GP33" s="17"/>
      <c r="GQ33" s="17"/>
      <c r="GR33" s="17"/>
      <c r="GS33" s="17"/>
      <c r="GT33" s="17"/>
      <c r="GU33" s="17"/>
      <c r="GV33" s="17"/>
      <c r="GW33" s="17"/>
      <c r="GX33" s="17"/>
      <c r="GY33" s="17"/>
      <c r="GZ33" s="17"/>
      <c r="HA33" s="17"/>
      <c r="HB33" s="17"/>
      <c r="HC33" s="17"/>
      <c r="HD33" s="17"/>
      <c r="HE33" s="17"/>
      <c r="HF33" s="17"/>
      <c r="HG33" s="17"/>
      <c r="HH33" s="17"/>
      <c r="HI33" s="17"/>
      <c r="HJ33" s="17"/>
      <c r="HK33" s="17"/>
      <c r="HL33" s="17"/>
      <c r="HM33" s="17"/>
      <c r="HN33" s="17"/>
      <c r="HO33" s="17"/>
      <c r="HP33" s="17"/>
      <c r="HQ33" s="17"/>
      <c r="HR33" s="17"/>
      <c r="HS33" s="17"/>
      <c r="HT33" s="17"/>
      <c r="HU33" s="17"/>
      <c r="HV33" s="17"/>
      <c r="HW33" s="17"/>
      <c r="HX33" s="17"/>
      <c r="HY33" s="17"/>
      <c r="HZ33" s="17"/>
      <c r="IA33" s="17"/>
      <c r="IB33" s="17"/>
      <c r="IC33" s="17"/>
      <c r="ID33" s="17"/>
      <c r="IE33" s="17"/>
      <c r="IF33" s="17"/>
      <c r="IG33" s="17"/>
      <c r="IH33" s="17"/>
      <c r="II33" s="17"/>
      <c r="IJ33" s="17"/>
      <c r="IK33" s="17"/>
      <c r="IL33" s="17"/>
      <c r="IM33" s="17"/>
      <c r="IN33" s="17"/>
      <c r="IO33" s="17"/>
      <c r="IP33" s="17"/>
      <c r="IQ33" s="17"/>
      <c r="IR33" s="17"/>
      <c r="IS33" s="17"/>
      <c r="IT33" s="17"/>
      <c r="IU33" s="17"/>
      <c r="IV33" s="17"/>
      <c r="IW33" s="17"/>
      <c r="IX33" s="17"/>
      <c r="IY33" s="17"/>
    </row>
    <row r="34" spans="1:259">
      <c r="A34" s="30" t="s">
        <v>29</v>
      </c>
      <c r="B34" s="55" t="s">
        <v>43</v>
      </c>
      <c r="C34" s="19"/>
      <c r="D34" s="29">
        <v>157.982418</v>
      </c>
      <c r="E34" s="29">
        <v>149.08987999999999</v>
      </c>
      <c r="F34" s="33">
        <v>158.55776400000002</v>
      </c>
      <c r="G34" s="29">
        <v>130.23295900000005</v>
      </c>
      <c r="H34" s="29">
        <v>164.10690800000003</v>
      </c>
      <c r="I34" s="29">
        <v>129.11266299999997</v>
      </c>
      <c r="J34" s="29">
        <v>156.13970000000006</v>
      </c>
      <c r="K34" s="29">
        <v>70.495362</v>
      </c>
      <c r="L34" s="29">
        <v>26.3581</v>
      </c>
      <c r="M34" s="29">
        <v>48.930480000000003</v>
      </c>
      <c r="N34" s="29">
        <v>112.15676000000001</v>
      </c>
      <c r="O34" s="29">
        <v>130.80613600000007</v>
      </c>
      <c r="P34" s="53">
        <v>19.146643000000001</v>
      </c>
      <c r="Q34" s="53">
        <v>7.2671999999999999</v>
      </c>
    </row>
    <row r="35" spans="1:259">
      <c r="A35" s="17" t="s">
        <v>30</v>
      </c>
      <c r="B35" s="55" t="s">
        <v>43</v>
      </c>
      <c r="C35" s="38"/>
      <c r="D35" s="29">
        <v>1.4848999999999999E-2</v>
      </c>
      <c r="E35" s="29">
        <v>21.095337000000001</v>
      </c>
      <c r="F35" s="33">
        <v>11.377973999999998</v>
      </c>
      <c r="G35" s="29">
        <v>114.57695099999998</v>
      </c>
      <c r="H35" s="29">
        <v>0.28330699999999992</v>
      </c>
      <c r="I35" s="29">
        <v>3.2602000000000006E-2</v>
      </c>
      <c r="J35" s="29">
        <v>4.3244000000000005E-2</v>
      </c>
      <c r="K35" s="29">
        <v>0.23268</v>
      </c>
      <c r="L35" s="29">
        <v>1.2808259999999998</v>
      </c>
      <c r="M35" s="29">
        <v>1.0379620000000001</v>
      </c>
      <c r="N35" s="29">
        <v>2.8434069999999996</v>
      </c>
      <c r="O35" s="29">
        <v>2.0449270000000004</v>
      </c>
      <c r="P35" s="53">
        <v>2.065639</v>
      </c>
      <c r="Q35" s="53">
        <v>2.1704250000000003</v>
      </c>
    </row>
    <row r="36" spans="1:259">
      <c r="A36" s="17" t="s">
        <v>31</v>
      </c>
      <c r="B36" s="55" t="s">
        <v>43</v>
      </c>
      <c r="C36" s="38"/>
      <c r="D36" s="29">
        <v>91.331316000000015</v>
      </c>
      <c r="E36" s="29">
        <v>89.222707999999997</v>
      </c>
      <c r="F36" s="33">
        <v>151.51926200000003</v>
      </c>
      <c r="G36" s="29">
        <v>62.82255</v>
      </c>
      <c r="H36" s="29">
        <v>21.838376999999998</v>
      </c>
      <c r="I36" s="29">
        <v>32.182679</v>
      </c>
      <c r="J36" s="29">
        <v>30.089403999999995</v>
      </c>
      <c r="K36" s="29">
        <v>31.711859999999998</v>
      </c>
      <c r="L36" s="29">
        <v>25.650527999999998</v>
      </c>
      <c r="M36" s="29">
        <v>33.308096000000006</v>
      </c>
      <c r="N36" s="29">
        <v>24.705769999999994</v>
      </c>
      <c r="O36" s="29">
        <v>19.800006</v>
      </c>
      <c r="P36" s="53">
        <v>21.851692</v>
      </c>
      <c r="Q36" s="53">
        <v>14.500198999999999</v>
      </c>
    </row>
    <row r="37" spans="1:259">
      <c r="A37" s="17" t="s">
        <v>32</v>
      </c>
      <c r="B37" s="55" t="s">
        <v>43</v>
      </c>
      <c r="C37" s="38"/>
      <c r="D37" s="29">
        <v>4.5118719999999994</v>
      </c>
      <c r="E37" s="29">
        <v>8.2365840000000006</v>
      </c>
      <c r="F37" s="33">
        <v>5.2522000000000002</v>
      </c>
      <c r="G37" s="29">
        <v>5.5610780000000002</v>
      </c>
      <c r="H37" s="29">
        <v>4.5745820000000004</v>
      </c>
      <c r="I37" s="29">
        <v>4.7449190000000003</v>
      </c>
      <c r="J37" s="29">
        <v>5.9947980000000003</v>
      </c>
      <c r="K37" s="29">
        <v>4.1877920000000008</v>
      </c>
      <c r="L37" s="29">
        <v>4.5518120000000009</v>
      </c>
      <c r="M37" s="29">
        <v>3.9039769999999998</v>
      </c>
      <c r="N37" s="29">
        <v>4.1221249999999996</v>
      </c>
      <c r="O37" s="29">
        <v>5.1741590000000004</v>
      </c>
      <c r="P37" s="53">
        <v>2.7523809999999997</v>
      </c>
      <c r="Q37" s="53">
        <v>2.0363579999999999</v>
      </c>
    </row>
    <row r="38" spans="1:259">
      <c r="A38" s="17" t="s">
        <v>35</v>
      </c>
      <c r="B38" s="55" t="s">
        <v>43</v>
      </c>
      <c r="C38" s="38"/>
      <c r="D38" s="29">
        <f>D39-SUM(D29:D37)</f>
        <v>49.531513999999902</v>
      </c>
      <c r="E38" s="29">
        <v>116.51312600000006</v>
      </c>
      <c r="F38" s="29">
        <v>70.799846999999886</v>
      </c>
      <c r="G38" s="29">
        <v>27.944424000000367</v>
      </c>
      <c r="H38" s="29">
        <v>64.813397000000009</v>
      </c>
      <c r="I38" s="29">
        <v>23.884866000000216</v>
      </c>
      <c r="J38" s="29">
        <v>24.648793999999725</v>
      </c>
      <c r="K38" s="29">
        <v>23.171110999999883</v>
      </c>
      <c r="L38" s="29">
        <v>68.43215999999984</v>
      </c>
      <c r="M38" s="29">
        <v>46.421332000000348</v>
      </c>
      <c r="N38" s="29">
        <v>28.237833000000137</v>
      </c>
      <c r="O38" s="29">
        <v>33.962498999999923</v>
      </c>
      <c r="P38" s="29">
        <v>28.330345000000079</v>
      </c>
      <c r="Q38" s="53">
        <v>28.815526999999747</v>
      </c>
    </row>
    <row r="39" spans="1:259">
      <c r="A39" s="24" t="s">
        <v>33</v>
      </c>
      <c r="B39" s="56" t="s">
        <v>43</v>
      </c>
      <c r="C39" s="39"/>
      <c r="D39" s="34">
        <v>512.37313399999994</v>
      </c>
      <c r="E39" s="34">
        <v>544.900083</v>
      </c>
      <c r="F39" s="34">
        <v>617.68835599999989</v>
      </c>
      <c r="G39" s="34">
        <v>721.14186900000027</v>
      </c>
      <c r="H39" s="34">
        <v>993.41521600000033</v>
      </c>
      <c r="I39" s="34">
        <v>729.20132200000023</v>
      </c>
      <c r="J39" s="34">
        <v>663.92566399999976</v>
      </c>
      <c r="K39" s="25">
        <v>469.83569999999997</v>
      </c>
      <c r="L39" s="25">
        <v>1054.8884509999998</v>
      </c>
      <c r="M39" s="25">
        <v>1849.1439970000008</v>
      </c>
      <c r="N39" s="25">
        <v>778.92694100000006</v>
      </c>
      <c r="O39" s="25">
        <v>446.18930399999988</v>
      </c>
      <c r="P39" s="25">
        <v>690.02969600000006</v>
      </c>
      <c r="Q39" s="25">
        <v>875.60972599999957</v>
      </c>
    </row>
    <row r="40" spans="1:259">
      <c r="A40" s="24" t="s">
        <v>34</v>
      </c>
      <c r="B40" s="56" t="s">
        <v>43</v>
      </c>
      <c r="C40" s="39"/>
      <c r="D40" s="34">
        <v>9357.7803820000008</v>
      </c>
      <c r="E40" s="25">
        <v>9887.1194909999995</v>
      </c>
      <c r="F40" s="32">
        <v>9350.0305469999948</v>
      </c>
      <c r="G40" s="25">
        <v>9553.8246010000057</v>
      </c>
      <c r="H40" s="25">
        <v>11228.306138999998</v>
      </c>
      <c r="I40" s="25">
        <v>11155.381289999994</v>
      </c>
      <c r="J40" s="25">
        <v>11023.362411999991</v>
      </c>
      <c r="K40" s="25">
        <v>10523.515558000001</v>
      </c>
      <c r="L40" s="25">
        <v>11568.954145000002</v>
      </c>
      <c r="M40" s="25">
        <v>11845.460905000004</v>
      </c>
      <c r="N40" s="25">
        <v>13023.223890000003</v>
      </c>
      <c r="O40" s="25">
        <v>11848.935846999999</v>
      </c>
      <c r="P40" s="57">
        <v>11618.119970999998</v>
      </c>
      <c r="Q40" s="57">
        <v>12201.501029999999</v>
      </c>
    </row>
    <row r="41" spans="1:259">
      <c r="A41" s="17" t="s">
        <v>44</v>
      </c>
      <c r="B41" s="17"/>
      <c r="C41" s="17"/>
      <c r="D41" s="24"/>
      <c r="E41" s="25"/>
      <c r="F41" s="32"/>
      <c r="G41" s="25"/>
      <c r="H41" s="25"/>
      <c r="I41" s="25"/>
      <c r="J41" s="25"/>
      <c r="K41" s="25"/>
      <c r="L41" s="25"/>
      <c r="M41" s="25"/>
      <c r="N41" s="25"/>
      <c r="O41" s="25"/>
    </row>
    <row r="42" spans="1:259">
      <c r="A42" s="17" t="s">
        <v>61</v>
      </c>
      <c r="B42" s="17"/>
      <c r="C42" s="17"/>
      <c r="D42" s="24"/>
      <c r="E42" s="25"/>
      <c r="F42" s="32"/>
      <c r="G42" s="25"/>
      <c r="H42" s="25"/>
      <c r="I42" s="25"/>
      <c r="J42" s="25"/>
      <c r="K42" s="25"/>
      <c r="L42" s="25"/>
      <c r="M42" s="25"/>
      <c r="N42" s="25"/>
      <c r="O42" s="25"/>
    </row>
    <row r="43" spans="1:259">
      <c r="A43" s="26" t="s">
        <v>62</v>
      </c>
      <c r="B43" s="26"/>
      <c r="C43" s="26"/>
      <c r="D43" s="58"/>
      <c r="E43" s="58"/>
      <c r="F43" s="58"/>
      <c r="G43" s="58"/>
      <c r="H43" s="58"/>
      <c r="I43" s="58"/>
      <c r="J43" s="58"/>
      <c r="K43" s="58"/>
      <c r="L43" s="58"/>
      <c r="M43" s="58"/>
      <c r="N43" s="58"/>
      <c r="O43" s="58"/>
      <c r="P43" s="58"/>
      <c r="Q43" s="58"/>
    </row>
    <row r="44" spans="1:259">
      <c r="A44" s="27" t="s">
        <v>37</v>
      </c>
      <c r="B44" s="27"/>
      <c r="C44" s="27"/>
      <c r="D44" s="24"/>
      <c r="E44" s="25"/>
      <c r="F44" s="32"/>
      <c r="G44" s="25"/>
      <c r="H44" s="25"/>
      <c r="I44" s="25"/>
      <c r="J44" s="25"/>
      <c r="K44" s="25"/>
      <c r="L44" s="25"/>
      <c r="M44" s="25"/>
      <c r="N44" s="25"/>
      <c r="O44" s="25"/>
    </row>
    <row r="45" spans="1:259">
      <c r="A45" s="1" t="s">
        <v>46</v>
      </c>
      <c r="E45" s="19"/>
      <c r="F45" s="50"/>
      <c r="G45" s="19"/>
      <c r="H45" s="11"/>
      <c r="I45" s="11"/>
      <c r="J45" s="19"/>
      <c r="K45" s="19"/>
      <c r="L45" s="19"/>
      <c r="M45" s="19"/>
    </row>
    <row r="46" spans="1:259">
      <c r="E46" s="19"/>
      <c r="F46" s="50"/>
      <c r="G46" s="19"/>
      <c r="H46" s="11"/>
      <c r="I46" s="11"/>
      <c r="J46" s="11"/>
      <c r="K46" s="11"/>
      <c r="L46" s="11"/>
      <c r="M46" s="11"/>
      <c r="N46" s="20"/>
      <c r="O46" s="20"/>
    </row>
    <row r="47" spans="1:259" s="21" customFormat="1"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</row>
    <row r="48" spans="1:259">
      <c r="E48" s="11"/>
      <c r="F48" s="51"/>
      <c r="G48" s="11"/>
      <c r="H48" s="11"/>
      <c r="I48" s="11"/>
      <c r="J48" s="11"/>
      <c r="K48" s="11"/>
      <c r="L48" s="11"/>
      <c r="M48" s="11"/>
      <c r="N48" s="11"/>
      <c r="O48" s="11"/>
    </row>
    <row r="49" spans="5:15">
      <c r="E49" s="23"/>
      <c r="F49" s="52"/>
      <c r="G49" s="23"/>
      <c r="H49" s="23"/>
      <c r="I49" s="23"/>
      <c r="J49" s="23"/>
      <c r="K49" s="23"/>
      <c r="L49" s="23"/>
      <c r="M49" s="23"/>
      <c r="N49" s="23"/>
      <c r="O49" s="23"/>
    </row>
    <row r="50" spans="5:15">
      <c r="E50" s="23"/>
      <c r="F50" s="52"/>
      <c r="G50" s="23"/>
      <c r="H50" s="23"/>
      <c r="I50" s="23"/>
      <c r="J50" s="23"/>
      <c r="K50" s="23"/>
      <c r="L50" s="23"/>
      <c r="M50" s="23"/>
      <c r="N50" s="23"/>
      <c r="O50" s="23"/>
    </row>
    <row r="51" spans="5:15">
      <c r="E51" s="23"/>
      <c r="F51" s="52"/>
      <c r="G51" s="23"/>
      <c r="H51" s="23"/>
      <c r="I51" s="23"/>
      <c r="J51" s="23"/>
      <c r="K51" s="23"/>
      <c r="L51" s="23"/>
      <c r="M51" s="23"/>
      <c r="N51" s="23"/>
      <c r="O51" s="23"/>
    </row>
    <row r="52" spans="5:15">
      <c r="E52" s="11"/>
      <c r="F52" s="51"/>
      <c r="G52" s="11"/>
      <c r="H52" s="11"/>
      <c r="I52" s="11"/>
      <c r="J52" s="11"/>
      <c r="K52" s="11"/>
      <c r="L52" s="11"/>
      <c r="M52" s="11"/>
      <c r="N52" s="11"/>
      <c r="O52" s="11"/>
    </row>
    <row r="53" spans="5:15">
      <c r="E53" s="11"/>
      <c r="F53" s="51"/>
      <c r="G53" s="11"/>
      <c r="H53" s="11"/>
      <c r="I53" s="11"/>
      <c r="J53" s="11"/>
      <c r="K53" s="11"/>
      <c r="L53" s="11"/>
      <c r="M53" s="11"/>
      <c r="N53" s="11"/>
      <c r="O53" s="11"/>
    </row>
    <row r="54" spans="5:15">
      <c r="E54" s="11"/>
      <c r="F54" s="51"/>
      <c r="G54" s="11"/>
      <c r="H54" s="11"/>
      <c r="I54" s="11"/>
      <c r="J54" s="11"/>
      <c r="K54" s="11"/>
      <c r="L54" s="11"/>
      <c r="M54" s="11"/>
      <c r="N54" s="11"/>
      <c r="O54" s="11"/>
    </row>
    <row r="55" spans="5:15">
      <c r="E55" s="11"/>
      <c r="F55" s="51"/>
      <c r="G55" s="11"/>
      <c r="H55" s="11"/>
      <c r="I55" s="11"/>
      <c r="J55" s="11"/>
      <c r="K55" s="11"/>
      <c r="L55" s="11"/>
      <c r="M55" s="11"/>
      <c r="N55" s="11"/>
      <c r="O55" s="11"/>
    </row>
    <row r="56" spans="5:15">
      <c r="E56" s="11"/>
      <c r="F56" s="51"/>
      <c r="G56" s="11"/>
      <c r="H56" s="11"/>
      <c r="I56" s="11"/>
      <c r="J56" s="11"/>
      <c r="K56" s="11"/>
      <c r="L56" s="11"/>
      <c r="M56" s="11"/>
      <c r="N56" s="11"/>
      <c r="O56" s="11"/>
    </row>
    <row r="57" spans="5:15">
      <c r="E57" s="11"/>
      <c r="F57" s="51"/>
      <c r="G57" s="11"/>
      <c r="H57" s="11"/>
      <c r="I57" s="11"/>
      <c r="J57" s="11"/>
      <c r="K57" s="11"/>
      <c r="L57" s="11"/>
      <c r="M57" s="11"/>
      <c r="N57" s="11"/>
      <c r="O57" s="11"/>
    </row>
    <row r="58" spans="5:15">
      <c r="E58" s="11"/>
      <c r="F58" s="51"/>
      <c r="G58" s="11"/>
      <c r="H58" s="11"/>
      <c r="I58" s="11"/>
      <c r="J58" s="11"/>
      <c r="K58" s="11"/>
      <c r="L58" s="11"/>
      <c r="M58" s="11"/>
      <c r="N58" s="11"/>
      <c r="O58" s="11"/>
    </row>
    <row r="59" spans="5:15">
      <c r="E59" s="11"/>
      <c r="F59" s="51"/>
      <c r="G59" s="11"/>
      <c r="H59" s="11"/>
      <c r="I59" s="11"/>
      <c r="J59" s="11"/>
      <c r="K59" s="11"/>
      <c r="L59" s="11"/>
      <c r="M59" s="11"/>
      <c r="N59" s="11"/>
      <c r="O59" s="11"/>
    </row>
    <row r="60" spans="5:15">
      <c r="E60" s="11"/>
      <c r="F60" s="51"/>
      <c r="G60" s="11"/>
      <c r="H60" s="11"/>
      <c r="I60" s="11"/>
      <c r="J60" s="11"/>
      <c r="K60" s="11"/>
      <c r="L60" s="11"/>
      <c r="M60" s="11"/>
      <c r="N60" s="11"/>
      <c r="O60" s="11"/>
    </row>
    <row r="61" spans="5:15">
      <c r="E61" s="11"/>
      <c r="F61" s="51"/>
      <c r="G61" s="11"/>
      <c r="H61" s="11"/>
      <c r="I61" s="11"/>
      <c r="J61" s="11"/>
      <c r="K61" s="11"/>
      <c r="L61" s="11"/>
      <c r="M61" s="11"/>
      <c r="N61" s="11"/>
      <c r="O61" s="11"/>
    </row>
    <row r="62" spans="5:15">
      <c r="E62" s="11"/>
      <c r="F62" s="51"/>
      <c r="G62" s="11"/>
      <c r="H62" s="11"/>
      <c r="I62" s="11"/>
      <c r="J62" s="11"/>
      <c r="K62" s="11"/>
      <c r="L62" s="11"/>
      <c r="M62" s="11"/>
      <c r="N62" s="11"/>
      <c r="O62" s="11"/>
    </row>
    <row r="63" spans="5:15">
      <c r="E63" s="11"/>
      <c r="F63" s="51"/>
      <c r="G63" s="11"/>
      <c r="H63" s="11"/>
      <c r="I63" s="11"/>
      <c r="J63" s="11"/>
      <c r="K63" s="11"/>
      <c r="L63" s="11"/>
      <c r="M63" s="11"/>
      <c r="N63" s="11"/>
      <c r="O63" s="11"/>
    </row>
    <row r="64" spans="5:15">
      <c r="E64" s="11"/>
      <c r="F64" s="51"/>
      <c r="G64" s="11"/>
      <c r="H64" s="11"/>
      <c r="I64" s="11"/>
      <c r="J64" s="11"/>
      <c r="K64" s="11"/>
      <c r="L64" s="11"/>
      <c r="M64" s="11"/>
      <c r="N64" s="11"/>
      <c r="O64" s="11"/>
    </row>
    <row r="65" spans="5:15">
      <c r="E65" s="11"/>
      <c r="F65" s="51"/>
      <c r="G65" s="11"/>
      <c r="H65" s="11"/>
      <c r="I65" s="11"/>
      <c r="J65" s="11"/>
      <c r="K65" s="11"/>
      <c r="L65" s="11"/>
      <c r="M65" s="11"/>
      <c r="N65" s="11"/>
      <c r="O65" s="11"/>
    </row>
    <row r="66" spans="5:15">
      <c r="E66" s="11"/>
      <c r="F66" s="51"/>
      <c r="G66" s="11"/>
      <c r="H66" s="11"/>
      <c r="I66" s="11"/>
      <c r="J66" s="11"/>
      <c r="K66" s="11"/>
      <c r="L66" s="11"/>
      <c r="M66" s="11"/>
      <c r="N66" s="11"/>
      <c r="O66" s="11"/>
    </row>
    <row r="67" spans="5:15">
      <c r="E67" s="11"/>
      <c r="F67" s="51"/>
      <c r="G67" s="11"/>
      <c r="H67" s="11"/>
      <c r="I67" s="11"/>
      <c r="J67" s="11"/>
      <c r="K67" s="11"/>
      <c r="L67" s="11"/>
      <c r="M67" s="11"/>
      <c r="N67" s="11"/>
      <c r="O67" s="11"/>
    </row>
    <row r="68" spans="5:15">
      <c r="E68" s="11"/>
      <c r="F68" s="51"/>
      <c r="G68" s="11"/>
      <c r="H68" s="11"/>
      <c r="I68" s="11"/>
      <c r="J68" s="11"/>
      <c r="K68" s="11"/>
      <c r="L68" s="11"/>
      <c r="M68" s="11"/>
      <c r="N68" s="11"/>
      <c r="O68" s="11"/>
    </row>
    <row r="69" spans="5:15">
      <c r="E69" s="11"/>
      <c r="F69" s="51"/>
      <c r="G69" s="11"/>
      <c r="H69" s="11"/>
      <c r="I69" s="11"/>
      <c r="J69" s="11"/>
      <c r="K69" s="11"/>
      <c r="L69" s="11"/>
      <c r="M69" s="11"/>
      <c r="N69" s="11"/>
      <c r="O69" s="11"/>
    </row>
    <row r="70" spans="5:15">
      <c r="E70" s="11"/>
      <c r="F70" s="51"/>
      <c r="G70" s="11"/>
      <c r="H70" s="11"/>
      <c r="I70" s="11"/>
      <c r="J70" s="11"/>
      <c r="K70" s="11"/>
      <c r="L70" s="11"/>
      <c r="M70" s="11"/>
      <c r="N70" s="11"/>
      <c r="O70" s="11"/>
    </row>
    <row r="71" spans="5:15">
      <c r="E71" s="11"/>
      <c r="F71" s="51"/>
      <c r="G71" s="11"/>
      <c r="H71" s="11"/>
      <c r="I71" s="11"/>
      <c r="J71" s="11"/>
      <c r="K71" s="11"/>
      <c r="L71" s="11"/>
      <c r="M71" s="11"/>
      <c r="N71" s="11"/>
      <c r="O71" s="11"/>
    </row>
    <row r="72" spans="5:15">
      <c r="E72" s="11"/>
      <c r="F72" s="51"/>
      <c r="G72" s="11"/>
      <c r="H72" s="11"/>
      <c r="I72" s="11"/>
      <c r="J72" s="11"/>
      <c r="K72" s="11"/>
      <c r="L72" s="11"/>
      <c r="M72" s="11"/>
      <c r="N72" s="11"/>
      <c r="O72" s="11"/>
    </row>
    <row r="73" spans="5:15">
      <c r="E73" s="11"/>
      <c r="F73" s="51"/>
      <c r="G73" s="11"/>
      <c r="H73" s="11"/>
      <c r="I73" s="11"/>
      <c r="J73" s="11"/>
      <c r="K73" s="11"/>
      <c r="L73" s="11"/>
      <c r="M73" s="11"/>
      <c r="N73" s="11"/>
      <c r="O73" s="11"/>
    </row>
    <row r="74" spans="5:15">
      <c r="E74" s="11"/>
      <c r="F74" s="51"/>
      <c r="G74" s="11"/>
      <c r="H74" s="11"/>
      <c r="I74" s="11"/>
      <c r="J74" s="11"/>
      <c r="K74" s="11"/>
      <c r="L74" s="11"/>
      <c r="M74" s="11"/>
      <c r="N74" s="11"/>
      <c r="O74" s="11"/>
    </row>
    <row r="75" spans="5:15">
      <c r="E75" s="11"/>
      <c r="F75" s="51"/>
      <c r="G75" s="11"/>
      <c r="H75" s="11"/>
      <c r="I75" s="11"/>
      <c r="J75" s="11"/>
      <c r="K75" s="11"/>
      <c r="L75" s="11"/>
      <c r="M75" s="11"/>
      <c r="N75" s="11"/>
      <c r="O75" s="11"/>
    </row>
    <row r="76" spans="5:15">
      <c r="E76" s="11"/>
      <c r="F76" s="51"/>
      <c r="G76" s="11"/>
      <c r="H76" s="11"/>
      <c r="I76" s="11"/>
      <c r="J76" s="11"/>
      <c r="K76" s="11"/>
      <c r="L76" s="11"/>
      <c r="M76" s="11"/>
      <c r="N76" s="11"/>
      <c r="O76" s="11"/>
    </row>
    <row r="77" spans="5:15">
      <c r="E77" s="11"/>
      <c r="F77" s="51"/>
      <c r="G77" s="11"/>
      <c r="H77" s="11"/>
      <c r="I77" s="11"/>
      <c r="J77" s="11"/>
      <c r="K77" s="11"/>
      <c r="L77" s="11"/>
      <c r="M77" s="11"/>
      <c r="N77" s="11"/>
      <c r="O77" s="11"/>
    </row>
    <row r="78" spans="5:15">
      <c r="E78" s="11"/>
      <c r="F78" s="51"/>
      <c r="G78" s="11"/>
      <c r="H78" s="11"/>
      <c r="I78" s="11"/>
      <c r="J78" s="11"/>
      <c r="K78" s="11"/>
      <c r="L78" s="11"/>
      <c r="M78" s="11"/>
      <c r="N78" s="11"/>
      <c r="O78" s="11"/>
    </row>
    <row r="79" spans="5:15">
      <c r="E79" s="11"/>
      <c r="F79" s="51"/>
      <c r="G79" s="11"/>
      <c r="H79" s="11"/>
      <c r="I79" s="11"/>
      <c r="J79" s="11"/>
      <c r="K79" s="11"/>
      <c r="L79" s="11"/>
      <c r="M79" s="11"/>
      <c r="N79" s="11"/>
      <c r="O79" s="11"/>
    </row>
    <row r="80" spans="5:15">
      <c r="E80" s="11"/>
      <c r="F80" s="51"/>
      <c r="G80" s="11"/>
      <c r="H80" s="11"/>
      <c r="I80" s="11"/>
      <c r="J80" s="11"/>
      <c r="K80" s="11"/>
      <c r="L80" s="11"/>
      <c r="M80" s="11"/>
      <c r="N80" s="11"/>
      <c r="O80" s="11"/>
    </row>
    <row r="81" spans="5:15">
      <c r="E81" s="11"/>
      <c r="F81" s="51"/>
      <c r="G81" s="11"/>
      <c r="H81" s="11"/>
      <c r="I81" s="11"/>
      <c r="J81" s="11"/>
      <c r="K81" s="11"/>
      <c r="L81" s="11"/>
      <c r="M81" s="11"/>
      <c r="N81" s="11"/>
      <c r="O81" s="11"/>
    </row>
    <row r="82" spans="5:15">
      <c r="E82" s="11"/>
      <c r="F82" s="51"/>
      <c r="G82" s="11"/>
      <c r="H82" s="11"/>
      <c r="I82" s="11"/>
      <c r="J82" s="11"/>
      <c r="K82" s="11"/>
      <c r="L82" s="11"/>
      <c r="M82" s="11"/>
      <c r="N82" s="11"/>
      <c r="O82" s="11"/>
    </row>
    <row r="83" spans="5:15">
      <c r="E83" s="11"/>
      <c r="F83" s="51"/>
      <c r="G83" s="11"/>
      <c r="H83" s="11"/>
      <c r="I83" s="11"/>
      <c r="J83" s="11"/>
      <c r="K83" s="11"/>
      <c r="L83" s="11"/>
      <c r="M83" s="11"/>
      <c r="N83" s="11"/>
      <c r="O83" s="11"/>
    </row>
    <row r="84" spans="5:15">
      <c r="E84" s="11"/>
      <c r="F84" s="51"/>
      <c r="G84" s="11"/>
      <c r="H84" s="11"/>
      <c r="I84" s="11"/>
      <c r="J84" s="11"/>
      <c r="K84" s="11"/>
      <c r="L84" s="11"/>
      <c r="M84" s="11"/>
      <c r="N84" s="11"/>
      <c r="O84" s="11"/>
    </row>
    <row r="85" spans="5:15">
      <c r="E85" s="11"/>
      <c r="F85" s="51"/>
      <c r="G85" s="11"/>
      <c r="H85" s="11"/>
      <c r="I85" s="11"/>
      <c r="J85" s="11"/>
      <c r="K85" s="11"/>
      <c r="L85" s="11"/>
      <c r="M85" s="11"/>
      <c r="N85" s="11"/>
      <c r="O85" s="11"/>
    </row>
    <row r="86" spans="5:15">
      <c r="E86" s="11"/>
      <c r="F86" s="51"/>
      <c r="G86" s="11"/>
      <c r="H86" s="11"/>
      <c r="I86" s="11"/>
      <c r="J86" s="11"/>
      <c r="K86" s="11"/>
      <c r="L86" s="11"/>
      <c r="M86" s="11"/>
      <c r="N86" s="11"/>
      <c r="O86" s="11"/>
    </row>
    <row r="87" spans="5:15">
      <c r="E87" s="11"/>
      <c r="F87" s="51"/>
      <c r="G87" s="11"/>
      <c r="H87" s="11"/>
      <c r="I87" s="11"/>
      <c r="J87" s="11"/>
      <c r="K87" s="11"/>
      <c r="L87" s="11"/>
      <c r="M87" s="11"/>
      <c r="N87" s="11"/>
      <c r="O87" s="11"/>
    </row>
    <row r="88" spans="5:15">
      <c r="E88" s="11"/>
      <c r="F88" s="51"/>
      <c r="G88" s="11"/>
      <c r="H88" s="11"/>
      <c r="I88" s="11"/>
      <c r="J88" s="11"/>
      <c r="K88" s="11"/>
      <c r="L88" s="11"/>
      <c r="M88" s="11"/>
      <c r="N88" s="11"/>
      <c r="O88" s="11"/>
    </row>
    <row r="89" spans="5:15">
      <c r="E89" s="11"/>
      <c r="F89" s="51"/>
      <c r="G89" s="11"/>
      <c r="H89" s="11"/>
      <c r="I89" s="11"/>
      <c r="J89" s="11"/>
      <c r="K89" s="11"/>
      <c r="L89" s="11"/>
      <c r="M89" s="11"/>
      <c r="N89" s="11"/>
      <c r="O89" s="11"/>
    </row>
    <row r="90" spans="5:15">
      <c r="E90" s="11"/>
      <c r="F90" s="51"/>
      <c r="G90" s="11"/>
      <c r="H90" s="11"/>
      <c r="I90" s="11"/>
      <c r="J90" s="11"/>
      <c r="K90" s="11"/>
      <c r="L90" s="11"/>
      <c r="M90" s="11"/>
      <c r="N90" s="11"/>
      <c r="O90" s="11"/>
    </row>
    <row r="91" spans="5:15">
      <c r="E91" s="11"/>
      <c r="F91" s="51"/>
      <c r="G91" s="11"/>
      <c r="H91" s="11"/>
      <c r="I91" s="11"/>
      <c r="J91" s="11"/>
      <c r="K91" s="11"/>
      <c r="L91" s="11"/>
      <c r="M91" s="11"/>
      <c r="N91" s="11"/>
      <c r="O91" s="11"/>
    </row>
    <row r="92" spans="5:15">
      <c r="E92" s="11"/>
      <c r="F92" s="51"/>
      <c r="G92" s="11"/>
      <c r="H92" s="11"/>
      <c r="I92" s="11"/>
      <c r="J92" s="11"/>
      <c r="K92" s="11"/>
      <c r="L92" s="11"/>
      <c r="M92" s="11"/>
      <c r="N92" s="11"/>
      <c r="O92" s="11"/>
    </row>
    <row r="93" spans="5:15">
      <c r="E93" s="11"/>
      <c r="F93" s="51"/>
      <c r="G93" s="11"/>
      <c r="H93" s="11"/>
      <c r="I93" s="11"/>
      <c r="J93" s="11"/>
      <c r="K93" s="11"/>
      <c r="L93" s="11"/>
      <c r="M93" s="11"/>
      <c r="N93" s="11"/>
      <c r="O93" s="11"/>
    </row>
    <row r="94" spans="5:15">
      <c r="E94" s="11"/>
      <c r="F94" s="51"/>
      <c r="G94" s="11"/>
      <c r="H94" s="11"/>
      <c r="I94" s="11"/>
      <c r="J94" s="11"/>
      <c r="K94" s="11"/>
      <c r="L94" s="11"/>
      <c r="M94" s="11"/>
      <c r="N94" s="11"/>
      <c r="O94" s="11"/>
    </row>
    <row r="95" spans="5:15">
      <c r="E95" s="11"/>
      <c r="F95" s="51"/>
      <c r="G95" s="11"/>
      <c r="H95" s="11"/>
      <c r="I95" s="11"/>
      <c r="J95" s="11"/>
      <c r="K95" s="11"/>
      <c r="L95" s="11"/>
      <c r="M95" s="11"/>
      <c r="N95" s="11"/>
      <c r="O95" s="11"/>
    </row>
    <row r="96" spans="5:15">
      <c r="E96" s="11"/>
      <c r="F96" s="51"/>
      <c r="G96" s="11"/>
      <c r="H96" s="11"/>
      <c r="I96" s="11"/>
      <c r="J96" s="11"/>
      <c r="K96" s="11"/>
      <c r="L96" s="11"/>
      <c r="M96" s="11"/>
      <c r="N96" s="11"/>
      <c r="O96" s="11"/>
    </row>
    <row r="97" spans="5:15">
      <c r="E97" s="11"/>
      <c r="F97" s="51"/>
      <c r="G97" s="11"/>
      <c r="H97" s="11"/>
      <c r="I97" s="11"/>
      <c r="J97" s="11"/>
      <c r="K97" s="11"/>
      <c r="L97" s="11"/>
      <c r="M97" s="11"/>
      <c r="N97" s="11"/>
      <c r="O97" s="11"/>
    </row>
    <row r="98" spans="5:15">
      <c r="E98" s="11"/>
      <c r="F98" s="51"/>
      <c r="G98" s="11"/>
      <c r="H98" s="11"/>
      <c r="I98" s="11"/>
      <c r="J98" s="11"/>
      <c r="K98" s="11"/>
      <c r="L98" s="11"/>
      <c r="M98" s="11"/>
      <c r="N98" s="11"/>
      <c r="O98" s="11"/>
    </row>
    <row r="99" spans="5:15">
      <c r="E99" s="11"/>
      <c r="F99" s="51"/>
      <c r="G99" s="11"/>
      <c r="H99" s="11"/>
      <c r="I99" s="11"/>
      <c r="J99" s="11"/>
      <c r="K99" s="11"/>
      <c r="L99" s="11"/>
      <c r="M99" s="11"/>
      <c r="N99" s="11"/>
      <c r="O99" s="11"/>
    </row>
    <row r="100" spans="5:15">
      <c r="E100" s="11"/>
      <c r="F100" s="51"/>
      <c r="G100" s="11"/>
      <c r="H100" s="11"/>
      <c r="I100" s="11"/>
      <c r="J100" s="11"/>
      <c r="K100" s="11"/>
      <c r="L100" s="11"/>
      <c r="M100" s="11"/>
      <c r="N100" s="11"/>
      <c r="O100" s="11"/>
    </row>
    <row r="101" spans="5:15">
      <c r="E101" s="11"/>
      <c r="F101" s="51"/>
      <c r="G101" s="11"/>
      <c r="H101" s="11"/>
      <c r="I101" s="11"/>
      <c r="J101" s="11"/>
      <c r="K101" s="11"/>
      <c r="L101" s="11"/>
      <c r="M101" s="11"/>
      <c r="N101" s="11"/>
      <c r="O101" s="11"/>
    </row>
    <row r="102" spans="5:15">
      <c r="E102" s="11"/>
      <c r="F102" s="51"/>
      <c r="G102" s="11"/>
      <c r="H102" s="11"/>
      <c r="I102" s="11"/>
      <c r="J102" s="11"/>
      <c r="K102" s="11"/>
      <c r="L102" s="11"/>
      <c r="M102" s="11"/>
      <c r="N102" s="11"/>
      <c r="O102" s="11"/>
    </row>
    <row r="103" spans="5:15">
      <c r="E103" s="11"/>
      <c r="F103" s="51"/>
      <c r="G103" s="11"/>
      <c r="H103" s="11"/>
      <c r="I103" s="11"/>
      <c r="J103" s="11"/>
      <c r="K103" s="11"/>
      <c r="L103" s="11"/>
      <c r="M103" s="11"/>
      <c r="N103" s="11"/>
      <c r="O103" s="11"/>
    </row>
    <row r="104" spans="5:15">
      <c r="E104" s="11"/>
      <c r="F104" s="51"/>
      <c r="G104" s="11"/>
      <c r="H104" s="11"/>
      <c r="I104" s="11"/>
      <c r="J104" s="11"/>
      <c r="K104" s="11"/>
      <c r="L104" s="11"/>
      <c r="M104" s="11"/>
      <c r="N104" s="11"/>
      <c r="O104" s="11"/>
    </row>
    <row r="105" spans="5:15">
      <c r="E105" s="11"/>
      <c r="F105" s="51"/>
      <c r="G105" s="11"/>
      <c r="H105" s="11"/>
      <c r="I105" s="11"/>
      <c r="J105" s="11"/>
      <c r="K105" s="11"/>
      <c r="L105" s="11"/>
      <c r="M105" s="11"/>
      <c r="N105" s="11"/>
      <c r="O105" s="11"/>
    </row>
    <row r="106" spans="5:15">
      <c r="E106" s="11"/>
      <c r="F106" s="51"/>
      <c r="G106" s="11"/>
      <c r="H106" s="11"/>
      <c r="I106" s="11"/>
      <c r="J106" s="11"/>
      <c r="K106" s="11"/>
      <c r="L106" s="11"/>
      <c r="M106" s="11"/>
      <c r="N106" s="11"/>
      <c r="O106" s="11"/>
    </row>
    <row r="107" spans="5:15">
      <c r="E107" s="11"/>
      <c r="F107" s="51"/>
      <c r="G107" s="11"/>
      <c r="H107" s="11"/>
      <c r="I107" s="11"/>
      <c r="J107" s="11"/>
      <c r="K107" s="11"/>
      <c r="L107" s="11"/>
      <c r="M107" s="11"/>
      <c r="N107" s="11"/>
      <c r="O107" s="11"/>
    </row>
    <row r="108" spans="5:15">
      <c r="E108" s="11"/>
      <c r="F108" s="51"/>
      <c r="G108" s="11"/>
      <c r="H108" s="11"/>
      <c r="I108" s="11"/>
      <c r="J108" s="11"/>
      <c r="K108" s="11"/>
      <c r="L108" s="11"/>
      <c r="M108" s="11"/>
      <c r="N108" s="11"/>
      <c r="O108" s="11"/>
    </row>
    <row r="109" spans="5:15">
      <c r="E109" s="11"/>
      <c r="F109" s="51"/>
      <c r="G109" s="11"/>
      <c r="H109" s="11"/>
      <c r="I109" s="11"/>
      <c r="J109" s="11"/>
      <c r="K109" s="11"/>
      <c r="L109" s="11"/>
      <c r="M109" s="11"/>
      <c r="N109" s="11"/>
      <c r="O109" s="11"/>
    </row>
    <row r="110" spans="5:15">
      <c r="E110" s="11"/>
      <c r="F110" s="51"/>
      <c r="G110" s="11"/>
      <c r="H110" s="11"/>
      <c r="I110" s="11"/>
      <c r="J110" s="11"/>
      <c r="K110" s="11"/>
      <c r="L110" s="11"/>
      <c r="M110" s="11"/>
      <c r="N110" s="11"/>
      <c r="O110" s="11"/>
    </row>
    <row r="111" spans="5:15">
      <c r="E111" s="11"/>
      <c r="F111" s="51"/>
      <c r="G111" s="11"/>
      <c r="H111" s="11"/>
      <c r="I111" s="11"/>
      <c r="J111" s="11"/>
      <c r="K111" s="11"/>
      <c r="L111" s="11"/>
      <c r="M111" s="11"/>
      <c r="N111" s="11"/>
      <c r="O111" s="11"/>
    </row>
    <row r="112" spans="5:15">
      <c r="E112" s="11"/>
      <c r="F112" s="51"/>
      <c r="G112" s="11"/>
      <c r="H112" s="11"/>
      <c r="I112" s="11"/>
      <c r="J112" s="11"/>
      <c r="K112" s="11"/>
      <c r="L112" s="11"/>
      <c r="M112" s="11"/>
      <c r="N112" s="11"/>
      <c r="O112" s="11"/>
    </row>
    <row r="113" spans="5:15">
      <c r="E113" s="11"/>
      <c r="F113" s="51"/>
      <c r="G113" s="11"/>
      <c r="H113" s="11"/>
      <c r="I113" s="11"/>
      <c r="J113" s="11"/>
      <c r="K113" s="11"/>
      <c r="L113" s="11"/>
      <c r="M113" s="11"/>
      <c r="N113" s="11"/>
      <c r="O113" s="11"/>
    </row>
    <row r="114" spans="5:15">
      <c r="E114" s="11"/>
      <c r="F114" s="51"/>
      <c r="G114" s="11"/>
      <c r="H114" s="11"/>
      <c r="I114" s="11"/>
      <c r="J114" s="11"/>
      <c r="K114" s="11"/>
      <c r="L114" s="11"/>
      <c r="M114" s="11"/>
      <c r="N114" s="11"/>
      <c r="O114" s="11"/>
    </row>
    <row r="115" spans="5:15">
      <c r="E115" s="11"/>
      <c r="F115" s="51"/>
      <c r="G115" s="11"/>
      <c r="H115" s="11"/>
      <c r="I115" s="11"/>
      <c r="J115" s="11"/>
      <c r="K115" s="11"/>
      <c r="L115" s="11"/>
      <c r="M115" s="11"/>
      <c r="N115" s="11"/>
      <c r="O115" s="11"/>
    </row>
    <row r="116" spans="5:15">
      <c r="E116" s="11"/>
      <c r="F116" s="51"/>
      <c r="G116" s="11"/>
      <c r="H116" s="11"/>
      <c r="I116" s="11"/>
      <c r="J116" s="11"/>
      <c r="K116" s="11"/>
      <c r="L116" s="11"/>
      <c r="M116" s="11"/>
      <c r="N116" s="11"/>
      <c r="O116" s="11"/>
    </row>
    <row r="117" spans="5:15">
      <c r="E117" s="11"/>
      <c r="F117" s="51"/>
      <c r="G117" s="11"/>
      <c r="H117" s="11"/>
      <c r="I117" s="11"/>
      <c r="J117" s="11"/>
      <c r="K117" s="11"/>
      <c r="L117" s="11"/>
      <c r="M117" s="11"/>
      <c r="N117" s="11"/>
      <c r="O117" s="11"/>
    </row>
    <row r="118" spans="5:15">
      <c r="E118" s="11"/>
      <c r="F118" s="51"/>
      <c r="G118" s="11"/>
      <c r="H118" s="11"/>
      <c r="I118" s="11"/>
      <c r="J118" s="11"/>
      <c r="K118" s="11"/>
      <c r="L118" s="11"/>
      <c r="M118" s="11"/>
      <c r="N118" s="11"/>
      <c r="O118" s="11"/>
    </row>
  </sheetData>
  <pageMargins left="1.5748031496062993" right="1.6535433070866143" top="0.59055118110236227" bottom="1.6929133858267718" header="0.31496062992125984" footer="0.31496062992125984"/>
  <pageSetup paperSize="9" orientation="portrait" r:id="rId1"/>
  <headerFooter alignWithMargins="0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Q43"/>
  <sheetViews>
    <sheetView zoomScale="110" zoomScaleNormal="110" workbookViewId="0"/>
  </sheetViews>
  <sheetFormatPr baseColWidth="10" defaultRowHeight="12.75"/>
  <cols>
    <col min="1" max="1" width="14.7109375" customWidth="1"/>
    <col min="2" max="2" width="14.5703125" customWidth="1"/>
    <col min="3" max="3" width="8.140625" customWidth="1"/>
    <col min="4" max="17" width="9.7109375" customWidth="1"/>
  </cols>
  <sheetData>
    <row r="1" spans="1:17" s="1" customFormat="1" ht="18">
      <c r="A1" s="5" t="s">
        <v>36</v>
      </c>
      <c r="B1" s="2"/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4"/>
      <c r="O1" s="4"/>
      <c r="P1" s="7"/>
      <c r="Q1" s="7"/>
    </row>
    <row r="2" spans="1:17" s="1" customFormat="1" ht="16.5">
      <c r="A2" s="28" t="s">
        <v>0</v>
      </c>
      <c r="B2" s="5"/>
      <c r="C2" s="5"/>
      <c r="D2" s="5"/>
      <c r="E2" s="6"/>
      <c r="F2" s="6"/>
      <c r="G2" s="6"/>
      <c r="H2" s="6"/>
      <c r="I2" s="6"/>
      <c r="J2" s="6"/>
      <c r="K2" s="6"/>
      <c r="L2" s="6"/>
      <c r="M2" s="6"/>
      <c r="N2" s="7"/>
      <c r="O2" s="7"/>
      <c r="P2" s="7"/>
      <c r="Q2" s="7"/>
    </row>
    <row r="3" spans="1:17" s="1" customFormat="1" ht="17.25">
      <c r="A3" s="28" t="s">
        <v>38</v>
      </c>
      <c r="B3" s="8"/>
      <c r="C3" s="8"/>
      <c r="D3" s="9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</row>
    <row r="4" spans="1:17" s="1" customFormat="1" ht="17.25" customHeight="1">
      <c r="A4" s="40" t="s">
        <v>45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7"/>
      <c r="Q4" s="7"/>
    </row>
    <row r="5" spans="1:17" s="1" customFormat="1" ht="16.5">
      <c r="A5" s="42" t="s">
        <v>1</v>
      </c>
      <c r="B5" s="42" t="s">
        <v>39</v>
      </c>
      <c r="C5" s="42" t="s">
        <v>40</v>
      </c>
      <c r="D5" s="41" t="s">
        <v>47</v>
      </c>
      <c r="E5" s="43" t="s">
        <v>48</v>
      </c>
      <c r="F5" s="43" t="s">
        <v>49</v>
      </c>
      <c r="G5" s="43" t="s">
        <v>50</v>
      </c>
      <c r="H5" s="43" t="s">
        <v>51</v>
      </c>
      <c r="I5" s="43" t="s">
        <v>52</v>
      </c>
      <c r="J5" s="43" t="s">
        <v>53</v>
      </c>
      <c r="K5" s="43" t="s">
        <v>54</v>
      </c>
      <c r="L5" s="43" t="s">
        <v>55</v>
      </c>
      <c r="M5" s="43" t="s">
        <v>56</v>
      </c>
      <c r="N5" s="43" t="s">
        <v>57</v>
      </c>
      <c r="O5" s="44" t="s">
        <v>58</v>
      </c>
      <c r="P5" s="43" t="s">
        <v>59</v>
      </c>
      <c r="Q5" s="43" t="s">
        <v>60</v>
      </c>
    </row>
    <row r="6" spans="1:17" ht="16.5">
      <c r="A6" s="17" t="s">
        <v>2</v>
      </c>
      <c r="B6" s="55" t="s">
        <v>43</v>
      </c>
      <c r="C6" s="38"/>
      <c r="D6" s="29">
        <v>68.295331000000004</v>
      </c>
      <c r="E6" s="29">
        <v>75.390809999999988</v>
      </c>
      <c r="F6" s="29">
        <v>75.616290000000006</v>
      </c>
      <c r="G6" s="29">
        <v>108.67098399999999</v>
      </c>
      <c r="H6" s="29">
        <v>93.526038</v>
      </c>
      <c r="I6" s="29">
        <v>100.28139799999998</v>
      </c>
      <c r="J6" s="29">
        <v>98.717109999999977</v>
      </c>
      <c r="K6" s="29">
        <v>88.534372999999988</v>
      </c>
      <c r="L6" s="29">
        <v>100.49395499999999</v>
      </c>
      <c r="M6" s="29">
        <v>85.504197999999988</v>
      </c>
      <c r="N6" s="29">
        <v>84.670137000000011</v>
      </c>
      <c r="O6" s="29">
        <v>168.652129</v>
      </c>
      <c r="P6" s="54">
        <v>112.511296</v>
      </c>
      <c r="Q6" s="54">
        <v>96.005582000000004</v>
      </c>
    </row>
    <row r="7" spans="1:17" ht="16.5">
      <c r="A7" s="17" t="s">
        <v>3</v>
      </c>
      <c r="B7" s="55" t="s">
        <v>43</v>
      </c>
      <c r="C7" s="38"/>
      <c r="D7" s="29">
        <v>7.8696999999999999</v>
      </c>
      <c r="E7" s="29">
        <v>1.9784999999999999</v>
      </c>
      <c r="F7" s="29">
        <v>56</v>
      </c>
      <c r="G7" s="29">
        <v>0.18149999999999999</v>
      </c>
      <c r="H7" s="29">
        <v>0.40803600000000001</v>
      </c>
      <c r="I7" s="29">
        <v>0.33069999999999999</v>
      </c>
      <c r="J7" s="29">
        <v>0.66049999999999998</v>
      </c>
      <c r="K7" s="29">
        <v>4.9478</v>
      </c>
      <c r="L7" s="29">
        <v>112.80374</v>
      </c>
      <c r="M7" s="29">
        <v>59.344000000000001</v>
      </c>
      <c r="N7" s="29">
        <v>2.2062400000000002</v>
      </c>
      <c r="O7" s="29">
        <v>0.914022</v>
      </c>
      <c r="P7" s="54">
        <v>1.05582</v>
      </c>
      <c r="Q7" s="54">
        <v>0.22653999999999999</v>
      </c>
    </row>
    <row r="8" spans="1:17" ht="16.5">
      <c r="A8" s="17" t="s">
        <v>6</v>
      </c>
      <c r="B8" s="55" t="s">
        <v>43</v>
      </c>
      <c r="C8" s="38"/>
      <c r="D8" s="29">
        <v>439.51893100000001</v>
      </c>
      <c r="E8" s="29">
        <v>229.88968800000001</v>
      </c>
      <c r="F8" s="29">
        <v>173.07079599999997</v>
      </c>
      <c r="G8" s="29">
        <v>112.72478100000001</v>
      </c>
      <c r="H8" s="29">
        <v>143.80757399999999</v>
      </c>
      <c r="I8" s="29">
        <v>151.97146299999997</v>
      </c>
      <c r="J8" s="29">
        <v>102.73361999999999</v>
      </c>
      <c r="K8" s="29">
        <v>77.886320999999981</v>
      </c>
      <c r="L8" s="29">
        <v>81.907762000000019</v>
      </c>
      <c r="M8" s="29">
        <v>42.029849000000006</v>
      </c>
      <c r="N8" s="29">
        <v>106.12063200000001</v>
      </c>
      <c r="O8" s="29">
        <v>136.88289199999997</v>
      </c>
      <c r="P8" s="54">
        <v>102.794864</v>
      </c>
      <c r="Q8" s="54">
        <v>60.360992000000003</v>
      </c>
    </row>
    <row r="9" spans="1:17" ht="16.5">
      <c r="A9" s="17" t="s">
        <v>7</v>
      </c>
      <c r="B9" s="55" t="s">
        <v>43</v>
      </c>
      <c r="C9" s="19"/>
      <c r="D9" s="29">
        <v>57.853200000000001</v>
      </c>
      <c r="E9" s="29">
        <v>34.771999999999998</v>
      </c>
      <c r="F9" s="29">
        <v>31.067900000000002</v>
      </c>
      <c r="G9" s="29">
        <v>1.1786000000000001</v>
      </c>
      <c r="H9" s="29">
        <v>37.745699999999999</v>
      </c>
      <c r="I9" s="29">
        <v>37.173500000000004</v>
      </c>
      <c r="J9" s="29">
        <v>21.9572</v>
      </c>
      <c r="K9" s="29">
        <v>33.956000000000003</v>
      </c>
      <c r="L9" s="29">
        <v>12.4956</v>
      </c>
      <c r="M9" s="29">
        <v>0.77969999999999995</v>
      </c>
      <c r="N9" s="29">
        <v>8.9153600000000015</v>
      </c>
      <c r="O9" s="29">
        <v>5.7049000000000003</v>
      </c>
      <c r="P9" s="54">
        <v>1.2605</v>
      </c>
      <c r="Q9" s="54">
        <v>0.48</v>
      </c>
    </row>
    <row r="10" spans="1:17" ht="16.5">
      <c r="A10" s="30" t="s">
        <v>22</v>
      </c>
      <c r="B10" s="55" t="s">
        <v>43</v>
      </c>
      <c r="C10" s="38"/>
      <c r="D10" s="29">
        <v>12.656799999999999</v>
      </c>
      <c r="E10" s="29">
        <v>62.585299999999997</v>
      </c>
      <c r="F10" s="29">
        <v>18.6677</v>
      </c>
      <c r="G10" s="29">
        <v>2.9212000000000002</v>
      </c>
      <c r="H10" s="29">
        <v>12.520399999999999</v>
      </c>
      <c r="I10" s="29">
        <v>37.569800000000001</v>
      </c>
      <c r="J10" s="29">
        <v>12.948459999999999</v>
      </c>
      <c r="K10" s="29">
        <v>5.4179999999999999E-2</v>
      </c>
      <c r="L10" s="29">
        <v>5.6970999999999998</v>
      </c>
      <c r="M10" s="29">
        <v>6.5126200000000001</v>
      </c>
      <c r="N10" s="35">
        <v>3.2000000000000002E-3</v>
      </c>
      <c r="O10" s="35">
        <v>4.7800000000000002E-2</v>
      </c>
      <c r="P10" s="54" t="s">
        <v>4</v>
      </c>
      <c r="Q10" s="54" t="s">
        <v>4</v>
      </c>
    </row>
    <row r="11" spans="1:17" ht="16.5">
      <c r="A11" s="17" t="s">
        <v>11</v>
      </c>
      <c r="B11" s="55" t="s">
        <v>43</v>
      </c>
      <c r="C11" s="38"/>
      <c r="D11" s="29">
        <v>766.13097399999992</v>
      </c>
      <c r="E11" s="29">
        <v>1043.4118030000002</v>
      </c>
      <c r="F11" s="29">
        <v>640.28003200000012</v>
      </c>
      <c r="G11" s="29">
        <v>609.18720299999995</v>
      </c>
      <c r="H11" s="29">
        <v>521.30571899999995</v>
      </c>
      <c r="I11" s="29">
        <v>456.87195100000008</v>
      </c>
      <c r="J11" s="29">
        <v>461.17070000000007</v>
      </c>
      <c r="K11" s="29">
        <v>508.24022200000007</v>
      </c>
      <c r="L11" s="29">
        <v>634.80883500000004</v>
      </c>
      <c r="M11" s="29">
        <v>536.96856800000023</v>
      </c>
      <c r="N11" s="29">
        <v>402.702966</v>
      </c>
      <c r="O11" s="29">
        <v>348.95166900000004</v>
      </c>
      <c r="P11" s="54">
        <v>556.58374000000003</v>
      </c>
      <c r="Q11" s="54">
        <v>404.20414099999994</v>
      </c>
    </row>
    <row r="12" spans="1:17" ht="16.5">
      <c r="A12" s="17" t="s">
        <v>9</v>
      </c>
      <c r="B12" s="55" t="s">
        <v>43</v>
      </c>
      <c r="C12" s="38"/>
      <c r="D12" s="29">
        <v>3.0145999999999999E-2</v>
      </c>
      <c r="E12" s="29">
        <v>2.8264930000000001</v>
      </c>
      <c r="F12" s="29">
        <v>2.0535000000000001E-2</v>
      </c>
      <c r="G12" s="29">
        <v>6.1439000000000001E-2</v>
      </c>
      <c r="H12" s="29">
        <v>0.18347599999999997</v>
      </c>
      <c r="I12" s="29">
        <v>0.93690800000000007</v>
      </c>
      <c r="J12" s="29">
        <v>1.3945069999999999</v>
      </c>
      <c r="K12" s="29">
        <v>0.12132800000000002</v>
      </c>
      <c r="L12" s="29">
        <v>6.3774999999999998E-2</v>
      </c>
      <c r="M12" s="29">
        <v>3.7787999999999995E-2</v>
      </c>
      <c r="N12" s="29">
        <v>0.14924200000000001</v>
      </c>
      <c r="O12" s="29">
        <v>9.0943999999999997E-2</v>
      </c>
      <c r="P12" s="54">
        <v>9.6753000000000006E-2</v>
      </c>
      <c r="Q12" s="54">
        <v>3.7296000000000003E-2</v>
      </c>
    </row>
    <row r="13" spans="1:17" ht="16.5">
      <c r="A13" s="17" t="s">
        <v>8</v>
      </c>
      <c r="B13" s="55" t="s">
        <v>43</v>
      </c>
      <c r="C13" s="38"/>
      <c r="D13" s="54" t="s">
        <v>4</v>
      </c>
      <c r="E13" s="54" t="s">
        <v>4</v>
      </c>
      <c r="F13" s="29">
        <v>0.56689999999999996</v>
      </c>
      <c r="G13" s="54" t="s">
        <v>4</v>
      </c>
      <c r="H13" s="29">
        <v>0.44603999999999999</v>
      </c>
      <c r="I13" s="29">
        <v>0.85511999999999999</v>
      </c>
      <c r="J13" s="29">
        <v>0.35605999999999999</v>
      </c>
      <c r="K13" s="29">
        <v>9.0200000000000002E-3</v>
      </c>
      <c r="L13" s="29">
        <v>0.52659999999999996</v>
      </c>
      <c r="M13" s="29">
        <v>0.56760600000000005</v>
      </c>
      <c r="N13" s="29">
        <v>1.0160800000000001</v>
      </c>
      <c r="O13" s="29">
        <v>0.55217999999999989</v>
      </c>
      <c r="P13" s="54">
        <v>0.24334</v>
      </c>
      <c r="Q13" s="54">
        <v>1.0856000000000001E-2</v>
      </c>
    </row>
    <row r="14" spans="1:17" ht="16.5">
      <c r="A14" s="17" t="s">
        <v>12</v>
      </c>
      <c r="B14" s="55" t="s">
        <v>43</v>
      </c>
      <c r="C14" s="38"/>
      <c r="D14" s="29">
        <v>65.686921999999996</v>
      </c>
      <c r="E14" s="29">
        <v>82.452867000000012</v>
      </c>
      <c r="F14" s="29">
        <v>80.721816000000004</v>
      </c>
      <c r="G14" s="29">
        <v>82.114295000000027</v>
      </c>
      <c r="H14" s="29">
        <v>58.716239999999999</v>
      </c>
      <c r="I14" s="29">
        <v>88.353528999999995</v>
      </c>
      <c r="J14" s="29">
        <v>86.745879999999985</v>
      </c>
      <c r="K14" s="29">
        <v>93.693494000000015</v>
      </c>
      <c r="L14" s="29">
        <v>102.51974599999998</v>
      </c>
      <c r="M14" s="29">
        <v>81.955650000000006</v>
      </c>
      <c r="N14" s="29">
        <v>98.923642000000015</v>
      </c>
      <c r="O14" s="29">
        <v>90.574686000000014</v>
      </c>
      <c r="P14" s="54">
        <v>104.18989099999999</v>
      </c>
      <c r="Q14" s="54">
        <v>89.216879999999975</v>
      </c>
    </row>
    <row r="15" spans="1:17" ht="16.5">
      <c r="A15" s="17" t="s">
        <v>13</v>
      </c>
      <c r="B15" s="55" t="s">
        <v>43</v>
      </c>
      <c r="C15" s="38"/>
      <c r="D15" s="29">
        <v>135.24979999999999</v>
      </c>
      <c r="E15" s="29">
        <v>57.075264000000004</v>
      </c>
      <c r="F15" s="29">
        <v>37.791755999999999</v>
      </c>
      <c r="G15" s="29">
        <v>14.009499999999999</v>
      </c>
      <c r="H15" s="29">
        <v>55.049751000000001</v>
      </c>
      <c r="I15" s="29">
        <v>75.425113999999979</v>
      </c>
      <c r="J15" s="29">
        <v>105.06285999999999</v>
      </c>
      <c r="K15" s="29">
        <v>27.475406</v>
      </c>
      <c r="L15" s="29">
        <v>15.493511</v>
      </c>
      <c r="M15" s="29">
        <v>2.9866760000000001</v>
      </c>
      <c r="N15" s="29">
        <v>14.537996000000001</v>
      </c>
      <c r="O15" s="29">
        <v>50.280540000000002</v>
      </c>
      <c r="P15" s="54">
        <v>5.31372</v>
      </c>
      <c r="Q15" s="54">
        <v>4.6940999999999997</v>
      </c>
    </row>
    <row r="16" spans="1:17" ht="16.5">
      <c r="A16" s="17" t="s">
        <v>14</v>
      </c>
      <c r="B16" s="55" t="s">
        <v>43</v>
      </c>
      <c r="C16" s="38"/>
      <c r="D16" s="29">
        <v>151.122015</v>
      </c>
      <c r="E16" s="29">
        <v>169.36548500000001</v>
      </c>
      <c r="F16" s="29">
        <v>114.69236599999999</v>
      </c>
      <c r="G16" s="29">
        <v>93.158205999999993</v>
      </c>
      <c r="H16" s="29">
        <v>68.850702000000013</v>
      </c>
      <c r="I16" s="29">
        <v>61.018489999999993</v>
      </c>
      <c r="J16" s="29">
        <v>244.50545199999999</v>
      </c>
      <c r="K16" s="29">
        <v>91.938943000000009</v>
      </c>
      <c r="L16" s="29">
        <v>60.937826999999999</v>
      </c>
      <c r="M16" s="29">
        <v>70.998083000000008</v>
      </c>
      <c r="N16" s="29">
        <v>68.765080999999995</v>
      </c>
      <c r="O16" s="29">
        <v>97.769998999999999</v>
      </c>
      <c r="P16" s="54">
        <v>54.269247999999997</v>
      </c>
      <c r="Q16" s="54">
        <v>54.033059999999992</v>
      </c>
    </row>
    <row r="17" spans="1:17" ht="16.5">
      <c r="A17" s="17" t="s">
        <v>15</v>
      </c>
      <c r="B17" s="55" t="s">
        <v>43</v>
      </c>
      <c r="C17" s="38"/>
      <c r="D17" s="29">
        <v>9.5003600000000006</v>
      </c>
      <c r="E17" s="29">
        <v>16.579120000000003</v>
      </c>
      <c r="F17" s="29">
        <v>38.314259999999997</v>
      </c>
      <c r="G17" s="29">
        <v>28.305430000000001</v>
      </c>
      <c r="H17" s="29">
        <v>36.563699</v>
      </c>
      <c r="I17" s="29">
        <v>37.507650000000005</v>
      </c>
      <c r="J17" s="29">
        <v>50.210460999999995</v>
      </c>
      <c r="K17" s="29">
        <v>39.408940000000001</v>
      </c>
      <c r="L17" s="29">
        <v>47.715225000000004</v>
      </c>
      <c r="M17" s="29">
        <v>57.751232000000002</v>
      </c>
      <c r="N17" s="29">
        <v>54.915392000000004</v>
      </c>
      <c r="O17" s="29">
        <v>45.180345000000003</v>
      </c>
      <c r="P17" s="54">
        <v>42.225369999999998</v>
      </c>
      <c r="Q17" s="54">
        <v>36.301855000000003</v>
      </c>
    </row>
    <row r="18" spans="1:17" ht="16.5">
      <c r="A18" s="17" t="s">
        <v>17</v>
      </c>
      <c r="B18" s="55" t="s">
        <v>43</v>
      </c>
      <c r="C18" s="38"/>
      <c r="D18" s="29">
        <v>376.76757399999997</v>
      </c>
      <c r="E18" s="29">
        <v>516.08073800000011</v>
      </c>
      <c r="F18" s="29">
        <v>387.68303300000002</v>
      </c>
      <c r="G18" s="29">
        <v>395.25357000000002</v>
      </c>
      <c r="H18" s="29">
        <v>291.85064299999999</v>
      </c>
      <c r="I18" s="29">
        <v>300.44415900000007</v>
      </c>
      <c r="J18" s="29">
        <v>275.14007099999998</v>
      </c>
      <c r="K18" s="29">
        <v>233.51213399999997</v>
      </c>
      <c r="L18" s="29">
        <v>281.61899499999993</v>
      </c>
      <c r="M18" s="29">
        <v>282.905528</v>
      </c>
      <c r="N18" s="29">
        <v>184.675094</v>
      </c>
      <c r="O18" s="29">
        <v>158.69566399999999</v>
      </c>
      <c r="P18" s="54">
        <v>144.37365</v>
      </c>
      <c r="Q18" s="54">
        <v>114.91194199999998</v>
      </c>
    </row>
    <row r="19" spans="1:17" ht="16.5">
      <c r="A19" s="17" t="s">
        <v>18</v>
      </c>
      <c r="B19" s="55" t="s">
        <v>43</v>
      </c>
      <c r="C19" s="38"/>
      <c r="D19" s="29">
        <v>113.96882699999999</v>
      </c>
      <c r="E19" s="29">
        <v>143.32300600000002</v>
      </c>
      <c r="F19" s="29">
        <v>95.157813000000004</v>
      </c>
      <c r="G19" s="29">
        <v>98.533478000000045</v>
      </c>
      <c r="H19" s="29">
        <v>125.91738399999998</v>
      </c>
      <c r="I19" s="29">
        <v>157.95543000000001</v>
      </c>
      <c r="J19" s="29">
        <v>198.82436199999998</v>
      </c>
      <c r="K19" s="29">
        <v>211.99648200000001</v>
      </c>
      <c r="L19" s="29">
        <v>162.044285</v>
      </c>
      <c r="M19" s="29">
        <v>187.95834400000004</v>
      </c>
      <c r="N19" s="29">
        <v>310.27074199999998</v>
      </c>
      <c r="O19" s="29">
        <v>321.75103499999994</v>
      </c>
      <c r="P19" s="54">
        <v>304.197788</v>
      </c>
      <c r="Q19" s="54">
        <v>290.755177</v>
      </c>
    </row>
    <row r="20" spans="1:17" ht="16.5">
      <c r="A20" s="17" t="s">
        <v>19</v>
      </c>
      <c r="B20" s="55" t="s">
        <v>43</v>
      </c>
      <c r="C20" s="19"/>
      <c r="D20" s="29">
        <v>645.34372100000019</v>
      </c>
      <c r="E20" s="29">
        <v>676.32357300000012</v>
      </c>
      <c r="F20" s="29">
        <v>601.95333500000015</v>
      </c>
      <c r="G20" s="29">
        <v>717.51007800000014</v>
      </c>
      <c r="H20" s="29">
        <v>903.7785970000001</v>
      </c>
      <c r="I20" s="29">
        <v>1068.2728770000003</v>
      </c>
      <c r="J20" s="29">
        <v>963.59805299999994</v>
      </c>
      <c r="K20" s="29">
        <v>737.06129199999998</v>
      </c>
      <c r="L20" s="29">
        <v>690.51160500000003</v>
      </c>
      <c r="M20" s="29">
        <v>675.01194700000008</v>
      </c>
      <c r="N20" s="29">
        <v>844.62298799999996</v>
      </c>
      <c r="O20" s="29">
        <v>890.05226200000004</v>
      </c>
      <c r="P20" s="54">
        <v>1214.4450979999999</v>
      </c>
      <c r="Q20" s="54">
        <v>1705.1064910000002</v>
      </c>
    </row>
    <row r="21" spans="1:17" ht="16.5">
      <c r="A21" s="17" t="s">
        <v>20</v>
      </c>
      <c r="B21" s="55" t="s">
        <v>43</v>
      </c>
      <c r="C21" s="38"/>
      <c r="D21" s="33">
        <v>102.8814</v>
      </c>
      <c r="E21" s="33">
        <v>38.093499999999999</v>
      </c>
      <c r="F21" s="33">
        <v>79.178084999999996</v>
      </c>
      <c r="G21" s="33">
        <v>41.103899999999996</v>
      </c>
      <c r="H21" s="33">
        <v>11.748245999999998</v>
      </c>
      <c r="I21" s="33">
        <v>15.079982000000001</v>
      </c>
      <c r="J21" s="33">
        <v>16.15936</v>
      </c>
      <c r="K21" s="33">
        <v>25.549726000000003</v>
      </c>
      <c r="L21" s="33">
        <v>235.95233200000001</v>
      </c>
      <c r="M21" s="33">
        <v>40.602694999999997</v>
      </c>
      <c r="N21" s="33">
        <v>16.554731999999998</v>
      </c>
      <c r="O21" s="33">
        <v>94.925062000000011</v>
      </c>
      <c r="P21" s="54">
        <v>102.168762</v>
      </c>
      <c r="Q21" s="54">
        <v>41.485700000000001</v>
      </c>
    </row>
    <row r="22" spans="1:17" ht="16.5">
      <c r="A22" s="30" t="s">
        <v>23</v>
      </c>
      <c r="B22" s="55" t="s">
        <v>43</v>
      </c>
      <c r="C22" s="19"/>
      <c r="D22" s="29">
        <v>41.531620000000004</v>
      </c>
      <c r="E22" s="29">
        <v>47.415419999999997</v>
      </c>
      <c r="F22" s="29">
        <v>6.6742999999999997</v>
      </c>
      <c r="G22" s="29">
        <v>24.908740000000002</v>
      </c>
      <c r="H22" s="29">
        <v>43.036590000000004</v>
      </c>
      <c r="I22" s="29">
        <v>70.479219999999998</v>
      </c>
      <c r="J22" s="29">
        <v>60.969401999999995</v>
      </c>
      <c r="K22" s="29">
        <v>80.402540000000002</v>
      </c>
      <c r="L22" s="29">
        <v>50.888712999999996</v>
      </c>
      <c r="M22" s="29">
        <v>31.412327999999999</v>
      </c>
      <c r="N22" s="35">
        <v>131.24393000000001</v>
      </c>
      <c r="O22" s="35">
        <v>89.737392</v>
      </c>
      <c r="P22" s="54">
        <v>108.02018200000002</v>
      </c>
      <c r="Q22" s="54">
        <v>18.289180000000002</v>
      </c>
    </row>
    <row r="23" spans="1:17" ht="16.5">
      <c r="A23" s="30" t="s">
        <v>21</v>
      </c>
      <c r="B23" s="55" t="s">
        <v>43</v>
      </c>
      <c r="C23" s="19"/>
      <c r="D23" s="29">
        <v>77.461296000000004</v>
      </c>
      <c r="E23" s="29">
        <v>83.203499999999991</v>
      </c>
      <c r="F23" s="29">
        <v>64.657557999999995</v>
      </c>
      <c r="G23" s="29">
        <v>129.08567099999999</v>
      </c>
      <c r="H23" s="29">
        <v>133.86769800000002</v>
      </c>
      <c r="I23" s="29">
        <v>211.63199599999999</v>
      </c>
      <c r="J23" s="29">
        <v>127.73432399999999</v>
      </c>
      <c r="K23" s="29">
        <v>150.85749100000001</v>
      </c>
      <c r="L23" s="29">
        <v>160.16537600000001</v>
      </c>
      <c r="M23" s="29">
        <v>145.63941200000002</v>
      </c>
      <c r="N23" s="35">
        <v>158.58279400000001</v>
      </c>
      <c r="O23" s="35">
        <v>235.49210200000002</v>
      </c>
      <c r="P23" s="54">
        <v>125.67224</v>
      </c>
      <c r="Q23" s="54">
        <v>203.32980000000001</v>
      </c>
    </row>
    <row r="24" spans="1:17" ht="16.5">
      <c r="A24" s="17" t="s">
        <v>10</v>
      </c>
      <c r="B24" s="55" t="s">
        <v>43</v>
      </c>
      <c r="C24" s="38"/>
      <c r="D24" s="29">
        <v>14.71228</v>
      </c>
      <c r="E24" s="29">
        <v>19.590299999999999</v>
      </c>
      <c r="F24" s="29">
        <v>14.412234999999999</v>
      </c>
      <c r="G24" s="29">
        <v>10.247980000000002</v>
      </c>
      <c r="H24" s="29">
        <v>8.5924399999999999</v>
      </c>
      <c r="I24" s="29">
        <v>1.857945</v>
      </c>
      <c r="J24" s="29">
        <v>4.9717350000000007</v>
      </c>
      <c r="K24" s="29">
        <v>1.70573</v>
      </c>
      <c r="L24" s="29">
        <v>3.8117100000000002</v>
      </c>
      <c r="M24" s="29">
        <v>1.6415500000000003</v>
      </c>
      <c r="N24" s="29">
        <v>1.0399</v>
      </c>
      <c r="O24" s="29">
        <v>4.9436099999999987</v>
      </c>
      <c r="P24" s="54">
        <v>3.944896</v>
      </c>
      <c r="Q24" s="54">
        <v>0.90325500000000003</v>
      </c>
    </row>
    <row r="25" spans="1:17" ht="16.5">
      <c r="A25" s="17" t="s">
        <v>5</v>
      </c>
      <c r="B25" s="55" t="s">
        <v>43</v>
      </c>
      <c r="C25" s="38"/>
      <c r="D25" s="29">
        <v>1093.5525419999999</v>
      </c>
      <c r="E25" s="29">
        <v>1179.8326479999998</v>
      </c>
      <c r="F25" s="29">
        <v>1192.8701899999999</v>
      </c>
      <c r="G25" s="29">
        <v>1352.621275</v>
      </c>
      <c r="H25" s="29">
        <v>2019.8892000000001</v>
      </c>
      <c r="I25" s="29">
        <v>2002.5131200000001</v>
      </c>
      <c r="J25" s="29">
        <v>2325.0707130000001</v>
      </c>
      <c r="K25" s="29">
        <v>2114.6284249999999</v>
      </c>
      <c r="L25" s="29">
        <v>1486.8458799999999</v>
      </c>
      <c r="M25" s="29">
        <v>1379.348845</v>
      </c>
      <c r="N25" s="29">
        <v>2090.8696199999999</v>
      </c>
      <c r="O25" s="29">
        <v>1770.5097369999999</v>
      </c>
      <c r="P25" s="54">
        <v>1656.7647209999998</v>
      </c>
      <c r="Q25" s="54">
        <v>2228.6412880000003</v>
      </c>
    </row>
    <row r="26" spans="1:17" ht="16.5">
      <c r="A26" s="17" t="s">
        <v>16</v>
      </c>
      <c r="B26" s="55" t="s">
        <v>43</v>
      </c>
      <c r="C26" s="38"/>
      <c r="D26" s="29">
        <v>79.148994000000002</v>
      </c>
      <c r="E26" s="29">
        <v>91.797163999999995</v>
      </c>
      <c r="F26" s="29">
        <v>82.637686000000002</v>
      </c>
      <c r="G26" s="29">
        <v>291.52207499999997</v>
      </c>
      <c r="H26" s="29">
        <v>51.060285</v>
      </c>
      <c r="I26" s="29">
        <v>53.485606000000004</v>
      </c>
      <c r="J26" s="29">
        <v>116.1738</v>
      </c>
      <c r="K26" s="29">
        <v>124.82754300000001</v>
      </c>
      <c r="L26" s="29">
        <v>124.595342</v>
      </c>
      <c r="M26" s="29">
        <v>126.43051</v>
      </c>
      <c r="N26" s="29">
        <v>128.03592</v>
      </c>
      <c r="O26" s="29">
        <v>135.597374</v>
      </c>
      <c r="P26" s="54">
        <v>136.36330000000001</v>
      </c>
      <c r="Q26" s="54">
        <v>256.51855999999998</v>
      </c>
    </row>
    <row r="27" spans="1:17" ht="16.5">
      <c r="A27" s="30" t="s">
        <v>24</v>
      </c>
      <c r="B27" s="55" t="s">
        <v>43</v>
      </c>
      <c r="C27" s="19"/>
      <c r="D27" s="29">
        <v>293.832717</v>
      </c>
      <c r="E27" s="29">
        <v>242.37366100000003</v>
      </c>
      <c r="F27" s="29">
        <v>63.269489999999998</v>
      </c>
      <c r="G27" s="29">
        <v>35.079285000000006</v>
      </c>
      <c r="H27" s="29">
        <v>9.8312249999999999</v>
      </c>
      <c r="I27" s="29">
        <v>16.890043000000006</v>
      </c>
      <c r="J27" s="29">
        <v>15.133478</v>
      </c>
      <c r="K27" s="29">
        <v>12.54175</v>
      </c>
      <c r="L27" s="29">
        <v>21.219909999999995</v>
      </c>
      <c r="M27" s="29">
        <v>22.209787000000002</v>
      </c>
      <c r="N27" s="29" t="s">
        <v>4</v>
      </c>
      <c r="O27" s="29" t="str">
        <f>darunter_Weizen[[#This Row],[2020 ]]</f>
        <v xml:space="preserve"> -  </v>
      </c>
      <c r="P27" s="29" t="str">
        <f>darunter_Weizen[[#This Row],[2020 ]]</f>
        <v xml:space="preserve"> -  </v>
      </c>
      <c r="Q27" s="29" t="str">
        <f>darunter_Weizen[[#This Row],[2020 ]]</f>
        <v xml:space="preserve"> -  </v>
      </c>
    </row>
    <row r="28" spans="1:17" ht="16.5" customHeight="1">
      <c r="A28" s="31" t="s">
        <v>41</v>
      </c>
      <c r="B28" s="56" t="s">
        <v>43</v>
      </c>
      <c r="C28" s="37">
        <v>1</v>
      </c>
      <c r="D28" s="34">
        <v>4553.2451650000003</v>
      </c>
      <c r="E28" s="34">
        <v>4814.3637800000006</v>
      </c>
      <c r="F28" s="34">
        <v>3855.5340359999996</v>
      </c>
      <c r="G28" s="34">
        <v>4148.5212899999997</v>
      </c>
      <c r="H28" s="34">
        <v>4629.4298630000003</v>
      </c>
      <c r="I28" s="34">
        <v>4948.406011</v>
      </c>
      <c r="J28" s="34">
        <v>5292.7742429999998</v>
      </c>
      <c r="K28" s="34">
        <v>4661.3434200000002</v>
      </c>
      <c r="L28" s="34">
        <v>4395.2079640000002</v>
      </c>
      <c r="M28" s="34">
        <v>3841.3385160000003</v>
      </c>
      <c r="N28" s="34">
        <v>4710.7065339999999</v>
      </c>
      <c r="O28" s="34">
        <v>4651.6670880000001</v>
      </c>
      <c r="P28" s="59">
        <v>4778.5416749999986</v>
      </c>
      <c r="Q28" s="59">
        <v>5606.9196039999979</v>
      </c>
    </row>
    <row r="29" spans="1:17" ht="16.5">
      <c r="A29" s="30" t="s">
        <v>24</v>
      </c>
      <c r="B29" s="55" t="s">
        <v>43</v>
      </c>
      <c r="C29" s="19"/>
      <c r="D29" s="29" t="s">
        <v>4</v>
      </c>
      <c r="E29" s="29" t="s">
        <v>4</v>
      </c>
      <c r="F29" s="29" t="s">
        <v>4</v>
      </c>
      <c r="G29" s="29" t="s">
        <v>4</v>
      </c>
      <c r="H29" s="29" t="s">
        <v>4</v>
      </c>
      <c r="I29" s="29" t="s">
        <v>4</v>
      </c>
      <c r="J29" s="29" t="s">
        <v>4</v>
      </c>
      <c r="K29" s="29" t="s">
        <v>4</v>
      </c>
      <c r="L29" s="29" t="s">
        <v>4</v>
      </c>
      <c r="M29" s="29" t="s">
        <v>4</v>
      </c>
      <c r="N29" s="36">
        <v>15.399681999999999</v>
      </c>
      <c r="O29" s="36">
        <v>1.4441240000000002</v>
      </c>
      <c r="P29" s="54">
        <v>1.044241</v>
      </c>
      <c r="Q29" s="54">
        <v>1.3815550000000001</v>
      </c>
    </row>
    <row r="30" spans="1:17" ht="16.5">
      <c r="A30" s="30" t="s">
        <v>25</v>
      </c>
      <c r="B30" s="55" t="s">
        <v>43</v>
      </c>
      <c r="C30" s="38"/>
      <c r="D30" s="33">
        <v>0.50011300000000003</v>
      </c>
      <c r="E30" s="36">
        <v>24.482726999999997</v>
      </c>
      <c r="F30" s="36">
        <v>5.0503619999999998</v>
      </c>
      <c r="G30" s="36">
        <v>14.395670999999998</v>
      </c>
      <c r="H30" s="36">
        <v>10.947559999999999</v>
      </c>
      <c r="I30" s="36">
        <v>17.018459999999997</v>
      </c>
      <c r="J30" s="36">
        <v>20.234619000000006</v>
      </c>
      <c r="K30" s="36">
        <v>17.974682999999999</v>
      </c>
      <c r="L30" s="36">
        <v>17.201665000000002</v>
      </c>
      <c r="M30" s="36">
        <v>17.533422999999996</v>
      </c>
      <c r="N30" s="36">
        <v>12.293097999999999</v>
      </c>
      <c r="O30" s="36">
        <v>6.9351940000000001</v>
      </c>
      <c r="P30" s="54">
        <v>40.649827999999999</v>
      </c>
      <c r="Q30" s="54">
        <v>109.63539099999998</v>
      </c>
    </row>
    <row r="31" spans="1:17" ht="16.5">
      <c r="A31" s="30" t="s">
        <v>26</v>
      </c>
      <c r="B31" s="55" t="s">
        <v>43</v>
      </c>
      <c r="C31" s="38"/>
      <c r="D31" s="33">
        <v>3.2468240000000002</v>
      </c>
      <c r="E31" s="36">
        <v>4.0566960000000005</v>
      </c>
      <c r="F31" s="36">
        <v>18.466849999999997</v>
      </c>
      <c r="G31" s="36">
        <v>3.3519E-2</v>
      </c>
      <c r="H31" s="36">
        <v>8.6321000000000023E-2</v>
      </c>
      <c r="I31" s="36">
        <v>10.870579000000001</v>
      </c>
      <c r="J31" s="36">
        <v>6.1352070000000003</v>
      </c>
      <c r="K31" s="36">
        <v>35.288851000000001</v>
      </c>
      <c r="L31" s="36">
        <v>20.812762999999997</v>
      </c>
      <c r="M31" s="36">
        <v>7.4304800000000002</v>
      </c>
      <c r="N31" s="36">
        <v>0.36016500000000001</v>
      </c>
      <c r="O31" s="36">
        <v>6.1791000000000006E-2</v>
      </c>
      <c r="P31" s="54">
        <v>0.10658299999999998</v>
      </c>
      <c r="Q31" s="54">
        <v>0.14718099999999998</v>
      </c>
    </row>
    <row r="32" spans="1:17" ht="16.5">
      <c r="A32" s="30" t="s">
        <v>27</v>
      </c>
      <c r="B32" s="55" t="s">
        <v>43</v>
      </c>
      <c r="C32" s="38"/>
      <c r="D32" s="33">
        <v>4.0636999999999999</v>
      </c>
      <c r="E32" s="29" t="s">
        <v>4</v>
      </c>
      <c r="F32" s="36">
        <v>13.261999999999999</v>
      </c>
      <c r="G32" s="36">
        <v>2.528</v>
      </c>
      <c r="H32" s="29" t="s">
        <v>4</v>
      </c>
      <c r="I32" s="29">
        <v>10.0093</v>
      </c>
      <c r="J32" s="36">
        <v>3.0772999999999997</v>
      </c>
      <c r="K32" s="36">
        <v>0.73099999999999998</v>
      </c>
      <c r="L32" s="36">
        <v>0.92130000000000001</v>
      </c>
      <c r="M32" s="36">
        <v>3.0181</v>
      </c>
      <c r="N32" s="29" t="s">
        <v>4</v>
      </c>
      <c r="O32" s="36">
        <v>0.22</v>
      </c>
      <c r="P32" s="54">
        <v>0.11</v>
      </c>
      <c r="Q32" s="54">
        <v>0.22311399999999998</v>
      </c>
    </row>
    <row r="33" spans="1:17" ht="16.5">
      <c r="A33" s="30" t="s">
        <v>28</v>
      </c>
      <c r="B33" s="55" t="s">
        <v>43</v>
      </c>
      <c r="C33" s="38"/>
      <c r="D33" s="33">
        <v>76.126040000000003</v>
      </c>
      <c r="E33" s="33">
        <v>56.470647</v>
      </c>
      <c r="F33" s="33">
        <v>27.014690999999999</v>
      </c>
      <c r="G33" s="33">
        <v>26.219192</v>
      </c>
      <c r="H33" s="33">
        <v>19.861066999999998</v>
      </c>
      <c r="I33" s="33">
        <v>0.53220800000000001</v>
      </c>
      <c r="J33" s="33">
        <v>6.4776E-2</v>
      </c>
      <c r="K33" s="33">
        <v>2.2265E-2</v>
      </c>
      <c r="L33" s="33">
        <v>2.0450750000000002</v>
      </c>
      <c r="M33" s="33">
        <v>11.776149999999999</v>
      </c>
      <c r="N33" s="33">
        <v>17.05463</v>
      </c>
      <c r="O33" s="33">
        <v>5.4871299999999996</v>
      </c>
      <c r="P33" s="54">
        <v>6.2469999999999998E-2</v>
      </c>
      <c r="Q33" s="54">
        <v>2.7994999999999999E-2</v>
      </c>
    </row>
    <row r="34" spans="1:17" ht="16.5">
      <c r="A34" s="30" t="s">
        <v>29</v>
      </c>
      <c r="B34" s="55" t="s">
        <v>43</v>
      </c>
      <c r="C34" s="19"/>
      <c r="D34" s="33">
        <v>154.01420000000002</v>
      </c>
      <c r="E34" s="33">
        <v>145.37018</v>
      </c>
      <c r="F34" s="33">
        <v>156.58008000000001</v>
      </c>
      <c r="G34" s="33">
        <v>128.73595</v>
      </c>
      <c r="H34" s="33">
        <v>161.20652999999999</v>
      </c>
      <c r="I34" s="33">
        <v>126.08678</v>
      </c>
      <c r="J34" s="33">
        <v>155.09658000000002</v>
      </c>
      <c r="K34" s="33">
        <v>67.84996000000001</v>
      </c>
      <c r="L34" s="33">
        <v>23.672499999999999</v>
      </c>
      <c r="M34" s="33">
        <v>47.015479999999997</v>
      </c>
      <c r="N34" s="33">
        <v>110.86496000000001</v>
      </c>
      <c r="O34" s="33">
        <v>128.59908000000001</v>
      </c>
      <c r="P34" s="54">
        <v>17.451899999999998</v>
      </c>
      <c r="Q34" s="54">
        <v>5.4292199999999999</v>
      </c>
    </row>
    <row r="35" spans="1:17" ht="16.5">
      <c r="A35" s="30" t="s">
        <v>30</v>
      </c>
      <c r="B35" s="55" t="s">
        <v>43</v>
      </c>
      <c r="C35" s="38"/>
      <c r="D35" s="33">
        <v>3.2000000000000002E-3</v>
      </c>
      <c r="E35" s="33">
        <v>9.7320000000000011E-3</v>
      </c>
      <c r="F35" s="33">
        <v>5.2639999999999996E-3</v>
      </c>
      <c r="G35" s="33">
        <v>114.06122999999999</v>
      </c>
      <c r="H35" s="33">
        <v>5.7619999999999998E-3</v>
      </c>
      <c r="I35" s="33">
        <v>9.5899999999999996E-3</v>
      </c>
      <c r="J35" s="33">
        <v>7.9419999999999994E-3</v>
      </c>
      <c r="K35" s="33">
        <v>3.7860000000000003E-3</v>
      </c>
      <c r="L35" s="33">
        <v>1.3282E-2</v>
      </c>
      <c r="M35" s="33">
        <v>0.29563999999999996</v>
      </c>
      <c r="N35" s="33">
        <v>0.164132</v>
      </c>
      <c r="O35" s="33">
        <v>1.6674000000000001E-2</v>
      </c>
      <c r="P35" s="54">
        <v>1.133E-2</v>
      </c>
      <c r="Q35" s="54">
        <v>5.0506999999999996E-2</v>
      </c>
    </row>
    <row r="36" spans="1:17" ht="16.5">
      <c r="A36" s="17" t="s">
        <v>35</v>
      </c>
      <c r="B36" s="55" t="s">
        <v>43</v>
      </c>
      <c r="C36" s="38"/>
      <c r="D36" s="33">
        <v>35.664015999999918</v>
      </c>
      <c r="E36" s="33">
        <v>2.1570920000000058</v>
      </c>
      <c r="F36" s="33">
        <v>2.971697000000006</v>
      </c>
      <c r="G36" s="33">
        <v>5.127913000000035</v>
      </c>
      <c r="H36" s="33">
        <v>2.1788510000000656</v>
      </c>
      <c r="I36" s="33">
        <v>3.8948120000000017</v>
      </c>
      <c r="J36" s="33">
        <v>4.2164799999999616</v>
      </c>
      <c r="K36" s="33">
        <v>4.941970000000012</v>
      </c>
      <c r="L36" s="33">
        <v>47.20161499999999</v>
      </c>
      <c r="M36" s="33">
        <v>8.7327360000000027</v>
      </c>
      <c r="N36" s="33">
        <v>7.7832109999999943</v>
      </c>
      <c r="O36" s="33">
        <v>12.295692999999972</v>
      </c>
      <c r="P36" s="33">
        <v>7.7440510000000131</v>
      </c>
      <c r="Q36" s="54">
        <v>9.317420999999996</v>
      </c>
    </row>
    <row r="37" spans="1:17" ht="16.5">
      <c r="A37" s="24" t="s">
        <v>33</v>
      </c>
      <c r="B37" s="56" t="s">
        <v>43</v>
      </c>
      <c r="C37" s="38"/>
      <c r="D37" s="34">
        <v>273.61809299999993</v>
      </c>
      <c r="E37" s="34">
        <v>232.54707400000001</v>
      </c>
      <c r="F37" s="34">
        <v>223.35094400000003</v>
      </c>
      <c r="G37" s="34">
        <v>291.10147500000005</v>
      </c>
      <c r="H37" s="34">
        <v>194.28609100000006</v>
      </c>
      <c r="I37" s="34">
        <v>168.421729</v>
      </c>
      <c r="J37" s="34">
        <v>188.83290400000001</v>
      </c>
      <c r="K37" s="34">
        <v>126.81251500000002</v>
      </c>
      <c r="L37" s="34">
        <v>111.86819999999999</v>
      </c>
      <c r="M37" s="34">
        <v>95.802008999999998</v>
      </c>
      <c r="N37" s="34">
        <v>163.91987799999998</v>
      </c>
      <c r="O37" s="25">
        <v>155.05968599999997</v>
      </c>
      <c r="P37" s="59">
        <v>67.180403000000013</v>
      </c>
      <c r="Q37" s="59">
        <v>126.21238399999999</v>
      </c>
    </row>
    <row r="38" spans="1:17" ht="16.5">
      <c r="A38" s="24" t="s">
        <v>34</v>
      </c>
      <c r="B38" s="56" t="s">
        <v>43</v>
      </c>
      <c r="C38" s="38"/>
      <c r="D38" s="34">
        <v>4826.8632580000012</v>
      </c>
      <c r="E38" s="25">
        <v>5046.9108540000007</v>
      </c>
      <c r="F38" s="25">
        <v>4078.8849800000003</v>
      </c>
      <c r="G38" s="25">
        <v>4439.622765000001</v>
      </c>
      <c r="H38" s="25">
        <v>4823.7159539999993</v>
      </c>
      <c r="I38" s="25">
        <v>5116.8277399999997</v>
      </c>
      <c r="J38" s="25">
        <v>5481.6071469999988</v>
      </c>
      <c r="K38" s="25">
        <v>4788.1559349999998</v>
      </c>
      <c r="L38" s="25">
        <v>4507.076164000001</v>
      </c>
      <c r="M38" s="25">
        <v>3937.1405250000003</v>
      </c>
      <c r="N38" s="25">
        <v>4874.6264120000014</v>
      </c>
      <c r="O38" s="25">
        <v>4806.7267740000025</v>
      </c>
      <c r="P38" s="59">
        <v>4845.7220779999989</v>
      </c>
      <c r="Q38" s="59">
        <v>5733.1319880000001</v>
      </c>
    </row>
    <row r="39" spans="1:17" ht="16.5">
      <c r="A39" s="17" t="s">
        <v>44</v>
      </c>
    </row>
    <row r="40" spans="1:17" ht="16.5">
      <c r="A40" s="17" t="s">
        <v>61</v>
      </c>
    </row>
    <row r="41" spans="1:17" ht="16.5">
      <c r="A41" s="26" t="s">
        <v>62</v>
      </c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0"/>
      <c r="P41" s="60"/>
    </row>
    <row r="42" spans="1:17" ht="16.5">
      <c r="A42" s="27" t="s">
        <v>37</v>
      </c>
    </row>
    <row r="43" spans="1:17" ht="16.5">
      <c r="A43" s="1" t="s">
        <v>46</v>
      </c>
    </row>
  </sheetData>
  <pageMargins left="0.7" right="0.7" top="0.78740157499999996" bottom="0.78740157499999996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a. Einf. Getreide u. -erzeugnis</vt:lpstr>
      <vt:lpstr>b. Einfuhr darunter Weizen u. E</vt:lpstr>
      <vt:lpstr>'a. Einf. Getreide u. -erzeugnis'!Druckbereich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2021-06-08T13:22:14Z</cp:lastPrinted>
  <dcterms:created xsi:type="dcterms:W3CDTF">2007-06-04T08:07:24Z</dcterms:created>
  <dcterms:modified xsi:type="dcterms:W3CDTF">2024-07-02T06:46:03Z</dcterms:modified>
</cp:coreProperties>
</file>