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Referat 624\50 Jahrbuch\20_Tabellen_JB\20_Tabellen_2024\20 Manuskripte\Jahrbuch + Internet\Kapitel C\"/>
    </mc:Choice>
  </mc:AlternateContent>
  <bookViews>
    <workbookView xWindow="75" yWindow="-15" windowWidth="12810" windowHeight="7530" activeTab="1"/>
  </bookViews>
  <sheets>
    <sheet name="Vorbemerkung" sheetId="9" r:id="rId1"/>
    <sheet name="SJ 2024 Kapitel C, X_a" sheetId="5" r:id="rId2"/>
    <sheet name="SJ 2024 Kapitel C, X_b" sheetId="13" r:id="rId3"/>
    <sheet name="SJ 2023 Kapitel C, X_b" sheetId="12" r:id="rId4"/>
    <sheet name="SJ 2022 Kapitel C, X_b" sheetId="7" r:id="rId5"/>
    <sheet name="SJ 2021 Kapitel C, X_b" sheetId="11" r:id="rId6"/>
    <sheet name="SJ 2020 Kapitel C, X_b" sheetId="10" r:id="rId7"/>
  </sheets>
  <externalReferences>
    <externalReference r:id="rId8"/>
  </externalReferences>
  <definedNames>
    <definedName name="\a" localSheetId="6">#REF!</definedName>
    <definedName name="\a" localSheetId="5">#REF!</definedName>
    <definedName name="\a" localSheetId="4">#REF!</definedName>
    <definedName name="\a" localSheetId="3">#REF!</definedName>
    <definedName name="\a" localSheetId="1">#REF!</definedName>
    <definedName name="\a" localSheetId="2">#REF!</definedName>
    <definedName name="\a">#REF!</definedName>
    <definedName name="\b" localSheetId="6">#REF!</definedName>
    <definedName name="\b" localSheetId="5">#REF!</definedName>
    <definedName name="\b" localSheetId="4">#REF!</definedName>
    <definedName name="\b" localSheetId="3">#REF!</definedName>
    <definedName name="\b" localSheetId="1">#REF!</definedName>
    <definedName name="\b" localSheetId="2">#REF!</definedName>
    <definedName name="\b">#REF!</definedName>
    <definedName name="\g" localSheetId="6">#REF!</definedName>
    <definedName name="\g" localSheetId="5">#REF!</definedName>
    <definedName name="\g" localSheetId="4">#REF!</definedName>
    <definedName name="\g" localSheetId="3">#REF!</definedName>
    <definedName name="\g" localSheetId="1">#REF!</definedName>
    <definedName name="\g" localSheetId="2">#REF!</definedName>
    <definedName name="\g">#REF!</definedName>
    <definedName name="\t" localSheetId="6">#REF!</definedName>
    <definedName name="\t" localSheetId="5">#REF!</definedName>
    <definedName name="\t" localSheetId="4">#REF!</definedName>
    <definedName name="\t" localSheetId="3">#REF!</definedName>
    <definedName name="\t" localSheetId="1">#REF!</definedName>
    <definedName name="\t" localSheetId="2">#REF!</definedName>
    <definedName name="\t">#REF!</definedName>
    <definedName name="ar" localSheetId="6">#REF!</definedName>
    <definedName name="ar" localSheetId="5">#REF!</definedName>
    <definedName name="ar" localSheetId="4">#REF!</definedName>
    <definedName name="ar" localSheetId="3">#REF!</definedName>
    <definedName name="ar" localSheetId="1">#REF!</definedName>
    <definedName name="ar" localSheetId="2">#REF!</definedName>
    <definedName name="ar">#REF!</definedName>
    <definedName name="_xlnm.Print_Area" localSheetId="6">'SJ 2020 Kapitel C, X_b'!$A$1:$G$33</definedName>
    <definedName name="_xlnm.Print_Area" localSheetId="5">'SJ 2021 Kapitel C, X_b'!$A$1:$G$32</definedName>
    <definedName name="_xlnm.Print_Area" localSheetId="4">'SJ 2022 Kapitel C, X_b'!$A$1:$G$32</definedName>
    <definedName name="_xlnm.Print_Area" localSheetId="3">'SJ 2023 Kapitel C, X_b'!$A$1:$G$33</definedName>
    <definedName name="_xlnm.Print_Area" localSheetId="1">'SJ 2024 Kapitel C, X_a'!$A$1:$G$84</definedName>
    <definedName name="_xlnm.Print_Area" localSheetId="2">'SJ 2024 Kapitel C, X_b'!$A$1:$G$33</definedName>
    <definedName name="_xlnm.Print_Area" localSheetId="0">Vorbemerkung!$A$1:$H$13</definedName>
    <definedName name="lg" localSheetId="6">#REF!</definedName>
    <definedName name="lg" localSheetId="5">#REF!</definedName>
    <definedName name="lg" localSheetId="4">#REF!</definedName>
    <definedName name="lg" localSheetId="3">#REF!</definedName>
    <definedName name="lg" localSheetId="1">#REF!</definedName>
    <definedName name="lg" localSheetId="2">#REF!</definedName>
    <definedName name="lg">#REF!</definedName>
    <definedName name="libcouv">[1]Textes!$A$15:$M$33</definedName>
    <definedName name="libmens" localSheetId="6">#REF!</definedName>
    <definedName name="libmens" localSheetId="5">#REF!</definedName>
    <definedName name="libmens" localSheetId="4">#REF!</definedName>
    <definedName name="libmens" localSheetId="3">#REF!</definedName>
    <definedName name="libmens" localSheetId="1">#REF!</definedName>
    <definedName name="libmens" localSheetId="2">#REF!</definedName>
    <definedName name="libmens">#REF!</definedName>
    <definedName name="mois" localSheetId="6">#REF!</definedName>
    <definedName name="mois" localSheetId="5">#REF!</definedName>
    <definedName name="mois" localSheetId="4">#REF!</definedName>
    <definedName name="mois" localSheetId="3">#REF!</definedName>
    <definedName name="mois" localSheetId="1">#REF!</definedName>
    <definedName name="mois" localSheetId="2">#REF!</definedName>
    <definedName name="mois">#REF!</definedName>
    <definedName name="mr" localSheetId="6">#REF!</definedName>
    <definedName name="mr" localSheetId="5">#REF!</definedName>
    <definedName name="mr" localSheetId="4">#REF!</definedName>
    <definedName name="mr" localSheetId="3">#REF!</definedName>
    <definedName name="mr" localSheetId="1">#REF!</definedName>
    <definedName name="mr" localSheetId="2">#REF!</definedName>
    <definedName name="mr">#REF!</definedName>
    <definedName name="pays" localSheetId="6">#REF!</definedName>
    <definedName name="pays" localSheetId="5">#REF!</definedName>
    <definedName name="pays" localSheetId="4">#REF!</definedName>
    <definedName name="pays" localSheetId="3">#REF!</definedName>
    <definedName name="pays" localSheetId="1">#REF!</definedName>
    <definedName name="pays" localSheetId="2">#REF!</definedName>
    <definedName name="pays">#REF!</definedName>
  </definedNames>
  <calcPr calcId="162913"/>
</workbook>
</file>

<file path=xl/calcChain.xml><?xml version="1.0" encoding="utf-8"?>
<calcChain xmlns="http://schemas.openxmlformats.org/spreadsheetml/2006/main">
  <c r="F288" i="10" l="1"/>
  <c r="E288" i="10"/>
  <c r="D288" i="10"/>
  <c r="C288" i="10"/>
  <c r="D287" i="10"/>
  <c r="D286" i="10"/>
  <c r="D285" i="10"/>
  <c r="C285" i="10"/>
  <c r="D284" i="10"/>
  <c r="C284" i="10"/>
  <c r="F283" i="10"/>
  <c r="E283" i="10"/>
  <c r="D283" i="10"/>
  <c r="C283" i="10"/>
  <c r="F282" i="10"/>
  <c r="E282" i="10"/>
  <c r="D282" i="10"/>
  <c r="C282" i="10"/>
  <c r="F281" i="10"/>
  <c r="E281" i="10"/>
  <c r="D281" i="10"/>
  <c r="C281" i="10"/>
  <c r="F244" i="10"/>
  <c r="E244" i="10"/>
  <c r="D244" i="10"/>
  <c r="C244" i="10"/>
  <c r="E243" i="10"/>
  <c r="D243" i="10"/>
  <c r="C243" i="10"/>
  <c r="D242" i="10"/>
  <c r="C242" i="10"/>
  <c r="D241" i="10"/>
  <c r="C241" i="10"/>
  <c r="F240" i="10"/>
  <c r="E240" i="10"/>
  <c r="D240" i="10"/>
  <c r="C240" i="10"/>
  <c r="F239" i="10"/>
  <c r="E239" i="10"/>
  <c r="D239" i="10"/>
  <c r="C239" i="10"/>
  <c r="F238" i="10"/>
  <c r="E238" i="10"/>
  <c r="D238" i="10"/>
  <c r="C238" i="10"/>
  <c r="F237" i="10"/>
  <c r="E237" i="10"/>
  <c r="D237" i="10"/>
  <c r="C237" i="10"/>
  <c r="F190" i="10"/>
  <c r="E190" i="10"/>
  <c r="D190" i="10"/>
  <c r="C190" i="10"/>
  <c r="G189" i="10"/>
  <c r="D199" i="10" s="1"/>
  <c r="G188" i="10"/>
  <c r="C198" i="10" s="1"/>
  <c r="G187" i="10"/>
  <c r="C197" i="10" s="1"/>
  <c r="G186" i="10"/>
  <c r="E196" i="10" s="1"/>
  <c r="G185" i="10"/>
  <c r="D195" i="10" s="1"/>
  <c r="G184" i="10"/>
  <c r="D194" i="10" s="1"/>
  <c r="G183" i="10"/>
  <c r="F193" i="10" s="1"/>
  <c r="F180" i="10"/>
  <c r="E180" i="10"/>
  <c r="D180" i="10"/>
  <c r="C180" i="10"/>
  <c r="G179" i="10"/>
  <c r="G178" i="10"/>
  <c r="G177" i="10"/>
  <c r="G176" i="10"/>
  <c r="G175" i="10"/>
  <c r="G174" i="10"/>
  <c r="G173" i="10"/>
  <c r="F113" i="10"/>
  <c r="G102" i="10"/>
  <c r="D112" i="10" s="1"/>
  <c r="G101" i="10"/>
  <c r="C111" i="10" s="1"/>
  <c r="G100" i="10"/>
  <c r="D110" i="10" s="1"/>
  <c r="G99" i="10"/>
  <c r="E109" i="10" s="1"/>
  <c r="G98" i="10"/>
  <c r="F108" i="10" s="1"/>
  <c r="G97" i="10"/>
  <c r="F107" i="10" s="1"/>
  <c r="G96" i="10"/>
  <c r="C106" i="10" s="1"/>
  <c r="G95" i="10"/>
  <c r="C105" i="10" s="1"/>
  <c r="E112" i="10" l="1"/>
  <c r="E194" i="10"/>
  <c r="D198" i="10"/>
  <c r="F196" i="10"/>
  <c r="C107" i="10"/>
  <c r="D108" i="10"/>
  <c r="F112" i="10"/>
  <c r="D105" i="10"/>
  <c r="D109" i="10"/>
  <c r="G109" i="10" s="1"/>
  <c r="G180" i="10"/>
  <c r="E195" i="10"/>
  <c r="C199" i="10"/>
  <c r="E105" i="10"/>
  <c r="D111" i="10"/>
  <c r="G111" i="10" s="1"/>
  <c r="F195" i="10"/>
  <c r="E200" i="10"/>
  <c r="C110" i="10"/>
  <c r="G110" i="10" s="1"/>
  <c r="D193" i="10"/>
  <c r="D107" i="10"/>
  <c r="F106" i="10"/>
  <c r="E107" i="10"/>
  <c r="E108" i="10"/>
  <c r="G108" i="10" s="1"/>
  <c r="C112" i="10"/>
  <c r="C194" i="10"/>
  <c r="C195" i="10"/>
  <c r="D196" i="10"/>
  <c r="D197" i="10"/>
  <c r="D106" i="10"/>
  <c r="E106" i="10"/>
  <c r="F194" i="10"/>
  <c r="G190" i="10"/>
  <c r="F200" i="10" s="1"/>
  <c r="G112" i="10" l="1"/>
  <c r="G105" i="10"/>
  <c r="G106" i="10"/>
  <c r="G107" i="10"/>
  <c r="D200" i="10"/>
  <c r="C200" i="10"/>
</calcChain>
</file>

<file path=xl/sharedStrings.xml><?xml version="1.0" encoding="utf-8"?>
<sst xmlns="http://schemas.openxmlformats.org/spreadsheetml/2006/main" count="650" uniqueCount="100">
  <si>
    <t>a. insgesamt</t>
  </si>
  <si>
    <t>Haltungsformen</t>
  </si>
  <si>
    <t>Insgesamt</t>
  </si>
  <si>
    <t>Haltung</t>
  </si>
  <si>
    <t xml:space="preserve"> -  </t>
  </si>
  <si>
    <t>Hennenhaltungsplätze in 1000</t>
  </si>
  <si>
    <t>in % der Haltungsformen insgesamt</t>
  </si>
  <si>
    <t>Haltungskapazität von … bis … unter Hennenhaltungs-plätze</t>
  </si>
  <si>
    <t xml:space="preserve">unter 5 000 </t>
  </si>
  <si>
    <t xml:space="preserve">5 000  -   10 000 </t>
  </si>
  <si>
    <t xml:space="preserve">10 000  -   30 000 </t>
  </si>
  <si>
    <t xml:space="preserve">30 000  -   50 000 </t>
  </si>
  <si>
    <t xml:space="preserve">50 000 - 100 000 </t>
  </si>
  <si>
    <t xml:space="preserve">100 000 - 200 000 </t>
  </si>
  <si>
    <t xml:space="preserve">200 000 und mehr  </t>
  </si>
  <si>
    <t xml:space="preserve">10 000 -   30 000 </t>
  </si>
  <si>
    <t xml:space="preserve">30 000 -   50 000 </t>
  </si>
  <si>
    <t xml:space="preserve">5 000 -   10 000 </t>
  </si>
  <si>
    <r>
      <t xml:space="preserve">Ökologische 
Erzeugung </t>
    </r>
    <r>
      <rPr>
        <vertAlign val="superscript"/>
        <sz val="7"/>
        <rFont val="Times New Roman"/>
        <family val="1"/>
      </rPr>
      <t>5)</t>
    </r>
  </si>
  <si>
    <r>
      <t xml:space="preserve">Jahr </t>
    </r>
    <r>
      <rPr>
        <vertAlign val="superscript"/>
        <sz val="7"/>
        <rFont val="Times New Roman"/>
        <family val="1"/>
      </rPr>
      <t>1)</t>
    </r>
  </si>
  <si>
    <r>
      <t xml:space="preserve">Käfig- </t>
    </r>
    <r>
      <rPr>
        <vertAlign val="superscript"/>
        <sz val="7"/>
        <rFont val="Times New Roman"/>
        <family val="1"/>
      </rPr>
      <t>2)</t>
    </r>
  </si>
  <si>
    <r>
      <t>Boden</t>
    </r>
    <r>
      <rPr>
        <sz val="7"/>
        <rFont val="Times New Roman"/>
        <family val="1"/>
      </rPr>
      <t xml:space="preserve">- </t>
    </r>
    <r>
      <rPr>
        <vertAlign val="superscript"/>
        <sz val="7"/>
        <rFont val="Times New Roman"/>
        <family val="1"/>
      </rPr>
      <t>3)</t>
    </r>
  </si>
  <si>
    <r>
      <t xml:space="preserve">Freiland- </t>
    </r>
    <r>
      <rPr>
        <vertAlign val="superscript"/>
        <sz val="7"/>
        <rFont val="Times New Roman"/>
        <family val="1"/>
      </rPr>
      <t>4)</t>
    </r>
  </si>
  <si>
    <r>
      <t>Noch:</t>
    </r>
    <r>
      <rPr>
        <b/>
        <sz val="9"/>
        <rFont val="Times New Roman"/>
        <family val="1"/>
      </rPr>
      <t xml:space="preserve"> 101. Legehennenhaltung nach Haltungsformen  </t>
    </r>
  </si>
  <si>
    <t xml:space="preserve">                      -</t>
  </si>
  <si>
    <r>
      <t>Insgesamt</t>
    </r>
    <r>
      <rPr>
        <b/>
        <vertAlign val="superscript"/>
        <sz val="8"/>
        <rFont val="Times New Roman"/>
        <family val="1"/>
      </rPr>
      <t>6)</t>
    </r>
  </si>
  <si>
    <r>
      <t xml:space="preserve">Zahl der Betriebe </t>
    </r>
    <r>
      <rPr>
        <b/>
        <vertAlign val="superscript"/>
        <sz val="8"/>
        <rFont val="Times New Roman"/>
        <family val="1"/>
      </rPr>
      <t>7</t>
    </r>
    <r>
      <rPr>
        <b/>
        <vertAlign val="superscript"/>
        <sz val="7"/>
        <rFont val="Times New Roman"/>
        <family val="1"/>
      </rPr>
      <t>)</t>
    </r>
  </si>
  <si>
    <r>
      <t xml:space="preserve">Insgesamt </t>
    </r>
    <r>
      <rPr>
        <b/>
        <vertAlign val="superscript"/>
        <sz val="8"/>
        <rFont val="Times New Roman"/>
        <family val="1"/>
      </rPr>
      <t>6)</t>
    </r>
  </si>
  <si>
    <r>
      <t>b. nach Haltungskapazitäten</t>
    </r>
    <r>
      <rPr>
        <b/>
        <sz val="8"/>
        <color rgb="FFFF0000"/>
        <rFont val="Times New Roman"/>
        <family val="1"/>
      </rPr>
      <t xml:space="preserve"> </t>
    </r>
    <r>
      <rPr>
        <b/>
        <sz val="8"/>
        <rFont val="Times New Roman"/>
        <family val="1"/>
      </rPr>
      <t>2018</t>
    </r>
  </si>
  <si>
    <t xml:space="preserve">Q u e l l e: Statistisches Bundesamt, BLE (414). </t>
  </si>
  <si>
    <t>b. nach Haltungskapazitäten im Dezember 2017</t>
  </si>
  <si>
    <t xml:space="preserve">                   -</t>
  </si>
  <si>
    <t xml:space="preserve">                 -</t>
  </si>
  <si>
    <t xml:space="preserve">Q u e l l e: Statistisches Bundesamt, BLE (424),  BMEL (723). </t>
  </si>
  <si>
    <t>Tabelle aus: Statistisches Jahrbuch über Ernährung, Landwirtschaft und Forsten 2017</t>
  </si>
  <si>
    <t>b. nach Haltungskapazitäten im Dezember 2016</t>
  </si>
  <si>
    <r>
      <t xml:space="preserve">Zahl der Betriebe </t>
    </r>
    <r>
      <rPr>
        <b/>
        <vertAlign val="superscript"/>
        <sz val="7"/>
        <rFont val="Times New Roman"/>
        <family val="1"/>
      </rPr>
      <t>6)</t>
    </r>
  </si>
  <si>
    <t xml:space="preserve">Q u e l l e: Statistisches Bundesamt, BLE (424),  BMEL (123). </t>
  </si>
  <si>
    <t>Tabelle aus: Statistisches Jahrbuch über Ernährung, Landwirtschaft und Forsten 2016</t>
  </si>
  <si>
    <r>
      <t xml:space="preserve">Noch: </t>
    </r>
    <r>
      <rPr>
        <b/>
        <sz val="9"/>
        <rFont val="Times New Roman"/>
        <family val="1"/>
      </rPr>
      <t xml:space="preserve">157. Legehennenhaltung nach Haltungsformen  </t>
    </r>
  </si>
  <si>
    <t>b. nach Haltungskapazitäten im Dezember 2015</t>
  </si>
  <si>
    <t xml:space="preserve">Ökologische 
Erzeugung </t>
  </si>
  <si>
    <t xml:space="preserve"> -   </t>
  </si>
  <si>
    <t xml:space="preserve"> .   </t>
  </si>
  <si>
    <t>Tabelle aus: Statistisches Jahrbuch über Ernährung, Landwirtschaft und Forsten 2015</t>
  </si>
  <si>
    <r>
      <t xml:space="preserve">Noch: </t>
    </r>
    <r>
      <rPr>
        <b/>
        <sz val="9"/>
        <rFont val="Times New Roman"/>
        <family val="1"/>
      </rPr>
      <t xml:space="preserve">158. Legehennenhaltung nach Haltungsformen  </t>
    </r>
  </si>
  <si>
    <t>b. nach Haltungskapazitäten im Dezember 2014</t>
  </si>
  <si>
    <t xml:space="preserve">Q u e l l e: Statistisches Bundesamt, BLE(422),  BMEL (123). </t>
  </si>
  <si>
    <t>Tabelle aus: Statistisches Jahrbuch über Ernährung, Landwirtschaft und Forsten 2014</t>
  </si>
  <si>
    <t>b. nach Haltungskapazitäten im Dezember 2013</t>
  </si>
  <si>
    <t xml:space="preserve">Q u e l l e: Statistisches Bundesamt, BLE (422),  BMEL (123). </t>
  </si>
  <si>
    <t>Tabelle aus: Statistisches Jahrbuch über Ernährung, Landwirtschaft und Forsten 2013</t>
  </si>
  <si>
    <t>b. nach Haltungskapazitäten im Dezember 2012</t>
  </si>
  <si>
    <t xml:space="preserve">Q u e l l e: Statistisches Bundesamt, BMELV (123). </t>
  </si>
  <si>
    <t>Tabelle aus: Statistisches Jahrbuch über Ernährung, Landwirtschaft und Forsten 2018</t>
  </si>
  <si>
    <t>Verlängerte Datenreihen erhalten Sie durch Aufklappen der Gruppierung in der Kopfzeile und Spalte.</t>
  </si>
  <si>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</si>
  <si>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</si>
  <si>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</si>
  <si>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</si>
  <si>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</si>
  <si>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</si>
  <si>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X. Viehhaltung und Veterinärwesen</t>
  </si>
  <si>
    <t>Vorbemerkungen: Die Angaben zur Viehhaltung stammen aus den nach dem Agrarstatistikgesetz repräsentativ oder (zuletzt 2007) allgemein durchgeführten Viehbestandserhebungen. Neben der Veröffentlichung der Ergebnisse für die einzelnen Tierarten nach Kategorien wird die im Rahmen der Agrarstrukturerhebung vorgenommene Auswertung nach Betriebs- und Bestandsgrößenklassen für Rinder, Schweine, Schafe und Geflügel insgesamt sowie für einzelne Tierkategorien dargestellt. Die Begriffe ”Rinder” und ”Schweine” schließen jeweils alle Kategorien ein, d. h. bei Rindern auch Kälber, Kühe und Bullen, bei Schweinen auch Ferkel, Zuchtsauen und Eber.</t>
  </si>
  <si>
    <t>Ab Mai 1999 wurde die allgemeine Viehbestandserhebung in den Jahren 2001, 2003 und 2007 durchgeführt, Anfang Mai für Rinder, Schweine, Schafe, Pferde und Geflügel; in den anderen Jahren wurden Anfang Mai Rinder, Schweine und Schafe repräsentativ erhoben. Im November jeden Jahres werden Rinder und Schweine erhoben. Die Angaben zu den Rinderbeständen sowie zur Zahl der Rinderhalter werden ab Mai 2008 der HIT-Rinderdatenbank entnommen und sind mit denen aus vorhergehenden Zeiträumen nur bedingt vergleichbar. Ab 2009 werden die Kälber und Jungrinder gemäß EU-Verordnung 1165/2008 neu abgegrenzt. Eine Vergleichbarkeit ist nur mit der Position „Kälber und Jungrinder bis 1 Jahr gesamt“ gegeben.</t>
  </si>
  <si>
    <t>Ab dem Jahr 2010 werden die Bestände an Geflügel und Einhufern nur noch im Rahmen der dreijährlich stattfindenden Agrarstrukturerhebungen erfasst. Die Schweinebestände werden im Mai und im November in einer besonderen Stichprobenerhebung ermittelt, in der Betriebe mit mindestens 50 Schweinen oder 10 Zuchtsauen einbezogen sind, um insbesondere die kleineren Betriebe zu entlasten. Daher sind die Schweinebestände zu den Vorerhebungen nur begrenzt vergleichbar; die Betriebszahlen sind nicht vergleichbar. Die Schafbestände wurden 2010 im Rahmen der Landwirtschaftszählung erhoben und werden seit 2011 im Rahmen der Viehbestandserhebung im November repräsentativ ermittelt.</t>
  </si>
  <si>
    <t>Fußnoten siehe nächste Seite.</t>
  </si>
  <si>
    <t>Fortsetzung Seite 108.</t>
  </si>
  <si>
    <r>
      <t>b. nach Haltungskapazitäten</t>
    </r>
    <r>
      <rPr>
        <b/>
        <sz val="8"/>
        <color rgb="FFFF0000"/>
        <rFont val="Times New Roman"/>
        <family val="1"/>
      </rPr>
      <t xml:space="preserve"> </t>
    </r>
    <r>
      <rPr>
        <b/>
        <sz val="8"/>
        <rFont val="Times New Roman"/>
        <family val="1"/>
      </rPr>
      <t>2019</t>
    </r>
  </si>
  <si>
    <t>Tabelle aus: Statistisches Jahrbuch über Ernährung, Landwirtschaft und Forsten 2019</t>
  </si>
  <si>
    <r>
      <t xml:space="preserve">Freiland- </t>
    </r>
    <r>
      <rPr>
        <vertAlign val="superscript"/>
        <sz val="7"/>
        <rFont val="Times New Roman"/>
        <family val="1"/>
      </rPr>
      <t xml:space="preserve">4) </t>
    </r>
  </si>
  <si>
    <t xml:space="preserve">                       -  </t>
  </si>
  <si>
    <r>
      <t>b. nach Haltungskapazitäten</t>
    </r>
    <r>
      <rPr>
        <b/>
        <sz val="8"/>
        <color rgb="FFFF0000"/>
        <rFont val="Times New Roman"/>
        <family val="1"/>
      </rPr>
      <t xml:space="preserve"> </t>
    </r>
    <r>
      <rPr>
        <b/>
        <sz val="8"/>
        <rFont val="Times New Roman"/>
        <family val="1"/>
      </rPr>
      <t>2020</t>
    </r>
  </si>
  <si>
    <r>
      <t xml:space="preserve">Insgesamt </t>
    </r>
    <r>
      <rPr>
        <b/>
        <vertAlign val="superscript"/>
        <sz val="7"/>
        <rFont val="Times New Roman"/>
        <family val="1"/>
      </rPr>
      <t>6)</t>
    </r>
  </si>
  <si>
    <t xml:space="preserve">                   -  </t>
  </si>
  <si>
    <t xml:space="preserve">                        -  </t>
  </si>
  <si>
    <r>
      <t xml:space="preserve">Zahl der Betriebe </t>
    </r>
    <r>
      <rPr>
        <b/>
        <vertAlign val="superscript"/>
        <sz val="7"/>
        <rFont val="Times New Roman"/>
        <family val="1"/>
      </rPr>
      <t>7)</t>
    </r>
  </si>
  <si>
    <t xml:space="preserve">Q u e l l e: Statistisches Bundesamt: Genesis-Online 41323-0001 Betriebe mit Legehennenhaltung etc.; BLE (414). </t>
  </si>
  <si>
    <t xml:space="preserve">                .</t>
  </si>
  <si>
    <t xml:space="preserve">                 .</t>
  </si>
  <si>
    <t xml:space="preserve">                     .</t>
  </si>
  <si>
    <t>100. Legehennenhaltung nach Haltungsformen</t>
  </si>
  <si>
    <r>
      <t>Noch:</t>
    </r>
    <r>
      <rPr>
        <b/>
        <sz val="9"/>
        <rFont val="Times New Roman"/>
        <family val="1"/>
      </rPr>
      <t xml:space="preserve"> 100. Legehennenhaltung nach Haltungsformen  </t>
    </r>
  </si>
  <si>
    <r>
      <t>b. nach Haltungskapazitäten</t>
    </r>
    <r>
      <rPr>
        <b/>
        <sz val="8"/>
        <color rgb="FFFF0000"/>
        <rFont val="Times New Roman"/>
        <family val="1"/>
      </rPr>
      <t xml:space="preserve"> </t>
    </r>
    <r>
      <rPr>
        <b/>
        <sz val="8"/>
        <rFont val="Times New Roman"/>
        <family val="1"/>
      </rPr>
      <t>2021</t>
    </r>
  </si>
  <si>
    <t xml:space="preserve"> unter 5 000 </t>
  </si>
  <si>
    <t xml:space="preserve">   5 000  -   10 000 </t>
  </si>
  <si>
    <t xml:space="preserve"> 10 000  -   30 000 </t>
  </si>
  <si>
    <t xml:space="preserve"> 30 000  -   50 000 </t>
  </si>
  <si>
    <t xml:space="preserve">   50 000  -   100 000 </t>
  </si>
  <si>
    <t xml:space="preserve"> 100 000  -   200 000 </t>
  </si>
  <si>
    <t>Hennenhaltungsplätze in 1 000</t>
  </si>
  <si>
    <t>Haltungskapazität 
von … bis … unter Hennenhaltungs-
plätze</t>
  </si>
  <si>
    <t>.</t>
  </si>
  <si>
    <t xml:space="preserve">                     -</t>
  </si>
  <si>
    <t xml:space="preserve">                  .</t>
  </si>
  <si>
    <r>
      <t>b. nach Haltungskapazitäten</t>
    </r>
    <r>
      <rPr>
        <b/>
        <sz val="8"/>
        <color rgb="FFFF0000"/>
        <rFont val="Times New Roman"/>
        <family val="1"/>
      </rPr>
      <t xml:space="preserve"> </t>
    </r>
    <r>
      <rPr>
        <b/>
        <sz val="8"/>
        <rFont val="Times New Roman"/>
        <family val="1"/>
      </rPr>
      <t>2022</t>
    </r>
  </si>
  <si>
    <t xml:space="preserve"> (Stand: 26.06.2023); BLE (414). </t>
  </si>
  <si>
    <t>Q u e l l e: Statistisches Bundesamt: Genesis-Online 41323-0001 Betriebe mit Legehennenhaltung etc.</t>
  </si>
  <si>
    <t>b. nach Haltungskapazitäten 2023</t>
  </si>
  <si>
    <t xml:space="preserve"> (Stand: 24.06.2024); BLE (624).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</si>
</sst>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0_)_)"/>
    <numFmt numFmtId="165" formatCode="0.0_)"/>
    <numFmt numFmtId="166" formatCode="#,##0_);\(#,##0\)"/>
    <numFmt numFmtId="167" formatCode="_-* #,##0_-;\-* #,##0_-;_-* &quot;-&quot;??_-;_-@_-"/>
  </numFmts>
  <fonts count="47">
    <font>
      <sz val="10"/>
      <name val="MetaNormalLF-Roman"/>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2"/>
      <name val="Arial"/>
      <family val="2"/>
    </font>
    <font>
      <sz val="10"/>
      <name val="Arial"/>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name val="Times New Roman"/>
      <family val="1"/>
    </font>
    <font>
      <sz val="11"/>
      <name val="Times New Roman"/>
      <family val="1"/>
    </font>
    <font>
      <sz val="8"/>
      <name val="Times New Roman"/>
      <family val="1"/>
    </font>
    <font>
      <b/>
      <sz val="8"/>
      <name val="Times New Roman"/>
      <family val="1"/>
    </font>
    <font>
      <vertAlign val="superscript"/>
      <sz val="7"/>
      <name val="Times New Roman"/>
      <family val="1"/>
    </font>
    <font>
      <sz val="7"/>
      <name val="Times New Roman"/>
      <family val="1"/>
    </font>
    <font>
      <b/>
      <vertAlign val="superscript"/>
      <sz val="7"/>
      <name val="Times New Roman"/>
      <family val="1"/>
    </font>
    <font>
      <i/>
      <sz val="8"/>
      <name val="Times New Roman"/>
      <family val="1"/>
    </font>
    <font>
      <b/>
      <i/>
      <sz val="8"/>
      <name val="Times New Roman"/>
      <family val="1"/>
    </font>
    <font>
      <b/>
      <sz val="16"/>
      <color indexed="10"/>
      <name val="Times New Roman"/>
      <family val="1"/>
    </font>
    <font>
      <b/>
      <sz val="16"/>
      <color indexed="10"/>
      <name val="Arial"/>
      <family val="2"/>
    </font>
    <font>
      <b/>
      <sz val="9"/>
      <name val="Times New Roman"/>
      <family val="1"/>
    </font>
    <font>
      <sz val="9"/>
      <name val="Times New Roman"/>
      <family val="1"/>
    </font>
    <font>
      <sz val="8"/>
      <color indexed="10"/>
      <name val="Times New Roman"/>
      <family val="1"/>
    </font>
    <font>
      <sz val="10"/>
      <color indexed="10"/>
      <name val="Arial"/>
      <family val="2"/>
    </font>
    <font>
      <b/>
      <sz val="8"/>
      <color indexed="10"/>
      <name val="Times New Roman"/>
      <family val="1"/>
    </font>
    <font>
      <i/>
      <sz val="8"/>
      <color indexed="10"/>
      <name val="Times New Roman"/>
      <family val="1"/>
    </font>
    <font>
      <sz val="7"/>
      <color rgb="FFFF0000"/>
      <name val="Times New Roman"/>
      <family val="1"/>
    </font>
    <font>
      <b/>
      <sz val="7"/>
      <color rgb="FFFF0000"/>
      <name val="Times New Roman"/>
      <family val="1"/>
    </font>
    <font>
      <b/>
      <sz val="8"/>
      <color rgb="FFFF0000"/>
      <name val="Times New Roman"/>
      <family val="1"/>
    </font>
    <font>
      <b/>
      <vertAlign val="superscript"/>
      <sz val="8"/>
      <name val="Times New Roman"/>
      <family val="1"/>
    </font>
    <font>
      <b/>
      <sz val="14"/>
      <color rgb="FF000000"/>
      <name val="Times New Roman"/>
      <family val="1"/>
    </font>
    <font>
      <b/>
      <sz val="8.5"/>
      <color rgb="FF000000"/>
      <name val="Times New Roman"/>
      <family val="1"/>
    </font>
    <font>
      <sz val="8.5"/>
      <color rgb="FF000000"/>
      <name val="Times New Roman"/>
      <family val="1"/>
    </font>
    <font>
      <sz val="10"/>
      <name val="Univers (WN)"/>
    </font>
    <font>
      <sz val="10"/>
      <name val="MetaNormalLF-Roman"/>
    </font>
    <font>
      <sz val="8"/>
      <color theme="1"/>
      <name val="Times New Roman"/>
      <family val="1"/>
    </font>
    <font>
      <b/>
      <sz val="8"/>
      <color theme="1"/>
      <name val="Times New Roman"/>
      <family val="1"/>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1" applyNumberFormat="0" applyAlignment="0" applyProtection="0"/>
    <xf numFmtId="0" fontId="4" fillId="15" borderId="2" applyNumberFormat="0" applyAlignment="0" applyProtection="0"/>
    <xf numFmtId="0" fontId="5" fillId="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0" borderId="0"/>
    <xf numFmtId="0" fontId="11" fillId="4" borderId="4" applyNumberFormat="0" applyFont="0" applyAlignment="0" applyProtection="0"/>
    <xf numFmtId="0" fontId="12" fillId="16" borderId="0" applyNumberFormat="0" applyBorder="0" applyAlignment="0" applyProtection="0"/>
    <xf numFmtId="0" fontId="1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17" borderId="9" applyNumberFormat="0" applyAlignment="0" applyProtection="0"/>
    <xf numFmtId="0" fontId="11" fillId="0" borderId="0"/>
    <xf numFmtId="0" fontId="11" fillId="0" borderId="0"/>
    <xf numFmtId="0" fontId="43" fillId="0" borderId="0"/>
    <xf numFmtId="43" fontId="44" fillId="0" borderId="0" applyFont="0" applyFill="0" applyBorder="0" applyAlignment="0" applyProtection="0"/>
  </cellStyleXfs>
  <cellXfs count="148">
    <xf numFmtId="0" fontId="0" fillId="0" borderId="0" xfId="0"/>
    <xf numFmtId="0" fontId="19" fillId="0" borderId="0" xfId="35" applyFont="1" applyAlignment="1">
      <alignment horizontal="centerContinuous"/>
    </xf>
    <xf numFmtId="0" fontId="20" fillId="0" borderId="0" xfId="35" applyFont="1" applyAlignment="1">
      <alignment horizontal="centerContinuous"/>
    </xf>
    <xf numFmtId="0" fontId="21" fillId="0" borderId="0" xfId="35" applyFont="1"/>
    <xf numFmtId="0" fontId="21" fillId="0" borderId="0" xfId="35" applyFont="1" applyAlignment="1">
      <alignment horizontal="center"/>
    </xf>
    <xf numFmtId="0" fontId="11" fillId="0" borderId="0" xfId="35"/>
    <xf numFmtId="0" fontId="21" fillId="0" borderId="10" xfId="35" applyFont="1" applyBorder="1" applyAlignment="1">
      <alignment horizontal="centerContinuous" vertical="center"/>
    </xf>
    <xf numFmtId="0" fontId="21" fillId="0" borderId="11" xfId="35" applyFont="1" applyBorder="1" applyAlignment="1">
      <alignment horizontal="centerContinuous" vertical="center"/>
    </xf>
    <xf numFmtId="0" fontId="21" fillId="0" borderId="13" xfId="35" quotePrefix="1" applyFont="1" applyBorder="1" applyAlignment="1">
      <alignment horizontal="center" vertical="center"/>
    </xf>
    <xf numFmtId="166" fontId="21" fillId="0" borderId="13" xfId="35" quotePrefix="1" applyNumberFormat="1" applyFont="1" applyBorder="1" applyAlignment="1" applyProtection="1">
      <alignment horizontal="center" vertical="center"/>
    </xf>
    <xf numFmtId="0" fontId="21" fillId="0" borderId="0" xfId="35" applyFont="1" applyBorder="1" applyAlignment="1">
      <alignment horizontal="center"/>
    </xf>
    <xf numFmtId="0" fontId="22" fillId="0" borderId="18" xfId="35" applyFont="1" applyBorder="1" applyAlignment="1">
      <alignment horizontal="centerContinuous" vertical="center"/>
    </xf>
    <xf numFmtId="0" fontId="22" fillId="0" borderId="0" xfId="35" applyFont="1" applyBorder="1" applyAlignment="1">
      <alignment horizontal="centerContinuous" vertical="center"/>
    </xf>
    <xf numFmtId="0" fontId="22" fillId="0" borderId="16" xfId="35" applyFont="1" applyBorder="1" applyAlignment="1">
      <alignment horizontal="centerContinuous" vertical="center"/>
    </xf>
    <xf numFmtId="0" fontId="21" fillId="0" borderId="18" xfId="35" applyFont="1" applyBorder="1"/>
    <xf numFmtId="0" fontId="21" fillId="0" borderId="0" xfId="35" applyFont="1" applyBorder="1"/>
    <xf numFmtId="0" fontId="21" fillId="0" borderId="21" xfId="35" applyFont="1" applyBorder="1"/>
    <xf numFmtId="0" fontId="24" fillId="0" borderId="0" xfId="35" applyFont="1"/>
    <xf numFmtId="0" fontId="28" fillId="0" borderId="0" xfId="35" applyFont="1"/>
    <xf numFmtId="0" fontId="29" fillId="0" borderId="0" xfId="35" applyFont="1"/>
    <xf numFmtId="0" fontId="31" fillId="0" borderId="0" xfId="35" applyFont="1" applyAlignment="1">
      <alignment horizontal="centerContinuous"/>
    </xf>
    <xf numFmtId="0" fontId="22" fillId="0" borderId="0" xfId="35" applyFont="1" applyBorder="1" applyAlignment="1">
      <alignment horizontal="centerContinuous"/>
    </xf>
    <xf numFmtId="0" fontId="22" fillId="0" borderId="19" xfId="35" applyFont="1" applyBorder="1" applyAlignment="1">
      <alignment horizontal="centerContinuous"/>
    </xf>
    <xf numFmtId="0" fontId="24" fillId="0" borderId="0" xfId="35" applyFont="1" applyBorder="1" applyAlignment="1">
      <alignment horizontal="centerContinuous"/>
    </xf>
    <xf numFmtId="0" fontId="24" fillId="0" borderId="0" xfId="35" applyFont="1" applyBorder="1"/>
    <xf numFmtId="0" fontId="24" fillId="0" borderId="19" xfId="35" applyFont="1" applyBorder="1" applyAlignment="1">
      <alignment horizontal="centerContinuous"/>
    </xf>
    <xf numFmtId="0" fontId="24" fillId="0" borderId="18" xfId="35" applyFont="1" applyBorder="1"/>
    <xf numFmtId="0" fontId="24" fillId="0" borderId="0" xfId="35" applyFont="1" applyBorder="1" applyAlignment="1">
      <alignment horizontal="center"/>
    </xf>
    <xf numFmtId="0" fontId="24" fillId="0" borderId="22" xfId="35" applyFont="1" applyBorder="1"/>
    <xf numFmtId="0" fontId="21" fillId="0" borderId="0" xfId="35" applyFont="1" applyBorder="1" applyAlignment="1">
      <alignment horizontal="right"/>
    </xf>
    <xf numFmtId="164" fontId="21" fillId="0" borderId="0" xfId="0" applyNumberFormat="1" applyFont="1" applyBorder="1" applyAlignment="1" applyProtection="1">
      <alignment vertical="center"/>
    </xf>
    <xf numFmtId="0" fontId="22" fillId="0" borderId="0" xfId="35" applyFont="1" applyBorder="1" applyAlignment="1">
      <alignment horizontal="right"/>
    </xf>
    <xf numFmtId="164" fontId="22" fillId="0" borderId="0" xfId="0" applyNumberFormat="1" applyFont="1" applyBorder="1" applyAlignment="1" applyProtection="1">
      <alignment vertical="center"/>
    </xf>
    <xf numFmtId="0" fontId="32" fillId="0" borderId="0" xfId="35" applyFont="1" applyBorder="1"/>
    <xf numFmtId="0" fontId="33" fillId="0" borderId="0" xfId="35" applyFont="1" applyBorder="1"/>
    <xf numFmtId="0" fontId="34" fillId="0" borderId="0" xfId="35" applyFont="1" applyBorder="1" applyAlignment="1">
      <alignment horizontal="centerContinuous" vertical="center"/>
    </xf>
    <xf numFmtId="0" fontId="34" fillId="0" borderId="16" xfId="35" applyFont="1" applyBorder="1" applyAlignment="1">
      <alignment horizontal="centerContinuous" vertical="center"/>
    </xf>
    <xf numFmtId="165" fontId="27" fillId="0" borderId="0" xfId="35" applyNumberFormat="1" applyFont="1" applyBorder="1" applyProtection="1"/>
    <xf numFmtId="164" fontId="27" fillId="0" borderId="16" xfId="35" applyNumberFormat="1" applyFont="1" applyBorder="1" applyAlignment="1" applyProtection="1">
      <alignment vertical="center"/>
    </xf>
    <xf numFmtId="0" fontId="22" fillId="0" borderId="19" xfId="35" applyFont="1" applyBorder="1" applyAlignment="1">
      <alignment horizontal="center"/>
    </xf>
    <xf numFmtId="165" fontId="27" fillId="0" borderId="19" xfId="35" applyNumberFormat="1" applyFont="1" applyBorder="1" applyProtection="1"/>
    <xf numFmtId="165" fontId="35" fillId="0" borderId="19" xfId="35" applyNumberFormat="1" applyFont="1" applyBorder="1" applyProtection="1"/>
    <xf numFmtId="164" fontId="27" fillId="0" borderId="20" xfId="35" applyNumberFormat="1" applyFont="1" applyBorder="1" applyAlignment="1" applyProtection="1">
      <alignment vertical="center"/>
    </xf>
    <xf numFmtId="0" fontId="24" fillId="0" borderId="0" xfId="35" applyFont="1" applyBorder="1" applyAlignment="1" applyProtection="1">
      <alignment horizontal="right"/>
    </xf>
    <xf numFmtId="0" fontId="32" fillId="0" borderId="0" xfId="35" applyFont="1" applyAlignment="1">
      <alignment horizontal="center"/>
    </xf>
    <xf numFmtId="164" fontId="21" fillId="0" borderId="0" xfId="35" applyNumberFormat="1" applyFont="1"/>
    <xf numFmtId="165" fontId="21" fillId="0" borderId="0" xfId="35" applyNumberFormat="1" applyFont="1"/>
    <xf numFmtId="164" fontId="21" fillId="0" borderId="0" xfId="0" applyNumberFormat="1" applyFont="1" applyBorder="1" applyAlignment="1" applyProtection="1">
      <alignment horizontal="right" vertical="center"/>
    </xf>
    <xf numFmtId="164" fontId="21" fillId="0" borderId="0" xfId="0" applyNumberFormat="1" applyFont="1" applyFill="1" applyBorder="1" applyAlignment="1" applyProtection="1">
      <alignment vertical="center"/>
    </xf>
    <xf numFmtId="164" fontId="21" fillId="0" borderId="0" xfId="0" applyNumberFormat="1" applyFont="1" applyFill="1" applyBorder="1" applyAlignment="1" applyProtection="1">
      <alignment horizontal="right" vertical="center"/>
    </xf>
    <xf numFmtId="164" fontId="22" fillId="0" borderId="16" xfId="0" applyNumberFormat="1" applyFont="1" applyFill="1" applyBorder="1" applyAlignment="1" applyProtection="1">
      <alignment vertical="center"/>
    </xf>
    <xf numFmtId="0" fontId="36" fillId="0" borderId="0" xfId="35" applyFont="1"/>
    <xf numFmtId="0" fontId="22" fillId="0" borderId="16" xfId="35" applyFont="1" applyBorder="1"/>
    <xf numFmtId="0" fontId="37" fillId="0" borderId="0" xfId="35" applyFont="1"/>
    <xf numFmtId="165" fontId="22" fillId="0" borderId="0" xfId="35" applyNumberFormat="1" applyFont="1" applyBorder="1" applyAlignment="1" applyProtection="1">
      <alignment horizontal="left"/>
    </xf>
    <xf numFmtId="165" fontId="22" fillId="0" borderId="0" xfId="35" applyNumberFormat="1" applyFont="1" applyBorder="1" applyAlignment="1" applyProtection="1">
      <alignment horizontal="right"/>
    </xf>
    <xf numFmtId="0" fontId="21" fillId="0" borderId="0" xfId="35" applyFont="1" applyFill="1" applyBorder="1" applyAlignment="1">
      <alignment horizontal="center"/>
    </xf>
    <xf numFmtId="0" fontId="22" fillId="0" borderId="18" xfId="35" applyFont="1" applyFill="1" applyBorder="1" applyAlignment="1">
      <alignment horizontal="centerContinuous" vertical="center"/>
    </xf>
    <xf numFmtId="0" fontId="22" fillId="0" borderId="0" xfId="35" applyFont="1" applyFill="1" applyBorder="1" applyAlignment="1">
      <alignment horizontal="centerContinuous" vertical="center"/>
    </xf>
    <xf numFmtId="0" fontId="22" fillId="0" borderId="16" xfId="35" applyFont="1" applyFill="1" applyBorder="1" applyAlignment="1">
      <alignment horizontal="centerContinuous" vertical="center"/>
    </xf>
    <xf numFmtId="0" fontId="21" fillId="0" borderId="0" xfId="35" applyFont="1" applyFill="1"/>
    <xf numFmtId="165" fontId="26" fillId="0" borderId="0" xfId="35" applyNumberFormat="1" applyFont="1" applyFill="1" applyBorder="1" applyProtection="1"/>
    <xf numFmtId="0" fontId="11" fillId="0" borderId="0" xfId="35" applyFill="1" applyBorder="1" applyAlignment="1">
      <alignment horizontal="right"/>
    </xf>
    <xf numFmtId="164" fontId="27" fillId="0" borderId="16" xfId="35" applyNumberFormat="1" applyFont="1" applyFill="1" applyBorder="1" applyAlignment="1" applyProtection="1">
      <alignment horizontal="right" vertical="center"/>
    </xf>
    <xf numFmtId="0" fontId="21" fillId="0" borderId="18" xfId="35" applyFont="1" applyFill="1" applyBorder="1"/>
    <xf numFmtId="164" fontId="22" fillId="0" borderId="0" xfId="0" applyNumberFormat="1" applyFont="1" applyBorder="1" applyAlignment="1" applyProtection="1">
      <alignment horizontal="right" vertical="center"/>
    </xf>
    <xf numFmtId="164" fontId="22" fillId="0" borderId="0" xfId="0" applyNumberFormat="1" applyFont="1" applyFill="1" applyBorder="1" applyAlignment="1" applyProtection="1">
      <alignment vertical="center"/>
    </xf>
    <xf numFmtId="0" fontId="34" fillId="0" borderId="16" xfId="35" applyFont="1" applyBorder="1"/>
    <xf numFmtId="164" fontId="22" fillId="0" borderId="16" xfId="0" applyNumberFormat="1" applyFont="1" applyBorder="1" applyAlignment="1" applyProtection="1">
      <alignment vertical="center"/>
    </xf>
    <xf numFmtId="164" fontId="22" fillId="0" borderId="0" xfId="0" applyNumberFormat="1" applyFont="1" applyFill="1" applyBorder="1" applyAlignment="1" applyProtection="1">
      <alignment horizontal="right" vertical="center"/>
    </xf>
    <xf numFmtId="165" fontId="21" fillId="0" borderId="0" xfId="35" applyNumberFormat="1" applyFont="1" applyBorder="1" applyAlignment="1" applyProtection="1">
      <alignment horizontal="right"/>
    </xf>
    <xf numFmtId="0" fontId="38" fillId="0" borderId="0" xfId="35" applyFont="1" applyFill="1"/>
    <xf numFmtId="0" fontId="21" fillId="0" borderId="0" xfId="35" applyFont="1" applyFill="1" applyAlignment="1">
      <alignment horizontal="center"/>
    </xf>
    <xf numFmtId="0" fontId="11" fillId="0" borderId="0" xfId="35" applyFill="1"/>
    <xf numFmtId="0" fontId="21" fillId="0" borderId="10" xfId="35" applyFont="1" applyFill="1" applyBorder="1" applyAlignment="1">
      <alignment horizontal="centerContinuous" vertical="center"/>
    </xf>
    <xf numFmtId="0" fontId="21" fillId="0" borderId="11" xfId="35" applyFont="1" applyFill="1" applyBorder="1" applyAlignment="1">
      <alignment horizontal="centerContinuous" vertical="center"/>
    </xf>
    <xf numFmtId="0" fontId="21" fillId="0" borderId="13" xfId="35" quotePrefix="1" applyFont="1" applyFill="1" applyBorder="1" applyAlignment="1">
      <alignment horizontal="center" vertical="center"/>
    </xf>
    <xf numFmtId="166" fontId="21" fillId="0" borderId="13" xfId="35" quotePrefix="1" applyNumberFormat="1" applyFont="1" applyFill="1" applyBorder="1" applyAlignment="1" applyProtection="1">
      <alignment horizontal="center" vertical="center"/>
    </xf>
    <xf numFmtId="0" fontId="21" fillId="0" borderId="14" xfId="35" applyFont="1" applyFill="1" applyBorder="1" applyAlignment="1">
      <alignment horizontal="centerContinuous" vertical="center"/>
    </xf>
    <xf numFmtId="0" fontId="21" fillId="0" borderId="15" xfId="35" applyFont="1" applyFill="1" applyBorder="1"/>
    <xf numFmtId="0" fontId="21" fillId="0" borderId="17" xfId="35" applyFont="1" applyFill="1" applyBorder="1" applyAlignment="1">
      <alignment horizontal="center"/>
    </xf>
    <xf numFmtId="0" fontId="21" fillId="0" borderId="0" xfId="35" applyFont="1" applyFill="1" applyBorder="1" applyAlignment="1">
      <alignment horizontal="centerContinuous"/>
    </xf>
    <xf numFmtId="0" fontId="11" fillId="0" borderId="0" xfId="35" applyFill="1" applyBorder="1"/>
    <xf numFmtId="0" fontId="21" fillId="0" borderId="16" xfId="35" applyFont="1" applyFill="1" applyBorder="1"/>
    <xf numFmtId="164" fontId="21" fillId="0" borderId="0" xfId="35" applyNumberFormat="1" applyFont="1" applyFill="1" applyBorder="1" applyAlignment="1" applyProtection="1">
      <alignment vertical="center"/>
    </xf>
    <xf numFmtId="164" fontId="22" fillId="0" borderId="16" xfId="35" applyNumberFormat="1" applyFont="1" applyFill="1" applyBorder="1" applyAlignment="1" applyProtection="1">
      <alignment vertical="center"/>
    </xf>
    <xf numFmtId="164" fontId="21" fillId="0" borderId="0" xfId="35" applyNumberFormat="1" applyFont="1" applyFill="1"/>
    <xf numFmtId="0" fontId="21" fillId="0" borderId="21" xfId="35" applyFont="1" applyFill="1" applyBorder="1"/>
    <xf numFmtId="0" fontId="21" fillId="0" borderId="19" xfId="35" applyFont="1" applyFill="1" applyBorder="1" applyAlignment="1">
      <alignment horizontal="center"/>
    </xf>
    <xf numFmtId="165" fontId="26" fillId="0" borderId="19" xfId="35" applyNumberFormat="1" applyFont="1" applyFill="1" applyBorder="1" applyProtection="1"/>
    <xf numFmtId="164" fontId="27" fillId="0" borderId="20" xfId="35" applyNumberFormat="1" applyFont="1" applyFill="1" applyBorder="1" applyAlignment="1" applyProtection="1">
      <alignment horizontal="right" vertical="center"/>
    </xf>
    <xf numFmtId="0" fontId="28" fillId="0" borderId="0" xfId="35" applyFont="1" applyFill="1"/>
    <xf numFmtId="0" fontId="21" fillId="0" borderId="0" xfId="0" applyFont="1" applyFill="1" applyBorder="1"/>
    <xf numFmtId="0" fontId="24" fillId="0" borderId="0" xfId="0" applyFont="1" applyFill="1" applyBorder="1"/>
    <xf numFmtId="0" fontId="21" fillId="0" borderId="0" xfId="0" applyFont="1"/>
    <xf numFmtId="0" fontId="11" fillId="0" borderId="0" xfId="44"/>
    <xf numFmtId="0" fontId="41" fillId="0" borderId="0" xfId="44" applyFont="1" applyAlignment="1">
      <alignment horizontal="justify" vertical="center"/>
    </xf>
    <xf numFmtId="0" fontId="21" fillId="0" borderId="0" xfId="45" applyFont="1" applyAlignment="1">
      <alignment vertical="center"/>
    </xf>
    <xf numFmtId="0" fontId="40" fillId="0" borderId="0" xfId="46" applyFont="1" applyAlignment="1">
      <alignment horizontal="center" vertical="center"/>
    </xf>
    <xf numFmtId="0" fontId="43" fillId="0" borderId="0" xfId="46"/>
    <xf numFmtId="0" fontId="24" fillId="0" borderId="0" xfId="35" applyFont="1" applyAlignment="1">
      <alignment horizontal="right"/>
    </xf>
    <xf numFmtId="165" fontId="26" fillId="0" borderId="0" xfId="35" applyNumberFormat="1" applyFont="1" applyBorder="1" applyAlignment="1" applyProtection="1">
      <alignment horizontal="right"/>
    </xf>
    <xf numFmtId="165" fontId="21" fillId="0" borderId="0" xfId="35" applyNumberFormat="1" applyFont="1" applyBorder="1" applyAlignment="1" applyProtection="1">
      <alignment horizontal="center"/>
    </xf>
    <xf numFmtId="167" fontId="45" fillId="0" borderId="0" xfId="47" applyNumberFormat="1" applyFont="1" applyAlignment="1">
      <alignment horizontal="center"/>
    </xf>
    <xf numFmtId="0" fontId="21" fillId="0" borderId="0" xfId="35" applyFont="1" applyFill="1" applyBorder="1" applyAlignment="1">
      <alignment horizontal="center" vertical="center"/>
    </xf>
    <xf numFmtId="165" fontId="26" fillId="0" borderId="0" xfId="35" applyNumberFormat="1" applyFont="1" applyFill="1" applyBorder="1" applyAlignment="1" applyProtection="1">
      <alignment vertical="center"/>
    </xf>
    <xf numFmtId="0" fontId="21" fillId="0" borderId="0" xfId="35" applyFont="1" applyBorder="1" applyAlignment="1">
      <alignment horizontal="center"/>
    </xf>
    <xf numFmtId="165" fontId="26" fillId="0" borderId="0" xfId="35" applyNumberFormat="1" applyFont="1" applyFill="1" applyBorder="1" applyAlignment="1" applyProtection="1">
      <alignment horizontal="right"/>
    </xf>
    <xf numFmtId="0" fontId="21" fillId="0" borderId="0" xfId="35" applyFont="1" applyBorder="1" applyAlignment="1">
      <alignment horizontal="center"/>
    </xf>
    <xf numFmtId="0" fontId="42" fillId="0" borderId="0" xfId="44" applyFont="1" applyAlignment="1">
      <alignment horizontal="left" vertical="top" wrapText="1"/>
    </xf>
    <xf numFmtId="0" fontId="40" fillId="0" borderId="0" xfId="44" applyFont="1" applyAlignment="1">
      <alignment horizontal="center" vertical="center"/>
    </xf>
    <xf numFmtId="0" fontId="21" fillId="0" borderId="15" xfId="35" applyFont="1" applyFill="1" applyBorder="1" applyAlignment="1">
      <alignment horizontal="center" vertical="center"/>
    </xf>
    <xf numFmtId="0" fontId="21" fillId="0" borderId="22" xfId="35" applyFont="1" applyFill="1" applyBorder="1" applyAlignment="1">
      <alignment horizontal="center" vertical="center"/>
    </xf>
    <xf numFmtId="0" fontId="21" fillId="0" borderId="18" xfId="35" applyFont="1" applyFill="1" applyBorder="1" applyAlignment="1">
      <alignment horizontal="center" vertical="center"/>
    </xf>
    <xf numFmtId="0" fontId="21" fillId="0" borderId="16" xfId="35" applyFont="1" applyFill="1" applyBorder="1" applyAlignment="1">
      <alignment horizontal="center" vertical="center"/>
    </xf>
    <xf numFmtId="0" fontId="21" fillId="0" borderId="21" xfId="35" applyFont="1" applyFill="1" applyBorder="1" applyAlignment="1">
      <alignment horizontal="center" vertical="center"/>
    </xf>
    <xf numFmtId="0" fontId="21" fillId="0" borderId="20" xfId="35" applyFont="1" applyFill="1" applyBorder="1" applyAlignment="1">
      <alignment horizontal="center" vertical="center"/>
    </xf>
    <xf numFmtId="0" fontId="21" fillId="0" borderId="12" xfId="35" applyFont="1" applyFill="1" applyBorder="1" applyAlignment="1">
      <alignment horizontal="center" vertical="center" wrapText="1"/>
    </xf>
    <xf numFmtId="0" fontId="11" fillId="0" borderId="23" xfId="35" applyFill="1" applyBorder="1" applyAlignment="1">
      <alignment horizontal="center" vertical="center" wrapText="1"/>
    </xf>
    <xf numFmtId="0" fontId="22" fillId="0" borderId="12" xfId="35" applyFont="1" applyFill="1" applyBorder="1" applyAlignment="1">
      <alignment horizontal="center" vertical="center"/>
    </xf>
    <xf numFmtId="0" fontId="22" fillId="0" borderId="24" xfId="35" applyFont="1" applyFill="1" applyBorder="1" applyAlignment="1">
      <alignment horizontal="center" vertical="center"/>
    </xf>
    <xf numFmtId="0" fontId="22" fillId="0" borderId="23" xfId="35" applyFont="1" applyFill="1" applyBorder="1" applyAlignment="1">
      <alignment horizontal="center" vertical="center"/>
    </xf>
    <xf numFmtId="0" fontId="19" fillId="0" borderId="0" xfId="35" applyFont="1" applyFill="1" applyAlignment="1">
      <alignment horizontal="center"/>
    </xf>
    <xf numFmtId="0" fontId="22" fillId="0" borderId="0" xfId="35" applyFont="1" applyFill="1" applyAlignment="1">
      <alignment horizontal="center"/>
    </xf>
    <xf numFmtId="0" fontId="22" fillId="0" borderId="18" xfId="35" applyFont="1" applyBorder="1" applyAlignment="1">
      <alignment horizontal="center"/>
    </xf>
    <xf numFmtId="0" fontId="22" fillId="0" borderId="0" xfId="35" applyFont="1" applyBorder="1" applyAlignment="1">
      <alignment horizontal="center"/>
    </xf>
    <xf numFmtId="0" fontId="21" fillId="0" borderId="18" xfId="35" applyFont="1" applyBorder="1" applyAlignment="1">
      <alignment horizontal="center"/>
    </xf>
    <xf numFmtId="0" fontId="21" fillId="0" borderId="0" xfId="35" applyFont="1" applyBorder="1" applyAlignment="1">
      <alignment horizontal="center"/>
    </xf>
    <xf numFmtId="0" fontId="22" fillId="0" borderId="18" xfId="35" applyFont="1" applyBorder="1" applyAlignment="1">
      <alignment horizontal="center" vertical="center"/>
    </xf>
    <xf numFmtId="0" fontId="22" fillId="0" borderId="0" xfId="35" applyFont="1" applyBorder="1" applyAlignment="1">
      <alignment horizontal="center" vertical="center"/>
    </xf>
    <xf numFmtId="0" fontId="22" fillId="0" borderId="16" xfId="35" applyFont="1" applyBorder="1" applyAlignment="1">
      <alignment horizontal="center" vertical="center"/>
    </xf>
    <xf numFmtId="0" fontId="31" fillId="0" borderId="0" xfId="35" applyFont="1" applyAlignment="1">
      <alignment horizontal="center"/>
    </xf>
    <xf numFmtId="0" fontId="46" fillId="0" borderId="0" xfId="35" applyFont="1" applyBorder="1" applyAlignment="1">
      <alignment horizontal="center"/>
    </xf>
    <xf numFmtId="0" fontId="21" fillId="0" borderId="15" xfId="35" applyFont="1" applyBorder="1" applyAlignment="1">
      <alignment horizontal="center" vertical="center" wrapText="1"/>
    </xf>
    <xf numFmtId="0" fontId="21" fillId="0" borderId="22" xfId="35" applyFont="1" applyBorder="1" applyAlignment="1">
      <alignment horizontal="center" vertical="center" wrapText="1"/>
    </xf>
    <xf numFmtId="0" fontId="21" fillId="0" borderId="18" xfId="35" applyFont="1" applyBorder="1" applyAlignment="1">
      <alignment horizontal="center" vertical="center" wrapText="1"/>
    </xf>
    <xf numFmtId="0" fontId="21" fillId="0" borderId="16" xfId="35" applyFont="1" applyBorder="1" applyAlignment="1">
      <alignment horizontal="center" vertical="center" wrapText="1"/>
    </xf>
    <xf numFmtId="0" fontId="21" fillId="0" borderId="21" xfId="35" applyFont="1" applyBorder="1" applyAlignment="1">
      <alignment horizontal="center" vertical="center" wrapText="1"/>
    </xf>
    <xf numFmtId="0" fontId="21" fillId="0" borderId="20" xfId="35" applyFont="1" applyBorder="1" applyAlignment="1">
      <alignment horizontal="center" vertical="center" wrapText="1"/>
    </xf>
    <xf numFmtId="0" fontId="21" fillId="0" borderId="10" xfId="35" applyFont="1" applyBorder="1" applyAlignment="1">
      <alignment horizontal="center" vertical="center"/>
    </xf>
    <xf numFmtId="0" fontId="21" fillId="0" borderId="11" xfId="35" applyFont="1" applyBorder="1" applyAlignment="1">
      <alignment horizontal="center" vertical="center"/>
    </xf>
    <xf numFmtId="0" fontId="21" fillId="0" borderId="14" xfId="35" applyFont="1" applyBorder="1" applyAlignment="1">
      <alignment horizontal="center" vertical="center"/>
    </xf>
    <xf numFmtId="0" fontId="22" fillId="0" borderId="12" xfId="35" applyFont="1" applyBorder="1" applyAlignment="1">
      <alignment horizontal="center" vertical="center"/>
    </xf>
    <xf numFmtId="0" fontId="22" fillId="0" borderId="24" xfId="35" applyFont="1" applyBorder="1" applyAlignment="1">
      <alignment horizontal="center" vertical="center"/>
    </xf>
    <xf numFmtId="0" fontId="22" fillId="0" borderId="23" xfId="35" applyFont="1" applyBorder="1" applyAlignment="1">
      <alignment horizontal="center" vertical="center"/>
    </xf>
    <xf numFmtId="0" fontId="21" fillId="0" borderId="12" xfId="35" applyFont="1" applyBorder="1" applyAlignment="1">
      <alignment horizontal="center" vertical="center" wrapText="1"/>
    </xf>
    <xf numFmtId="0" fontId="11" fillId="0" borderId="23" xfId="35" applyBorder="1" applyAlignment="1">
      <alignment horizontal="center" vertical="center" wrapText="1"/>
    </xf>
    <xf numFmtId="0" fontId="21" fillId="0" borderId="23" xfId="35" applyFont="1" applyBorder="1" applyAlignment="1">
      <alignment horizontal="center" vertical="center" wrapText="1"/>
    </xf>
  </cellXfs>
  <cellStyles count="48">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Komma" xfId="47" builtinId="3"/>
    <cellStyle name="Neutral" xfId="31" builtinId="28" customBuiltin="1"/>
    <cellStyle name="Normal_Textes" xfId="32"/>
    <cellStyle name="Notiz" xfId="33" builtinId="10" customBuiltin="1"/>
    <cellStyle name="Schlecht" xfId="34" builtinId="27" customBuiltin="1"/>
    <cellStyle name="Standard" xfId="0" builtinId="0"/>
    <cellStyle name="Standard 2" xfId="44"/>
    <cellStyle name="Standard 3" xfId="45"/>
    <cellStyle name="Standard 4" xfId="46"/>
    <cellStyle name="Standard_3102000-2010_stba" xfId="35"/>
    <cellStyle name="Überschrift" xfId="36" builtinId="15" customBuiltin="1"/>
    <cellStyle name="Überschrift 1" xfId="37" builtinId="16" customBuiltin="1"/>
    <cellStyle name="Überschrift 2" xfId="38" builtinId="17" customBuiltin="1"/>
    <cellStyle name="Überschrift 3" xfId="39" builtinId="18" customBuiltin="1"/>
    <cellStyle name="Überschrift 4" xfId="40" builtinId="19" customBuiltin="1"/>
    <cellStyle name="Verknüpfte Zelle" xfId="41" builtinId="24" customBuiltin="1"/>
    <cellStyle name="Warnender Text" xfId="42" builtinId="11" customBuiltin="1"/>
    <cellStyle name="Zelle überprüfen" xfId="4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70</xdr:row>
      <xdr:rowOff>0</xdr:rowOff>
    </xdr:from>
    <xdr:to>
      <xdr:col>0</xdr:col>
      <xdr:colOff>0</xdr:colOff>
      <xdr:row>70</xdr:row>
      <xdr:rowOff>0</xdr:rowOff>
    </xdr:to>
    <xdr:sp macro="" textlink="" fLocksText="0">
      <xdr:nvSpPr>
        <xdr:cNvPr id="3" name="Text Box 3"/>
        <xdr:cNvSpPr txBox="1">
          <a:spLocks noChangeArrowheads="1"/>
        </xdr:cNvSpPr>
      </xdr:nvSpPr>
      <xdr:spPr bwMode="auto">
        <a:xfrm>
          <a:off x="0" y="6638925"/>
          <a:ext cx="0"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6</xdr:col>
      <xdr:colOff>198120</xdr:colOff>
      <xdr:row>1</xdr:row>
      <xdr:rowOff>66675</xdr:rowOff>
    </xdr:from>
    <xdr:to>
      <xdr:col>7</xdr:col>
      <xdr:colOff>9501</xdr:colOff>
      <xdr:row>2</xdr:row>
      <xdr:rowOff>47625</xdr:rowOff>
    </xdr:to>
    <xdr:sp macro="" textlink="">
      <xdr:nvSpPr>
        <xdr:cNvPr id="4" name="Text Box 1"/>
        <xdr:cNvSpPr txBox="1">
          <a:spLocks noChangeArrowheads="1"/>
        </xdr:cNvSpPr>
      </xdr:nvSpPr>
      <xdr:spPr bwMode="auto">
        <a:xfrm>
          <a:off x="3798570" y="238125"/>
          <a:ext cx="573381" cy="14287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3102000</a:t>
          </a:r>
        </a:p>
      </xdr:txBody>
    </xdr:sp>
    <xdr:clientData/>
  </xdr:twoCellAnchor>
  <xdr:twoCellAnchor>
    <xdr:from>
      <xdr:col>0</xdr:col>
      <xdr:colOff>19050</xdr:colOff>
      <xdr:row>70</xdr:row>
      <xdr:rowOff>0</xdr:rowOff>
    </xdr:from>
    <xdr:to>
      <xdr:col>6</xdr:col>
      <xdr:colOff>0</xdr:colOff>
      <xdr:row>70</xdr:row>
      <xdr:rowOff>0</xdr:rowOff>
    </xdr:to>
    <xdr:sp macro="" textlink="" fLocksText="0">
      <xdr:nvSpPr>
        <xdr:cNvPr id="5" name="Text Box 3"/>
        <xdr:cNvSpPr txBox="1">
          <a:spLocks noChangeArrowheads="1"/>
        </xdr:cNvSpPr>
      </xdr:nvSpPr>
      <xdr:spPr bwMode="auto">
        <a:xfrm>
          <a:off x="19050" y="6638925"/>
          <a:ext cx="3581400"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69</xdr:row>
      <xdr:rowOff>0</xdr:rowOff>
    </xdr:from>
    <xdr:to>
      <xdr:col>6</xdr:col>
      <xdr:colOff>0</xdr:colOff>
      <xdr:row>69</xdr:row>
      <xdr:rowOff>0</xdr:rowOff>
    </xdr:to>
    <xdr:sp macro="" textlink="" fLocksText="0">
      <xdr:nvSpPr>
        <xdr:cNvPr id="6" name="Text Box 3"/>
        <xdr:cNvSpPr txBox="1">
          <a:spLocks noChangeArrowheads="1"/>
        </xdr:cNvSpPr>
      </xdr:nvSpPr>
      <xdr:spPr bwMode="auto">
        <a:xfrm>
          <a:off x="19050" y="6505575"/>
          <a:ext cx="3581400"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69</xdr:row>
      <xdr:rowOff>0</xdr:rowOff>
    </xdr:from>
    <xdr:to>
      <xdr:col>6</xdr:col>
      <xdr:colOff>0</xdr:colOff>
      <xdr:row>69</xdr:row>
      <xdr:rowOff>0</xdr:rowOff>
    </xdr:to>
    <xdr:sp macro="" textlink="" fLocksText="0">
      <xdr:nvSpPr>
        <xdr:cNvPr id="7" name="Text Box 3"/>
        <xdr:cNvSpPr txBox="1">
          <a:spLocks noChangeArrowheads="1"/>
        </xdr:cNvSpPr>
      </xdr:nvSpPr>
      <xdr:spPr bwMode="auto">
        <a:xfrm>
          <a:off x="19050" y="6505575"/>
          <a:ext cx="3581400"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68</xdr:row>
      <xdr:rowOff>0</xdr:rowOff>
    </xdr:from>
    <xdr:to>
      <xdr:col>6</xdr:col>
      <xdr:colOff>0</xdr:colOff>
      <xdr:row>68</xdr:row>
      <xdr:rowOff>0</xdr:rowOff>
    </xdr:to>
    <xdr:sp macro="" textlink="" fLocksText="0">
      <xdr:nvSpPr>
        <xdr:cNvPr id="8" name="Text Box 3"/>
        <xdr:cNvSpPr txBox="1">
          <a:spLocks noChangeArrowheads="1"/>
        </xdr:cNvSpPr>
      </xdr:nvSpPr>
      <xdr:spPr bwMode="auto">
        <a:xfrm>
          <a:off x="19050" y="6372225"/>
          <a:ext cx="3581400"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70</xdr:row>
      <xdr:rowOff>0</xdr:rowOff>
    </xdr:from>
    <xdr:to>
      <xdr:col>6</xdr:col>
      <xdr:colOff>0</xdr:colOff>
      <xdr:row>70</xdr:row>
      <xdr:rowOff>0</xdr:rowOff>
    </xdr:to>
    <xdr:sp macro="" textlink="" fLocksText="0">
      <xdr:nvSpPr>
        <xdr:cNvPr id="21" name="Text Box 3"/>
        <xdr:cNvSpPr txBox="1">
          <a:spLocks noChangeArrowheads="1"/>
        </xdr:cNvSpPr>
      </xdr:nvSpPr>
      <xdr:spPr bwMode="auto">
        <a:xfrm>
          <a:off x="19050" y="6579577"/>
          <a:ext cx="3578469"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69</xdr:row>
      <xdr:rowOff>0</xdr:rowOff>
    </xdr:from>
    <xdr:to>
      <xdr:col>6</xdr:col>
      <xdr:colOff>0</xdr:colOff>
      <xdr:row>69</xdr:row>
      <xdr:rowOff>0</xdr:rowOff>
    </xdr:to>
    <xdr:sp macro="" textlink="" fLocksText="0">
      <xdr:nvSpPr>
        <xdr:cNvPr id="22" name="Text Box 3"/>
        <xdr:cNvSpPr txBox="1">
          <a:spLocks noChangeArrowheads="1"/>
        </xdr:cNvSpPr>
      </xdr:nvSpPr>
      <xdr:spPr bwMode="auto">
        <a:xfrm>
          <a:off x="19050" y="6447692"/>
          <a:ext cx="3578469"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twoCellAnchor>
    <xdr:from>
      <xdr:col>0</xdr:col>
      <xdr:colOff>19050</xdr:colOff>
      <xdr:row>69</xdr:row>
      <xdr:rowOff>0</xdr:rowOff>
    </xdr:from>
    <xdr:to>
      <xdr:col>6</xdr:col>
      <xdr:colOff>0</xdr:colOff>
      <xdr:row>69</xdr:row>
      <xdr:rowOff>0</xdr:rowOff>
    </xdr:to>
    <xdr:sp macro="" textlink="" fLocksText="0">
      <xdr:nvSpPr>
        <xdr:cNvPr id="23" name="Text Box 3"/>
        <xdr:cNvSpPr txBox="1">
          <a:spLocks noChangeArrowheads="1"/>
        </xdr:cNvSpPr>
      </xdr:nvSpPr>
      <xdr:spPr bwMode="auto">
        <a:xfrm>
          <a:off x="19050" y="6447692"/>
          <a:ext cx="3578469" cy="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Im Dezember. - 2) Einschließlich Volierenhaltung. - 3) Einschließlich intensive Auslaufhaltung. - 4) In Betrieben mit 3 000 und mehr Hennenhaltungsplätzen. 5) Erstmals im Jahr 2007 erfasst; die Betriebe ordneten sich bis 2006 in der</a:t>
          </a:r>
        </a:p>
        <a:p>
          <a:pPr algn="just" rtl="0">
            <a:defRPr sz="1000"/>
          </a:pPr>
          <a:r>
            <a:rPr lang="de-DE" sz="700" b="0" i="0" u="none" strike="noStrike" baseline="0">
              <a:solidFill>
                <a:srgbClr val="000000"/>
              </a:solidFill>
              <a:latin typeface="Times New Roman"/>
              <a:cs typeface="Times New Roman"/>
            </a:rPr>
            <a:t>Regel der Haltungsform Freilandhaltung  zu.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34017</xdr:rowOff>
    </xdr:from>
    <xdr:to>
      <xdr:col>7</xdr:col>
      <xdr:colOff>3813</xdr:colOff>
      <xdr:row>31</xdr:row>
      <xdr:rowOff>41412</xdr:rowOff>
    </xdr:to>
    <xdr:sp macro="" textlink="" fLocksText="0">
      <xdr:nvSpPr>
        <xdr:cNvPr id="2" name="Text Box 2"/>
        <xdr:cNvSpPr txBox="1">
          <a:spLocks noChangeArrowheads="1"/>
        </xdr:cNvSpPr>
      </xdr:nvSpPr>
      <xdr:spPr bwMode="auto">
        <a:xfrm>
          <a:off x="0" y="3529692"/>
          <a:ext cx="4375788" cy="674145"/>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daher ist die Summe der Betriebe nach Haltungsform größer als die Angabe "Insgesamt".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34017</xdr:rowOff>
    </xdr:from>
    <xdr:to>
      <xdr:col>7</xdr:col>
      <xdr:colOff>3813</xdr:colOff>
      <xdr:row>31</xdr:row>
      <xdr:rowOff>41412</xdr:rowOff>
    </xdr:to>
    <xdr:sp macro="" textlink="" fLocksText="0">
      <xdr:nvSpPr>
        <xdr:cNvPr id="2" name="Text Box 2"/>
        <xdr:cNvSpPr txBox="1">
          <a:spLocks noChangeArrowheads="1"/>
        </xdr:cNvSpPr>
      </xdr:nvSpPr>
      <xdr:spPr bwMode="auto">
        <a:xfrm>
          <a:off x="0" y="3529692"/>
          <a:ext cx="4375788" cy="674145"/>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daher ist die Summe der Betriebe nach Haltungsform größer als die Angabe "Insgesamt".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26</xdr:row>
      <xdr:rowOff>34017</xdr:rowOff>
    </xdr:from>
    <xdr:to>
      <xdr:col>7</xdr:col>
      <xdr:colOff>3813</xdr:colOff>
      <xdr:row>31</xdr:row>
      <xdr:rowOff>41412</xdr:rowOff>
    </xdr:to>
    <xdr:sp macro="" textlink="" fLocksText="0">
      <xdr:nvSpPr>
        <xdr:cNvPr id="9" name="Text Box 2"/>
        <xdr:cNvSpPr txBox="1">
          <a:spLocks noChangeArrowheads="1"/>
        </xdr:cNvSpPr>
      </xdr:nvSpPr>
      <xdr:spPr bwMode="auto">
        <a:xfrm>
          <a:off x="0" y="4857749"/>
          <a:ext cx="4371706" cy="680949"/>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daher ist die Summe der Betriebe nach Haltungsform größer als die Angabe "Insgesamt".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34017</xdr:rowOff>
    </xdr:from>
    <xdr:to>
      <xdr:col>7</xdr:col>
      <xdr:colOff>3813</xdr:colOff>
      <xdr:row>31</xdr:row>
      <xdr:rowOff>41412</xdr:rowOff>
    </xdr:to>
    <xdr:sp macro="" textlink="" fLocksText="0">
      <xdr:nvSpPr>
        <xdr:cNvPr id="2" name="Text Box 2"/>
        <xdr:cNvSpPr txBox="1">
          <a:spLocks noChangeArrowheads="1"/>
        </xdr:cNvSpPr>
      </xdr:nvSpPr>
      <xdr:spPr bwMode="auto">
        <a:xfrm>
          <a:off x="0" y="3529692"/>
          <a:ext cx="4375788" cy="674145"/>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daher ist die Summe der Betriebe nach Haltungsform größer als die Angabe "Insgesamt".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6803</xdr:colOff>
      <xdr:row>65</xdr:row>
      <xdr:rowOff>39914</xdr:rowOff>
    </xdr:from>
    <xdr:to>
      <xdr:col>7</xdr:col>
      <xdr:colOff>10616</xdr:colOff>
      <xdr:row>73</xdr:row>
      <xdr:rowOff>22679</xdr:rowOff>
    </xdr:to>
    <xdr:sp macro="" textlink="" fLocksText="0">
      <xdr:nvSpPr>
        <xdr:cNvPr id="2" name="Text Box 2"/>
        <xdr:cNvSpPr txBox="1">
          <a:spLocks noChangeArrowheads="1"/>
        </xdr:cNvSpPr>
      </xdr:nvSpPr>
      <xdr:spPr bwMode="auto">
        <a:xfrm>
          <a:off x="6803" y="11079389"/>
          <a:ext cx="4366263" cy="992415"/>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daher ist die Summeder Betriebe nach Haltungsform größer als die Angabe"Insgesamt"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113</xdr:row>
      <xdr:rowOff>1361</xdr:rowOff>
    </xdr:from>
    <xdr:to>
      <xdr:col>7</xdr:col>
      <xdr:colOff>3813</xdr:colOff>
      <xdr:row>116</xdr:row>
      <xdr:rowOff>129268</xdr:rowOff>
    </xdr:to>
    <xdr:sp macro="" textlink="" fLocksText="0">
      <xdr:nvSpPr>
        <xdr:cNvPr id="3" name="Text Box 2"/>
        <xdr:cNvSpPr txBox="1">
          <a:spLocks noChangeArrowheads="1"/>
        </xdr:cNvSpPr>
      </xdr:nvSpPr>
      <xdr:spPr bwMode="auto">
        <a:xfrm>
          <a:off x="0" y="17279711"/>
          <a:ext cx="4366263" cy="613682"/>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erfolgt ab 2015 eine Mehrfachzählung.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21772</xdr:colOff>
      <xdr:row>157</xdr:row>
      <xdr:rowOff>13607</xdr:rowOff>
    </xdr:from>
    <xdr:to>
      <xdr:col>7</xdr:col>
      <xdr:colOff>13339</xdr:colOff>
      <xdr:row>160</xdr:row>
      <xdr:rowOff>74218</xdr:rowOff>
    </xdr:to>
    <xdr:sp macro="" textlink="" fLocksText="0">
      <xdr:nvSpPr>
        <xdr:cNvPr id="4" name="Text Box 2"/>
        <xdr:cNvSpPr txBox="1">
          <a:spLocks noChangeArrowheads="1"/>
        </xdr:cNvSpPr>
      </xdr:nvSpPr>
      <xdr:spPr bwMode="auto">
        <a:xfrm>
          <a:off x="21772" y="23216507"/>
          <a:ext cx="4354017" cy="546386"/>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201</xdr:row>
      <xdr:rowOff>19050</xdr:rowOff>
    </xdr:from>
    <xdr:to>
      <xdr:col>6</xdr:col>
      <xdr:colOff>775338</xdr:colOff>
      <xdr:row>204</xdr:row>
      <xdr:rowOff>76939</xdr:rowOff>
    </xdr:to>
    <xdr:sp macro="" textlink="" fLocksText="0">
      <xdr:nvSpPr>
        <xdr:cNvPr id="5" name="Text Box 2"/>
        <xdr:cNvSpPr txBox="1">
          <a:spLocks noChangeArrowheads="1"/>
        </xdr:cNvSpPr>
      </xdr:nvSpPr>
      <xdr:spPr bwMode="auto">
        <a:xfrm>
          <a:off x="0" y="29184600"/>
          <a:ext cx="4366263" cy="543664"/>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245</xdr:row>
      <xdr:rowOff>19050</xdr:rowOff>
    </xdr:from>
    <xdr:to>
      <xdr:col>6</xdr:col>
      <xdr:colOff>775338</xdr:colOff>
      <xdr:row>248</xdr:row>
      <xdr:rowOff>76939</xdr:rowOff>
    </xdr:to>
    <xdr:sp macro="" textlink="" fLocksText="0">
      <xdr:nvSpPr>
        <xdr:cNvPr id="6" name="Text Box 2"/>
        <xdr:cNvSpPr txBox="1">
          <a:spLocks noChangeArrowheads="1"/>
        </xdr:cNvSpPr>
      </xdr:nvSpPr>
      <xdr:spPr bwMode="auto">
        <a:xfrm>
          <a:off x="0" y="35252025"/>
          <a:ext cx="4366263" cy="543664"/>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289</xdr:row>
      <xdr:rowOff>19050</xdr:rowOff>
    </xdr:from>
    <xdr:to>
      <xdr:col>6</xdr:col>
      <xdr:colOff>775338</xdr:colOff>
      <xdr:row>292</xdr:row>
      <xdr:rowOff>76939</xdr:rowOff>
    </xdr:to>
    <xdr:sp macro="" textlink="" fLocksText="0">
      <xdr:nvSpPr>
        <xdr:cNvPr id="7" name="Text Box 2"/>
        <xdr:cNvSpPr txBox="1">
          <a:spLocks noChangeArrowheads="1"/>
        </xdr:cNvSpPr>
      </xdr:nvSpPr>
      <xdr:spPr bwMode="auto">
        <a:xfrm>
          <a:off x="0" y="41233725"/>
          <a:ext cx="4366263" cy="543664"/>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333</xdr:row>
      <xdr:rowOff>19050</xdr:rowOff>
    </xdr:from>
    <xdr:to>
      <xdr:col>6</xdr:col>
      <xdr:colOff>752474</xdr:colOff>
      <xdr:row>336</xdr:row>
      <xdr:rowOff>69273</xdr:rowOff>
    </xdr:to>
    <xdr:sp macro="" textlink="" fLocksText="0">
      <xdr:nvSpPr>
        <xdr:cNvPr id="8" name="Text Box 2"/>
        <xdr:cNvSpPr txBox="1">
          <a:spLocks noChangeArrowheads="1"/>
        </xdr:cNvSpPr>
      </xdr:nvSpPr>
      <xdr:spPr bwMode="auto">
        <a:xfrm>
          <a:off x="0" y="47196375"/>
          <a:ext cx="4352924" cy="535998"/>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Im Dezember.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twoCellAnchor>
    <xdr:from>
      <xdr:col>0</xdr:col>
      <xdr:colOff>0</xdr:colOff>
      <xdr:row>28</xdr:row>
      <xdr:rowOff>6802</xdr:rowOff>
    </xdr:from>
    <xdr:to>
      <xdr:col>7</xdr:col>
      <xdr:colOff>3813</xdr:colOff>
      <xdr:row>32</xdr:row>
      <xdr:rowOff>55019</xdr:rowOff>
    </xdr:to>
    <xdr:sp macro="" textlink="" fLocksText="0">
      <xdr:nvSpPr>
        <xdr:cNvPr id="9" name="Text Box 2"/>
        <xdr:cNvSpPr txBox="1">
          <a:spLocks noChangeArrowheads="1"/>
        </xdr:cNvSpPr>
      </xdr:nvSpPr>
      <xdr:spPr bwMode="auto">
        <a:xfrm>
          <a:off x="0" y="4807402"/>
          <a:ext cx="4366263" cy="676867"/>
        </a:xfrm>
        <a:prstGeom prst="rect">
          <a:avLst/>
        </a:prstGeom>
        <a:noFill/>
        <a:ln w="9525">
          <a:noFill/>
          <a:miter lim="800000"/>
          <a:headEnd/>
          <a:tailEnd/>
        </a:ln>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u="none" strike="noStrike" baseline="0">
              <a:solidFill>
                <a:srgbClr val="000000"/>
              </a:solidFill>
              <a:latin typeface="Times New Roman"/>
              <a:cs typeface="Times New Roman"/>
            </a:rPr>
            <a:t>1) Bis 2014: Stichtag 1. Dezember; ab 2015: Jahresdurchschnitt.  - </a:t>
          </a:r>
          <a:r>
            <a:rPr lang="de-DE" sz="700" b="0" i="0" u="none" strike="noStrike" baseline="0">
              <a:solidFill>
                <a:srgbClr val="000000"/>
              </a:solidFill>
              <a:latin typeface="Times New Roman"/>
              <a:ea typeface="+mn-ea"/>
              <a:cs typeface="Times New Roman"/>
            </a:rPr>
            <a:t>2) Ab 2010 zulässig unter Käfighaltung: Kleingruppenhaltung und ausgestaltete Käfige. - 3)</a:t>
          </a:r>
          <a:r>
            <a:rPr lang="de-DE" sz="700" b="0" i="0" u="none" strike="noStrike" baseline="0">
              <a:solidFill>
                <a:srgbClr val="000000"/>
              </a:solidFill>
              <a:latin typeface="Times New Roman"/>
              <a:cs typeface="Times New Roman"/>
            </a:rPr>
            <a:t> Einschließlich Volierenhaltung. - 4) Einschließlich intensive Auslaufhaltung. - 5) Erstmals im Jahr 2007 erfasst; die Betriebe ordneten sich bis 2006 in der Regel der Haltungsform Freilandhaltung zu. - 6) Bei Betrieben mit mehreren Haltungsformen </a:t>
          </a:r>
          <a:r>
            <a:rPr lang="de-DE" sz="700" b="0" i="0" u="none" strike="noStrike" baseline="0">
              <a:solidFill>
                <a:schemeClr val="tx1"/>
              </a:solidFill>
              <a:latin typeface="Times New Roman"/>
              <a:cs typeface="Times New Roman"/>
            </a:rPr>
            <a:t>erfolgt </a:t>
          </a:r>
          <a:r>
            <a:rPr lang="de-DE" sz="700" b="0" i="0" u="none" strike="noStrike" baseline="0">
              <a:solidFill>
                <a:srgbClr val="000000"/>
              </a:solidFill>
              <a:latin typeface="Times New Roman"/>
              <a:cs typeface="Times New Roman"/>
            </a:rPr>
            <a:t>ab 2015 eine Mehrfachzählung; daher ist die Summe der Betriebe nach Haltungsform größer als die Angabe "Insgesamt". - 7) </a:t>
          </a:r>
          <a:r>
            <a:rPr lang="de-DE" sz="700" b="0" i="0" u="none" strike="noStrike" baseline="0">
              <a:solidFill>
                <a:srgbClr val="000000"/>
              </a:solidFill>
              <a:latin typeface="Times New Roman"/>
              <a:ea typeface="+mn-ea"/>
              <a:cs typeface="Times New Roman"/>
            </a:rPr>
            <a:t>In Betrieben mit 3 000 und mehr Hennenhaltungsplätzen.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QUANDE~1.001\LOKALE~1\Temp\TEMP\EGGS%20Hatchery%20Structur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
      <sheetName val="structure"/>
      <sheetName val="Textes"/>
    </sheetNames>
    <sheetDataSet>
      <sheetData sheetId="0"/>
      <sheetData sheetId="1"/>
      <sheetData sheetId="2">
        <row r="15">
          <cell r="A15">
            <v>1</v>
          </cell>
          <cell r="B15" t="str">
            <v>Structure des couvoirs</v>
          </cell>
          <cell r="C15" t="str">
            <v>Structure of the hatcheries</v>
          </cell>
          <cell r="D15" t="str">
            <v>Brutbetriebstruktur</v>
          </cell>
          <cell r="E15" t="str">
            <v xml:space="preserve">Struttura delle incubazioni </v>
          </cell>
          <cell r="F15" t="str">
            <v xml:space="preserve">Estructura de los nidos </v>
          </cell>
          <cell r="G15" t="str">
            <v xml:space="preserve">Estrutura das incubações </v>
          </cell>
          <cell r="H15" t="str">
            <v xml:space="preserve">Structuur van de broedbedrijven </v>
          </cell>
          <cell r="I15" t="str">
            <v>Structure of the hatcheries</v>
          </cell>
          <cell r="J15" t="str">
            <v xml:space="preserve">Δομή των εκκολαπτηρίων </v>
          </cell>
          <cell r="K15" t="str">
            <v>Structure of the hatcheries</v>
          </cell>
          <cell r="L15" t="str">
            <v>Structure of the hatcheries</v>
          </cell>
        </row>
        <row r="16">
          <cell r="A16">
            <v>2</v>
          </cell>
          <cell r="B16" t="str">
            <v>Pays :</v>
          </cell>
          <cell r="C16" t="str">
            <v>Country :</v>
          </cell>
          <cell r="D16" t="str">
            <v>Land :</v>
          </cell>
          <cell r="E16" t="str">
            <v xml:space="preserve">Paese: </v>
          </cell>
          <cell r="F16" t="str">
            <v xml:space="preserve">País: </v>
          </cell>
          <cell r="G16" t="str">
            <v xml:space="preserve">País: </v>
          </cell>
          <cell r="H16" t="str">
            <v xml:space="preserve">Land: </v>
          </cell>
          <cell r="I16" t="str">
            <v>Country :</v>
          </cell>
          <cell r="J16" t="str">
            <v xml:space="preserve">Χώρα: </v>
          </cell>
          <cell r="K16" t="str">
            <v>Country :</v>
          </cell>
          <cell r="L16" t="str">
            <v>Country :</v>
          </cell>
        </row>
        <row r="17">
          <cell r="A17">
            <v>3</v>
          </cell>
          <cell r="B17" t="str">
            <v>Année :</v>
          </cell>
          <cell r="C17" t="str">
            <v>Year :</v>
          </cell>
          <cell r="D17" t="str">
            <v>Jahr :</v>
          </cell>
          <cell r="E17" t="str">
            <v xml:space="preserve">Anno: </v>
          </cell>
          <cell r="F17" t="str">
            <v xml:space="preserve">Año: </v>
          </cell>
          <cell r="G17" t="str">
            <v xml:space="preserve">Ano: </v>
          </cell>
          <cell r="H17" t="str">
            <v xml:space="preserve">Jaar: </v>
          </cell>
          <cell r="I17" t="str">
            <v>Year :</v>
          </cell>
          <cell r="J17" t="str">
            <v xml:space="preserve">Έτος: </v>
          </cell>
          <cell r="K17" t="str">
            <v>Year :</v>
          </cell>
          <cell r="L17" t="str">
            <v>Year :</v>
          </cell>
        </row>
        <row r="18">
          <cell r="A18">
            <v>4</v>
          </cell>
          <cell r="B18" t="str">
            <v>Poules, coqs et poussins (SHEN)</v>
          </cell>
          <cell r="C18" t="str">
            <v>Hens, cocks, chicks (SHEN)</v>
          </cell>
          <cell r="D18" t="str">
            <v>Hühner, Hahn, Kücken (SHEN)</v>
          </cell>
          <cell r="E18" t="str">
            <v xml:space="preserve">Galline, galli e pulcini (SHEN) </v>
          </cell>
          <cell r="F18" t="str">
            <v xml:space="preserve">Gallinas, gallos y polluelos (SHEN) </v>
          </cell>
          <cell r="G18" t="str">
            <v xml:space="preserve">Galinhas, galos e pintainhos (SHEN) </v>
          </cell>
          <cell r="H18" t="str">
            <v xml:space="preserve">Hennen, hanen en kuikens (SHEN) </v>
          </cell>
          <cell r="I18" t="str">
            <v>Hens, cocks, chicks (SHEN)</v>
          </cell>
          <cell r="J18" t="str">
            <v xml:space="preserve">Κότες, κόκκορες, νεοσσοί (SHEN) </v>
          </cell>
          <cell r="K18" t="str">
            <v>Hens, cocks, chicks (SHEN)</v>
          </cell>
          <cell r="L18" t="str">
            <v>Hens, cocks, chicks (SHEN)</v>
          </cell>
        </row>
        <row r="19">
          <cell r="A19">
            <v>5</v>
          </cell>
          <cell r="B19" t="str">
            <v>Canards (SDUK)</v>
          </cell>
          <cell r="C19" t="str">
            <v>Ducks (SDUK)</v>
          </cell>
          <cell r="D19" t="str">
            <v xml:space="preserve">Enten </v>
          </cell>
          <cell r="E19" t="str">
            <v xml:space="preserve">Anatre (SDUK) </v>
          </cell>
          <cell r="F19" t="str">
            <v xml:space="preserve">Patos (SDUK) </v>
          </cell>
          <cell r="G19" t="str">
            <v xml:space="preserve">Patos (SDUK) </v>
          </cell>
          <cell r="H19" t="str">
            <v xml:space="preserve">Eenden (SDUK) </v>
          </cell>
          <cell r="I19" t="str">
            <v>Ducks (SDUK)</v>
          </cell>
          <cell r="J19" t="str">
            <v xml:space="preserve">Πάπιες (SDUK) </v>
          </cell>
          <cell r="K19" t="str">
            <v>Ducks (SDUK)</v>
          </cell>
          <cell r="L19" t="str">
            <v>Ducks (SDUK)</v>
          </cell>
        </row>
        <row r="20">
          <cell r="A20">
            <v>6</v>
          </cell>
          <cell r="B20" t="str">
            <v>Dindes (STUR)</v>
          </cell>
          <cell r="C20" t="str">
            <v>Turkeys (STUR)</v>
          </cell>
          <cell r="D20" t="str">
            <v>Truthähne (STUR)</v>
          </cell>
          <cell r="E20" t="str">
            <v xml:space="preserve">Tacchini (STUR) </v>
          </cell>
          <cell r="F20" t="str">
            <v xml:space="preserve">Pavos (STUR) </v>
          </cell>
          <cell r="G20" t="str">
            <v xml:space="preserve">Peruas (STUR) </v>
          </cell>
          <cell r="H20" t="str">
            <v xml:space="preserve">Kalkoenen (STUR) </v>
          </cell>
          <cell r="I20" t="str">
            <v>Turkeys (STUR)</v>
          </cell>
          <cell r="J20" t="str">
            <v xml:space="preserve">Γαλοπούλες (STUR) </v>
          </cell>
          <cell r="K20" t="str">
            <v>Turkeys (STUR)</v>
          </cell>
          <cell r="L20" t="str">
            <v>Turkeys (STUR)</v>
          </cell>
        </row>
        <row r="21">
          <cell r="A21">
            <v>7</v>
          </cell>
          <cell r="B21" t="str">
            <v>Pintades (SFOL)</v>
          </cell>
          <cell r="C21" t="str">
            <v>Guinea fowls (SFOL)</v>
          </cell>
          <cell r="D21" t="str">
            <v>Perlhühner (SFOL)</v>
          </cell>
          <cell r="E21" t="str">
            <v xml:space="preserve">Faraone (SFOL) </v>
          </cell>
          <cell r="F21" t="str">
            <v xml:space="preserve">Pintadas (SFOL) </v>
          </cell>
          <cell r="G21" t="str">
            <v xml:space="preserve">Galinhas-do-mato (SFOL) </v>
          </cell>
          <cell r="H21" t="str">
            <v xml:space="preserve">Parelhoenen (SFOL)  </v>
          </cell>
          <cell r="I21" t="str">
            <v>Guinea fowls (SFOL)</v>
          </cell>
          <cell r="J21" t="str">
            <v xml:space="preserve">Φραγκόκοτες (SFOL) </v>
          </cell>
          <cell r="K21" t="str">
            <v>Guinea fowls (SFOL)</v>
          </cell>
          <cell r="L21" t="str">
            <v>Guinea fowls (SFOL)</v>
          </cell>
        </row>
        <row r="22">
          <cell r="A22">
            <v>8</v>
          </cell>
          <cell r="B22" t="str">
            <v>Oies (SGES)</v>
          </cell>
          <cell r="C22" t="str">
            <v>Geese (SGES)</v>
          </cell>
          <cell r="D22" t="str">
            <v>Gänse (SGES)</v>
          </cell>
          <cell r="E22" t="str">
            <v xml:space="preserve">Oche (SGES) </v>
          </cell>
          <cell r="F22" t="str">
            <v xml:space="preserve">Gansos (SGES) </v>
          </cell>
          <cell r="G22" t="str">
            <v xml:space="preserve">Gansos (SGES) </v>
          </cell>
          <cell r="H22" t="str">
            <v xml:space="preserve">Ganzen (SGES) </v>
          </cell>
          <cell r="I22" t="str">
            <v>Geese (SGES)</v>
          </cell>
          <cell r="J22" t="str">
            <v xml:space="preserve">Χήνες (SGES) </v>
          </cell>
          <cell r="K22" t="str">
            <v>Geese (SGES)</v>
          </cell>
          <cell r="L22" t="str">
            <v>Geese (SGES)</v>
          </cell>
        </row>
        <row r="23">
          <cell r="A23">
            <v>9</v>
          </cell>
          <cell r="B23" t="str">
            <v>Autres volailles</v>
          </cell>
          <cell r="C23" t="str">
            <v>Other poultry</v>
          </cell>
          <cell r="D23" t="str">
            <v>Andere Geflügel</v>
          </cell>
          <cell r="E23" t="str">
            <v xml:space="preserve">Altro pollame </v>
          </cell>
          <cell r="F23" t="str">
            <v xml:space="preserve">Otras aves </v>
          </cell>
          <cell r="G23" t="str">
            <v xml:space="preserve">Outras aves de capoeira </v>
          </cell>
          <cell r="H23" t="str">
            <v xml:space="preserve">Ander gevogelte </v>
          </cell>
          <cell r="I23" t="str">
            <v>Other poultry</v>
          </cell>
          <cell r="J23" t="str">
            <v xml:space="preserve">Άλλα πουλερικά </v>
          </cell>
          <cell r="K23" t="str">
            <v>Other poultry</v>
          </cell>
          <cell r="L23" t="str">
            <v>Other poultry</v>
          </cell>
        </row>
        <row r="24">
          <cell r="A24">
            <v>10</v>
          </cell>
          <cell r="B24" t="str">
            <v>Taille du couvoir</v>
          </cell>
          <cell r="C24" t="str">
            <v>Hatchery size</v>
          </cell>
          <cell r="D24" t="str">
            <v>BrutbetriebsGrösse</v>
          </cell>
          <cell r="E24" t="str">
            <v xml:space="preserve">Dimensione dell'incubazione </v>
          </cell>
          <cell r="F24" t="str">
            <v xml:space="preserve">Tamaño del nido </v>
          </cell>
          <cell r="G24" t="str">
            <v xml:space="preserve">Dimensão da incubação </v>
          </cell>
          <cell r="H24" t="str">
            <v xml:space="preserve">Omvang van het broedbedrijf </v>
          </cell>
          <cell r="I24" t="str">
            <v>Hatchery size</v>
          </cell>
          <cell r="J24" t="str">
            <v xml:space="preserve">Μέγεθος εκκολαπτηρίων </v>
          </cell>
          <cell r="K24" t="str">
            <v>Hatchery size</v>
          </cell>
          <cell r="L24" t="str">
            <v>Hatchery size</v>
          </cell>
        </row>
        <row r="25">
          <cell r="A25">
            <v>11</v>
          </cell>
          <cell r="B25" t="str">
            <v>Nombre</v>
          </cell>
          <cell r="C25" t="str">
            <v>Number</v>
          </cell>
          <cell r="D25" t="str">
            <v>Zahl</v>
          </cell>
          <cell r="E25" t="str">
            <v xml:space="preserve">Numero </v>
          </cell>
          <cell r="F25" t="str">
            <v xml:space="preserve">Número </v>
          </cell>
          <cell r="G25" t="str">
            <v xml:space="preserve">Número </v>
          </cell>
          <cell r="H25" t="str">
            <v xml:space="preserve">Aantal </v>
          </cell>
          <cell r="I25" t="str">
            <v>Number</v>
          </cell>
          <cell r="J25" t="str">
            <v xml:space="preserve">Αριθμός </v>
          </cell>
          <cell r="K25" t="str">
            <v>Number</v>
          </cell>
          <cell r="L25" t="str">
            <v>Number</v>
          </cell>
        </row>
        <row r="26">
          <cell r="A26">
            <v>12</v>
          </cell>
          <cell r="B26" t="str">
            <v>Capacité totale</v>
          </cell>
          <cell r="C26" t="str">
            <v>Total capacity</v>
          </cell>
          <cell r="D26" t="str">
            <v>Insgesamte Fähigkeit</v>
          </cell>
          <cell r="E26" t="str">
            <v xml:space="preserve">Capacità totale </v>
          </cell>
          <cell r="F26" t="str">
            <v xml:space="preserve">Capacidad total </v>
          </cell>
          <cell r="G26" t="str">
            <v xml:space="preserve">Capacidade total </v>
          </cell>
          <cell r="H26" t="str">
            <v xml:space="preserve">Totale capaciteit </v>
          </cell>
          <cell r="I26" t="str">
            <v>Total capacity</v>
          </cell>
          <cell r="J26" t="str">
            <v xml:space="preserve">Συνολική ικανότητα </v>
          </cell>
          <cell r="K26" t="str">
            <v>Total capacity</v>
          </cell>
          <cell r="L26" t="str">
            <v>Total capacity</v>
          </cell>
        </row>
        <row r="27">
          <cell r="A27">
            <v>13</v>
          </cell>
          <cell r="B27" t="str">
            <v>Oeufs mis en incubation</v>
          </cell>
          <cell r="C27" t="str">
            <v>Eggs for hatching</v>
          </cell>
          <cell r="D27" t="str">
            <v>Bruteiern</v>
          </cell>
          <cell r="E27" t="str">
            <v xml:space="preserve">Uova messe in incubazione </v>
          </cell>
          <cell r="F27" t="str">
            <v xml:space="preserve">Huevos puestos en incubación </v>
          </cell>
          <cell r="G27" t="str">
            <v xml:space="preserve">Ovos postos em incubação </v>
          </cell>
          <cell r="H27" t="str">
            <v xml:space="preserve">Eieren gezet in broeden </v>
          </cell>
          <cell r="I27" t="str">
            <v>Eggs for hatching</v>
          </cell>
          <cell r="J27" t="str">
            <v xml:space="preserve">Αυγά για την εκκόλαψη </v>
          </cell>
          <cell r="K27" t="str">
            <v>Eggs for hatching</v>
          </cell>
          <cell r="L27" t="str">
            <v>Eggs for hatching</v>
          </cell>
        </row>
        <row r="28">
          <cell r="A28">
            <v>14</v>
          </cell>
          <cell r="B28" t="str">
            <v>Ponte</v>
          </cell>
          <cell r="C28" t="str">
            <v>Laying</v>
          </cell>
          <cell r="D28" t="str">
            <v>Legen</v>
          </cell>
          <cell r="E28" t="str">
            <v xml:space="preserve">Ponte </v>
          </cell>
          <cell r="F28" t="str">
            <v xml:space="preserve">Puesta </v>
          </cell>
          <cell r="G28" t="str">
            <v xml:space="preserve">Postura </v>
          </cell>
          <cell r="H28" t="str">
            <v xml:space="preserve">Ponte </v>
          </cell>
          <cell r="I28" t="str">
            <v>Laying</v>
          </cell>
          <cell r="J28" t="str">
            <v xml:space="preserve">Τοποθέτηση </v>
          </cell>
          <cell r="K28" t="str">
            <v>Laying</v>
          </cell>
          <cell r="L28" t="str">
            <v>Laying</v>
          </cell>
        </row>
        <row r="29">
          <cell r="A29">
            <v>15</v>
          </cell>
          <cell r="B29" t="str">
            <v>Chair</v>
          </cell>
          <cell r="C29" t="str">
            <v>Meat</v>
          </cell>
          <cell r="D29" t="str">
            <v>Fleisch</v>
          </cell>
          <cell r="E29" t="str">
            <v xml:space="preserve">Carne </v>
          </cell>
          <cell r="F29" t="str">
            <v xml:space="preserve">Carne </v>
          </cell>
          <cell r="G29" t="str">
            <v xml:space="preserve">Carne </v>
          </cell>
          <cell r="H29" t="str">
            <v xml:space="preserve">Vlees </v>
          </cell>
          <cell r="I29" t="str">
            <v>Meat</v>
          </cell>
          <cell r="J29" t="str">
            <v xml:space="preserve">Κρέας </v>
          </cell>
          <cell r="K29" t="str">
            <v>Meat</v>
          </cell>
          <cell r="L29" t="str">
            <v>Meat</v>
          </cell>
        </row>
        <row r="30">
          <cell r="A30">
            <v>16</v>
          </cell>
          <cell r="B30" t="str">
            <v>Mixte</v>
          </cell>
          <cell r="C30" t="str">
            <v>Mixed</v>
          </cell>
          <cell r="D30" t="str">
            <v>Gemischt</v>
          </cell>
          <cell r="E30" t="str">
            <v xml:space="preserve">Misto </v>
          </cell>
          <cell r="F30" t="str">
            <v xml:space="preserve">Mixto </v>
          </cell>
          <cell r="G30" t="str">
            <v xml:space="preserve">Misto </v>
          </cell>
          <cell r="H30" t="str">
            <v xml:space="preserve">Gemengd </v>
          </cell>
          <cell r="I30" t="str">
            <v>Mixed</v>
          </cell>
          <cell r="J30" t="str">
            <v xml:space="preserve">Μικτός </v>
          </cell>
          <cell r="K30" t="str">
            <v>Mixed</v>
          </cell>
          <cell r="L30" t="str">
            <v>Mixed</v>
          </cell>
        </row>
        <row r="31">
          <cell r="A31">
            <v>17</v>
          </cell>
          <cell r="B31" t="str">
            <v>TOTAL</v>
          </cell>
          <cell r="C31" t="str">
            <v>TOTAL</v>
          </cell>
          <cell r="D31" t="str">
            <v>INSGESAMT</v>
          </cell>
          <cell r="E31" t="str">
            <v xml:space="preserve">TOTALE </v>
          </cell>
          <cell r="F31" t="str">
            <v xml:space="preserve">TOTAL </v>
          </cell>
          <cell r="G31" t="str">
            <v xml:space="preserve">TOTAL </v>
          </cell>
          <cell r="H31" t="str">
            <v xml:space="preserve">TOTAAL </v>
          </cell>
          <cell r="I31" t="str">
            <v>TOTAL</v>
          </cell>
          <cell r="J31" t="str">
            <v xml:space="preserve">ΣΥΝΟΛΟ </v>
          </cell>
          <cell r="K31" t="str">
            <v>TOTAL</v>
          </cell>
          <cell r="L31" t="str">
            <v>TOTAL</v>
          </cell>
        </row>
        <row r="32">
          <cell r="A32">
            <v>18</v>
          </cell>
          <cell r="B32" t="str">
            <v>et plus</v>
          </cell>
          <cell r="C32" t="str">
            <v>and more</v>
          </cell>
          <cell r="D32" t="str">
            <v>und mehr</v>
          </cell>
          <cell r="E32" t="str">
            <v xml:space="preserve">e più </v>
          </cell>
          <cell r="F32" t="str">
            <v xml:space="preserve">y más </v>
          </cell>
          <cell r="G32" t="str">
            <v xml:space="preserve">e mais </v>
          </cell>
          <cell r="H32" t="str">
            <v xml:space="preserve">en meer </v>
          </cell>
          <cell r="I32" t="str">
            <v>and more</v>
          </cell>
          <cell r="J32" t="str">
            <v xml:space="preserve">και περισσότεροι </v>
          </cell>
          <cell r="K32" t="str">
            <v>and more</v>
          </cell>
          <cell r="L32" t="str">
            <v>and more</v>
          </cell>
        </row>
        <row r="33">
          <cell r="A33">
            <v>19</v>
          </cell>
          <cell r="B33" t="str">
            <v>(1)  en milliers d'oeufs</v>
          </cell>
          <cell r="C33" t="str">
            <v>(1) in thousands  eggs</v>
          </cell>
          <cell r="D33" t="str">
            <v>(1) in tausend Eiern</v>
          </cell>
          <cell r="E33" t="str">
            <v xml:space="preserve">(1) in migliaia di uova </v>
          </cell>
          <cell r="F33" t="str">
            <v xml:space="preserve">(1) en millares de huevos </v>
          </cell>
          <cell r="G33" t="str">
            <v xml:space="preserve">(1) em milhares de ovos </v>
          </cell>
          <cell r="H33" t="str">
            <v xml:space="preserve">(1) in duizenden eieren </v>
          </cell>
          <cell r="I33" t="str">
            <v>(1) in thousands  eggs</v>
          </cell>
          <cell r="J33" t="str">
            <v xml:space="preserve">(1) στα αυγά χιλιάδων </v>
          </cell>
          <cell r="K33" t="str">
            <v>(1) in thousands  eggs</v>
          </cell>
          <cell r="L33" t="str">
            <v>(1) in thousands  eggs</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15" zoomScaleNormal="115" workbookViewId="0">
      <selection sqref="A1:H1"/>
    </sheetView>
  </sheetViews>
  <sheetFormatPr baseColWidth="10" defaultColWidth="11.42578125" defaultRowHeight="12.75"/>
  <cols>
    <col min="1" max="1" width="11.42578125" style="95"/>
    <col min="2" max="2" width="11.42578125" style="95" customWidth="1"/>
    <col min="3" max="16384" width="11.42578125" style="95"/>
  </cols>
  <sheetData>
    <row r="1" spans="1:8" ht="18.75">
      <c r="A1" s="110" t="s">
        <v>57</v>
      </c>
      <c r="B1" s="110"/>
      <c r="C1" s="110"/>
      <c r="D1" s="110"/>
      <c r="E1" s="110"/>
      <c r="F1" s="110"/>
      <c r="G1" s="110"/>
      <c r="H1" s="110"/>
    </row>
    <row r="2" spans="1:8">
      <c r="A2" s="96"/>
    </row>
    <row r="3" spans="1:8" ht="12" customHeight="1">
      <c r="A3" s="109" t="s">
        <v>58</v>
      </c>
      <c r="B3" s="109"/>
      <c r="C3" s="109"/>
      <c r="D3" s="109"/>
      <c r="E3" s="109"/>
      <c r="F3" s="109"/>
      <c r="G3" s="109"/>
      <c r="H3" s="109"/>
    </row>
    <row r="4" spans="1:8" ht="60" customHeight="1">
      <c r="A4" s="109" t="s">
        <v>59</v>
      </c>
      <c r="B4" s="109"/>
      <c r="C4" s="109"/>
      <c r="D4" s="109"/>
      <c r="E4" s="109"/>
      <c r="F4" s="109"/>
      <c r="G4" s="109"/>
      <c r="H4" s="109"/>
    </row>
    <row r="5" spans="1:8" ht="23.25" customHeight="1">
      <c r="A5" s="109" t="s">
        <v>60</v>
      </c>
      <c r="B5" s="109"/>
      <c r="C5" s="109"/>
      <c r="D5" s="109"/>
      <c r="E5" s="109"/>
      <c r="F5" s="109"/>
      <c r="G5" s="109"/>
      <c r="H5" s="109"/>
    </row>
    <row r="6" spans="1:8" ht="36" customHeight="1">
      <c r="A6" s="109" t="s">
        <v>61</v>
      </c>
      <c r="B6" s="109"/>
      <c r="C6" s="109"/>
      <c r="D6" s="109"/>
      <c r="E6" s="109"/>
      <c r="F6" s="109"/>
      <c r="G6" s="109"/>
      <c r="H6" s="109"/>
    </row>
    <row r="8" spans="1:8">
      <c r="A8" s="97"/>
    </row>
    <row r="9" spans="1:8" ht="18.75">
      <c r="A9" s="110" t="s">
        <v>62</v>
      </c>
      <c r="B9" s="110"/>
      <c r="C9" s="110"/>
      <c r="D9" s="110"/>
      <c r="E9" s="110"/>
      <c r="F9" s="110"/>
      <c r="G9" s="110"/>
      <c r="H9" s="110"/>
    </row>
    <row r="10" spans="1:8" ht="18.75">
      <c r="A10" s="98"/>
      <c r="B10" s="99"/>
    </row>
    <row r="11" spans="1:8" ht="60" customHeight="1">
      <c r="A11" s="109" t="s">
        <v>63</v>
      </c>
      <c r="B11" s="109"/>
      <c r="C11" s="109"/>
      <c r="D11" s="109"/>
      <c r="E11" s="109"/>
      <c r="F11" s="109"/>
      <c r="G11" s="109"/>
      <c r="H11" s="109"/>
    </row>
    <row r="12" spans="1:8" ht="57" customHeight="1">
      <c r="A12" s="109" t="s">
        <v>64</v>
      </c>
      <c r="B12" s="109"/>
      <c r="C12" s="109"/>
      <c r="D12" s="109"/>
      <c r="E12" s="109"/>
      <c r="F12" s="109"/>
      <c r="G12" s="109"/>
      <c r="H12" s="109"/>
    </row>
    <row r="13" spans="1:8" ht="58.5" customHeight="1">
      <c r="A13" s="109" t="s">
        <v>65</v>
      </c>
      <c r="B13" s="109"/>
      <c r="C13" s="109"/>
      <c r="D13" s="109"/>
      <c r="E13" s="109"/>
      <c r="F13" s="109"/>
      <c r="G13" s="109"/>
      <c r="H13" s="109"/>
    </row>
  </sheetData>
  <mergeCells count="9">
    <mergeCell ref="A11:H11"/>
    <mergeCell ref="A12:H12"/>
    <mergeCell ref="A13:H13"/>
    <mergeCell ref="A1:H1"/>
    <mergeCell ref="A3:H3"/>
    <mergeCell ref="A4:H4"/>
    <mergeCell ref="A5:H5"/>
    <mergeCell ref="A6:H6"/>
    <mergeCell ref="A9:H9"/>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5"/>
  <sheetViews>
    <sheetView tabSelected="1" zoomScale="140" zoomScaleNormal="140" zoomScaleSheetLayoutView="130" workbookViewId="0">
      <selection sqref="A1:G1"/>
    </sheetView>
  </sheetViews>
  <sheetFormatPr baseColWidth="10" defaultColWidth="11.42578125" defaultRowHeight="11.25" outlineLevelRow="1"/>
  <cols>
    <col min="1" max="1" width="0.5703125" style="60" customWidth="1"/>
    <col min="2" max="2" width="10" style="60" customWidth="1"/>
    <col min="3" max="7" width="11" style="60" customWidth="1"/>
    <col min="8" max="16384" width="11.42578125" style="60"/>
  </cols>
  <sheetData>
    <row r="1" spans="1:9" ht="13.5" customHeight="1">
      <c r="A1" s="122" t="s">
        <v>81</v>
      </c>
      <c r="B1" s="122"/>
      <c r="C1" s="122"/>
      <c r="D1" s="122"/>
      <c r="E1" s="122"/>
      <c r="F1" s="122"/>
      <c r="G1" s="122"/>
    </row>
    <row r="2" spans="1:9" ht="12.75" customHeight="1">
      <c r="A2" s="123" t="s">
        <v>0</v>
      </c>
      <c r="B2" s="123"/>
      <c r="C2" s="123"/>
      <c r="D2" s="123"/>
      <c r="E2" s="123"/>
      <c r="F2" s="123"/>
      <c r="G2" s="123"/>
      <c r="H2" s="71"/>
    </row>
    <row r="3" spans="1:9" ht="4.5" customHeight="1">
      <c r="B3" s="72"/>
      <c r="F3" s="73"/>
    </row>
    <row r="4" spans="1:9" ht="12" customHeight="1">
      <c r="A4" s="111" t="s">
        <v>19</v>
      </c>
      <c r="B4" s="112"/>
      <c r="C4" s="74" t="s">
        <v>1</v>
      </c>
      <c r="D4" s="75"/>
      <c r="E4" s="75"/>
      <c r="F4" s="75"/>
      <c r="G4" s="119" t="s">
        <v>73</v>
      </c>
    </row>
    <row r="5" spans="1:9" ht="12.75" customHeight="1">
      <c r="A5" s="113"/>
      <c r="B5" s="114"/>
      <c r="C5" s="76" t="s">
        <v>20</v>
      </c>
      <c r="D5" s="77" t="s">
        <v>21</v>
      </c>
      <c r="E5" s="77" t="s">
        <v>70</v>
      </c>
      <c r="F5" s="117" t="s">
        <v>18</v>
      </c>
      <c r="G5" s="120"/>
    </row>
    <row r="6" spans="1:9" ht="12.75" customHeight="1">
      <c r="A6" s="115"/>
      <c r="B6" s="116"/>
      <c r="C6" s="74" t="s">
        <v>3</v>
      </c>
      <c r="D6" s="75"/>
      <c r="E6" s="78"/>
      <c r="F6" s="118"/>
      <c r="G6" s="121"/>
    </row>
    <row r="7" spans="1:9" ht="2.25" customHeight="1">
      <c r="A7" s="79"/>
      <c r="B7" s="80"/>
      <c r="C7" s="81"/>
      <c r="D7" s="81"/>
      <c r="E7" s="81"/>
      <c r="F7" s="82"/>
      <c r="G7" s="83"/>
    </row>
    <row r="8" spans="1:9" ht="12" customHeight="1">
      <c r="A8" s="57" t="s">
        <v>76</v>
      </c>
      <c r="B8" s="58"/>
      <c r="C8" s="58"/>
      <c r="D8" s="58"/>
      <c r="E8" s="58"/>
      <c r="F8" s="58"/>
      <c r="G8" s="59"/>
    </row>
    <row r="9" spans="1:9" ht="9.75" customHeight="1">
      <c r="A9" s="57"/>
      <c r="B9" s="104">
        <v>2000</v>
      </c>
      <c r="C9" s="84">
        <v>1144</v>
      </c>
      <c r="D9" s="84">
        <v>249</v>
      </c>
      <c r="E9" s="84">
        <v>192</v>
      </c>
      <c r="F9" s="56" t="s">
        <v>71</v>
      </c>
      <c r="G9" s="85">
        <v>1585</v>
      </c>
    </row>
    <row r="10" spans="1:9" ht="9.75" hidden="1" customHeight="1" outlineLevel="1">
      <c r="A10" s="57"/>
      <c r="B10" s="104">
        <v>2001</v>
      </c>
      <c r="C10" s="84">
        <v>1111</v>
      </c>
      <c r="D10" s="84">
        <v>269</v>
      </c>
      <c r="E10" s="84">
        <v>225</v>
      </c>
      <c r="F10" s="56" t="s">
        <v>71</v>
      </c>
      <c r="G10" s="85">
        <v>1605</v>
      </c>
    </row>
    <row r="11" spans="1:9" ht="9.75" hidden="1" customHeight="1" outlineLevel="1">
      <c r="A11" s="57"/>
      <c r="B11" s="104">
        <v>2002</v>
      </c>
      <c r="C11" s="84">
        <v>1036</v>
      </c>
      <c r="D11" s="84">
        <v>289</v>
      </c>
      <c r="E11" s="84">
        <v>224</v>
      </c>
      <c r="F11" s="56" t="s">
        <v>71</v>
      </c>
      <c r="G11" s="85">
        <v>1549</v>
      </c>
    </row>
    <row r="12" spans="1:9" ht="9.75" hidden="1" customHeight="1" outlineLevel="1">
      <c r="A12" s="64"/>
      <c r="B12" s="104">
        <v>2003</v>
      </c>
      <c r="C12" s="84">
        <v>958</v>
      </c>
      <c r="D12" s="84">
        <v>342</v>
      </c>
      <c r="E12" s="84">
        <v>235</v>
      </c>
      <c r="F12" s="56" t="s">
        <v>71</v>
      </c>
      <c r="G12" s="85">
        <v>1535</v>
      </c>
    </row>
    <row r="13" spans="1:9" ht="9.75" hidden="1" customHeight="1" outlineLevel="1">
      <c r="A13" s="64"/>
      <c r="B13" s="104">
        <v>2004</v>
      </c>
      <c r="C13" s="84">
        <v>909</v>
      </c>
      <c r="D13" s="84">
        <v>416</v>
      </c>
      <c r="E13" s="84">
        <v>259</v>
      </c>
      <c r="F13" s="56" t="s">
        <v>71</v>
      </c>
      <c r="G13" s="85">
        <v>1584</v>
      </c>
    </row>
    <row r="14" spans="1:9" ht="9.75" customHeight="1" collapsed="1">
      <c r="A14" s="64"/>
      <c r="B14" s="104">
        <v>2005</v>
      </c>
      <c r="C14" s="84">
        <v>850</v>
      </c>
      <c r="D14" s="84">
        <v>509</v>
      </c>
      <c r="E14" s="84">
        <v>306</v>
      </c>
      <c r="F14" s="104" t="s">
        <v>71</v>
      </c>
      <c r="G14" s="85">
        <v>1665</v>
      </c>
      <c r="I14" s="86"/>
    </row>
    <row r="15" spans="1:9" ht="9.75" hidden="1" customHeight="1" outlineLevel="1">
      <c r="A15" s="64"/>
      <c r="B15" s="104">
        <v>2006</v>
      </c>
      <c r="C15" s="84">
        <v>770</v>
      </c>
      <c r="D15" s="84">
        <v>553</v>
      </c>
      <c r="E15" s="84">
        <v>349</v>
      </c>
      <c r="F15" s="104" t="s">
        <v>71</v>
      </c>
      <c r="G15" s="85">
        <v>1672</v>
      </c>
    </row>
    <row r="16" spans="1:9" ht="9.75" hidden="1" customHeight="1" outlineLevel="1">
      <c r="A16" s="64"/>
      <c r="B16" s="104">
        <v>2007</v>
      </c>
      <c r="C16" s="84">
        <v>712</v>
      </c>
      <c r="D16" s="84">
        <v>569</v>
      </c>
      <c r="E16" s="84">
        <v>255</v>
      </c>
      <c r="F16" s="84">
        <v>110</v>
      </c>
      <c r="G16" s="85">
        <v>1646</v>
      </c>
    </row>
    <row r="17" spans="1:9" ht="9.75" customHeight="1" collapsed="1">
      <c r="A17" s="64"/>
      <c r="B17" s="104">
        <v>2008</v>
      </c>
      <c r="C17" s="84">
        <v>587</v>
      </c>
      <c r="D17" s="84">
        <v>604</v>
      </c>
      <c r="E17" s="84">
        <v>248</v>
      </c>
      <c r="F17" s="84">
        <v>119</v>
      </c>
      <c r="G17" s="85">
        <v>1558</v>
      </c>
      <c r="H17" s="86"/>
    </row>
    <row r="18" spans="1:9" ht="9.75" customHeight="1">
      <c r="A18" s="64"/>
      <c r="B18" s="104">
        <v>2009</v>
      </c>
      <c r="C18" s="84">
        <v>275</v>
      </c>
      <c r="D18" s="84">
        <v>705</v>
      </c>
      <c r="E18" s="84">
        <v>258</v>
      </c>
      <c r="F18" s="84">
        <v>148</v>
      </c>
      <c r="G18" s="85">
        <v>1386</v>
      </c>
      <c r="H18" s="86"/>
      <c r="I18" s="86"/>
    </row>
    <row r="19" spans="1:9" ht="9.75" customHeight="1">
      <c r="A19" s="64"/>
      <c r="B19" s="104">
        <v>2010</v>
      </c>
      <c r="C19" s="84">
        <v>155</v>
      </c>
      <c r="D19" s="84">
        <v>782</v>
      </c>
      <c r="E19" s="84">
        <v>277</v>
      </c>
      <c r="F19" s="84">
        <v>148</v>
      </c>
      <c r="G19" s="85">
        <v>1362</v>
      </c>
      <c r="H19" s="86"/>
    </row>
    <row r="20" spans="1:9" ht="9.75" customHeight="1">
      <c r="A20" s="64"/>
      <c r="B20" s="104">
        <v>2011</v>
      </c>
      <c r="C20" s="84">
        <v>130</v>
      </c>
      <c r="D20" s="84">
        <v>812</v>
      </c>
      <c r="E20" s="84">
        <v>312</v>
      </c>
      <c r="F20" s="84">
        <v>194</v>
      </c>
      <c r="G20" s="85">
        <v>1448</v>
      </c>
      <c r="H20" s="86"/>
    </row>
    <row r="21" spans="1:9" ht="9.75" customHeight="1">
      <c r="A21" s="64"/>
      <c r="B21" s="104">
        <v>2012</v>
      </c>
      <c r="C21" s="84">
        <v>127</v>
      </c>
      <c r="D21" s="84">
        <v>835</v>
      </c>
      <c r="E21" s="84">
        <v>336</v>
      </c>
      <c r="F21" s="84">
        <v>221</v>
      </c>
      <c r="G21" s="85">
        <v>1519</v>
      </c>
      <c r="H21" s="86"/>
    </row>
    <row r="22" spans="1:9" ht="9.75" customHeight="1">
      <c r="A22" s="64"/>
      <c r="B22" s="104">
        <v>2013</v>
      </c>
      <c r="C22" s="84">
        <v>120</v>
      </c>
      <c r="D22" s="84">
        <v>864</v>
      </c>
      <c r="E22" s="84">
        <v>376</v>
      </c>
      <c r="F22" s="84">
        <v>241</v>
      </c>
      <c r="G22" s="85">
        <v>1601</v>
      </c>
      <c r="H22" s="86"/>
    </row>
    <row r="23" spans="1:9" ht="9.75" customHeight="1">
      <c r="A23" s="64"/>
      <c r="B23" s="104">
        <v>2014</v>
      </c>
      <c r="C23" s="84">
        <v>115</v>
      </c>
      <c r="D23" s="84">
        <v>939</v>
      </c>
      <c r="E23" s="84">
        <v>430</v>
      </c>
      <c r="F23" s="84">
        <v>281</v>
      </c>
      <c r="G23" s="85">
        <v>1765</v>
      </c>
      <c r="H23" s="86"/>
    </row>
    <row r="24" spans="1:9" ht="9.75" customHeight="1">
      <c r="A24" s="64"/>
      <c r="B24" s="104">
        <v>2015</v>
      </c>
      <c r="C24" s="84">
        <v>124</v>
      </c>
      <c r="D24" s="84">
        <v>1086</v>
      </c>
      <c r="E24" s="84">
        <v>504</v>
      </c>
      <c r="F24" s="84">
        <v>362</v>
      </c>
      <c r="G24" s="85">
        <v>1759</v>
      </c>
      <c r="H24" s="86"/>
      <c r="I24" s="86"/>
    </row>
    <row r="25" spans="1:9" ht="9.75" customHeight="1">
      <c r="A25" s="64"/>
      <c r="B25" s="104">
        <v>2016</v>
      </c>
      <c r="C25" s="84">
        <v>117</v>
      </c>
      <c r="D25" s="84">
        <v>1065</v>
      </c>
      <c r="E25" s="84">
        <v>506</v>
      </c>
      <c r="F25" s="84">
        <v>388</v>
      </c>
      <c r="G25" s="85">
        <v>1759</v>
      </c>
      <c r="H25" s="86"/>
      <c r="I25" s="86"/>
    </row>
    <row r="26" spans="1:9" ht="9.75" customHeight="1">
      <c r="A26" s="64"/>
      <c r="B26" s="104">
        <v>2017</v>
      </c>
      <c r="C26" s="84">
        <v>106</v>
      </c>
      <c r="D26" s="84">
        <v>1281</v>
      </c>
      <c r="E26" s="84">
        <v>539</v>
      </c>
      <c r="F26" s="84">
        <v>412</v>
      </c>
      <c r="G26" s="85">
        <v>1826</v>
      </c>
      <c r="H26" s="86"/>
      <c r="I26" s="86"/>
    </row>
    <row r="27" spans="1:9" ht="9.75" customHeight="1">
      <c r="A27" s="64"/>
      <c r="B27" s="104">
        <v>2018</v>
      </c>
      <c r="C27" s="84">
        <v>102</v>
      </c>
      <c r="D27" s="84">
        <v>1078</v>
      </c>
      <c r="E27" s="84">
        <v>577</v>
      </c>
      <c r="F27" s="84">
        <v>464</v>
      </c>
      <c r="G27" s="85">
        <v>1897</v>
      </c>
      <c r="H27" s="86"/>
      <c r="I27" s="86"/>
    </row>
    <row r="28" spans="1:9" ht="9.75" customHeight="1">
      <c r="A28" s="64"/>
      <c r="B28" s="104">
        <v>2019</v>
      </c>
      <c r="C28" s="84">
        <v>89</v>
      </c>
      <c r="D28" s="84">
        <v>1077</v>
      </c>
      <c r="E28" s="84">
        <v>640</v>
      </c>
      <c r="F28" s="84">
        <v>492</v>
      </c>
      <c r="G28" s="85">
        <v>1965</v>
      </c>
      <c r="H28" s="86"/>
      <c r="I28" s="86"/>
    </row>
    <row r="29" spans="1:9" ht="9.75" customHeight="1">
      <c r="A29" s="64"/>
      <c r="B29" s="104">
        <v>2020</v>
      </c>
      <c r="C29" s="84">
        <v>80</v>
      </c>
      <c r="D29" s="84">
        <v>1071</v>
      </c>
      <c r="E29" s="84">
        <v>684</v>
      </c>
      <c r="F29" s="84">
        <v>520</v>
      </c>
      <c r="G29" s="85">
        <v>2025</v>
      </c>
      <c r="H29" s="86"/>
      <c r="I29" s="86"/>
    </row>
    <row r="30" spans="1:9" ht="9.75" customHeight="1">
      <c r="A30" s="64"/>
      <c r="B30" s="104">
        <v>2021</v>
      </c>
      <c r="C30" s="84">
        <v>73</v>
      </c>
      <c r="D30" s="84">
        <v>1244</v>
      </c>
      <c r="E30" s="84">
        <v>744</v>
      </c>
      <c r="F30" s="84">
        <v>575</v>
      </c>
      <c r="G30" s="85">
        <v>2105</v>
      </c>
      <c r="H30" s="86"/>
      <c r="I30" s="86"/>
    </row>
    <row r="31" spans="1:9" ht="9.75" customHeight="1">
      <c r="A31" s="64"/>
      <c r="B31" s="104">
        <v>2022</v>
      </c>
      <c r="C31" s="84">
        <v>67</v>
      </c>
      <c r="D31" s="84">
        <v>1234</v>
      </c>
      <c r="E31" s="84">
        <v>814</v>
      </c>
      <c r="F31" s="84">
        <v>637</v>
      </c>
      <c r="G31" s="85">
        <v>2235</v>
      </c>
      <c r="H31" s="86"/>
      <c r="I31" s="86"/>
    </row>
    <row r="32" spans="1:9" ht="9.75" customHeight="1">
      <c r="A32" s="64"/>
      <c r="B32" s="104">
        <v>2023</v>
      </c>
      <c r="C32" s="84">
        <v>64</v>
      </c>
      <c r="D32" s="84">
        <v>1090</v>
      </c>
      <c r="E32" s="84">
        <v>856</v>
      </c>
      <c r="F32" s="84">
        <v>651</v>
      </c>
      <c r="G32" s="85">
        <v>2258</v>
      </c>
      <c r="H32" s="86"/>
      <c r="I32" s="86"/>
    </row>
    <row r="33" spans="1:7" ht="12" customHeight="1">
      <c r="A33" s="57" t="s">
        <v>5</v>
      </c>
      <c r="B33" s="58"/>
      <c r="C33" s="58"/>
      <c r="D33" s="58"/>
      <c r="E33" s="58"/>
      <c r="F33" s="58"/>
      <c r="G33" s="59"/>
    </row>
    <row r="34" spans="1:7" ht="9.75" customHeight="1">
      <c r="A34" s="57"/>
      <c r="B34" s="104">
        <v>2000</v>
      </c>
      <c r="C34" s="84">
        <v>35602</v>
      </c>
      <c r="D34" s="84">
        <v>2772</v>
      </c>
      <c r="E34" s="84">
        <v>2775</v>
      </c>
      <c r="F34" s="56" t="s">
        <v>71</v>
      </c>
      <c r="G34" s="85">
        <v>41149</v>
      </c>
    </row>
    <row r="35" spans="1:7" ht="9.75" hidden="1" customHeight="1" outlineLevel="1">
      <c r="A35" s="57"/>
      <c r="B35" s="104">
        <v>2001</v>
      </c>
      <c r="C35" s="84">
        <v>35106</v>
      </c>
      <c r="D35" s="84">
        <v>2797</v>
      </c>
      <c r="E35" s="84">
        <v>3185</v>
      </c>
      <c r="F35" s="56" t="s">
        <v>71</v>
      </c>
      <c r="G35" s="85">
        <v>41088</v>
      </c>
    </row>
    <row r="36" spans="1:7" ht="9.75" hidden="1" customHeight="1" outlineLevel="1">
      <c r="A36" s="57"/>
      <c r="B36" s="104">
        <v>2002</v>
      </c>
      <c r="C36" s="84">
        <v>33786</v>
      </c>
      <c r="D36" s="84">
        <v>2973</v>
      </c>
      <c r="E36" s="84">
        <v>3491</v>
      </c>
      <c r="F36" s="56" t="s">
        <v>71</v>
      </c>
      <c r="G36" s="85">
        <v>40250</v>
      </c>
    </row>
    <row r="37" spans="1:7" ht="9.75" hidden="1" customHeight="1" outlineLevel="1">
      <c r="A37" s="64"/>
      <c r="B37" s="104">
        <v>2003</v>
      </c>
      <c r="C37" s="84">
        <v>30696</v>
      </c>
      <c r="D37" s="84">
        <v>3585</v>
      </c>
      <c r="E37" s="84">
        <v>3717</v>
      </c>
      <c r="F37" s="56" t="s">
        <v>71</v>
      </c>
      <c r="G37" s="85">
        <v>37998</v>
      </c>
    </row>
    <row r="38" spans="1:7" ht="9.75" hidden="1" customHeight="1" outlineLevel="1">
      <c r="A38" s="64"/>
      <c r="B38" s="104">
        <v>2004</v>
      </c>
      <c r="C38" s="84">
        <v>29865</v>
      </c>
      <c r="D38" s="84">
        <v>4499</v>
      </c>
      <c r="E38" s="84">
        <v>4203</v>
      </c>
      <c r="F38" s="56" t="s">
        <v>71</v>
      </c>
      <c r="G38" s="85">
        <v>38567</v>
      </c>
    </row>
    <row r="39" spans="1:7" ht="9.75" customHeight="1" collapsed="1">
      <c r="A39" s="64"/>
      <c r="B39" s="104">
        <v>2005</v>
      </c>
      <c r="C39" s="84">
        <v>28828</v>
      </c>
      <c r="D39" s="84">
        <v>5565</v>
      </c>
      <c r="E39" s="84">
        <v>5016</v>
      </c>
      <c r="F39" s="104" t="s">
        <v>71</v>
      </c>
      <c r="G39" s="85">
        <v>39409</v>
      </c>
    </row>
    <row r="40" spans="1:7" ht="9.75" hidden="1" customHeight="1" outlineLevel="1">
      <c r="A40" s="64"/>
      <c r="B40" s="104">
        <v>2006</v>
      </c>
      <c r="C40" s="84">
        <v>27914</v>
      </c>
      <c r="D40" s="84">
        <v>6008</v>
      </c>
      <c r="E40" s="84">
        <v>5698</v>
      </c>
      <c r="F40" s="104" t="s">
        <v>71</v>
      </c>
      <c r="G40" s="85">
        <v>39620</v>
      </c>
    </row>
    <row r="41" spans="1:7" ht="9.75" hidden="1" customHeight="1" outlineLevel="1">
      <c r="A41" s="64"/>
      <c r="B41" s="104">
        <v>2007</v>
      </c>
      <c r="C41" s="84">
        <v>27037</v>
      </c>
      <c r="D41" s="84">
        <v>6801</v>
      </c>
      <c r="E41" s="84">
        <v>4376</v>
      </c>
      <c r="F41" s="84">
        <v>1781</v>
      </c>
      <c r="G41" s="85">
        <v>39995</v>
      </c>
    </row>
    <row r="42" spans="1:7" ht="9.75" customHeight="1" collapsed="1">
      <c r="A42" s="64"/>
      <c r="B42" s="104">
        <v>2008</v>
      </c>
      <c r="C42" s="84">
        <v>24777</v>
      </c>
      <c r="D42" s="84">
        <v>8660</v>
      </c>
      <c r="E42" s="84">
        <v>4452</v>
      </c>
      <c r="F42" s="84">
        <v>2042</v>
      </c>
      <c r="G42" s="85">
        <v>39931</v>
      </c>
    </row>
    <row r="43" spans="1:7" ht="9.75" customHeight="1">
      <c r="A43" s="64"/>
      <c r="B43" s="104">
        <v>2009</v>
      </c>
      <c r="C43" s="84">
        <v>14069</v>
      </c>
      <c r="D43" s="84">
        <v>16629</v>
      </c>
      <c r="E43" s="84">
        <v>4297</v>
      </c>
      <c r="F43" s="84">
        <v>2348</v>
      </c>
      <c r="G43" s="85">
        <v>37343</v>
      </c>
    </row>
    <row r="44" spans="1:7" ht="9.75" customHeight="1">
      <c r="A44" s="64"/>
      <c r="B44" s="104">
        <v>2010</v>
      </c>
      <c r="C44" s="84">
        <v>6682</v>
      </c>
      <c r="D44" s="84">
        <v>23033</v>
      </c>
      <c r="E44" s="84">
        <v>4729</v>
      </c>
      <c r="F44" s="84">
        <v>2260</v>
      </c>
      <c r="G44" s="85">
        <v>36704</v>
      </c>
    </row>
    <row r="45" spans="1:7" ht="9.75" customHeight="1">
      <c r="A45" s="64"/>
      <c r="B45" s="104">
        <v>2011</v>
      </c>
      <c r="C45" s="84">
        <v>5592</v>
      </c>
      <c r="D45" s="84">
        <v>25677</v>
      </c>
      <c r="E45" s="84">
        <v>5775</v>
      </c>
      <c r="F45" s="84">
        <v>2953</v>
      </c>
      <c r="G45" s="85">
        <v>39997</v>
      </c>
    </row>
    <row r="46" spans="1:7" ht="9.75" customHeight="1">
      <c r="A46" s="64"/>
      <c r="B46" s="104">
        <v>2012</v>
      </c>
      <c r="C46" s="84">
        <v>5511.4520000000002</v>
      </c>
      <c r="D46" s="84">
        <v>26827.032999999999</v>
      </c>
      <c r="E46" s="84">
        <v>6133.2790000000005</v>
      </c>
      <c r="F46" s="84">
        <v>3435.3539999999998</v>
      </c>
      <c r="G46" s="85">
        <v>41907.118000000002</v>
      </c>
    </row>
    <row r="47" spans="1:7" ht="9.75" customHeight="1">
      <c r="A47" s="64"/>
      <c r="B47" s="104">
        <v>2013</v>
      </c>
      <c r="C47" s="84">
        <v>5112.9790000000003</v>
      </c>
      <c r="D47" s="84">
        <v>28639</v>
      </c>
      <c r="E47" s="84">
        <v>6971.8850000000002</v>
      </c>
      <c r="F47" s="84">
        <v>3729.2170000000001</v>
      </c>
      <c r="G47" s="85">
        <v>44453.080999999998</v>
      </c>
    </row>
    <row r="48" spans="1:7" ht="9.75" customHeight="1">
      <c r="A48" s="64"/>
      <c r="B48" s="104">
        <v>2014</v>
      </c>
      <c r="C48" s="84">
        <v>5028.5339999999997</v>
      </c>
      <c r="D48" s="84">
        <v>29688.9</v>
      </c>
      <c r="E48" s="84">
        <v>7876.5</v>
      </c>
      <c r="F48" s="84">
        <v>4043.7</v>
      </c>
      <c r="G48" s="85">
        <v>46637.633999999998</v>
      </c>
    </row>
    <row r="49" spans="1:9" ht="9.75" customHeight="1">
      <c r="A49" s="64"/>
      <c r="B49" s="104">
        <v>2015</v>
      </c>
      <c r="C49" s="84">
        <v>4929</v>
      </c>
      <c r="D49" s="84">
        <v>30090</v>
      </c>
      <c r="E49" s="84">
        <v>8039</v>
      </c>
      <c r="F49" s="84">
        <v>4305</v>
      </c>
      <c r="G49" s="85">
        <v>47363</v>
      </c>
    </row>
    <row r="50" spans="1:9" ht="9.75" customHeight="1">
      <c r="A50" s="64"/>
      <c r="B50" s="104">
        <v>2016</v>
      </c>
      <c r="C50" s="84">
        <v>4828</v>
      </c>
      <c r="D50" s="84">
        <v>30115</v>
      </c>
      <c r="E50" s="84">
        <v>8256</v>
      </c>
      <c r="F50" s="84">
        <v>4751</v>
      </c>
      <c r="G50" s="85">
        <v>47950</v>
      </c>
    </row>
    <row r="51" spans="1:9" ht="9.75" customHeight="1">
      <c r="A51" s="64"/>
      <c r="B51" s="104">
        <v>2017</v>
      </c>
      <c r="C51" s="84">
        <v>4580.7860000000001</v>
      </c>
      <c r="D51" s="84">
        <v>31413.82</v>
      </c>
      <c r="E51" s="84">
        <v>7371.9960000000001</v>
      </c>
      <c r="F51" s="84">
        <v>5055.759</v>
      </c>
      <c r="G51" s="85">
        <v>48422.360999999997</v>
      </c>
      <c r="I51" s="86"/>
    </row>
    <row r="52" spans="1:9" ht="9.75" customHeight="1">
      <c r="A52" s="64"/>
      <c r="B52" s="104">
        <v>2018</v>
      </c>
      <c r="C52" s="84">
        <v>4349.6419999999998</v>
      </c>
      <c r="D52" s="84">
        <v>30664.526000000002</v>
      </c>
      <c r="E52" s="84">
        <v>8968.116</v>
      </c>
      <c r="F52" s="84">
        <v>5404.2749999999996</v>
      </c>
      <c r="G52" s="85">
        <v>49386.561000000002</v>
      </c>
      <c r="I52" s="86"/>
    </row>
    <row r="53" spans="1:9" ht="9.75" customHeight="1">
      <c r="A53" s="64"/>
      <c r="B53" s="104">
        <v>2019</v>
      </c>
      <c r="C53" s="84">
        <v>3670.8670000000002</v>
      </c>
      <c r="D53" s="84">
        <v>30882.666000000001</v>
      </c>
      <c r="E53" s="84">
        <v>9388.5480000000007</v>
      </c>
      <c r="F53" s="84">
        <v>5690.366</v>
      </c>
      <c r="G53" s="85">
        <v>49632.447</v>
      </c>
      <c r="I53" s="86"/>
    </row>
    <row r="54" spans="1:9" ht="9.75" customHeight="1">
      <c r="A54" s="64"/>
      <c r="B54" s="104">
        <v>2020</v>
      </c>
      <c r="C54" s="84">
        <v>2749.259</v>
      </c>
      <c r="D54" s="84">
        <v>30954.525000000001</v>
      </c>
      <c r="E54" s="84">
        <v>9953.5419999999995</v>
      </c>
      <c r="F54" s="84">
        <v>5957.0649999999996</v>
      </c>
      <c r="G54" s="85">
        <v>49614.392</v>
      </c>
      <c r="I54" s="86"/>
    </row>
    <row r="55" spans="1:9" ht="9.75" customHeight="1">
      <c r="A55" s="64"/>
      <c r="B55" s="104">
        <v>2021</v>
      </c>
      <c r="C55" s="84">
        <v>2652.8429999999998</v>
      </c>
      <c r="D55" s="84">
        <v>31527.601999999999</v>
      </c>
      <c r="E55" s="84">
        <v>9586.4429999999993</v>
      </c>
      <c r="F55" s="84">
        <v>6503.8670000000002</v>
      </c>
      <c r="G55" s="85">
        <v>50270.754999999997</v>
      </c>
      <c r="I55" s="86"/>
    </row>
    <row r="56" spans="1:9" ht="9.75" customHeight="1">
      <c r="A56" s="64"/>
      <c r="B56" s="104">
        <v>2022</v>
      </c>
      <c r="C56" s="84">
        <v>2512.8670000000002</v>
      </c>
      <c r="D56" s="84">
        <v>31363.978999999999</v>
      </c>
      <c r="E56" s="84">
        <v>10910.406000000001</v>
      </c>
      <c r="F56" s="84">
        <v>7077.2309999999998</v>
      </c>
      <c r="G56" s="85">
        <v>51864.482000000004</v>
      </c>
      <c r="I56" s="86"/>
    </row>
    <row r="57" spans="1:9" ht="9.75" customHeight="1">
      <c r="A57" s="64"/>
      <c r="B57" s="104">
        <v>2023</v>
      </c>
      <c r="C57" s="84">
        <v>2330.2800000000002</v>
      </c>
      <c r="D57" s="84">
        <v>31263.89</v>
      </c>
      <c r="E57" s="84">
        <v>11690.914000000001</v>
      </c>
      <c r="F57" s="84">
        <v>7048.9830000000002</v>
      </c>
      <c r="G57" s="85">
        <v>52334.067000000003</v>
      </c>
      <c r="I57" s="86"/>
    </row>
    <row r="58" spans="1:9" ht="12" customHeight="1">
      <c r="A58" s="57" t="s">
        <v>6</v>
      </c>
      <c r="B58" s="58"/>
      <c r="C58" s="58"/>
      <c r="D58" s="58"/>
      <c r="E58" s="58"/>
      <c r="F58" s="58"/>
      <c r="G58" s="59"/>
    </row>
    <row r="59" spans="1:9" ht="9.75" customHeight="1">
      <c r="A59" s="57"/>
      <c r="B59" s="104">
        <v>2000</v>
      </c>
      <c r="C59" s="61">
        <v>86.519721013876406</v>
      </c>
      <c r="D59" s="61">
        <v>6.7364942039903761</v>
      </c>
      <c r="E59" s="61">
        <v>6.7437847821332237</v>
      </c>
      <c r="F59" s="104" t="s">
        <v>71</v>
      </c>
      <c r="G59" s="63">
        <v>100</v>
      </c>
    </row>
    <row r="60" spans="1:9" ht="9.75" hidden="1" customHeight="1" outlineLevel="1">
      <c r="A60" s="57"/>
      <c r="B60" s="104">
        <v>2001</v>
      </c>
      <c r="C60" s="61">
        <v>85.441004672897193</v>
      </c>
      <c r="D60" s="61">
        <v>6.8073403426791277</v>
      </c>
      <c r="E60" s="61">
        <v>7.7516549844236762</v>
      </c>
      <c r="F60" s="62" t="s">
        <v>4</v>
      </c>
      <c r="G60" s="63">
        <v>100</v>
      </c>
    </row>
    <row r="61" spans="1:9" ht="9.75" hidden="1" customHeight="1" outlineLevel="1">
      <c r="A61" s="57"/>
      <c r="B61" s="104">
        <v>2002</v>
      </c>
      <c r="C61" s="61">
        <v>83.940372670807449</v>
      </c>
      <c r="D61" s="61">
        <v>7.3863354037267079</v>
      </c>
      <c r="E61" s="61">
        <v>8.673291925465838</v>
      </c>
      <c r="F61" s="62" t="s">
        <v>4</v>
      </c>
      <c r="G61" s="63">
        <v>100</v>
      </c>
    </row>
    <row r="62" spans="1:9" ht="9.75" hidden="1" customHeight="1" outlineLevel="1">
      <c r="A62" s="64"/>
      <c r="B62" s="104">
        <v>2003</v>
      </c>
      <c r="C62" s="61">
        <v>80.783199115742931</v>
      </c>
      <c r="D62" s="61">
        <v>9.4347070898468353</v>
      </c>
      <c r="E62" s="61">
        <v>9.7820937944102315</v>
      </c>
      <c r="F62" s="62" t="s">
        <v>4</v>
      </c>
      <c r="G62" s="63">
        <v>100</v>
      </c>
    </row>
    <row r="63" spans="1:9" ht="9.75" hidden="1" customHeight="1" outlineLevel="1">
      <c r="A63" s="64"/>
      <c r="B63" s="104">
        <v>2004</v>
      </c>
      <c r="C63" s="61">
        <v>77.436668654549223</v>
      </c>
      <c r="D63" s="61">
        <v>11.665413436357507</v>
      </c>
      <c r="E63" s="61">
        <v>10.897917909093266</v>
      </c>
      <c r="F63" s="62" t="s">
        <v>4</v>
      </c>
      <c r="G63" s="63">
        <v>100</v>
      </c>
    </row>
    <row r="64" spans="1:9" ht="9.75" customHeight="1" collapsed="1">
      <c r="A64" s="64"/>
      <c r="B64" s="104">
        <v>2005</v>
      </c>
      <c r="C64" s="105">
        <v>73.150803116039484</v>
      </c>
      <c r="D64" s="105">
        <v>14.121139841153035</v>
      </c>
      <c r="E64" s="105">
        <v>12.72805704280748</v>
      </c>
      <c r="F64" s="104" t="s">
        <v>71</v>
      </c>
      <c r="G64" s="63">
        <v>100</v>
      </c>
    </row>
    <row r="65" spans="1:7" ht="9.75" hidden="1" customHeight="1" outlineLevel="1">
      <c r="A65" s="64"/>
      <c r="B65" s="104">
        <v>2006</v>
      </c>
      <c r="C65" s="105">
        <v>70.454316002019183</v>
      </c>
      <c r="D65" s="105">
        <v>15.164058556284704</v>
      </c>
      <c r="E65" s="105">
        <v>14.381625441696114</v>
      </c>
      <c r="F65" s="104" t="s">
        <v>71</v>
      </c>
      <c r="G65" s="63">
        <v>100</v>
      </c>
    </row>
    <row r="66" spans="1:7" ht="9.75" hidden="1" customHeight="1" outlineLevel="1">
      <c r="A66" s="64"/>
      <c r="B66" s="104">
        <v>2007</v>
      </c>
      <c r="C66" s="105">
        <v>67.600950118764843</v>
      </c>
      <c r="D66" s="105">
        <v>17.004625578197274</v>
      </c>
      <c r="E66" s="105">
        <v>10.94136767095887</v>
      </c>
      <c r="F66" s="105">
        <v>4.4530566320790097</v>
      </c>
      <c r="G66" s="63">
        <v>100</v>
      </c>
    </row>
    <row r="67" spans="1:7" ht="9.75" customHeight="1" collapsed="1">
      <c r="A67" s="64"/>
      <c r="B67" s="104">
        <v>2008</v>
      </c>
      <c r="C67" s="105">
        <v>62.049535448648918</v>
      </c>
      <c r="D67" s="105">
        <v>21.687410783601713</v>
      </c>
      <c r="E67" s="105">
        <v>11.149232425934738</v>
      </c>
      <c r="F67" s="105">
        <v>5.1138213418146306</v>
      </c>
      <c r="G67" s="63">
        <v>100</v>
      </c>
    </row>
    <row r="68" spans="1:7" ht="9.75" customHeight="1">
      <c r="A68" s="64"/>
      <c r="B68" s="104">
        <v>2009</v>
      </c>
      <c r="C68" s="105">
        <v>37.675066277481726</v>
      </c>
      <c r="D68" s="105">
        <v>44.53043408403181</v>
      </c>
      <c r="E68" s="105">
        <v>11.506841978416302</v>
      </c>
      <c r="F68" s="105">
        <v>6.2876576600701606</v>
      </c>
      <c r="G68" s="63">
        <v>100.00000000000001</v>
      </c>
    </row>
    <row r="69" spans="1:7" ht="9.75" customHeight="1">
      <c r="A69" s="64"/>
      <c r="B69" s="104">
        <v>2010</v>
      </c>
      <c r="C69" s="105">
        <v>18.205100261551873</v>
      </c>
      <c r="D69" s="105">
        <v>62.753378378378379</v>
      </c>
      <c r="E69" s="105">
        <v>12.884154315605928</v>
      </c>
      <c r="F69" s="105">
        <v>6.1573670444638182</v>
      </c>
      <c r="G69" s="63">
        <v>100</v>
      </c>
    </row>
    <row r="70" spans="1:7" ht="9.75" customHeight="1">
      <c r="A70" s="64"/>
      <c r="B70" s="104">
        <v>2011</v>
      </c>
      <c r="C70" s="105">
        <v>13.981048578643399</v>
      </c>
      <c r="D70" s="105">
        <v>64.197314798609895</v>
      </c>
      <c r="E70" s="105">
        <v>14.438582893717028</v>
      </c>
      <c r="F70" s="105">
        <v>7.3830537290296778</v>
      </c>
      <c r="G70" s="63">
        <v>100</v>
      </c>
    </row>
    <row r="71" spans="1:7" ht="9.75" customHeight="1">
      <c r="A71" s="64"/>
      <c r="B71" s="104">
        <v>2012</v>
      </c>
      <c r="C71" s="105">
        <v>13.151589188261525</v>
      </c>
      <c r="D71" s="105">
        <v>64.015456753671302</v>
      </c>
      <c r="E71" s="105">
        <v>14.635411101283557</v>
      </c>
      <c r="F71" s="105">
        <v>8.1975429567836162</v>
      </c>
      <c r="G71" s="63">
        <v>100</v>
      </c>
    </row>
    <row r="72" spans="1:7" ht="9.75" customHeight="1">
      <c r="A72" s="64"/>
      <c r="B72" s="104">
        <v>2013</v>
      </c>
      <c r="C72" s="105">
        <v>11.501967658889606</v>
      </c>
      <c r="D72" s="105">
        <v>64.425230728101852</v>
      </c>
      <c r="E72" s="105">
        <v>15.683693555459072</v>
      </c>
      <c r="F72" s="105">
        <v>8.3891080575494872</v>
      </c>
      <c r="G72" s="63">
        <v>100.00000000000003</v>
      </c>
    </row>
    <row r="73" spans="1:7" ht="9.75" customHeight="1">
      <c r="A73" s="64"/>
      <c r="B73" s="104">
        <v>2014</v>
      </c>
      <c r="C73" s="105">
        <v>10.782137876033762</v>
      </c>
      <c r="D73" s="105">
        <v>63.658675309300648</v>
      </c>
      <c r="E73" s="105">
        <v>16.888721241733663</v>
      </c>
      <c r="F73" s="105">
        <v>8.6704655729319366</v>
      </c>
      <c r="G73" s="63">
        <v>100</v>
      </c>
    </row>
    <row r="74" spans="1:7" ht="9.75" customHeight="1">
      <c r="A74" s="64"/>
      <c r="B74" s="104">
        <v>2015</v>
      </c>
      <c r="C74" s="105">
        <v>10.406857673711547</v>
      </c>
      <c r="D74" s="105">
        <v>63.530604058019968</v>
      </c>
      <c r="E74" s="105">
        <v>16.973164706627536</v>
      </c>
      <c r="F74" s="105">
        <v>9.0893735616409419</v>
      </c>
      <c r="G74" s="63">
        <v>100</v>
      </c>
    </row>
    <row r="75" spans="1:7" ht="9.75" customHeight="1">
      <c r="A75" s="64"/>
      <c r="B75" s="104">
        <v>2016</v>
      </c>
      <c r="C75" s="105">
        <v>10.068821689259645</v>
      </c>
      <c r="D75" s="105">
        <v>62.81</v>
      </c>
      <c r="E75" s="105">
        <v>17.22</v>
      </c>
      <c r="F75" s="105">
        <v>9.91</v>
      </c>
      <c r="G75" s="63">
        <v>100.00882168925965</v>
      </c>
    </row>
    <row r="76" spans="1:7" ht="9.75" customHeight="1">
      <c r="A76" s="64"/>
      <c r="B76" s="104">
        <v>2017</v>
      </c>
      <c r="C76" s="105">
        <v>9.4600632959636144</v>
      </c>
      <c r="D76" s="105">
        <v>64.874614436912736</v>
      </c>
      <c r="E76" s="105">
        <v>15.224362975609553</v>
      </c>
      <c r="F76" s="105">
        <v>10.440959291514101</v>
      </c>
      <c r="G76" s="63">
        <v>100</v>
      </c>
    </row>
    <row r="77" spans="1:7" ht="9.75" customHeight="1">
      <c r="A77" s="64"/>
      <c r="B77" s="104">
        <v>2018</v>
      </c>
      <c r="C77" s="105">
        <v>8.8073393083596159</v>
      </c>
      <c r="D77" s="105">
        <v>62.090830742395688</v>
      </c>
      <c r="E77" s="105">
        <v>18.159021034082532</v>
      </c>
      <c r="F77" s="105">
        <v>10.942804865477472</v>
      </c>
      <c r="G77" s="63">
        <v>99.999995950315309</v>
      </c>
    </row>
    <row r="78" spans="1:7" ht="9.75" customHeight="1">
      <c r="A78" s="64"/>
      <c r="B78" s="104">
        <v>2019</v>
      </c>
      <c r="C78" s="105">
        <v>7.3961031983774657</v>
      </c>
      <c r="D78" s="105">
        <v>62.222735058781211</v>
      </c>
      <c r="E78" s="105">
        <v>18.916149751794428</v>
      </c>
      <c r="F78" s="105">
        <v>11.465011991046905</v>
      </c>
      <c r="G78" s="63">
        <v>100</v>
      </c>
    </row>
    <row r="79" spans="1:7" ht="9.75" customHeight="1">
      <c r="A79" s="64"/>
      <c r="B79" s="104">
        <v>2020</v>
      </c>
      <c r="C79" s="105">
        <v>5.5412530299675957</v>
      </c>
      <c r="D79" s="105">
        <v>62.390213307461273</v>
      </c>
      <c r="E79" s="105">
        <v>20.061803841111264</v>
      </c>
      <c r="F79" s="105">
        <v>12.00672780591567</v>
      </c>
      <c r="G79" s="63">
        <v>99.999997984455817</v>
      </c>
    </row>
    <row r="80" spans="1:7" ht="9.75" customHeight="1">
      <c r="A80" s="64"/>
      <c r="B80" s="104">
        <v>2021</v>
      </c>
      <c r="C80" s="105">
        <v>5.2771099220610473</v>
      </c>
      <c r="D80" s="105">
        <v>62.715592793464111</v>
      </c>
      <c r="E80" s="105">
        <v>19.069622089423561</v>
      </c>
      <c r="F80" s="105">
        <v>12.93767519505128</v>
      </c>
      <c r="G80" s="63">
        <v>100</v>
      </c>
    </row>
    <row r="81" spans="1:7" ht="9.75" customHeight="1">
      <c r="A81" s="64"/>
      <c r="B81" s="104">
        <v>2022</v>
      </c>
      <c r="C81" s="105">
        <v>4.8450633325519377</v>
      </c>
      <c r="D81" s="105">
        <v>60.472943699697986</v>
      </c>
      <c r="E81" s="105">
        <v>21.036373215874402</v>
      </c>
      <c r="F81" s="105">
        <v>13.645621679977445</v>
      </c>
      <c r="G81" s="63">
        <v>100</v>
      </c>
    </row>
    <row r="82" spans="1:7" ht="9.75" customHeight="1">
      <c r="A82" s="64"/>
      <c r="B82" s="104">
        <v>2023</v>
      </c>
      <c r="C82" s="105">
        <v>4.452701908299999</v>
      </c>
      <c r="D82" s="105">
        <v>59.739079708825223</v>
      </c>
      <c r="E82" s="105">
        <v>22.339012941608381</v>
      </c>
      <c r="F82" s="105">
        <v>13.469205441266393</v>
      </c>
      <c r="G82" s="63">
        <v>100</v>
      </c>
    </row>
    <row r="83" spans="1:7" ht="2.25" customHeight="1">
      <c r="A83" s="87"/>
      <c r="B83" s="88"/>
      <c r="C83" s="89"/>
      <c r="D83" s="89"/>
      <c r="E83" s="89"/>
      <c r="F83" s="89"/>
      <c r="G83" s="90"/>
    </row>
    <row r="84" spans="1:7" s="3" customFormat="1" ht="11.25" customHeight="1">
      <c r="A84" s="17" t="s">
        <v>66</v>
      </c>
      <c r="B84" s="4"/>
      <c r="F84" s="5"/>
      <c r="G84" s="100" t="s">
        <v>67</v>
      </c>
    </row>
    <row r="85" spans="1:7" ht="6.75" customHeight="1">
      <c r="A85" s="91"/>
      <c r="B85" s="91"/>
    </row>
  </sheetData>
  <mergeCells count="5">
    <mergeCell ref="A4:B6"/>
    <mergeCell ref="F5:F6"/>
    <mergeCell ref="G4:G6"/>
    <mergeCell ref="A1:G1"/>
    <mergeCell ref="A2:G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8"/>
  <sheetViews>
    <sheetView zoomScale="140" zoomScaleNormal="140" zoomScaleSheetLayoutView="115" workbookViewId="0">
      <selection sqref="A1:G1"/>
    </sheetView>
  </sheetViews>
  <sheetFormatPr baseColWidth="10" defaultColWidth="11.42578125" defaultRowHeight="12.75"/>
  <cols>
    <col min="1" max="1" width="0.5703125" style="3" customWidth="1"/>
    <col min="2" max="2" width="13.42578125" style="5" customWidth="1"/>
    <col min="3" max="3" width="9.28515625" style="3" customWidth="1"/>
    <col min="4" max="4" width="10.28515625" style="3" customWidth="1"/>
    <col min="5" max="5" width="9.85546875" style="3" customWidth="1"/>
    <col min="6" max="6" width="11.140625" style="3" customWidth="1"/>
    <col min="7" max="7" width="11" style="3" customWidth="1"/>
    <col min="8" max="16384" width="11.42578125" style="3"/>
  </cols>
  <sheetData>
    <row r="1" spans="1:12" ht="12.75" customHeight="1">
      <c r="A1" s="131" t="s">
        <v>82</v>
      </c>
      <c r="B1" s="131"/>
      <c r="C1" s="131"/>
      <c r="D1" s="131"/>
      <c r="E1" s="131"/>
      <c r="F1" s="131"/>
      <c r="G1" s="131"/>
    </row>
    <row r="2" spans="1:12" s="17" customFormat="1" ht="12" customHeight="1">
      <c r="A2" s="132" t="s">
        <v>98</v>
      </c>
      <c r="B2" s="132"/>
      <c r="C2" s="132"/>
      <c r="D2" s="132"/>
      <c r="E2" s="132"/>
      <c r="F2" s="132"/>
      <c r="G2" s="132"/>
      <c r="H2" s="53"/>
    </row>
    <row r="3" spans="1:12" s="17" customFormat="1" ht="4.5" customHeight="1">
      <c r="A3" s="22"/>
      <c r="B3" s="23"/>
      <c r="C3" s="23"/>
      <c r="D3" s="23"/>
      <c r="E3" s="23"/>
      <c r="F3" s="24"/>
      <c r="G3" s="25"/>
    </row>
    <row r="4" spans="1:12" s="17" customFormat="1" ht="12" customHeight="1">
      <c r="A4" s="133" t="s">
        <v>91</v>
      </c>
      <c r="B4" s="134"/>
      <c r="C4" s="139" t="s">
        <v>1</v>
      </c>
      <c r="D4" s="140"/>
      <c r="E4" s="140"/>
      <c r="F4" s="141"/>
      <c r="G4" s="142" t="s">
        <v>73</v>
      </c>
      <c r="H4" s="53"/>
    </row>
    <row r="5" spans="1:12" s="17" customFormat="1" ht="24" customHeight="1">
      <c r="A5" s="135"/>
      <c r="B5" s="136"/>
      <c r="C5" s="8" t="s">
        <v>20</v>
      </c>
      <c r="D5" s="9" t="s">
        <v>21</v>
      </c>
      <c r="E5" s="9" t="s">
        <v>22</v>
      </c>
      <c r="F5" s="145" t="s">
        <v>18</v>
      </c>
      <c r="G5" s="143"/>
    </row>
    <row r="6" spans="1:12" s="17" customFormat="1" ht="12" customHeight="1">
      <c r="A6" s="137"/>
      <c r="B6" s="138"/>
      <c r="C6" s="139" t="s">
        <v>3</v>
      </c>
      <c r="D6" s="140"/>
      <c r="E6" s="141"/>
      <c r="F6" s="146"/>
      <c r="G6" s="144"/>
    </row>
    <row r="7" spans="1:12" s="17" customFormat="1" ht="3" customHeight="1">
      <c r="A7" s="26"/>
      <c r="B7" s="27"/>
      <c r="C7" s="24"/>
      <c r="D7" s="24"/>
      <c r="E7" s="24"/>
      <c r="F7" s="24"/>
      <c r="G7" s="28"/>
    </row>
    <row r="8" spans="1:12" ht="12.75" customHeight="1">
      <c r="A8" s="128" t="s">
        <v>76</v>
      </c>
      <c r="B8" s="129"/>
      <c r="C8" s="129"/>
      <c r="D8" s="129"/>
      <c r="E8" s="129"/>
      <c r="F8" s="129"/>
      <c r="G8" s="130"/>
    </row>
    <row r="9" spans="1:12" ht="10.5" customHeight="1">
      <c r="A9" s="126" t="s">
        <v>84</v>
      </c>
      <c r="B9" s="127"/>
      <c r="C9" s="48">
        <v>25</v>
      </c>
      <c r="D9" s="48">
        <v>280</v>
      </c>
      <c r="E9" s="48">
        <v>228</v>
      </c>
      <c r="F9" s="48">
        <v>125</v>
      </c>
      <c r="G9" s="50">
        <v>435</v>
      </c>
      <c r="I9" s="45"/>
    </row>
    <row r="10" spans="1:12" ht="10.5" customHeight="1">
      <c r="A10" s="126" t="s">
        <v>85</v>
      </c>
      <c r="B10" s="127"/>
      <c r="C10" s="48">
        <v>13</v>
      </c>
      <c r="D10" s="48">
        <v>260</v>
      </c>
      <c r="E10" s="48">
        <v>182</v>
      </c>
      <c r="F10" s="48">
        <v>161</v>
      </c>
      <c r="G10" s="50">
        <v>492</v>
      </c>
      <c r="I10" s="45"/>
    </row>
    <row r="11" spans="1:12" ht="10.5" customHeight="1">
      <c r="A11" s="126" t="s">
        <v>86</v>
      </c>
      <c r="B11" s="127"/>
      <c r="C11" s="48">
        <v>9</v>
      </c>
      <c r="D11" s="48">
        <v>308</v>
      </c>
      <c r="E11" s="48">
        <v>333</v>
      </c>
      <c r="F11" s="48">
        <v>345</v>
      </c>
      <c r="G11" s="50">
        <v>923</v>
      </c>
      <c r="I11" s="45"/>
    </row>
    <row r="12" spans="1:12" ht="10.5" customHeight="1">
      <c r="A12" s="126" t="s">
        <v>87</v>
      </c>
      <c r="B12" s="127"/>
      <c r="C12" s="48">
        <v>2</v>
      </c>
      <c r="D12" s="48">
        <v>79</v>
      </c>
      <c r="E12" s="47">
        <v>98</v>
      </c>
      <c r="F12" s="47">
        <v>18</v>
      </c>
      <c r="G12" s="50">
        <v>202</v>
      </c>
      <c r="I12" s="45"/>
    </row>
    <row r="13" spans="1:12" ht="10.5" customHeight="1">
      <c r="A13" s="126" t="s">
        <v>88</v>
      </c>
      <c r="B13" s="127"/>
      <c r="C13" s="48">
        <v>3</v>
      </c>
      <c r="D13" s="48">
        <v>85</v>
      </c>
      <c r="E13" s="47">
        <v>14</v>
      </c>
      <c r="F13" s="47">
        <v>1</v>
      </c>
      <c r="G13" s="50">
        <v>112</v>
      </c>
      <c r="I13" s="45"/>
    </row>
    <row r="14" spans="1:12" ht="10.5" customHeight="1">
      <c r="A14" s="126" t="s">
        <v>89</v>
      </c>
      <c r="B14" s="127"/>
      <c r="C14" s="49">
        <v>7</v>
      </c>
      <c r="D14" s="48">
        <v>55</v>
      </c>
      <c r="E14" s="47">
        <v>1</v>
      </c>
      <c r="F14" s="47">
        <v>1</v>
      </c>
      <c r="G14" s="50">
        <v>62</v>
      </c>
      <c r="I14" s="45"/>
    </row>
    <row r="15" spans="1:12" ht="10.5" customHeight="1">
      <c r="A15" s="126" t="s">
        <v>14</v>
      </c>
      <c r="B15" s="127"/>
      <c r="C15" s="49">
        <v>5</v>
      </c>
      <c r="D15" s="48">
        <v>23</v>
      </c>
      <c r="E15" s="102" t="s">
        <v>32</v>
      </c>
      <c r="F15" s="102" t="s">
        <v>93</v>
      </c>
      <c r="G15" s="50">
        <v>32</v>
      </c>
      <c r="I15" s="45"/>
    </row>
    <row r="16" spans="1:12" ht="10.5" customHeight="1">
      <c r="A16" s="124" t="s">
        <v>2</v>
      </c>
      <c r="B16" s="125"/>
      <c r="C16" s="32">
        <v>64</v>
      </c>
      <c r="D16" s="32">
        <v>1090</v>
      </c>
      <c r="E16" s="32">
        <v>856</v>
      </c>
      <c r="F16" s="32">
        <v>651</v>
      </c>
      <c r="G16" s="50">
        <v>2258</v>
      </c>
      <c r="I16" s="45"/>
      <c r="J16" s="45"/>
      <c r="K16" s="45"/>
      <c r="L16" s="45"/>
    </row>
    <row r="17" spans="1:11" ht="2.25" customHeight="1">
      <c r="A17" s="14"/>
      <c r="B17" s="108"/>
      <c r="C17" s="15"/>
      <c r="D17" s="33"/>
      <c r="E17" s="33"/>
      <c r="F17" s="34"/>
      <c r="G17" s="52"/>
    </row>
    <row r="18" spans="1:11" ht="12.75" customHeight="1">
      <c r="A18" s="128" t="s">
        <v>90</v>
      </c>
      <c r="B18" s="129"/>
      <c r="C18" s="129"/>
      <c r="D18" s="129"/>
      <c r="E18" s="129"/>
      <c r="F18" s="129"/>
      <c r="G18" s="130"/>
    </row>
    <row r="19" spans="1:11" ht="10.5" customHeight="1">
      <c r="A19" s="126" t="s">
        <v>84</v>
      </c>
      <c r="B19" s="127"/>
      <c r="C19" s="30">
        <v>69.412000000000006</v>
      </c>
      <c r="D19" s="30">
        <v>853.20600000000002</v>
      </c>
      <c r="E19" s="30">
        <v>557.49199999999996</v>
      </c>
      <c r="F19" s="30">
        <v>375.202</v>
      </c>
      <c r="G19" s="50">
        <v>1419.6590000000001</v>
      </c>
      <c r="H19" s="45"/>
      <c r="I19" s="45"/>
      <c r="J19" s="45"/>
      <c r="K19" s="45"/>
    </row>
    <row r="20" spans="1:11" ht="10.5" customHeight="1">
      <c r="A20" s="126" t="s">
        <v>85</v>
      </c>
      <c r="B20" s="127"/>
      <c r="C20" s="30">
        <v>86.323999999999998</v>
      </c>
      <c r="D20" s="30">
        <v>1703.8710000000001</v>
      </c>
      <c r="E20" s="30">
        <v>1219.6099999999999</v>
      </c>
      <c r="F20" s="30">
        <v>999.91899999999998</v>
      </c>
      <c r="G20" s="50">
        <v>3292.2260000000001</v>
      </c>
      <c r="H20" s="45"/>
      <c r="I20" s="45"/>
      <c r="J20" s="45"/>
      <c r="K20" s="45"/>
    </row>
    <row r="21" spans="1:11" ht="10.5" customHeight="1">
      <c r="A21" s="126" t="s">
        <v>86</v>
      </c>
      <c r="B21" s="127"/>
      <c r="C21" s="103" t="s">
        <v>78</v>
      </c>
      <c r="D21" s="30">
        <v>4729.9679999999998</v>
      </c>
      <c r="E21" s="30">
        <v>5268.4470000000001</v>
      </c>
      <c r="F21" s="30">
        <v>4841.3969999999999</v>
      </c>
      <c r="G21" s="50">
        <v>14318.254999999999</v>
      </c>
      <c r="H21" s="45"/>
      <c r="I21" s="45"/>
      <c r="J21" s="45"/>
      <c r="K21" s="45"/>
    </row>
    <row r="22" spans="1:11" ht="10.5" customHeight="1">
      <c r="A22" s="126" t="s">
        <v>87</v>
      </c>
      <c r="B22" s="127"/>
      <c r="C22" s="103" t="s">
        <v>78</v>
      </c>
      <c r="D22" s="30">
        <v>2979.2739999999999</v>
      </c>
      <c r="E22" s="47">
        <v>3644.3</v>
      </c>
      <c r="F22" s="103" t="s">
        <v>80</v>
      </c>
      <c r="G22" s="50">
        <v>7627.7340000000004</v>
      </c>
      <c r="H22" s="45"/>
      <c r="I22" s="45"/>
      <c r="J22" s="45"/>
      <c r="K22" s="45"/>
    </row>
    <row r="23" spans="1:11" ht="10.5" customHeight="1">
      <c r="A23" s="126" t="s">
        <v>88</v>
      </c>
      <c r="B23" s="127"/>
      <c r="C23" s="30">
        <v>250.29</v>
      </c>
      <c r="D23" s="30">
        <v>5824.701</v>
      </c>
      <c r="E23" s="103" t="s">
        <v>94</v>
      </c>
      <c r="F23" s="103" t="s">
        <v>80</v>
      </c>
      <c r="G23" s="50">
        <v>7749.2460000000001</v>
      </c>
      <c r="H23" s="45"/>
      <c r="I23" s="45"/>
      <c r="J23" s="45"/>
      <c r="K23" s="45"/>
    </row>
    <row r="24" spans="1:11" ht="10.5" customHeight="1">
      <c r="A24" s="126" t="s">
        <v>89</v>
      </c>
      <c r="B24" s="127"/>
      <c r="C24" s="30">
        <v>775.649</v>
      </c>
      <c r="D24" s="30">
        <v>7080.7240000000002</v>
      </c>
      <c r="E24" s="103" t="s">
        <v>94</v>
      </c>
      <c r="F24" s="103" t="s">
        <v>80</v>
      </c>
      <c r="G24" s="50">
        <v>7930.0209999999997</v>
      </c>
      <c r="H24" s="45"/>
      <c r="I24" s="45"/>
      <c r="J24" s="45"/>
      <c r="K24" s="45"/>
    </row>
    <row r="25" spans="1:11" ht="10.5" customHeight="1">
      <c r="A25" s="126" t="s">
        <v>14</v>
      </c>
      <c r="B25" s="127"/>
      <c r="C25" s="30">
        <v>954.57799999999997</v>
      </c>
      <c r="D25" s="30">
        <v>8092.1459999999997</v>
      </c>
      <c r="E25" s="102" t="s">
        <v>32</v>
      </c>
      <c r="F25" s="102" t="s">
        <v>93</v>
      </c>
      <c r="G25" s="50">
        <v>9996.9249999999993</v>
      </c>
      <c r="H25" s="45"/>
      <c r="I25" s="45"/>
      <c r="J25" s="45"/>
      <c r="K25" s="45"/>
    </row>
    <row r="26" spans="1:11" ht="10.5" customHeight="1">
      <c r="A26" s="124" t="s">
        <v>2</v>
      </c>
      <c r="B26" s="125"/>
      <c r="C26" s="32">
        <v>2330.2800000000002</v>
      </c>
      <c r="D26" s="32">
        <v>31263.89</v>
      </c>
      <c r="E26" s="32">
        <v>11690.914000000001</v>
      </c>
      <c r="F26" s="32">
        <v>7048.9830000000002</v>
      </c>
      <c r="G26" s="50">
        <v>52334.067000000003</v>
      </c>
      <c r="H26" s="45"/>
      <c r="I26" s="45"/>
      <c r="J26" s="45"/>
      <c r="K26" s="45"/>
    </row>
    <row r="27" spans="1:11" ht="2.25" customHeight="1">
      <c r="A27" s="16"/>
      <c r="B27" s="39"/>
      <c r="C27" s="40"/>
      <c r="D27" s="41"/>
      <c r="E27" s="40"/>
      <c r="F27" s="40"/>
      <c r="G27" s="42"/>
    </row>
    <row r="28" spans="1:11" ht="11.25" customHeight="1">
      <c r="B28" s="4"/>
      <c r="F28" s="5"/>
    </row>
    <row r="29" spans="1:11" ht="12.75" customHeight="1">
      <c r="B29" s="4"/>
      <c r="F29" s="5"/>
    </row>
    <row r="30" spans="1:11" ht="14.25" customHeight="1">
      <c r="B30" s="4"/>
      <c r="F30" s="5"/>
      <c r="G30" s="43"/>
    </row>
    <row r="31" spans="1:11" ht="11.25" customHeight="1">
      <c r="B31" s="44"/>
      <c r="F31" s="5"/>
    </row>
    <row r="32" spans="1:11" ht="14.25" customHeight="1">
      <c r="G32" s="43" t="s">
        <v>97</v>
      </c>
    </row>
    <row r="33" spans="1:14" ht="10.5" customHeight="1">
      <c r="G33" s="43" t="s">
        <v>99</v>
      </c>
    </row>
    <row r="34" spans="1:14" s="94" customFormat="1" ht="9" customHeight="1">
      <c r="A34" s="93" t="s">
        <v>56</v>
      </c>
      <c r="C34" s="92"/>
      <c r="D34" s="92"/>
      <c r="E34" s="92"/>
      <c r="F34" s="92"/>
      <c r="G34" s="92"/>
      <c r="H34" s="92"/>
      <c r="I34" s="92"/>
      <c r="J34" s="92"/>
      <c r="K34" s="92"/>
      <c r="L34" s="92"/>
      <c r="M34" s="92"/>
      <c r="N34" s="92"/>
    </row>
    <row r="35" spans="1:14" s="94" customFormat="1" ht="9" customHeight="1">
      <c r="A35" s="93" t="s">
        <v>55</v>
      </c>
      <c r="C35" s="92"/>
      <c r="D35" s="92"/>
      <c r="E35" s="92"/>
      <c r="F35" s="92"/>
      <c r="G35" s="92"/>
      <c r="H35" s="92"/>
      <c r="I35" s="92"/>
      <c r="J35" s="92"/>
      <c r="K35" s="92"/>
      <c r="L35" s="92"/>
      <c r="M35" s="92"/>
      <c r="N35" s="92"/>
    </row>
    <row r="36" spans="1:14" ht="9" customHeight="1">
      <c r="G36" s="43"/>
    </row>
    <row r="37" spans="1:14" s="94" customFormat="1" ht="9" customHeight="1">
      <c r="A37" s="93"/>
      <c r="C37" s="92"/>
      <c r="D37" s="92"/>
      <c r="E37" s="92"/>
      <c r="F37" s="92"/>
      <c r="G37" s="92"/>
      <c r="H37" s="92"/>
      <c r="I37" s="92"/>
      <c r="J37" s="92"/>
      <c r="K37" s="92"/>
      <c r="L37" s="92"/>
      <c r="M37" s="92"/>
      <c r="N37" s="92"/>
    </row>
    <row r="38" spans="1:14" s="94" customFormat="1" ht="9" customHeight="1">
      <c r="A38" s="93"/>
      <c r="C38" s="92"/>
      <c r="D38" s="92"/>
      <c r="E38" s="92"/>
      <c r="F38" s="92"/>
      <c r="G38" s="92"/>
      <c r="H38" s="92"/>
      <c r="I38" s="92"/>
      <c r="J38" s="92"/>
      <c r="K38" s="92"/>
      <c r="L38" s="92"/>
      <c r="M38" s="92"/>
      <c r="N38" s="92"/>
    </row>
  </sheetData>
  <mergeCells count="25">
    <mergeCell ref="A13:B13"/>
    <mergeCell ref="A1:G1"/>
    <mergeCell ref="A2:G2"/>
    <mergeCell ref="A4:B6"/>
    <mergeCell ref="C4:F4"/>
    <mergeCell ref="G4:G6"/>
    <mergeCell ref="F5:F6"/>
    <mergeCell ref="C6:E6"/>
    <mergeCell ref="A8:G8"/>
    <mergeCell ref="A9:B9"/>
    <mergeCell ref="A10:B10"/>
    <mergeCell ref="A11:B11"/>
    <mergeCell ref="A12:B12"/>
    <mergeCell ref="A26:B26"/>
    <mergeCell ref="A14:B14"/>
    <mergeCell ref="A15:B15"/>
    <mergeCell ref="A16:B16"/>
    <mergeCell ref="A18:G18"/>
    <mergeCell ref="A19:B19"/>
    <mergeCell ref="A20:B20"/>
    <mergeCell ref="A21:B21"/>
    <mergeCell ref="A22:B22"/>
    <mergeCell ref="A23:B23"/>
    <mergeCell ref="A24:B24"/>
    <mergeCell ref="A25:B25"/>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140" zoomScaleNormal="140" zoomScaleSheetLayoutView="115" workbookViewId="0">
      <selection sqref="A1:G1"/>
    </sheetView>
  </sheetViews>
  <sheetFormatPr baseColWidth="10" defaultColWidth="11.42578125" defaultRowHeight="12.75"/>
  <cols>
    <col min="1" max="1" width="0.5703125" style="3" customWidth="1"/>
    <col min="2" max="2" width="13.42578125" style="5" customWidth="1"/>
    <col min="3" max="3" width="9.28515625" style="3" customWidth="1"/>
    <col min="4" max="4" width="10.28515625" style="3" customWidth="1"/>
    <col min="5" max="5" width="9.85546875" style="3" customWidth="1"/>
    <col min="6" max="6" width="11.140625" style="3" customWidth="1"/>
    <col min="7" max="7" width="11" style="3" customWidth="1"/>
    <col min="8" max="16384" width="11.42578125" style="3"/>
  </cols>
  <sheetData>
    <row r="1" spans="1:12" ht="12.75" customHeight="1">
      <c r="A1" s="131" t="s">
        <v>82</v>
      </c>
      <c r="B1" s="131"/>
      <c r="C1" s="131"/>
      <c r="D1" s="131"/>
      <c r="E1" s="131"/>
      <c r="F1" s="131"/>
      <c r="G1" s="131"/>
    </row>
    <row r="2" spans="1:12" s="17" customFormat="1" ht="12" customHeight="1">
      <c r="A2" s="125" t="s">
        <v>95</v>
      </c>
      <c r="B2" s="125"/>
      <c r="C2" s="125"/>
      <c r="D2" s="125"/>
      <c r="E2" s="125"/>
      <c r="F2" s="125"/>
      <c r="G2" s="125"/>
      <c r="H2" s="53"/>
    </row>
    <row r="3" spans="1:12" s="17" customFormat="1" ht="4.5" customHeight="1">
      <c r="A3" s="22"/>
      <c r="B3" s="23"/>
      <c r="C3" s="23"/>
      <c r="D3" s="23"/>
      <c r="E3" s="23"/>
      <c r="F3" s="24"/>
      <c r="G3" s="25"/>
    </row>
    <row r="4" spans="1:12" s="17" customFormat="1" ht="12" customHeight="1">
      <c r="A4" s="133" t="s">
        <v>91</v>
      </c>
      <c r="B4" s="134"/>
      <c r="C4" s="139" t="s">
        <v>1</v>
      </c>
      <c r="D4" s="140"/>
      <c r="E4" s="140"/>
      <c r="F4" s="141"/>
      <c r="G4" s="142" t="s">
        <v>73</v>
      </c>
      <c r="H4" s="53"/>
    </row>
    <row r="5" spans="1:12" s="17" customFormat="1" ht="24" customHeight="1">
      <c r="A5" s="135"/>
      <c r="B5" s="136"/>
      <c r="C5" s="8" t="s">
        <v>20</v>
      </c>
      <c r="D5" s="9" t="s">
        <v>21</v>
      </c>
      <c r="E5" s="9" t="s">
        <v>22</v>
      </c>
      <c r="F5" s="145" t="s">
        <v>18</v>
      </c>
      <c r="G5" s="143"/>
    </row>
    <row r="6" spans="1:12" s="17" customFormat="1" ht="12" customHeight="1">
      <c r="A6" s="137"/>
      <c r="B6" s="138"/>
      <c r="C6" s="139" t="s">
        <v>3</v>
      </c>
      <c r="D6" s="140"/>
      <c r="E6" s="141"/>
      <c r="F6" s="146"/>
      <c r="G6" s="144"/>
    </row>
    <row r="7" spans="1:12" s="17" customFormat="1" ht="3" customHeight="1">
      <c r="A7" s="26"/>
      <c r="B7" s="27"/>
      <c r="C7" s="24"/>
      <c r="D7" s="24"/>
      <c r="E7" s="24"/>
      <c r="F7" s="24"/>
      <c r="G7" s="28"/>
    </row>
    <row r="8" spans="1:12" ht="12.75" customHeight="1">
      <c r="A8" s="128" t="s">
        <v>76</v>
      </c>
      <c r="B8" s="129"/>
      <c r="C8" s="129"/>
      <c r="D8" s="129"/>
      <c r="E8" s="129"/>
      <c r="F8" s="129"/>
      <c r="G8" s="130"/>
    </row>
    <row r="9" spans="1:12" ht="10.5" customHeight="1">
      <c r="A9" s="126" t="s">
        <v>84</v>
      </c>
      <c r="B9" s="127"/>
      <c r="C9" s="48">
        <v>27</v>
      </c>
      <c r="D9" s="48">
        <v>318</v>
      </c>
      <c r="E9" s="48">
        <v>222</v>
      </c>
      <c r="F9" s="48">
        <v>129</v>
      </c>
      <c r="G9" s="50">
        <v>444</v>
      </c>
      <c r="I9" s="45"/>
    </row>
    <row r="10" spans="1:12" ht="10.5" customHeight="1">
      <c r="A10" s="126" t="s">
        <v>85</v>
      </c>
      <c r="B10" s="127"/>
      <c r="C10" s="48">
        <v>13</v>
      </c>
      <c r="D10" s="48">
        <v>313</v>
      </c>
      <c r="E10" s="48">
        <v>182</v>
      </c>
      <c r="F10" s="48">
        <v>157</v>
      </c>
      <c r="G10" s="50">
        <v>490</v>
      </c>
      <c r="I10" s="45"/>
    </row>
    <row r="11" spans="1:12" ht="10.5" customHeight="1">
      <c r="A11" s="126" t="s">
        <v>86</v>
      </c>
      <c r="B11" s="127"/>
      <c r="C11" s="48">
        <v>11</v>
      </c>
      <c r="D11" s="48">
        <v>363</v>
      </c>
      <c r="E11" s="48">
        <v>302</v>
      </c>
      <c r="F11" s="48">
        <v>332</v>
      </c>
      <c r="G11" s="50">
        <v>901</v>
      </c>
      <c r="I11" s="45"/>
    </row>
    <row r="12" spans="1:12" ht="10.5" customHeight="1">
      <c r="A12" s="126" t="s">
        <v>87</v>
      </c>
      <c r="B12" s="127"/>
      <c r="C12" s="48">
        <v>1</v>
      </c>
      <c r="D12" s="48">
        <v>76</v>
      </c>
      <c r="E12" s="47">
        <v>93</v>
      </c>
      <c r="F12" s="47">
        <v>17</v>
      </c>
      <c r="G12" s="50">
        <v>191</v>
      </c>
      <c r="I12" s="45"/>
    </row>
    <row r="13" spans="1:12" ht="10.5" customHeight="1">
      <c r="A13" s="126" t="s">
        <v>88</v>
      </c>
      <c r="B13" s="127"/>
      <c r="C13" s="48">
        <v>4</v>
      </c>
      <c r="D13" s="48">
        <v>84</v>
      </c>
      <c r="E13" s="47">
        <v>14</v>
      </c>
      <c r="F13" s="47">
        <v>1</v>
      </c>
      <c r="G13" s="50">
        <v>113</v>
      </c>
      <c r="I13" s="45"/>
    </row>
    <row r="14" spans="1:12" ht="10.5" customHeight="1">
      <c r="A14" s="126" t="s">
        <v>89</v>
      </c>
      <c r="B14" s="127"/>
      <c r="C14" s="49">
        <v>5</v>
      </c>
      <c r="D14" s="48">
        <v>56</v>
      </c>
      <c r="E14" s="47">
        <v>1</v>
      </c>
      <c r="F14" s="47">
        <v>1</v>
      </c>
      <c r="G14" s="50">
        <v>62</v>
      </c>
      <c r="I14" s="45"/>
    </row>
    <row r="15" spans="1:12" ht="10.5" customHeight="1">
      <c r="A15" s="126" t="s">
        <v>14</v>
      </c>
      <c r="B15" s="127"/>
      <c r="C15" s="49">
        <v>6</v>
      </c>
      <c r="D15" s="48">
        <v>24</v>
      </c>
      <c r="E15" s="102" t="s">
        <v>32</v>
      </c>
      <c r="F15" s="102" t="s">
        <v>93</v>
      </c>
      <c r="G15" s="50">
        <v>34</v>
      </c>
      <c r="I15" s="45"/>
    </row>
    <row r="16" spans="1:12" ht="10.5" customHeight="1">
      <c r="A16" s="124" t="s">
        <v>2</v>
      </c>
      <c r="B16" s="125"/>
      <c r="C16" s="32">
        <v>67</v>
      </c>
      <c r="D16" s="32">
        <v>1234</v>
      </c>
      <c r="E16" s="32">
        <v>814</v>
      </c>
      <c r="F16" s="32">
        <v>637</v>
      </c>
      <c r="G16" s="50">
        <v>2235</v>
      </c>
      <c r="I16" s="45"/>
      <c r="J16" s="45"/>
      <c r="K16" s="45"/>
      <c r="L16" s="45"/>
    </row>
    <row r="17" spans="1:11" ht="2.25" customHeight="1">
      <c r="A17" s="14"/>
      <c r="B17" s="106"/>
      <c r="C17" s="15"/>
      <c r="D17" s="33"/>
      <c r="E17" s="33"/>
      <c r="F17" s="34"/>
      <c r="G17" s="52"/>
    </row>
    <row r="18" spans="1:11" ht="12.75" customHeight="1">
      <c r="A18" s="128" t="s">
        <v>90</v>
      </c>
      <c r="B18" s="129"/>
      <c r="C18" s="129"/>
      <c r="D18" s="129"/>
      <c r="E18" s="129"/>
      <c r="F18" s="129"/>
      <c r="G18" s="130"/>
    </row>
    <row r="19" spans="1:11" ht="10.5" customHeight="1">
      <c r="A19" s="126" t="s">
        <v>84</v>
      </c>
      <c r="B19" s="127"/>
      <c r="C19" s="30">
        <v>77</v>
      </c>
      <c r="D19" s="30">
        <v>880</v>
      </c>
      <c r="E19" s="30">
        <v>547</v>
      </c>
      <c r="F19" s="30">
        <v>392</v>
      </c>
      <c r="G19" s="50">
        <v>1444</v>
      </c>
      <c r="H19" s="45"/>
      <c r="I19" s="45"/>
      <c r="J19" s="45"/>
      <c r="K19" s="45"/>
    </row>
    <row r="20" spans="1:11" ht="10.5" customHeight="1">
      <c r="A20" s="126" t="s">
        <v>85</v>
      </c>
      <c r="B20" s="127"/>
      <c r="C20" s="30">
        <v>99</v>
      </c>
      <c r="D20" s="30">
        <v>1755</v>
      </c>
      <c r="E20" s="30">
        <v>1179</v>
      </c>
      <c r="F20" s="30">
        <v>1008</v>
      </c>
      <c r="G20" s="50">
        <v>3278</v>
      </c>
      <c r="H20" s="45"/>
      <c r="I20" s="45"/>
      <c r="J20" s="45"/>
      <c r="K20" s="45"/>
    </row>
    <row r="21" spans="1:11" ht="10.5" customHeight="1">
      <c r="A21" s="126" t="s">
        <v>86</v>
      </c>
      <c r="B21" s="127"/>
      <c r="C21" s="30">
        <v>169</v>
      </c>
      <c r="D21" s="30">
        <v>4964</v>
      </c>
      <c r="E21" s="30">
        <v>4772</v>
      </c>
      <c r="F21" s="30">
        <v>4858</v>
      </c>
      <c r="G21" s="50">
        <v>14138</v>
      </c>
      <c r="H21" s="45"/>
      <c r="I21" s="45"/>
      <c r="J21" s="45"/>
      <c r="K21" s="45"/>
    </row>
    <row r="22" spans="1:11" ht="10.5" customHeight="1">
      <c r="A22" s="126" t="s">
        <v>87</v>
      </c>
      <c r="B22" s="127"/>
      <c r="C22" s="103" t="s">
        <v>78</v>
      </c>
      <c r="D22" s="30">
        <v>2897</v>
      </c>
      <c r="E22" s="47">
        <v>3388</v>
      </c>
      <c r="F22" s="103" t="s">
        <v>80</v>
      </c>
      <c r="G22" s="50">
        <v>7351</v>
      </c>
      <c r="H22" s="45"/>
      <c r="I22" s="45"/>
      <c r="J22" s="45"/>
      <c r="K22" s="45"/>
    </row>
    <row r="23" spans="1:11" ht="10.5" customHeight="1">
      <c r="A23" s="126" t="s">
        <v>88</v>
      </c>
      <c r="B23" s="127"/>
      <c r="C23" s="103" t="s">
        <v>78</v>
      </c>
      <c r="D23" s="30">
        <v>5687</v>
      </c>
      <c r="E23" s="103" t="s">
        <v>94</v>
      </c>
      <c r="F23" s="103" t="s">
        <v>80</v>
      </c>
      <c r="G23" s="50">
        <v>7630</v>
      </c>
      <c r="H23" s="45"/>
      <c r="I23" s="45"/>
      <c r="J23" s="45"/>
      <c r="K23" s="45"/>
    </row>
    <row r="24" spans="1:11" ht="10.5" customHeight="1">
      <c r="A24" s="126" t="s">
        <v>89</v>
      </c>
      <c r="B24" s="127"/>
      <c r="C24" s="30">
        <v>741</v>
      </c>
      <c r="D24" s="30">
        <v>7089</v>
      </c>
      <c r="E24" s="103" t="s">
        <v>94</v>
      </c>
      <c r="F24" s="103" t="s">
        <v>80</v>
      </c>
      <c r="G24" s="50">
        <v>7899</v>
      </c>
      <c r="H24" s="45"/>
      <c r="I24" s="45"/>
      <c r="J24" s="45"/>
      <c r="K24" s="45"/>
    </row>
    <row r="25" spans="1:11" ht="10.5" customHeight="1">
      <c r="A25" s="126" t="s">
        <v>14</v>
      </c>
      <c r="B25" s="127"/>
      <c r="C25" s="30">
        <v>1082</v>
      </c>
      <c r="D25" s="30">
        <v>8092</v>
      </c>
      <c r="E25" s="102" t="s">
        <v>32</v>
      </c>
      <c r="F25" s="102" t="s">
        <v>93</v>
      </c>
      <c r="G25" s="50">
        <v>10125</v>
      </c>
      <c r="H25" s="45"/>
      <c r="I25" s="45"/>
      <c r="J25" s="45"/>
      <c r="K25" s="45"/>
    </row>
    <row r="26" spans="1:11" ht="10.5" customHeight="1">
      <c r="A26" s="124" t="s">
        <v>2</v>
      </c>
      <c r="B26" s="125"/>
      <c r="C26" s="32">
        <v>2513</v>
      </c>
      <c r="D26" s="32">
        <v>31364</v>
      </c>
      <c r="E26" s="32">
        <v>10910</v>
      </c>
      <c r="F26" s="32">
        <v>7077</v>
      </c>
      <c r="G26" s="50">
        <v>51864</v>
      </c>
      <c r="H26" s="45"/>
      <c r="I26" s="45"/>
      <c r="J26" s="45"/>
      <c r="K26" s="45"/>
    </row>
    <row r="27" spans="1:11" ht="2.25" customHeight="1">
      <c r="A27" s="16"/>
      <c r="B27" s="39"/>
      <c r="C27" s="40"/>
      <c r="D27" s="41"/>
      <c r="E27" s="40"/>
      <c r="F27" s="40"/>
      <c r="G27" s="42"/>
    </row>
    <row r="28" spans="1:11" ht="11.25" customHeight="1">
      <c r="B28" s="4"/>
      <c r="F28" s="5"/>
    </row>
    <row r="29" spans="1:11" ht="12.75" customHeight="1">
      <c r="B29" s="4"/>
      <c r="F29" s="5"/>
    </row>
    <row r="30" spans="1:11" ht="14.25" customHeight="1">
      <c r="B30" s="4"/>
      <c r="F30" s="5"/>
      <c r="G30" s="43"/>
    </row>
    <row r="31" spans="1:11" ht="11.25" customHeight="1">
      <c r="B31" s="44"/>
      <c r="F31" s="5"/>
    </row>
    <row r="32" spans="1:11" ht="14.25" customHeight="1">
      <c r="G32" s="43" t="s">
        <v>97</v>
      </c>
    </row>
    <row r="33" spans="1:14" ht="10.5" customHeight="1">
      <c r="G33" s="43" t="s">
        <v>96</v>
      </c>
    </row>
    <row r="34" spans="1:14" s="94" customFormat="1" ht="9" customHeight="1">
      <c r="A34" s="93" t="s">
        <v>56</v>
      </c>
      <c r="C34" s="92"/>
      <c r="D34" s="92"/>
      <c r="E34" s="92"/>
      <c r="F34" s="92"/>
      <c r="G34" s="92"/>
      <c r="H34" s="92"/>
      <c r="I34" s="92"/>
      <c r="J34" s="92"/>
      <c r="K34" s="92"/>
      <c r="L34" s="92"/>
      <c r="M34" s="92"/>
      <c r="N34" s="92"/>
    </row>
    <row r="35" spans="1:14" s="94" customFormat="1" ht="9" customHeight="1">
      <c r="A35" s="93" t="s">
        <v>55</v>
      </c>
      <c r="C35" s="92"/>
      <c r="D35" s="92"/>
      <c r="E35" s="92"/>
      <c r="F35" s="92"/>
      <c r="G35" s="92"/>
      <c r="H35" s="92"/>
      <c r="I35" s="92"/>
      <c r="J35" s="92"/>
      <c r="K35" s="92"/>
      <c r="L35" s="92"/>
      <c r="M35" s="92"/>
      <c r="N35" s="92"/>
    </row>
    <row r="36" spans="1:14" ht="9" customHeight="1">
      <c r="G36" s="43"/>
    </row>
    <row r="37" spans="1:14" s="94" customFormat="1" ht="9" customHeight="1">
      <c r="A37" s="93"/>
      <c r="C37" s="92"/>
      <c r="D37" s="92"/>
      <c r="E37" s="92"/>
      <c r="F37" s="92"/>
      <c r="G37" s="92"/>
      <c r="H37" s="92"/>
      <c r="I37" s="92"/>
      <c r="J37" s="92"/>
      <c r="K37" s="92"/>
      <c r="L37" s="92"/>
      <c r="M37" s="92"/>
      <c r="N37" s="92"/>
    </row>
    <row r="38" spans="1:14" s="94" customFormat="1" ht="9" customHeight="1">
      <c r="A38" s="93"/>
      <c r="C38" s="92"/>
      <c r="D38" s="92"/>
      <c r="E38" s="92"/>
      <c r="F38" s="92"/>
      <c r="G38" s="92"/>
      <c r="H38" s="92"/>
      <c r="I38" s="92"/>
      <c r="J38" s="92"/>
      <c r="K38" s="92"/>
      <c r="L38" s="92"/>
      <c r="M38" s="92"/>
      <c r="N38" s="92"/>
    </row>
  </sheetData>
  <mergeCells count="25">
    <mergeCell ref="A26:B26"/>
    <mergeCell ref="A14:B14"/>
    <mergeCell ref="A15:B15"/>
    <mergeCell ref="A16:B16"/>
    <mergeCell ref="A18:G18"/>
    <mergeCell ref="A19:B19"/>
    <mergeCell ref="A20:B20"/>
    <mergeCell ref="A21:B21"/>
    <mergeCell ref="A22:B22"/>
    <mergeCell ref="A23:B23"/>
    <mergeCell ref="A24:B24"/>
    <mergeCell ref="A25:B25"/>
    <mergeCell ref="A13:B13"/>
    <mergeCell ref="A1:G1"/>
    <mergeCell ref="A2:G2"/>
    <mergeCell ref="A4:B6"/>
    <mergeCell ref="C4:F4"/>
    <mergeCell ref="G4:G6"/>
    <mergeCell ref="F5:F6"/>
    <mergeCell ref="C6:E6"/>
    <mergeCell ref="A8:G8"/>
    <mergeCell ref="A9:B9"/>
    <mergeCell ref="A10:B10"/>
    <mergeCell ref="A11:B11"/>
    <mergeCell ref="A12:B1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140" zoomScaleNormal="140" zoomScaleSheetLayoutView="115" workbookViewId="0">
      <selection sqref="A1:G1"/>
    </sheetView>
  </sheetViews>
  <sheetFormatPr baseColWidth="10" defaultColWidth="11.42578125" defaultRowHeight="12.75"/>
  <cols>
    <col min="1" max="1" width="0.5703125" style="3" customWidth="1"/>
    <col min="2" max="2" width="13.42578125" style="5" customWidth="1"/>
    <col min="3" max="3" width="9.28515625" style="3" customWidth="1"/>
    <col min="4" max="4" width="10.28515625" style="3" customWidth="1"/>
    <col min="5" max="5" width="9.85546875" style="3" customWidth="1"/>
    <col min="6" max="6" width="11.140625" style="3" customWidth="1"/>
    <col min="7" max="7" width="11" style="3" customWidth="1"/>
    <col min="8" max="16384" width="11.42578125" style="3"/>
  </cols>
  <sheetData>
    <row r="1" spans="1:12" ht="12.75" customHeight="1">
      <c r="A1" s="131" t="s">
        <v>82</v>
      </c>
      <c r="B1" s="131"/>
      <c r="C1" s="131"/>
      <c r="D1" s="131"/>
      <c r="E1" s="131"/>
      <c r="F1" s="131"/>
      <c r="G1" s="131"/>
    </row>
    <row r="2" spans="1:12" s="17" customFormat="1" ht="12" customHeight="1">
      <c r="A2" s="125" t="s">
        <v>83</v>
      </c>
      <c r="B2" s="125"/>
      <c r="C2" s="125"/>
      <c r="D2" s="125"/>
      <c r="E2" s="125"/>
      <c r="F2" s="125"/>
      <c r="G2" s="125"/>
      <c r="H2" s="53"/>
    </row>
    <row r="3" spans="1:12" s="17" customFormat="1" ht="4.5" customHeight="1">
      <c r="A3" s="22"/>
      <c r="B3" s="23"/>
      <c r="C3" s="23"/>
      <c r="D3" s="23"/>
      <c r="E3" s="23"/>
      <c r="F3" s="24"/>
      <c r="G3" s="25"/>
    </row>
    <row r="4" spans="1:12" s="17" customFormat="1" ht="12" customHeight="1">
      <c r="A4" s="133" t="s">
        <v>91</v>
      </c>
      <c r="B4" s="134"/>
      <c r="C4" s="139" t="s">
        <v>1</v>
      </c>
      <c r="D4" s="140"/>
      <c r="E4" s="140"/>
      <c r="F4" s="141"/>
      <c r="G4" s="142" t="s">
        <v>73</v>
      </c>
      <c r="H4" s="53"/>
    </row>
    <row r="5" spans="1:12" s="17" customFormat="1" ht="24" customHeight="1">
      <c r="A5" s="135"/>
      <c r="B5" s="136"/>
      <c r="C5" s="8" t="s">
        <v>20</v>
      </c>
      <c r="D5" s="9" t="s">
        <v>21</v>
      </c>
      <c r="E5" s="9" t="s">
        <v>22</v>
      </c>
      <c r="F5" s="145" t="s">
        <v>18</v>
      </c>
      <c r="G5" s="143"/>
    </row>
    <row r="6" spans="1:12" s="17" customFormat="1" ht="12" customHeight="1">
      <c r="A6" s="137"/>
      <c r="B6" s="138"/>
      <c r="C6" s="139" t="s">
        <v>3</v>
      </c>
      <c r="D6" s="140"/>
      <c r="E6" s="141"/>
      <c r="F6" s="146"/>
      <c r="G6" s="144"/>
    </row>
    <row r="7" spans="1:12" s="17" customFormat="1" ht="3" customHeight="1">
      <c r="A7" s="26"/>
      <c r="B7" s="27"/>
      <c r="C7" s="24"/>
      <c r="D7" s="24"/>
      <c r="E7" s="24"/>
      <c r="F7" s="24"/>
      <c r="G7" s="28"/>
    </row>
    <row r="8" spans="1:12" ht="12.75" customHeight="1">
      <c r="A8" s="128" t="s">
        <v>76</v>
      </c>
      <c r="B8" s="129"/>
      <c r="C8" s="129"/>
      <c r="D8" s="129"/>
      <c r="E8" s="129"/>
      <c r="F8" s="129"/>
      <c r="G8" s="130"/>
    </row>
    <row r="9" spans="1:12" ht="10.5" customHeight="1">
      <c r="A9" s="126" t="s">
        <v>84</v>
      </c>
      <c r="B9" s="127"/>
      <c r="C9" s="48">
        <v>31</v>
      </c>
      <c r="D9" s="48">
        <v>310</v>
      </c>
      <c r="E9" s="48">
        <v>224</v>
      </c>
      <c r="F9" s="48">
        <v>117</v>
      </c>
      <c r="G9" s="50">
        <v>427</v>
      </c>
      <c r="I9" s="45"/>
    </row>
    <row r="10" spans="1:12" ht="10.5" customHeight="1">
      <c r="A10" s="126" t="s">
        <v>85</v>
      </c>
      <c r="B10" s="127"/>
      <c r="C10" s="48">
        <v>14</v>
      </c>
      <c r="D10" s="48">
        <v>298</v>
      </c>
      <c r="E10" s="48">
        <v>141</v>
      </c>
      <c r="F10" s="48">
        <v>141</v>
      </c>
      <c r="G10" s="50">
        <v>453</v>
      </c>
      <c r="I10" s="45"/>
    </row>
    <row r="11" spans="1:12" ht="10.5" customHeight="1">
      <c r="A11" s="126" t="s">
        <v>86</v>
      </c>
      <c r="B11" s="127"/>
      <c r="C11" s="48">
        <v>14</v>
      </c>
      <c r="D11" s="48">
        <v>389</v>
      </c>
      <c r="E11" s="48">
        <v>274</v>
      </c>
      <c r="F11" s="48">
        <v>296</v>
      </c>
      <c r="G11" s="50">
        <v>830</v>
      </c>
      <c r="I11" s="45"/>
    </row>
    <row r="12" spans="1:12" ht="10.5" customHeight="1">
      <c r="A12" s="126" t="s">
        <v>87</v>
      </c>
      <c r="B12" s="127"/>
      <c r="C12" s="48">
        <v>1</v>
      </c>
      <c r="D12" s="48">
        <v>89</v>
      </c>
      <c r="E12" s="47">
        <v>90</v>
      </c>
      <c r="F12" s="47">
        <v>19</v>
      </c>
      <c r="G12" s="50">
        <v>199</v>
      </c>
      <c r="I12" s="45"/>
    </row>
    <row r="13" spans="1:12" ht="10.5" customHeight="1">
      <c r="A13" s="126" t="s">
        <v>88</v>
      </c>
      <c r="B13" s="127"/>
      <c r="C13" s="48">
        <v>4</v>
      </c>
      <c r="D13" s="48">
        <v>80</v>
      </c>
      <c r="E13" s="47">
        <v>14</v>
      </c>
      <c r="F13" s="47">
        <v>1</v>
      </c>
      <c r="G13" s="50">
        <v>104</v>
      </c>
      <c r="I13" s="45"/>
    </row>
    <row r="14" spans="1:12" ht="10.5" customHeight="1">
      <c r="A14" s="126" t="s">
        <v>89</v>
      </c>
      <c r="B14" s="127"/>
      <c r="C14" s="49">
        <v>4</v>
      </c>
      <c r="D14" s="48">
        <v>54</v>
      </c>
      <c r="E14" s="47">
        <v>1</v>
      </c>
      <c r="F14" s="47">
        <v>1</v>
      </c>
      <c r="G14" s="50">
        <v>60</v>
      </c>
      <c r="I14" s="45"/>
    </row>
    <row r="15" spans="1:12" ht="10.5" customHeight="1">
      <c r="A15" s="126" t="s">
        <v>14</v>
      </c>
      <c r="B15" s="127"/>
      <c r="C15" s="49">
        <v>5</v>
      </c>
      <c r="D15" s="48">
        <v>24</v>
      </c>
      <c r="E15" s="102" t="s">
        <v>32</v>
      </c>
      <c r="F15" s="102" t="s">
        <v>93</v>
      </c>
      <c r="G15" s="50">
        <v>32</v>
      </c>
      <c r="I15" s="45"/>
    </row>
    <row r="16" spans="1:12" ht="10.5" customHeight="1">
      <c r="A16" s="124" t="s">
        <v>2</v>
      </c>
      <c r="B16" s="125"/>
      <c r="C16" s="32">
        <v>73</v>
      </c>
      <c r="D16" s="32">
        <v>1244</v>
      </c>
      <c r="E16" s="32">
        <v>744</v>
      </c>
      <c r="F16" s="32">
        <v>575</v>
      </c>
      <c r="G16" s="50">
        <v>2105</v>
      </c>
      <c r="I16" s="45"/>
      <c r="J16" s="45"/>
      <c r="K16" s="45"/>
      <c r="L16" s="45"/>
    </row>
    <row r="17" spans="1:11" ht="2.25" customHeight="1">
      <c r="A17" s="14"/>
      <c r="B17" s="10"/>
      <c r="C17" s="15"/>
      <c r="D17" s="33"/>
      <c r="E17" s="33"/>
      <c r="F17" s="34"/>
      <c r="G17" s="52"/>
    </row>
    <row r="18" spans="1:11" ht="12.75" customHeight="1">
      <c r="A18" s="128" t="s">
        <v>90</v>
      </c>
      <c r="B18" s="129"/>
      <c r="C18" s="129"/>
      <c r="D18" s="129"/>
      <c r="E18" s="129"/>
      <c r="F18" s="129"/>
      <c r="G18" s="130"/>
    </row>
    <row r="19" spans="1:11" ht="10.5" customHeight="1">
      <c r="A19" s="126" t="s">
        <v>84</v>
      </c>
      <c r="B19" s="127"/>
      <c r="C19" s="30">
        <v>92.93</v>
      </c>
      <c r="D19" s="30">
        <v>855.39499999999998</v>
      </c>
      <c r="E19" s="30">
        <v>535.59799999999996</v>
      </c>
      <c r="F19" s="30">
        <v>366.48200000000003</v>
      </c>
      <c r="G19" s="50">
        <v>1388.079</v>
      </c>
      <c r="H19" s="45"/>
      <c r="I19" s="45"/>
      <c r="J19" s="45"/>
      <c r="K19" s="45"/>
    </row>
    <row r="20" spans="1:11" ht="10.5" customHeight="1">
      <c r="A20" s="126" t="s">
        <v>85</v>
      </c>
      <c r="B20" s="127"/>
      <c r="C20" s="30">
        <v>99.292000000000002</v>
      </c>
      <c r="D20" s="30">
        <v>1842.499</v>
      </c>
      <c r="E20" s="30">
        <v>922.93100000000004</v>
      </c>
      <c r="F20" s="30">
        <v>932.12599999999998</v>
      </c>
      <c r="G20" s="50">
        <v>3092.998</v>
      </c>
      <c r="H20" s="45"/>
      <c r="I20" s="45"/>
      <c r="J20" s="45"/>
      <c r="K20" s="45"/>
    </row>
    <row r="21" spans="1:11" ht="10.5" customHeight="1">
      <c r="A21" s="126" t="s">
        <v>86</v>
      </c>
      <c r="B21" s="127"/>
      <c r="C21" s="30">
        <v>209.86600000000001</v>
      </c>
      <c r="D21" s="30">
        <v>5225.2290000000003</v>
      </c>
      <c r="E21" s="30">
        <v>3991.0120000000002</v>
      </c>
      <c r="F21" s="30">
        <v>4328.2610000000004</v>
      </c>
      <c r="G21" s="50">
        <v>13105.298000000001</v>
      </c>
      <c r="H21" s="45"/>
      <c r="I21" s="45"/>
      <c r="J21" s="45"/>
      <c r="K21" s="45"/>
    </row>
    <row r="22" spans="1:11" ht="10.5" customHeight="1">
      <c r="A22" s="126" t="s">
        <v>87</v>
      </c>
      <c r="B22" s="127"/>
      <c r="C22" s="103" t="s">
        <v>78</v>
      </c>
      <c r="D22" s="30">
        <v>3105.817</v>
      </c>
      <c r="E22" s="47">
        <v>3170.8829999999998</v>
      </c>
      <c r="F22" s="103" t="s">
        <v>80</v>
      </c>
      <c r="G22" s="50">
        <v>7556.08</v>
      </c>
      <c r="H22" s="45"/>
      <c r="I22" s="45"/>
      <c r="J22" s="45"/>
      <c r="K22" s="45"/>
    </row>
    <row r="23" spans="1:11" ht="10.5" customHeight="1">
      <c r="A23" s="126" t="s">
        <v>88</v>
      </c>
      <c r="B23" s="127"/>
      <c r="C23" s="103" t="s">
        <v>78</v>
      </c>
      <c r="D23" s="30">
        <v>5547.2330000000002</v>
      </c>
      <c r="E23" s="103" t="s">
        <v>94</v>
      </c>
      <c r="F23" s="103" t="s">
        <v>80</v>
      </c>
      <c r="G23" s="50">
        <v>7264.6090000000004</v>
      </c>
      <c r="H23" s="45"/>
      <c r="I23" s="45"/>
      <c r="J23" s="45"/>
      <c r="K23" s="45"/>
    </row>
    <row r="24" spans="1:11" ht="10.5" customHeight="1">
      <c r="A24" s="126" t="s">
        <v>89</v>
      </c>
      <c r="B24" s="127"/>
      <c r="C24" s="30">
        <v>574.21500000000003</v>
      </c>
      <c r="D24" s="30">
        <v>6781.9949999999999</v>
      </c>
      <c r="E24" s="103" t="s">
        <v>94</v>
      </c>
      <c r="F24" s="103" t="s">
        <v>80</v>
      </c>
      <c r="G24" s="50">
        <v>7644.2449999999999</v>
      </c>
      <c r="H24" s="45"/>
      <c r="I24" s="45"/>
      <c r="J24" s="45"/>
      <c r="K24" s="45"/>
    </row>
    <row r="25" spans="1:11" ht="10.5" customHeight="1">
      <c r="A25" s="126" t="s">
        <v>14</v>
      </c>
      <c r="B25" s="127"/>
      <c r="C25" s="30">
        <v>1326.7439999999999</v>
      </c>
      <c r="D25" s="30">
        <v>8169.4340000000002</v>
      </c>
      <c r="E25" s="102" t="s">
        <v>32</v>
      </c>
      <c r="F25" s="102" t="s">
        <v>93</v>
      </c>
      <c r="G25" s="50">
        <v>10219.447</v>
      </c>
      <c r="H25" s="45"/>
      <c r="I25" s="45"/>
      <c r="J25" s="45"/>
      <c r="K25" s="45"/>
    </row>
    <row r="26" spans="1:11" ht="10.5" customHeight="1">
      <c r="A26" s="124" t="s">
        <v>2</v>
      </c>
      <c r="B26" s="125"/>
      <c r="C26" s="32">
        <v>2652.8429999999998</v>
      </c>
      <c r="D26" s="32">
        <v>31527.601999999999</v>
      </c>
      <c r="E26" s="32">
        <v>9586.4429999999993</v>
      </c>
      <c r="F26" s="32">
        <v>6503.8670000000002</v>
      </c>
      <c r="G26" s="50">
        <v>50270.754999999997</v>
      </c>
      <c r="H26" s="45"/>
      <c r="I26" s="45"/>
      <c r="J26" s="45"/>
      <c r="K26" s="45"/>
    </row>
    <row r="27" spans="1:11" ht="2.25" customHeight="1">
      <c r="A27" s="16"/>
      <c r="B27" s="39"/>
      <c r="C27" s="40"/>
      <c r="D27" s="41"/>
      <c r="E27" s="40"/>
      <c r="F27" s="40"/>
      <c r="G27" s="42"/>
    </row>
    <row r="28" spans="1:11" ht="11.25" customHeight="1">
      <c r="B28" s="4"/>
      <c r="F28" s="5"/>
    </row>
    <row r="29" spans="1:11" ht="12.75" customHeight="1">
      <c r="B29" s="4"/>
      <c r="F29" s="5"/>
    </row>
    <row r="30" spans="1:11" ht="14.25" customHeight="1">
      <c r="B30" s="4"/>
      <c r="F30" s="5"/>
      <c r="G30" s="43"/>
    </row>
    <row r="31" spans="1:11" ht="11.25" customHeight="1">
      <c r="B31" s="44"/>
      <c r="F31" s="5"/>
    </row>
    <row r="32" spans="1:11" ht="14.25" customHeight="1">
      <c r="G32" s="43" t="s">
        <v>77</v>
      </c>
    </row>
    <row r="33" spans="1:14" ht="14.25" customHeight="1">
      <c r="G33" s="43"/>
    </row>
    <row r="34" spans="1:14" s="94" customFormat="1" ht="9" customHeight="1">
      <c r="A34" s="93" t="s">
        <v>56</v>
      </c>
      <c r="C34" s="92"/>
      <c r="D34" s="92"/>
      <c r="E34" s="92"/>
      <c r="F34" s="92"/>
      <c r="G34" s="92"/>
      <c r="H34" s="92"/>
      <c r="I34" s="92"/>
      <c r="J34" s="92"/>
      <c r="K34" s="92"/>
      <c r="L34" s="92"/>
      <c r="M34" s="92"/>
      <c r="N34" s="92"/>
    </row>
    <row r="35" spans="1:14" s="94" customFormat="1" ht="9" customHeight="1">
      <c r="A35" s="93" t="s">
        <v>55</v>
      </c>
      <c r="C35" s="92"/>
      <c r="D35" s="92"/>
      <c r="E35" s="92"/>
      <c r="F35" s="92"/>
      <c r="G35" s="92"/>
      <c r="H35" s="92"/>
      <c r="I35" s="92"/>
      <c r="J35" s="92"/>
      <c r="K35" s="92"/>
      <c r="L35" s="92"/>
      <c r="M35" s="92"/>
      <c r="N35" s="92"/>
    </row>
    <row r="36" spans="1:14" ht="9" customHeight="1">
      <c r="G36" s="43"/>
    </row>
    <row r="37" spans="1:14" s="94" customFormat="1" ht="9" customHeight="1">
      <c r="A37" s="93"/>
      <c r="C37" s="92"/>
      <c r="D37" s="92"/>
      <c r="E37" s="92"/>
      <c r="F37" s="92"/>
      <c r="G37" s="92"/>
      <c r="H37" s="92"/>
      <c r="I37" s="92"/>
      <c r="J37" s="92"/>
      <c r="K37" s="92"/>
      <c r="L37" s="92"/>
      <c r="M37" s="92"/>
      <c r="N37" s="92"/>
    </row>
    <row r="38" spans="1:14" s="94" customFormat="1" ht="9" customHeight="1">
      <c r="A38" s="93"/>
      <c r="C38" s="92"/>
      <c r="D38" s="92"/>
      <c r="E38" s="92"/>
      <c r="F38" s="92"/>
      <c r="G38" s="92"/>
      <c r="H38" s="92"/>
      <c r="I38" s="92"/>
      <c r="J38" s="92"/>
      <c r="K38" s="92"/>
      <c r="L38" s="92"/>
      <c r="M38" s="92"/>
      <c r="N38" s="92"/>
    </row>
  </sheetData>
  <mergeCells count="25">
    <mergeCell ref="A1:G1"/>
    <mergeCell ref="A2:G2"/>
    <mergeCell ref="A9:B9"/>
    <mergeCell ref="A10:B10"/>
    <mergeCell ref="C4:F4"/>
    <mergeCell ref="C6:E6"/>
    <mergeCell ref="A11:B11"/>
    <mergeCell ref="A8:G8"/>
    <mergeCell ref="A4:B6"/>
    <mergeCell ref="G4:G6"/>
    <mergeCell ref="F5:F6"/>
    <mergeCell ref="A23:B23"/>
    <mergeCell ref="A24:B24"/>
    <mergeCell ref="A25:B25"/>
    <mergeCell ref="A26:B26"/>
    <mergeCell ref="A12:B12"/>
    <mergeCell ref="A13:B13"/>
    <mergeCell ref="A14:B14"/>
    <mergeCell ref="A15:B15"/>
    <mergeCell ref="A16:B16"/>
    <mergeCell ref="A18:G18"/>
    <mergeCell ref="A19:B19"/>
    <mergeCell ref="A20:B20"/>
    <mergeCell ref="A21:B21"/>
    <mergeCell ref="A22:B2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140" zoomScaleNormal="140" zoomScaleSheetLayoutView="115" workbookViewId="0">
      <selection activeCell="B1" sqref="B1"/>
    </sheetView>
  </sheetViews>
  <sheetFormatPr baseColWidth="10" defaultColWidth="11.42578125" defaultRowHeight="12.75"/>
  <cols>
    <col min="1" max="1" width="2" style="3" customWidth="1"/>
    <col min="2" max="2" width="11.42578125" style="5"/>
    <col min="3" max="3" width="9.28515625" style="3" customWidth="1"/>
    <col min="4" max="4" width="10.28515625" style="3" customWidth="1"/>
    <col min="5" max="5" width="9.85546875" style="3" customWidth="1"/>
    <col min="6" max="6" width="11.140625" style="3" customWidth="1"/>
    <col min="7" max="7" width="11.5703125" style="3" customWidth="1"/>
    <col min="8" max="16384" width="11.42578125" style="3"/>
  </cols>
  <sheetData>
    <row r="1" spans="1:12" ht="12.75" customHeight="1">
      <c r="A1" s="20" t="s">
        <v>23</v>
      </c>
      <c r="B1" s="1"/>
      <c r="C1" s="1"/>
      <c r="D1" s="1"/>
      <c r="E1" s="1"/>
      <c r="F1" s="1"/>
      <c r="G1" s="2"/>
    </row>
    <row r="2" spans="1:12" s="17" customFormat="1" ht="12" customHeight="1">
      <c r="A2" s="21" t="s">
        <v>72</v>
      </c>
      <c r="B2" s="21"/>
      <c r="C2" s="21"/>
      <c r="D2" s="21"/>
      <c r="E2" s="21"/>
      <c r="F2" s="21"/>
      <c r="G2" s="21"/>
      <c r="H2" s="53"/>
    </row>
    <row r="3" spans="1:12" s="17" customFormat="1" ht="4.5" customHeight="1">
      <c r="A3" s="22"/>
      <c r="B3" s="23"/>
      <c r="C3" s="23"/>
      <c r="D3" s="23"/>
      <c r="E3" s="23"/>
      <c r="F3" s="24"/>
      <c r="G3" s="25"/>
    </row>
    <row r="4" spans="1:12" s="17" customFormat="1" ht="12" customHeight="1">
      <c r="A4" s="133" t="s">
        <v>7</v>
      </c>
      <c r="B4" s="134"/>
      <c r="C4" s="6" t="s">
        <v>1</v>
      </c>
      <c r="D4" s="7"/>
      <c r="E4" s="7"/>
      <c r="F4" s="7"/>
      <c r="G4" s="142" t="s">
        <v>73</v>
      </c>
      <c r="H4" s="53"/>
    </row>
    <row r="5" spans="1:12" s="17" customFormat="1" ht="24" customHeight="1">
      <c r="A5" s="135"/>
      <c r="B5" s="136"/>
      <c r="C5" s="8" t="s">
        <v>20</v>
      </c>
      <c r="D5" s="9" t="s">
        <v>21</v>
      </c>
      <c r="E5" s="9" t="s">
        <v>22</v>
      </c>
      <c r="F5" s="145" t="s">
        <v>18</v>
      </c>
      <c r="G5" s="143"/>
    </row>
    <row r="6" spans="1:12" s="17" customFormat="1" ht="12" customHeight="1">
      <c r="A6" s="137"/>
      <c r="B6" s="138"/>
      <c r="C6" s="6" t="s">
        <v>3</v>
      </c>
      <c r="D6" s="7"/>
      <c r="E6" s="7"/>
      <c r="F6" s="146"/>
      <c r="G6" s="144"/>
    </row>
    <row r="7" spans="1:12" s="17" customFormat="1" ht="3" customHeight="1">
      <c r="A7" s="26"/>
      <c r="B7" s="27"/>
      <c r="C7" s="24"/>
      <c r="D7" s="24"/>
      <c r="E7" s="24"/>
      <c r="F7" s="24"/>
      <c r="G7" s="28"/>
    </row>
    <row r="8" spans="1:12" ht="12.75" customHeight="1">
      <c r="A8" s="11" t="s">
        <v>76</v>
      </c>
      <c r="B8" s="12"/>
      <c r="C8" s="12"/>
      <c r="D8" s="12"/>
      <c r="E8" s="12"/>
      <c r="F8" s="12"/>
      <c r="G8" s="13"/>
    </row>
    <row r="9" spans="1:12" ht="10.5" customHeight="1">
      <c r="A9" s="14"/>
      <c r="B9" s="29" t="s">
        <v>8</v>
      </c>
      <c r="C9" s="48">
        <v>34</v>
      </c>
      <c r="D9" s="48">
        <v>267</v>
      </c>
      <c r="E9" s="48">
        <v>201</v>
      </c>
      <c r="F9" s="48">
        <v>102</v>
      </c>
      <c r="G9" s="50">
        <v>411</v>
      </c>
      <c r="I9" s="45"/>
    </row>
    <row r="10" spans="1:12" ht="10.5" customHeight="1">
      <c r="A10" s="14"/>
      <c r="B10" s="29" t="s">
        <v>9</v>
      </c>
      <c r="C10" s="48">
        <v>18</v>
      </c>
      <c r="D10" s="48">
        <v>255</v>
      </c>
      <c r="E10" s="48">
        <v>129</v>
      </c>
      <c r="F10" s="48">
        <v>139</v>
      </c>
      <c r="G10" s="50">
        <v>437</v>
      </c>
      <c r="I10" s="45"/>
    </row>
    <row r="11" spans="1:12" ht="10.5" customHeight="1">
      <c r="A11" s="14"/>
      <c r="B11" s="29" t="s">
        <v>10</v>
      </c>
      <c r="C11" s="48">
        <v>13</v>
      </c>
      <c r="D11" s="48">
        <v>315</v>
      </c>
      <c r="E11" s="48">
        <v>247</v>
      </c>
      <c r="F11" s="48">
        <v>258</v>
      </c>
      <c r="G11" s="50">
        <v>785</v>
      </c>
      <c r="I11" s="45"/>
    </row>
    <row r="12" spans="1:12" ht="10.5" customHeight="1">
      <c r="A12" s="14"/>
      <c r="B12" s="29" t="s">
        <v>11</v>
      </c>
      <c r="C12" s="48">
        <v>2</v>
      </c>
      <c r="D12" s="48">
        <v>77</v>
      </c>
      <c r="E12" s="47">
        <v>91</v>
      </c>
      <c r="F12" s="47">
        <v>19</v>
      </c>
      <c r="G12" s="50">
        <v>193</v>
      </c>
      <c r="I12" s="45"/>
    </row>
    <row r="13" spans="1:12" ht="10.5" customHeight="1">
      <c r="A13" s="14"/>
      <c r="B13" s="29" t="s">
        <v>12</v>
      </c>
      <c r="C13" s="48">
        <v>4</v>
      </c>
      <c r="D13" s="48">
        <v>84</v>
      </c>
      <c r="E13" s="47">
        <v>15</v>
      </c>
      <c r="F13" s="47">
        <v>1</v>
      </c>
      <c r="G13" s="50">
        <v>110</v>
      </c>
      <c r="I13" s="45"/>
    </row>
    <row r="14" spans="1:12" ht="10.5" customHeight="1">
      <c r="A14" s="14"/>
      <c r="B14" s="29" t="s">
        <v>13</v>
      </c>
      <c r="C14" s="49">
        <v>4</v>
      </c>
      <c r="D14" s="48">
        <v>48</v>
      </c>
      <c r="E14" s="47">
        <v>1</v>
      </c>
      <c r="F14" s="47">
        <v>1</v>
      </c>
      <c r="G14" s="50">
        <v>57</v>
      </c>
      <c r="I14" s="45"/>
    </row>
    <row r="15" spans="1:12" ht="10.5" customHeight="1">
      <c r="A15" s="14"/>
      <c r="B15" s="29" t="s">
        <v>14</v>
      </c>
      <c r="C15" s="49">
        <v>5</v>
      </c>
      <c r="D15" s="48">
        <v>25</v>
      </c>
      <c r="E15" s="102" t="s">
        <v>74</v>
      </c>
      <c r="F15" s="102" t="s">
        <v>75</v>
      </c>
      <c r="G15" s="50">
        <v>32</v>
      </c>
      <c r="I15" s="45"/>
    </row>
    <row r="16" spans="1:12" ht="10.5" customHeight="1">
      <c r="A16" s="14"/>
      <c r="B16" s="31" t="s">
        <v>2</v>
      </c>
      <c r="C16" s="32">
        <v>80</v>
      </c>
      <c r="D16" s="32">
        <v>1071</v>
      </c>
      <c r="E16" s="32">
        <v>684</v>
      </c>
      <c r="F16" s="32">
        <v>520</v>
      </c>
      <c r="G16" s="50">
        <v>2025</v>
      </c>
      <c r="I16" s="45"/>
      <c r="J16" s="45"/>
      <c r="K16" s="45"/>
      <c r="L16" s="45"/>
    </row>
    <row r="17" spans="1:11" ht="2.25" customHeight="1">
      <c r="A17" s="14"/>
      <c r="B17" s="10"/>
      <c r="C17" s="15"/>
      <c r="D17" s="33"/>
      <c r="E17" s="33"/>
      <c r="F17" s="34"/>
      <c r="G17" s="52"/>
    </row>
    <row r="18" spans="1:11" ht="12.75" customHeight="1">
      <c r="A18" s="11" t="s">
        <v>5</v>
      </c>
      <c r="B18" s="12"/>
      <c r="C18" s="12"/>
      <c r="D18" s="35"/>
      <c r="E18" s="35"/>
      <c r="F18" s="35"/>
      <c r="G18" s="13"/>
    </row>
    <row r="19" spans="1:11" ht="10.5" customHeight="1">
      <c r="A19" s="14"/>
      <c r="B19" s="29" t="s">
        <v>8</v>
      </c>
      <c r="C19" s="30">
        <v>100.205</v>
      </c>
      <c r="D19" s="30">
        <v>835.64099999999996</v>
      </c>
      <c r="E19" s="30">
        <v>487.01299999999998</v>
      </c>
      <c r="F19" s="30">
        <v>317.49400000000003</v>
      </c>
      <c r="G19" s="50">
        <v>1362.2550000000001</v>
      </c>
      <c r="H19" s="45"/>
      <c r="I19" s="45"/>
      <c r="J19" s="45"/>
      <c r="K19" s="45"/>
    </row>
    <row r="20" spans="1:11" ht="10.5" customHeight="1">
      <c r="A20" s="14"/>
      <c r="B20" s="29" t="s">
        <v>9</v>
      </c>
      <c r="C20" s="30">
        <v>116.648</v>
      </c>
      <c r="D20" s="30">
        <v>1726.3050000000001</v>
      </c>
      <c r="E20" s="30">
        <v>880.64599999999996</v>
      </c>
      <c r="F20" s="30">
        <v>888.66700000000003</v>
      </c>
      <c r="G20" s="50">
        <v>2976.1460000000002</v>
      </c>
      <c r="H20" s="45"/>
      <c r="I20" s="45"/>
      <c r="J20" s="45"/>
      <c r="K20" s="45"/>
    </row>
    <row r="21" spans="1:11" ht="10.5" customHeight="1">
      <c r="A21" s="14"/>
      <c r="B21" s="29" t="s">
        <v>15</v>
      </c>
      <c r="C21" s="30">
        <v>231.94300000000001</v>
      </c>
      <c r="D21" s="30">
        <v>5009.5690000000004</v>
      </c>
      <c r="E21" s="30">
        <v>4110.2280000000001</v>
      </c>
      <c r="F21" s="30">
        <v>3870.2379999999998</v>
      </c>
      <c r="G21" s="50">
        <v>12574.266</v>
      </c>
      <c r="H21" s="45"/>
      <c r="I21" s="45"/>
      <c r="J21" s="45"/>
      <c r="K21" s="45"/>
    </row>
    <row r="22" spans="1:11" ht="10.5" customHeight="1">
      <c r="A22" s="14"/>
      <c r="B22" s="29" t="s">
        <v>16</v>
      </c>
      <c r="C22" s="103" t="s">
        <v>78</v>
      </c>
      <c r="D22" s="30">
        <v>2878.087</v>
      </c>
      <c r="E22" s="47">
        <v>3429.7289999999998</v>
      </c>
      <c r="F22" s="103" t="s">
        <v>80</v>
      </c>
      <c r="G22" s="50">
        <v>7216.5510000000004</v>
      </c>
      <c r="H22" s="45"/>
      <c r="I22" s="45"/>
      <c r="J22" s="45"/>
      <c r="K22" s="45"/>
    </row>
    <row r="23" spans="1:11" ht="10.5" customHeight="1">
      <c r="A23" s="14"/>
      <c r="B23" s="29" t="s">
        <v>12</v>
      </c>
      <c r="C23" s="103" t="s">
        <v>78</v>
      </c>
      <c r="D23" s="30">
        <v>5838.1620000000003</v>
      </c>
      <c r="E23" s="103" t="s">
        <v>79</v>
      </c>
      <c r="F23" s="103" t="s">
        <v>80</v>
      </c>
      <c r="G23" s="50">
        <v>7680.5609999999997</v>
      </c>
      <c r="H23" s="45"/>
      <c r="I23" s="45"/>
      <c r="J23" s="45"/>
      <c r="K23" s="45"/>
    </row>
    <row r="24" spans="1:11" ht="10.5" customHeight="1">
      <c r="A24" s="14"/>
      <c r="B24" s="29" t="s">
        <v>13</v>
      </c>
      <c r="C24" s="30">
        <v>579.81200000000001</v>
      </c>
      <c r="D24" s="30">
        <v>6346.2049999999999</v>
      </c>
      <c r="E24" s="103" t="s">
        <v>79</v>
      </c>
      <c r="F24" s="103" t="s">
        <v>80</v>
      </c>
      <c r="G24" s="50">
        <v>7665.8069999999998</v>
      </c>
      <c r="H24" s="45"/>
      <c r="I24" s="45"/>
      <c r="J24" s="45"/>
      <c r="K24" s="45"/>
    </row>
    <row r="25" spans="1:11" ht="10.5" customHeight="1">
      <c r="A25" s="14"/>
      <c r="B25" s="29" t="s">
        <v>14</v>
      </c>
      <c r="C25" s="30">
        <v>1326.7439999999999</v>
      </c>
      <c r="D25" s="30">
        <v>8320.5570000000007</v>
      </c>
      <c r="E25" s="102" t="s">
        <v>74</v>
      </c>
      <c r="F25" s="102" t="s">
        <v>75</v>
      </c>
      <c r="G25" s="50">
        <v>10138.805</v>
      </c>
      <c r="H25" s="45"/>
      <c r="I25" s="45"/>
      <c r="J25" s="45"/>
      <c r="K25" s="45"/>
    </row>
    <row r="26" spans="1:11" ht="10.5" customHeight="1">
      <c r="A26" s="14"/>
      <c r="B26" s="31" t="s">
        <v>2</v>
      </c>
      <c r="C26" s="32">
        <v>2749.259</v>
      </c>
      <c r="D26" s="32">
        <v>30954.424999999999</v>
      </c>
      <c r="E26" s="32">
        <v>9953.5419999999995</v>
      </c>
      <c r="F26" s="32">
        <v>5957.0649999999996</v>
      </c>
      <c r="G26" s="50">
        <v>49614.392</v>
      </c>
      <c r="H26" s="45"/>
      <c r="I26" s="45"/>
      <c r="J26" s="45"/>
      <c r="K26" s="45"/>
    </row>
    <row r="27" spans="1:11" ht="2.25" customHeight="1">
      <c r="A27" s="16"/>
      <c r="B27" s="39"/>
      <c r="C27" s="40"/>
      <c r="D27" s="41"/>
      <c r="E27" s="40"/>
      <c r="F27" s="40"/>
      <c r="G27" s="42"/>
    </row>
    <row r="28" spans="1:11" ht="11.25" customHeight="1">
      <c r="B28" s="4"/>
      <c r="F28" s="5"/>
    </row>
    <row r="29" spans="1:11" ht="12.75" customHeight="1">
      <c r="B29" s="4"/>
      <c r="F29" s="5"/>
    </row>
    <row r="30" spans="1:11" ht="14.25" customHeight="1">
      <c r="B30" s="4"/>
      <c r="F30" s="5"/>
      <c r="G30" s="43"/>
    </row>
    <row r="31" spans="1:11" ht="11.25" customHeight="1">
      <c r="B31" s="44"/>
      <c r="F31" s="5"/>
    </row>
    <row r="32" spans="1:11" ht="14.25" customHeight="1">
      <c r="G32" s="43" t="s">
        <v>77</v>
      </c>
    </row>
    <row r="33" spans="1:14" ht="14.25" customHeight="1">
      <c r="G33" s="43"/>
    </row>
    <row r="34" spans="1:14" s="94" customFormat="1" ht="9" customHeight="1">
      <c r="A34" s="93" t="s">
        <v>56</v>
      </c>
      <c r="C34" s="92"/>
      <c r="D34" s="92"/>
      <c r="E34" s="92"/>
      <c r="F34" s="92"/>
      <c r="G34" s="92"/>
      <c r="H34" s="92"/>
      <c r="I34" s="92"/>
      <c r="J34" s="92"/>
      <c r="K34" s="92"/>
      <c r="L34" s="92"/>
      <c r="M34" s="92"/>
      <c r="N34" s="92"/>
    </row>
    <row r="35" spans="1:14" s="94" customFormat="1" ht="9" customHeight="1">
      <c r="A35" s="93" t="s">
        <v>55</v>
      </c>
      <c r="C35" s="92"/>
      <c r="D35" s="92"/>
      <c r="E35" s="92"/>
      <c r="F35" s="92"/>
      <c r="G35" s="92"/>
      <c r="H35" s="92"/>
      <c r="I35" s="92"/>
      <c r="J35" s="92"/>
      <c r="K35" s="92"/>
      <c r="L35" s="92"/>
      <c r="M35" s="92"/>
      <c r="N35" s="92"/>
    </row>
    <row r="36" spans="1:14" ht="9" customHeight="1">
      <c r="G36" s="43"/>
    </row>
    <row r="37" spans="1:14" s="94" customFormat="1" ht="9" customHeight="1">
      <c r="A37" s="93"/>
      <c r="C37" s="92"/>
      <c r="D37" s="92"/>
      <c r="E37" s="92"/>
      <c r="F37" s="92"/>
      <c r="G37" s="92"/>
      <c r="H37" s="92"/>
      <c r="I37" s="92"/>
      <c r="J37" s="92"/>
      <c r="K37" s="92"/>
      <c r="L37" s="92"/>
      <c r="M37" s="92"/>
      <c r="N37" s="92"/>
    </row>
    <row r="38" spans="1:14" s="94" customFormat="1" ht="9" customHeight="1">
      <c r="A38" s="93"/>
      <c r="C38" s="92"/>
      <c r="D38" s="92"/>
      <c r="E38" s="92"/>
      <c r="F38" s="92"/>
      <c r="G38" s="92"/>
      <c r="H38" s="92"/>
      <c r="I38" s="92"/>
      <c r="J38" s="92"/>
      <c r="K38" s="92"/>
      <c r="L38" s="92"/>
      <c r="M38" s="92"/>
      <c r="N38" s="92"/>
    </row>
  </sheetData>
  <mergeCells count="3">
    <mergeCell ref="A4:B6"/>
    <mergeCell ref="G4:G6"/>
    <mergeCell ref="F5:F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7"/>
  <sheetViews>
    <sheetView zoomScale="140" zoomScaleNormal="140" zoomScaleSheetLayoutView="115" workbookViewId="0">
      <selection activeCell="B1" sqref="B1"/>
    </sheetView>
  </sheetViews>
  <sheetFormatPr baseColWidth="10" defaultColWidth="11.42578125" defaultRowHeight="12.75" outlineLevelRow="1"/>
  <cols>
    <col min="1" max="1" width="2" style="3" customWidth="1"/>
    <col min="2" max="2" width="11.42578125" style="5"/>
    <col min="3" max="3" width="9.28515625" style="3" customWidth="1"/>
    <col min="4" max="4" width="10.28515625" style="3" customWidth="1"/>
    <col min="5" max="5" width="9.85546875" style="3" customWidth="1"/>
    <col min="6" max="6" width="11.140625" style="3" customWidth="1"/>
    <col min="7" max="16384" width="11.42578125" style="3"/>
  </cols>
  <sheetData>
    <row r="1" spans="1:13" ht="12.75" customHeight="1">
      <c r="A1" s="20" t="s">
        <v>23</v>
      </c>
      <c r="B1" s="1"/>
      <c r="C1" s="1"/>
      <c r="D1" s="1"/>
      <c r="E1" s="1"/>
      <c r="F1" s="1"/>
      <c r="G1" s="2"/>
    </row>
    <row r="2" spans="1:13" s="17" customFormat="1" ht="12" customHeight="1">
      <c r="A2" s="21" t="s">
        <v>68</v>
      </c>
      <c r="B2" s="21"/>
      <c r="C2" s="21"/>
      <c r="D2" s="21"/>
      <c r="E2" s="21"/>
      <c r="F2" s="21"/>
      <c r="G2" s="21"/>
      <c r="H2" s="53"/>
    </row>
    <row r="3" spans="1:13" s="17" customFormat="1" ht="4.5" customHeight="1">
      <c r="A3" s="22"/>
      <c r="B3" s="23"/>
      <c r="C3" s="23"/>
      <c r="D3" s="23"/>
      <c r="E3" s="23"/>
      <c r="F3" s="24"/>
      <c r="G3" s="25"/>
    </row>
    <row r="4" spans="1:13" s="17" customFormat="1" ht="12" customHeight="1">
      <c r="A4" s="133" t="s">
        <v>7</v>
      </c>
      <c r="B4" s="134"/>
      <c r="C4" s="6" t="s">
        <v>1</v>
      </c>
      <c r="D4" s="7"/>
      <c r="E4" s="7"/>
      <c r="F4" s="7"/>
      <c r="G4" s="142" t="s">
        <v>27</v>
      </c>
      <c r="H4" s="53"/>
    </row>
    <row r="5" spans="1:13" s="17" customFormat="1" ht="24" customHeight="1">
      <c r="A5" s="135"/>
      <c r="B5" s="136"/>
      <c r="C5" s="8" t="s">
        <v>20</v>
      </c>
      <c r="D5" s="9" t="s">
        <v>21</v>
      </c>
      <c r="E5" s="9" t="s">
        <v>22</v>
      </c>
      <c r="F5" s="145" t="s">
        <v>18</v>
      </c>
      <c r="G5" s="143"/>
      <c r="I5" s="51"/>
    </row>
    <row r="6" spans="1:13" s="17" customFormat="1" ht="12" customHeight="1">
      <c r="A6" s="137"/>
      <c r="B6" s="138"/>
      <c r="C6" s="6" t="s">
        <v>3</v>
      </c>
      <c r="D6" s="7"/>
      <c r="E6" s="7"/>
      <c r="F6" s="146"/>
      <c r="G6" s="144"/>
    </row>
    <row r="7" spans="1:13" s="17" customFormat="1" ht="3" customHeight="1">
      <c r="A7" s="26"/>
      <c r="B7" s="27"/>
      <c r="C7" s="24"/>
      <c r="D7" s="24"/>
      <c r="E7" s="24"/>
      <c r="F7" s="24"/>
      <c r="G7" s="28"/>
    </row>
    <row r="8" spans="1:13" ht="12.75" customHeight="1">
      <c r="A8" s="11" t="s">
        <v>26</v>
      </c>
      <c r="B8" s="12"/>
      <c r="C8" s="12"/>
      <c r="D8" s="12"/>
      <c r="E8" s="12"/>
      <c r="F8" s="12"/>
      <c r="G8" s="13"/>
    </row>
    <row r="9" spans="1:13" ht="10.5" customHeight="1">
      <c r="A9" s="14"/>
      <c r="B9" s="29" t="s">
        <v>8</v>
      </c>
      <c r="C9" s="48">
        <v>33</v>
      </c>
      <c r="D9" s="48">
        <v>259</v>
      </c>
      <c r="E9" s="48">
        <v>176</v>
      </c>
      <c r="F9" s="48">
        <v>101</v>
      </c>
      <c r="G9" s="50">
        <v>389</v>
      </c>
      <c r="I9" s="45"/>
      <c r="J9" s="45"/>
    </row>
    <row r="10" spans="1:13" ht="10.5" customHeight="1">
      <c r="A10" s="14"/>
      <c r="B10" s="29" t="s">
        <v>9</v>
      </c>
      <c r="C10" s="48">
        <v>19</v>
      </c>
      <c r="D10" s="48">
        <v>264</v>
      </c>
      <c r="E10" s="48">
        <v>126</v>
      </c>
      <c r="F10" s="48">
        <v>124</v>
      </c>
      <c r="G10" s="50">
        <v>421</v>
      </c>
      <c r="I10" s="45"/>
      <c r="J10" s="45"/>
    </row>
    <row r="11" spans="1:13" ht="10.5" customHeight="1">
      <c r="A11" s="14"/>
      <c r="B11" s="29" t="s">
        <v>10</v>
      </c>
      <c r="C11" s="48">
        <v>17</v>
      </c>
      <c r="D11" s="48">
        <v>320</v>
      </c>
      <c r="E11" s="48">
        <v>234</v>
      </c>
      <c r="F11" s="48">
        <v>244</v>
      </c>
      <c r="G11" s="50">
        <v>762</v>
      </c>
      <c r="I11" s="45"/>
      <c r="J11" s="45"/>
    </row>
    <row r="12" spans="1:13" ht="10.5" customHeight="1">
      <c r="A12" s="14"/>
      <c r="B12" s="29" t="s">
        <v>11</v>
      </c>
      <c r="C12" s="48">
        <v>2</v>
      </c>
      <c r="D12" s="48">
        <v>74</v>
      </c>
      <c r="E12" s="47">
        <v>89</v>
      </c>
      <c r="F12" s="47">
        <v>21</v>
      </c>
      <c r="G12" s="50">
        <v>190</v>
      </c>
      <c r="I12" s="45"/>
      <c r="J12" s="45"/>
    </row>
    <row r="13" spans="1:13" ht="10.5" customHeight="1">
      <c r="A13" s="14"/>
      <c r="B13" s="29" t="s">
        <v>12</v>
      </c>
      <c r="C13" s="48">
        <v>7</v>
      </c>
      <c r="D13" s="48">
        <v>90</v>
      </c>
      <c r="E13" s="47">
        <v>14</v>
      </c>
      <c r="F13" s="47">
        <v>1</v>
      </c>
      <c r="G13" s="50">
        <v>115</v>
      </c>
      <c r="I13" s="45"/>
      <c r="J13" s="45"/>
    </row>
    <row r="14" spans="1:13" ht="10.5" customHeight="1">
      <c r="A14" s="14"/>
      <c r="B14" s="29" t="s">
        <v>13</v>
      </c>
      <c r="C14" s="49">
        <v>4</v>
      </c>
      <c r="D14" s="48">
        <v>48</v>
      </c>
      <c r="E14" s="47">
        <v>1</v>
      </c>
      <c r="F14" s="47">
        <v>1</v>
      </c>
      <c r="G14" s="50">
        <v>56</v>
      </c>
      <c r="I14" s="45"/>
      <c r="J14" s="45"/>
    </row>
    <row r="15" spans="1:13" ht="10.5" customHeight="1">
      <c r="A15" s="14"/>
      <c r="B15" s="29" t="s">
        <v>14</v>
      </c>
      <c r="C15" s="49">
        <v>7</v>
      </c>
      <c r="D15" s="48">
        <v>22</v>
      </c>
      <c r="E15" s="101" t="s">
        <v>4</v>
      </c>
      <c r="F15" s="101" t="s">
        <v>4</v>
      </c>
      <c r="G15" s="50">
        <v>32</v>
      </c>
      <c r="I15" s="45"/>
      <c r="J15" s="45"/>
    </row>
    <row r="16" spans="1:13" ht="10.5" customHeight="1">
      <c r="A16" s="14"/>
      <c r="B16" s="31" t="s">
        <v>2</v>
      </c>
      <c r="C16" s="32">
        <v>89</v>
      </c>
      <c r="D16" s="32">
        <v>1077</v>
      </c>
      <c r="E16" s="32">
        <v>640</v>
      </c>
      <c r="F16" s="32">
        <v>492</v>
      </c>
      <c r="G16" s="50">
        <v>1965</v>
      </c>
      <c r="I16" s="45"/>
      <c r="J16" s="45"/>
      <c r="K16" s="45"/>
      <c r="L16" s="45"/>
      <c r="M16" s="45"/>
    </row>
    <row r="17" spans="1:12" ht="2.25" customHeight="1">
      <c r="A17" s="14"/>
      <c r="B17" s="10"/>
      <c r="C17" s="15"/>
      <c r="D17" s="33"/>
      <c r="E17" s="33"/>
      <c r="F17" s="34"/>
      <c r="G17" s="52"/>
      <c r="I17" s="45"/>
    </row>
    <row r="18" spans="1:12" ht="12.75" customHeight="1">
      <c r="A18" s="11" t="s">
        <v>5</v>
      </c>
      <c r="B18" s="12"/>
      <c r="C18" s="12"/>
      <c r="D18" s="35"/>
      <c r="E18" s="35"/>
      <c r="F18" s="35"/>
      <c r="G18" s="13"/>
      <c r="I18" s="45"/>
    </row>
    <row r="19" spans="1:12" ht="10.5" customHeight="1">
      <c r="A19" s="14"/>
      <c r="B19" s="29" t="s">
        <v>8</v>
      </c>
      <c r="C19" s="48">
        <v>101</v>
      </c>
      <c r="D19" s="48">
        <v>844.32899999999995</v>
      </c>
      <c r="E19" s="48">
        <v>433.36399999999998</v>
      </c>
      <c r="F19" s="48">
        <v>313.62900000000002</v>
      </c>
      <c r="G19" s="50">
        <v>1304.432</v>
      </c>
      <c r="H19" s="45"/>
      <c r="I19" s="45"/>
      <c r="J19" s="45"/>
      <c r="K19" s="45"/>
      <c r="L19" s="45"/>
    </row>
    <row r="20" spans="1:12" ht="10.5" customHeight="1">
      <c r="A20" s="14"/>
      <c r="B20" s="29" t="s">
        <v>9</v>
      </c>
      <c r="C20" s="48">
        <v>141</v>
      </c>
      <c r="D20" s="48">
        <v>1792.7840000000001</v>
      </c>
      <c r="E20" s="48">
        <v>838.82899999999995</v>
      </c>
      <c r="F20" s="48">
        <v>806.11099999999999</v>
      </c>
      <c r="G20" s="50">
        <v>2870.085</v>
      </c>
      <c r="H20" s="45"/>
      <c r="I20" s="45"/>
      <c r="J20" s="45"/>
      <c r="K20" s="45"/>
      <c r="L20" s="45"/>
    </row>
    <row r="21" spans="1:12" ht="10.5" customHeight="1">
      <c r="A21" s="14"/>
      <c r="B21" s="29" t="s">
        <v>15</v>
      </c>
      <c r="C21" s="48">
        <v>276</v>
      </c>
      <c r="D21" s="48">
        <v>5020.2439999999997</v>
      </c>
      <c r="E21" s="48">
        <v>3799.0050000000001</v>
      </c>
      <c r="F21" s="48">
        <v>3641.319</v>
      </c>
      <c r="G21" s="50">
        <v>12149.358</v>
      </c>
      <c r="H21" s="45"/>
      <c r="I21" s="45"/>
      <c r="J21" s="45"/>
      <c r="K21" s="45"/>
      <c r="L21" s="45"/>
    </row>
    <row r="22" spans="1:12" ht="10.5" customHeight="1">
      <c r="A22" s="14"/>
      <c r="B22" s="29" t="s">
        <v>16</v>
      </c>
      <c r="C22" s="107" t="s">
        <v>92</v>
      </c>
      <c r="D22" s="48">
        <v>2809.9760000000001</v>
      </c>
      <c r="E22" s="49">
        <v>3340.2359999999999</v>
      </c>
      <c r="F22" s="107" t="s">
        <v>92</v>
      </c>
      <c r="G22" s="50">
        <v>7217.6629999999996</v>
      </c>
      <c r="H22" s="45"/>
      <c r="I22" s="45"/>
      <c r="J22" s="45"/>
      <c r="K22" s="45"/>
      <c r="L22" s="45"/>
    </row>
    <row r="23" spans="1:12" ht="10.5" customHeight="1">
      <c r="A23" s="14"/>
      <c r="B23" s="29" t="s">
        <v>12</v>
      </c>
      <c r="C23" s="48">
        <v>463</v>
      </c>
      <c r="D23" s="48">
        <v>6332.1670000000004</v>
      </c>
      <c r="E23" s="107" t="s">
        <v>92</v>
      </c>
      <c r="F23" s="107" t="s">
        <v>92</v>
      </c>
      <c r="G23" s="50">
        <v>8121.4679999999998</v>
      </c>
      <c r="H23" s="45"/>
      <c r="I23" s="45"/>
      <c r="J23" s="45"/>
      <c r="K23" s="45"/>
      <c r="L23" s="45"/>
    </row>
    <row r="24" spans="1:12" ht="10.5" customHeight="1">
      <c r="A24" s="14"/>
      <c r="B24" s="29" t="s">
        <v>13</v>
      </c>
      <c r="C24" s="107" t="s">
        <v>92</v>
      </c>
      <c r="D24" s="48">
        <v>6413.7240000000002</v>
      </c>
      <c r="E24" s="107" t="s">
        <v>92</v>
      </c>
      <c r="F24" s="107" t="s">
        <v>92</v>
      </c>
      <c r="G24" s="50">
        <v>7581.6679999999997</v>
      </c>
      <c r="H24" s="45"/>
      <c r="I24" s="45"/>
      <c r="J24" s="45"/>
      <c r="K24" s="45"/>
      <c r="L24" s="45"/>
    </row>
    <row r="25" spans="1:12" ht="10.5" customHeight="1">
      <c r="A25" s="14"/>
      <c r="B25" s="29" t="s">
        <v>14</v>
      </c>
      <c r="C25" s="48">
        <v>2035</v>
      </c>
      <c r="D25" s="48">
        <v>7669.4430000000002</v>
      </c>
      <c r="E25" s="107" t="s">
        <v>4</v>
      </c>
      <c r="F25" s="107" t="s">
        <v>4</v>
      </c>
      <c r="G25" s="50">
        <v>10387.773999999999</v>
      </c>
      <c r="H25" s="45"/>
      <c r="I25" s="45"/>
      <c r="J25" s="45"/>
      <c r="K25" s="45"/>
      <c r="L25" s="45"/>
    </row>
    <row r="26" spans="1:12" ht="10.5" customHeight="1">
      <c r="A26" s="14"/>
      <c r="B26" s="31" t="s">
        <v>2</v>
      </c>
      <c r="C26" s="32">
        <v>3670.8670000000002</v>
      </c>
      <c r="D26" s="32">
        <v>30882.666000000001</v>
      </c>
      <c r="E26" s="32">
        <v>9388.5480000000007</v>
      </c>
      <c r="F26" s="32">
        <v>5690.366</v>
      </c>
      <c r="G26" s="50">
        <v>49632.447</v>
      </c>
      <c r="H26" s="45"/>
      <c r="I26" s="45"/>
      <c r="J26" s="45"/>
      <c r="K26" s="45"/>
      <c r="L26" s="45"/>
    </row>
    <row r="27" spans="1:12" ht="2.25" customHeight="1">
      <c r="A27" s="14"/>
      <c r="B27" s="10"/>
      <c r="C27" s="33"/>
      <c r="D27" s="33"/>
      <c r="E27" s="33"/>
      <c r="F27" s="34">
        <v>4044</v>
      </c>
      <c r="G27" s="50"/>
      <c r="I27" s="45"/>
    </row>
    <row r="28" spans="1:12" ht="3" customHeight="1">
      <c r="A28" s="16"/>
      <c r="B28" s="39"/>
      <c r="C28" s="40"/>
      <c r="D28" s="41"/>
      <c r="E28" s="40"/>
      <c r="F28" s="40"/>
      <c r="G28" s="42"/>
    </row>
    <row r="29" spans="1:12" ht="11.25" customHeight="1">
      <c r="B29" s="4"/>
      <c r="F29" s="5"/>
    </row>
    <row r="30" spans="1:12" ht="12.75" customHeight="1">
      <c r="B30" s="4"/>
      <c r="F30" s="5"/>
    </row>
    <row r="31" spans="1:12" ht="14.25" customHeight="1">
      <c r="B31" s="4"/>
      <c r="F31" s="5"/>
      <c r="G31" s="43"/>
    </row>
    <row r="32" spans="1:12" ht="11.25" customHeight="1">
      <c r="B32" s="44"/>
      <c r="F32" s="5"/>
    </row>
    <row r="33" spans="1:15" ht="9" customHeight="1">
      <c r="G33" s="43" t="s">
        <v>29</v>
      </c>
    </row>
    <row r="34" spans="1:15" s="94" customFormat="1" ht="9" customHeight="1">
      <c r="A34" s="93" t="s">
        <v>56</v>
      </c>
      <c r="C34" s="92"/>
      <c r="D34" s="92"/>
      <c r="E34" s="92"/>
      <c r="F34" s="92"/>
      <c r="G34" s="92"/>
      <c r="H34" s="92"/>
      <c r="I34" s="92"/>
      <c r="J34" s="92"/>
      <c r="K34" s="92"/>
      <c r="L34" s="92"/>
      <c r="M34" s="92"/>
      <c r="N34" s="92"/>
      <c r="O34" s="92"/>
    </row>
    <row r="35" spans="1:15" s="94" customFormat="1" ht="9" customHeight="1">
      <c r="A35" s="93" t="s">
        <v>55</v>
      </c>
      <c r="C35" s="92"/>
      <c r="D35" s="92"/>
      <c r="E35" s="92"/>
      <c r="F35" s="92"/>
      <c r="G35" s="92"/>
      <c r="H35" s="92"/>
      <c r="I35" s="92"/>
      <c r="J35" s="92"/>
      <c r="K35" s="92"/>
      <c r="L35" s="92"/>
      <c r="M35" s="92"/>
      <c r="N35" s="92"/>
      <c r="O35" s="92"/>
    </row>
    <row r="36" spans="1:15" ht="9" customHeight="1">
      <c r="G36" s="43"/>
    </row>
    <row r="37" spans="1:15" s="94" customFormat="1" ht="9" customHeight="1">
      <c r="A37" s="93"/>
      <c r="C37" s="92"/>
      <c r="D37" s="92"/>
      <c r="E37" s="92"/>
      <c r="F37" s="92"/>
      <c r="G37" s="92"/>
      <c r="H37" s="92"/>
      <c r="I37" s="92"/>
      <c r="J37" s="92"/>
      <c r="K37" s="92"/>
      <c r="L37" s="92"/>
      <c r="M37" s="92"/>
      <c r="N37" s="92"/>
      <c r="O37" s="92"/>
    </row>
    <row r="38" spans="1:15" s="94" customFormat="1" ht="9" customHeight="1">
      <c r="A38" s="93"/>
      <c r="C38" s="92"/>
      <c r="D38" s="92"/>
      <c r="E38" s="92"/>
      <c r="F38" s="92"/>
      <c r="G38" s="92"/>
      <c r="H38" s="92"/>
      <c r="I38" s="92"/>
      <c r="J38" s="92"/>
      <c r="K38" s="92"/>
      <c r="L38" s="92"/>
      <c r="M38" s="92"/>
      <c r="N38" s="92"/>
      <c r="O38" s="92"/>
    </row>
    <row r="39" spans="1:15">
      <c r="A39" s="3" t="s">
        <v>69</v>
      </c>
    </row>
    <row r="40" spans="1:15" ht="12.75" customHeight="1" outlineLevel="1">
      <c r="A40" s="20" t="s">
        <v>23</v>
      </c>
      <c r="B40" s="1"/>
      <c r="C40" s="1"/>
      <c r="D40" s="1"/>
      <c r="E40" s="1"/>
      <c r="F40" s="1"/>
      <c r="G40" s="2"/>
    </row>
    <row r="41" spans="1:15" s="17" customFormat="1" ht="12" customHeight="1" outlineLevel="1">
      <c r="A41" s="21" t="s">
        <v>28</v>
      </c>
      <c r="B41" s="21"/>
      <c r="C41" s="21"/>
      <c r="D41" s="21"/>
      <c r="E41" s="21"/>
      <c r="F41" s="21"/>
      <c r="G41" s="21"/>
      <c r="H41" s="53"/>
    </row>
    <row r="42" spans="1:15" s="17" customFormat="1" ht="4.5" customHeight="1" outlineLevel="1">
      <c r="A42" s="22"/>
      <c r="B42" s="23"/>
      <c r="C42" s="23"/>
      <c r="D42" s="23"/>
      <c r="E42" s="23"/>
      <c r="F42" s="24"/>
      <c r="G42" s="25"/>
    </row>
    <row r="43" spans="1:15" s="17" customFormat="1" ht="12" customHeight="1" outlineLevel="1">
      <c r="A43" s="133" t="s">
        <v>7</v>
      </c>
      <c r="B43" s="134"/>
      <c r="C43" s="6" t="s">
        <v>1</v>
      </c>
      <c r="D43" s="7"/>
      <c r="E43" s="7"/>
      <c r="F43" s="7"/>
      <c r="G43" s="142" t="s">
        <v>27</v>
      </c>
      <c r="H43" s="53"/>
    </row>
    <row r="44" spans="1:15" s="17" customFormat="1" ht="24" customHeight="1" outlineLevel="1">
      <c r="A44" s="135"/>
      <c r="B44" s="136"/>
      <c r="C44" s="8" t="s">
        <v>20</v>
      </c>
      <c r="D44" s="9" t="s">
        <v>21</v>
      </c>
      <c r="E44" s="9" t="s">
        <v>22</v>
      </c>
      <c r="F44" s="145" t="s">
        <v>18</v>
      </c>
      <c r="G44" s="143"/>
      <c r="I44" s="51"/>
    </row>
    <row r="45" spans="1:15" s="17" customFormat="1" ht="12" customHeight="1" outlineLevel="1">
      <c r="A45" s="137"/>
      <c r="B45" s="138"/>
      <c r="C45" s="6" t="s">
        <v>3</v>
      </c>
      <c r="D45" s="7"/>
      <c r="E45" s="7"/>
      <c r="F45" s="146"/>
      <c r="G45" s="144"/>
    </row>
    <row r="46" spans="1:15" s="17" customFormat="1" ht="3" customHeight="1" outlineLevel="1">
      <c r="A46" s="26"/>
      <c r="B46" s="27"/>
      <c r="C46" s="24"/>
      <c r="D46" s="24"/>
      <c r="E46" s="24"/>
      <c r="F46" s="24"/>
      <c r="G46" s="28"/>
    </row>
    <row r="47" spans="1:15" ht="12.75" customHeight="1" outlineLevel="1">
      <c r="A47" s="11" t="s">
        <v>26</v>
      </c>
      <c r="B47" s="12"/>
      <c r="C47" s="12"/>
      <c r="D47" s="12"/>
      <c r="E47" s="12"/>
      <c r="F47" s="12"/>
      <c r="G47" s="13"/>
    </row>
    <row r="48" spans="1:15" ht="10.5" customHeight="1" outlineLevel="1">
      <c r="A48" s="14"/>
      <c r="B48" s="29" t="s">
        <v>8</v>
      </c>
      <c r="C48" s="48">
        <v>36</v>
      </c>
      <c r="D48" s="48">
        <v>275</v>
      </c>
      <c r="E48" s="48">
        <v>153</v>
      </c>
      <c r="F48" s="48">
        <v>95</v>
      </c>
      <c r="G48" s="50">
        <v>374</v>
      </c>
      <c r="I48" s="45"/>
      <c r="J48" s="45"/>
    </row>
    <row r="49" spans="1:13" ht="10.5" customHeight="1" outlineLevel="1">
      <c r="A49" s="14"/>
      <c r="B49" s="29" t="s">
        <v>9</v>
      </c>
      <c r="C49" s="48">
        <v>22</v>
      </c>
      <c r="D49" s="48">
        <v>261</v>
      </c>
      <c r="E49" s="48">
        <v>121</v>
      </c>
      <c r="F49" s="48">
        <v>117</v>
      </c>
      <c r="G49" s="50">
        <v>419</v>
      </c>
      <c r="I49" s="45"/>
      <c r="J49" s="45"/>
    </row>
    <row r="50" spans="1:13" ht="10.5" customHeight="1" outlineLevel="1">
      <c r="A50" s="14"/>
      <c r="B50" s="29" t="s">
        <v>10</v>
      </c>
      <c r="C50" s="48">
        <v>21</v>
      </c>
      <c r="D50" s="48">
        <v>308</v>
      </c>
      <c r="E50" s="48">
        <v>200</v>
      </c>
      <c r="F50" s="48">
        <v>229</v>
      </c>
      <c r="G50" s="50">
        <v>704</v>
      </c>
      <c r="I50" s="45"/>
      <c r="J50" s="45"/>
    </row>
    <row r="51" spans="1:13" ht="10.5" customHeight="1" outlineLevel="1">
      <c r="A51" s="14"/>
      <c r="B51" s="29" t="s">
        <v>11</v>
      </c>
      <c r="C51" s="48">
        <v>2</v>
      </c>
      <c r="D51" s="48">
        <v>82</v>
      </c>
      <c r="E51" s="47">
        <v>88</v>
      </c>
      <c r="F51" s="47">
        <v>21</v>
      </c>
      <c r="G51" s="50">
        <v>201</v>
      </c>
      <c r="I51" s="45"/>
      <c r="J51" s="45"/>
    </row>
    <row r="52" spans="1:13" ht="10.5" customHeight="1" outlineLevel="1">
      <c r="A52" s="14"/>
      <c r="B52" s="29" t="s">
        <v>12</v>
      </c>
      <c r="C52" s="48">
        <v>9</v>
      </c>
      <c r="D52" s="48">
        <v>84</v>
      </c>
      <c r="E52" s="47">
        <v>14</v>
      </c>
      <c r="F52" s="47">
        <v>1</v>
      </c>
      <c r="G52" s="50">
        <v>111</v>
      </c>
      <c r="I52" s="45"/>
      <c r="J52" s="45"/>
    </row>
    <row r="53" spans="1:13" ht="10.5" customHeight="1" outlineLevel="1">
      <c r="A53" s="14"/>
      <c r="B53" s="29" t="s">
        <v>13</v>
      </c>
      <c r="C53" s="49">
        <v>4</v>
      </c>
      <c r="D53" s="48">
        <v>46</v>
      </c>
      <c r="E53" s="47">
        <v>1</v>
      </c>
      <c r="F53" s="47">
        <v>1</v>
      </c>
      <c r="G53" s="50">
        <v>56</v>
      </c>
      <c r="I53" s="45"/>
      <c r="J53" s="45"/>
    </row>
    <row r="54" spans="1:13" ht="10.5" customHeight="1" outlineLevel="1">
      <c r="A54" s="14"/>
      <c r="B54" s="29" t="s">
        <v>14</v>
      </c>
      <c r="C54" s="49">
        <v>8</v>
      </c>
      <c r="D54" s="48">
        <v>22</v>
      </c>
      <c r="E54" s="54" t="s">
        <v>24</v>
      </c>
      <c r="F54" s="54" t="s">
        <v>24</v>
      </c>
      <c r="G54" s="50">
        <v>32</v>
      </c>
      <c r="I54" s="45"/>
      <c r="J54" s="45"/>
    </row>
    <row r="55" spans="1:13" ht="10.5" customHeight="1" outlineLevel="1">
      <c r="A55" s="14"/>
      <c r="B55" s="31" t="s">
        <v>2</v>
      </c>
      <c r="C55" s="32">
        <v>102</v>
      </c>
      <c r="D55" s="32">
        <v>1078</v>
      </c>
      <c r="E55" s="32">
        <v>577</v>
      </c>
      <c r="F55" s="32">
        <v>464</v>
      </c>
      <c r="G55" s="50">
        <v>1897</v>
      </c>
      <c r="I55" s="45"/>
      <c r="J55" s="45"/>
      <c r="K55" s="45"/>
      <c r="L55" s="45"/>
      <c r="M55" s="45"/>
    </row>
    <row r="56" spans="1:13" ht="2.25" customHeight="1" outlineLevel="1">
      <c r="A56" s="14"/>
      <c r="B56" s="10"/>
      <c r="C56" s="15"/>
      <c r="D56" s="33"/>
      <c r="E56" s="33"/>
      <c r="F56" s="34"/>
      <c r="G56" s="52"/>
      <c r="I56" s="45"/>
    </row>
    <row r="57" spans="1:13" ht="12.75" customHeight="1" outlineLevel="1">
      <c r="A57" s="11" t="s">
        <v>5</v>
      </c>
      <c r="B57" s="12"/>
      <c r="C57" s="12"/>
      <c r="D57" s="35"/>
      <c r="E57" s="35"/>
      <c r="F57" s="35"/>
      <c r="G57" s="13"/>
      <c r="I57" s="45"/>
    </row>
    <row r="58" spans="1:13" ht="10.5" customHeight="1" outlineLevel="1">
      <c r="A58" s="14"/>
      <c r="B58" s="29" t="s">
        <v>8</v>
      </c>
      <c r="C58" s="30">
        <v>105.66800000000001</v>
      </c>
      <c r="D58" s="30">
        <v>856.13</v>
      </c>
      <c r="E58" s="30">
        <v>365.53500000000003</v>
      </c>
      <c r="F58" s="30">
        <v>288.25400000000002</v>
      </c>
      <c r="G58" s="50">
        <v>1231.152</v>
      </c>
      <c r="H58" s="45"/>
      <c r="I58" s="45"/>
      <c r="J58" s="45"/>
      <c r="K58" s="45"/>
      <c r="L58" s="45"/>
    </row>
    <row r="59" spans="1:13" ht="10.5" customHeight="1" outlineLevel="1">
      <c r="A59" s="14"/>
      <c r="B59" s="29" t="s">
        <v>9</v>
      </c>
      <c r="C59" s="30">
        <v>151.68299999999999</v>
      </c>
      <c r="D59" s="30">
        <v>1789.4739999999999</v>
      </c>
      <c r="E59" s="30">
        <v>823.98400000000004</v>
      </c>
      <c r="F59" s="30">
        <v>764.36900000000003</v>
      </c>
      <c r="G59" s="50">
        <v>2833.2629999999999</v>
      </c>
      <c r="H59" s="45"/>
      <c r="I59" s="45"/>
      <c r="J59" s="45"/>
      <c r="K59" s="45"/>
      <c r="L59" s="45"/>
    </row>
    <row r="60" spans="1:13" ht="10.5" customHeight="1" outlineLevel="1">
      <c r="A60" s="14"/>
      <c r="B60" s="29" t="s">
        <v>15</v>
      </c>
      <c r="C60" s="30">
        <v>339.43400000000003</v>
      </c>
      <c r="D60" s="30">
        <v>5052.9629999999997</v>
      </c>
      <c r="E60" s="30">
        <v>3558.2539999999999</v>
      </c>
      <c r="F60" s="30">
        <v>3404.7359999999999</v>
      </c>
      <c r="G60" s="50">
        <v>11625.735000000001</v>
      </c>
      <c r="H60" s="45"/>
      <c r="I60" s="45"/>
      <c r="J60" s="45"/>
      <c r="K60" s="45"/>
      <c r="L60" s="45"/>
    </row>
    <row r="61" spans="1:13" ht="10.5" customHeight="1" outlineLevel="1">
      <c r="A61" s="14"/>
      <c r="B61" s="29" t="s">
        <v>16</v>
      </c>
      <c r="C61" s="55" t="s">
        <v>4</v>
      </c>
      <c r="D61" s="30">
        <v>3119.4169999999999</v>
      </c>
      <c r="E61" s="47">
        <v>3232.4870000000001</v>
      </c>
      <c r="F61" s="30" t="s">
        <v>24</v>
      </c>
      <c r="G61" s="50">
        <v>7493.2529999999997</v>
      </c>
      <c r="H61" s="45"/>
      <c r="I61" s="45"/>
      <c r="J61" s="45"/>
      <c r="K61" s="45"/>
      <c r="L61" s="45"/>
    </row>
    <row r="62" spans="1:13" ht="10.5" customHeight="1" outlineLevel="1">
      <c r="A62" s="14"/>
      <c r="B62" s="29" t="s">
        <v>12</v>
      </c>
      <c r="C62" s="30">
        <v>671.87699999999995</v>
      </c>
      <c r="D62" s="30">
        <v>6029.7830000000004</v>
      </c>
      <c r="E62" s="49" t="s">
        <v>4</v>
      </c>
      <c r="F62" s="54" t="s">
        <v>24</v>
      </c>
      <c r="G62" s="50">
        <v>7996.085</v>
      </c>
      <c r="H62" s="45"/>
      <c r="I62" s="45"/>
      <c r="J62" s="45"/>
      <c r="K62" s="45"/>
      <c r="L62" s="45"/>
    </row>
    <row r="63" spans="1:13" ht="10.5" customHeight="1" outlineLevel="1">
      <c r="A63" s="14"/>
      <c r="B63" s="29" t="s">
        <v>13</v>
      </c>
      <c r="C63" s="49" t="s">
        <v>4</v>
      </c>
      <c r="D63" s="30">
        <v>6147.3180000000002</v>
      </c>
      <c r="E63" s="49" t="s">
        <v>4</v>
      </c>
      <c r="F63" s="54" t="s">
        <v>24</v>
      </c>
      <c r="G63" s="50">
        <v>7592.73</v>
      </c>
      <c r="H63" s="45"/>
      <c r="I63" s="45"/>
      <c r="J63" s="45"/>
      <c r="K63" s="45"/>
      <c r="L63" s="45"/>
    </row>
    <row r="64" spans="1:13" ht="10.5" customHeight="1" outlineLevel="1">
      <c r="A64" s="14"/>
      <c r="B64" s="29" t="s">
        <v>14</v>
      </c>
      <c r="C64" s="49">
        <v>2454.7750000000001</v>
      </c>
      <c r="D64" s="30">
        <v>7669.4430000000002</v>
      </c>
      <c r="E64" s="49" t="s">
        <v>4</v>
      </c>
      <c r="F64" s="54" t="s">
        <v>24</v>
      </c>
      <c r="G64" s="50">
        <v>10614.343000000001</v>
      </c>
      <c r="H64" s="45"/>
      <c r="I64" s="45"/>
      <c r="J64" s="45"/>
      <c r="K64" s="45"/>
      <c r="L64" s="45"/>
    </row>
    <row r="65" spans="1:15" ht="10.5" customHeight="1" outlineLevel="1">
      <c r="A65" s="14"/>
      <c r="B65" s="31" t="s">
        <v>2</v>
      </c>
      <c r="C65" s="32">
        <v>4349.6419999999998</v>
      </c>
      <c r="D65" s="32">
        <v>30664.527999999998</v>
      </c>
      <c r="E65" s="32">
        <v>8968.116</v>
      </c>
      <c r="F65" s="32">
        <v>5404.2749999999996</v>
      </c>
      <c r="G65" s="50">
        <v>49386.561000000002</v>
      </c>
      <c r="H65" s="45"/>
      <c r="I65" s="45"/>
      <c r="J65" s="45"/>
      <c r="K65" s="45"/>
      <c r="L65" s="45"/>
    </row>
    <row r="66" spans="1:15" ht="3" customHeight="1" outlineLevel="1">
      <c r="A66" s="16"/>
      <c r="B66" s="39"/>
      <c r="C66" s="40"/>
      <c r="D66" s="41"/>
      <c r="E66" s="40"/>
      <c r="F66" s="40"/>
      <c r="G66" s="42"/>
    </row>
    <row r="67" spans="1:15" ht="11.25" customHeight="1" outlineLevel="1">
      <c r="B67" s="4"/>
      <c r="F67" s="5"/>
    </row>
    <row r="68" spans="1:15" ht="12.75" customHeight="1" outlineLevel="1">
      <c r="B68" s="4"/>
      <c r="F68" s="5"/>
    </row>
    <row r="69" spans="1:15" ht="14.25" customHeight="1" outlineLevel="1">
      <c r="B69" s="4"/>
      <c r="F69" s="5"/>
      <c r="G69" s="43"/>
    </row>
    <row r="70" spans="1:15" ht="11.25" customHeight="1" outlineLevel="1">
      <c r="B70" s="44"/>
      <c r="F70" s="5"/>
    </row>
    <row r="71" spans="1:15" ht="9" customHeight="1" outlineLevel="1">
      <c r="G71" s="43" t="s">
        <v>29</v>
      </c>
    </row>
    <row r="72" spans="1:15" s="94" customFormat="1" ht="9" customHeight="1" outlineLevel="1">
      <c r="A72" s="93" t="s">
        <v>56</v>
      </c>
      <c r="C72" s="92"/>
      <c r="D72" s="92"/>
      <c r="E72" s="92"/>
      <c r="F72" s="92"/>
      <c r="G72" s="92"/>
      <c r="H72" s="92"/>
      <c r="I72" s="92"/>
      <c r="J72" s="92"/>
      <c r="K72" s="92"/>
      <c r="L72" s="92"/>
      <c r="M72" s="92"/>
      <c r="N72" s="92"/>
      <c r="O72" s="92"/>
    </row>
    <row r="73" spans="1:15" s="94" customFormat="1" ht="9" customHeight="1" outlineLevel="1">
      <c r="A73" s="93" t="s">
        <v>55</v>
      </c>
      <c r="C73" s="92"/>
      <c r="D73" s="92"/>
      <c r="E73" s="92"/>
      <c r="F73" s="92"/>
      <c r="G73" s="92"/>
      <c r="H73" s="92"/>
      <c r="I73" s="92"/>
      <c r="J73" s="92"/>
      <c r="K73" s="92"/>
      <c r="L73" s="92"/>
      <c r="M73" s="92"/>
      <c r="N73" s="92"/>
      <c r="O73" s="92"/>
    </row>
    <row r="74" spans="1:15" ht="9.75" customHeight="1" outlineLevel="1">
      <c r="A74" s="19"/>
      <c r="B74" s="18"/>
      <c r="C74" s="18"/>
    </row>
    <row r="75" spans="1:15" ht="9.75" customHeight="1" outlineLevel="1">
      <c r="A75" s="19"/>
      <c r="B75" s="18"/>
      <c r="C75" s="18"/>
    </row>
    <row r="76" spans="1:15" outlineLevel="1">
      <c r="A76" s="3" t="s">
        <v>54</v>
      </c>
    </row>
    <row r="77" spans="1:15" ht="12.75" customHeight="1" outlineLevel="1">
      <c r="A77" s="20" t="s">
        <v>23</v>
      </c>
      <c r="B77" s="1"/>
      <c r="C77" s="1"/>
      <c r="D77" s="1"/>
      <c r="E77" s="1"/>
      <c r="F77" s="1"/>
      <c r="G77" s="2"/>
    </row>
    <row r="78" spans="1:15" s="17" customFormat="1" ht="12" customHeight="1" outlineLevel="1">
      <c r="A78" s="21" t="s">
        <v>30</v>
      </c>
      <c r="B78" s="21"/>
      <c r="C78" s="21"/>
      <c r="D78" s="21"/>
      <c r="E78" s="21"/>
      <c r="F78" s="21"/>
      <c r="G78" s="21"/>
      <c r="H78" s="53"/>
    </row>
    <row r="79" spans="1:15" s="17" customFormat="1" ht="4.5" customHeight="1" outlineLevel="1">
      <c r="A79" s="22"/>
      <c r="B79" s="23"/>
      <c r="C79" s="23"/>
      <c r="D79" s="23"/>
      <c r="E79" s="23"/>
      <c r="F79" s="24"/>
      <c r="G79" s="25"/>
    </row>
    <row r="80" spans="1:15" s="17" customFormat="1" ht="12" customHeight="1" outlineLevel="1">
      <c r="A80" s="133" t="s">
        <v>7</v>
      </c>
      <c r="B80" s="134"/>
      <c r="C80" s="6" t="s">
        <v>1</v>
      </c>
      <c r="D80" s="7"/>
      <c r="E80" s="7"/>
      <c r="F80" s="7"/>
      <c r="G80" s="142" t="s">
        <v>25</v>
      </c>
      <c r="H80" s="53"/>
    </row>
    <row r="81" spans="1:13" s="17" customFormat="1" ht="24" customHeight="1" outlineLevel="1">
      <c r="A81" s="135"/>
      <c r="B81" s="136"/>
      <c r="C81" s="8" t="s">
        <v>20</v>
      </c>
      <c r="D81" s="9" t="s">
        <v>21</v>
      </c>
      <c r="E81" s="9" t="s">
        <v>22</v>
      </c>
      <c r="F81" s="145" t="s">
        <v>18</v>
      </c>
      <c r="G81" s="143"/>
      <c r="I81" s="51"/>
    </row>
    <row r="82" spans="1:13" s="17" customFormat="1" ht="12" customHeight="1" outlineLevel="1">
      <c r="A82" s="137"/>
      <c r="B82" s="138"/>
      <c r="C82" s="6" t="s">
        <v>3</v>
      </c>
      <c r="D82" s="7"/>
      <c r="E82" s="7"/>
      <c r="F82" s="146"/>
      <c r="G82" s="144"/>
    </row>
    <row r="83" spans="1:13" s="17" customFormat="1" ht="3" customHeight="1" outlineLevel="1">
      <c r="A83" s="26"/>
      <c r="B83" s="27"/>
      <c r="C83" s="24"/>
      <c r="D83" s="24"/>
      <c r="E83" s="24"/>
      <c r="F83" s="24"/>
      <c r="G83" s="28"/>
    </row>
    <row r="84" spans="1:13" ht="12.75" customHeight="1" outlineLevel="1">
      <c r="A84" s="11" t="s">
        <v>26</v>
      </c>
      <c r="B84" s="12"/>
      <c r="C84" s="12"/>
      <c r="D84" s="12"/>
      <c r="E84" s="12"/>
      <c r="F84" s="12"/>
      <c r="G84" s="13"/>
    </row>
    <row r="85" spans="1:13" ht="10.5" customHeight="1" outlineLevel="1">
      <c r="A85" s="14"/>
      <c r="B85" s="29" t="s">
        <v>8</v>
      </c>
      <c r="C85" s="48">
        <v>37</v>
      </c>
      <c r="D85" s="48">
        <v>305</v>
      </c>
      <c r="E85" s="48">
        <v>156</v>
      </c>
      <c r="F85" s="48">
        <v>80</v>
      </c>
      <c r="G85" s="50">
        <v>359</v>
      </c>
      <c r="I85" s="45"/>
      <c r="J85" s="45"/>
    </row>
    <row r="86" spans="1:13" ht="10.5" customHeight="1" outlineLevel="1">
      <c r="A86" s="14"/>
      <c r="B86" s="29" t="s">
        <v>9</v>
      </c>
      <c r="C86" s="48">
        <v>21</v>
      </c>
      <c r="D86" s="48">
        <v>284</v>
      </c>
      <c r="E86" s="48">
        <v>100</v>
      </c>
      <c r="F86" s="48">
        <v>105</v>
      </c>
      <c r="G86" s="50">
        <v>398</v>
      </c>
      <c r="I86" s="45"/>
      <c r="J86" s="45"/>
    </row>
    <row r="87" spans="1:13" ht="10.5" customHeight="1" outlineLevel="1">
      <c r="A87" s="14"/>
      <c r="B87" s="29" t="s">
        <v>10</v>
      </c>
      <c r="C87" s="48">
        <v>25</v>
      </c>
      <c r="D87" s="48">
        <v>419</v>
      </c>
      <c r="E87" s="48">
        <v>192</v>
      </c>
      <c r="F87" s="48">
        <v>204</v>
      </c>
      <c r="G87" s="50">
        <v>680</v>
      </c>
      <c r="I87" s="45"/>
      <c r="J87" s="45"/>
    </row>
    <row r="88" spans="1:13" ht="10.5" customHeight="1" outlineLevel="1">
      <c r="A88" s="14"/>
      <c r="B88" s="29" t="s">
        <v>11</v>
      </c>
      <c r="C88" s="48">
        <v>2</v>
      </c>
      <c r="D88" s="48">
        <v>115</v>
      </c>
      <c r="E88" s="47">
        <v>79</v>
      </c>
      <c r="F88" s="47">
        <v>21</v>
      </c>
      <c r="G88" s="50">
        <v>191</v>
      </c>
      <c r="I88" s="45"/>
      <c r="J88" s="45"/>
    </row>
    <row r="89" spans="1:13" ht="10.5" customHeight="1" outlineLevel="1">
      <c r="A89" s="14"/>
      <c r="B89" s="29" t="s">
        <v>12</v>
      </c>
      <c r="C89" s="48">
        <v>8</v>
      </c>
      <c r="D89" s="48">
        <v>89</v>
      </c>
      <c r="E89" s="47">
        <v>12</v>
      </c>
      <c r="F89" s="47">
        <v>1</v>
      </c>
      <c r="G89" s="50">
        <v>108</v>
      </c>
      <c r="I89" s="45"/>
      <c r="J89" s="45"/>
    </row>
    <row r="90" spans="1:13" ht="10.5" customHeight="1" outlineLevel="1">
      <c r="A90" s="14"/>
      <c r="B90" s="29" t="s">
        <v>13</v>
      </c>
      <c r="C90" s="49">
        <v>5</v>
      </c>
      <c r="D90" s="48">
        <v>47</v>
      </c>
      <c r="E90" s="54" t="s">
        <v>31</v>
      </c>
      <c r="F90" s="47">
        <v>1</v>
      </c>
      <c r="G90" s="50">
        <v>58</v>
      </c>
      <c r="I90" s="45"/>
      <c r="J90" s="45"/>
    </row>
    <row r="91" spans="1:13" ht="10.5" customHeight="1" outlineLevel="1">
      <c r="A91" s="14"/>
      <c r="B91" s="29" t="s">
        <v>14</v>
      </c>
      <c r="C91" s="49">
        <v>8</v>
      </c>
      <c r="D91" s="48">
        <v>22</v>
      </c>
      <c r="E91" s="54" t="s">
        <v>31</v>
      </c>
      <c r="F91" s="54" t="s">
        <v>24</v>
      </c>
      <c r="G91" s="50">
        <v>32</v>
      </c>
      <c r="I91" s="45"/>
      <c r="J91" s="45"/>
    </row>
    <row r="92" spans="1:13" ht="10.5" customHeight="1" outlineLevel="1">
      <c r="A92" s="14"/>
      <c r="B92" s="31" t="s">
        <v>2</v>
      </c>
      <c r="C92" s="32">
        <v>106</v>
      </c>
      <c r="D92" s="32">
        <v>1281</v>
      </c>
      <c r="E92" s="32">
        <v>539</v>
      </c>
      <c r="F92" s="32">
        <v>412</v>
      </c>
      <c r="G92" s="50">
        <v>1826</v>
      </c>
      <c r="I92" s="45"/>
      <c r="J92" s="45"/>
      <c r="K92" s="45"/>
      <c r="L92" s="45"/>
      <c r="M92" s="45"/>
    </row>
    <row r="93" spans="1:13" ht="3" customHeight="1" outlineLevel="1">
      <c r="A93" s="14"/>
      <c r="B93" s="10"/>
      <c r="C93" s="15"/>
      <c r="D93" s="33"/>
      <c r="E93" s="33"/>
      <c r="F93" s="34"/>
      <c r="G93" s="52"/>
      <c r="I93" s="45"/>
    </row>
    <row r="94" spans="1:13" ht="12.75" customHeight="1" outlineLevel="1">
      <c r="A94" s="11" t="s">
        <v>5</v>
      </c>
      <c r="B94" s="12"/>
      <c r="C94" s="12"/>
      <c r="D94" s="35"/>
      <c r="E94" s="35"/>
      <c r="F94" s="35"/>
      <c r="G94" s="13"/>
      <c r="I94" s="45"/>
    </row>
    <row r="95" spans="1:13" ht="10.5" customHeight="1" outlineLevel="1">
      <c r="A95" s="14"/>
      <c r="B95" s="29" t="s">
        <v>8</v>
      </c>
      <c r="C95" s="30">
        <v>118.173</v>
      </c>
      <c r="D95" s="30">
        <v>865.65700000000004</v>
      </c>
      <c r="E95" s="30">
        <v>367.13400000000001</v>
      </c>
      <c r="F95" s="54" t="s">
        <v>24</v>
      </c>
      <c r="G95" s="50">
        <f>SUM(C95:F95)</f>
        <v>1350.9639999999999</v>
      </c>
      <c r="H95" s="45"/>
      <c r="I95" s="45"/>
      <c r="J95" s="45"/>
      <c r="K95" s="45"/>
      <c r="L95" s="45"/>
    </row>
    <row r="96" spans="1:13" ht="10.5" customHeight="1" outlineLevel="1">
      <c r="A96" s="14"/>
      <c r="B96" s="29" t="s">
        <v>9</v>
      </c>
      <c r="C96" s="30">
        <v>158.04300000000001</v>
      </c>
      <c r="D96" s="30">
        <v>1769.759</v>
      </c>
      <c r="E96" s="30">
        <v>615.71</v>
      </c>
      <c r="F96" s="30">
        <v>691.20100000000002</v>
      </c>
      <c r="G96" s="50">
        <f t="shared" ref="G96:G102" si="0">SUM(C96:F96)</f>
        <v>3234.7130000000002</v>
      </c>
      <c r="H96" s="45"/>
      <c r="I96" s="45"/>
      <c r="J96" s="45"/>
      <c r="K96" s="45"/>
      <c r="L96" s="45"/>
    </row>
    <row r="97" spans="1:13" ht="10.5" customHeight="1" outlineLevel="1">
      <c r="A97" s="14"/>
      <c r="B97" s="29" t="s">
        <v>15</v>
      </c>
      <c r="C97" s="30">
        <v>408.779</v>
      </c>
      <c r="D97" s="30">
        <v>5547.183</v>
      </c>
      <c r="E97" s="30">
        <v>3040.0210000000002</v>
      </c>
      <c r="F97" s="30">
        <v>3158.4740000000002</v>
      </c>
      <c r="G97" s="50">
        <f t="shared" si="0"/>
        <v>12154.457</v>
      </c>
      <c r="H97" s="45"/>
      <c r="I97" s="45"/>
      <c r="J97" s="45"/>
      <c r="K97" s="45"/>
      <c r="L97" s="45"/>
    </row>
    <row r="98" spans="1:13" ht="10.5" customHeight="1" outlineLevel="1">
      <c r="A98" s="14"/>
      <c r="B98" s="29" t="s">
        <v>16</v>
      </c>
      <c r="C98" s="54" t="s">
        <v>32</v>
      </c>
      <c r="D98" s="30">
        <v>3219.114</v>
      </c>
      <c r="E98" s="47">
        <v>2571.6410000000001</v>
      </c>
      <c r="F98" s="47">
        <v>734.23400000000004</v>
      </c>
      <c r="G98" s="50">
        <f t="shared" si="0"/>
        <v>6524.9890000000005</v>
      </c>
      <c r="H98" s="45"/>
      <c r="I98" s="45"/>
      <c r="J98" s="45"/>
      <c r="K98" s="45"/>
      <c r="L98" s="45"/>
    </row>
    <row r="99" spans="1:13" ht="10.5" customHeight="1" outlineLevel="1">
      <c r="A99" s="14"/>
      <c r="B99" s="29" t="s">
        <v>12</v>
      </c>
      <c r="C99" s="54" t="s">
        <v>32</v>
      </c>
      <c r="D99" s="30">
        <v>6058.0810000000001</v>
      </c>
      <c r="E99" s="47">
        <v>777.49099999999999</v>
      </c>
      <c r="F99" s="54" t="s">
        <v>24</v>
      </c>
      <c r="G99" s="50">
        <f t="shared" si="0"/>
        <v>6835.5720000000001</v>
      </c>
      <c r="H99" s="45"/>
      <c r="I99" s="45"/>
      <c r="J99" s="45"/>
      <c r="K99" s="45"/>
      <c r="L99" s="45"/>
    </row>
    <row r="100" spans="1:13" ht="10.5" customHeight="1" outlineLevel="1">
      <c r="A100" s="14"/>
      <c r="B100" s="29" t="s">
        <v>13</v>
      </c>
      <c r="C100" s="49">
        <v>710.28899999999999</v>
      </c>
      <c r="D100" s="30">
        <v>6283.1689999999999</v>
      </c>
      <c r="E100" s="54" t="s">
        <v>31</v>
      </c>
      <c r="F100" s="54" t="s">
        <v>24</v>
      </c>
      <c r="G100" s="50">
        <f t="shared" si="0"/>
        <v>6993.4579999999996</v>
      </c>
      <c r="H100" s="45"/>
      <c r="I100" s="45"/>
      <c r="J100" s="45"/>
      <c r="K100" s="45"/>
      <c r="L100" s="45"/>
    </row>
    <row r="101" spans="1:13" ht="10.5" customHeight="1" outlineLevel="1">
      <c r="A101" s="14"/>
      <c r="B101" s="29" t="s">
        <v>14</v>
      </c>
      <c r="C101" s="49">
        <v>2483.2440000000001</v>
      </c>
      <c r="D101" s="30">
        <v>7670.857</v>
      </c>
      <c r="E101" s="54" t="s">
        <v>31</v>
      </c>
      <c r="F101" s="54" t="s">
        <v>24</v>
      </c>
      <c r="G101" s="50">
        <f t="shared" si="0"/>
        <v>10154.101000000001</v>
      </c>
      <c r="H101" s="45"/>
      <c r="I101" s="45"/>
      <c r="J101" s="45"/>
      <c r="K101" s="45"/>
      <c r="L101" s="45"/>
    </row>
    <row r="102" spans="1:13" ht="10.5" customHeight="1" outlineLevel="1">
      <c r="A102" s="14"/>
      <c r="B102" s="31" t="s">
        <v>2</v>
      </c>
      <c r="C102" s="32">
        <v>4580.7860000000001</v>
      </c>
      <c r="D102" s="32">
        <v>31413.82</v>
      </c>
      <c r="E102" s="32">
        <v>7371.9960000000001</v>
      </c>
      <c r="F102" s="32">
        <v>5055.759</v>
      </c>
      <c r="G102" s="50">
        <f t="shared" si="0"/>
        <v>48422.360999999997</v>
      </c>
      <c r="H102" s="45"/>
      <c r="I102" s="45"/>
      <c r="J102" s="45"/>
      <c r="K102" s="45"/>
      <c r="L102" s="45"/>
    </row>
    <row r="103" spans="1:13" ht="3" customHeight="1" outlineLevel="1">
      <c r="A103" s="14"/>
      <c r="B103" s="10"/>
      <c r="C103" s="33"/>
      <c r="D103" s="33"/>
      <c r="E103" s="33"/>
      <c r="F103" s="34">
        <v>4044</v>
      </c>
      <c r="G103" s="50"/>
      <c r="I103" s="45"/>
    </row>
    <row r="104" spans="1:13" ht="12.75" customHeight="1" outlineLevel="1">
      <c r="A104" s="11" t="s">
        <v>6</v>
      </c>
      <c r="B104" s="12"/>
      <c r="C104" s="35"/>
      <c r="D104" s="35"/>
      <c r="E104" s="35"/>
      <c r="F104" s="35"/>
      <c r="G104" s="36"/>
      <c r="I104" s="45"/>
    </row>
    <row r="105" spans="1:13" ht="10.5" customHeight="1" outlineLevel="1">
      <c r="A105" s="14"/>
      <c r="B105" s="29" t="s">
        <v>8</v>
      </c>
      <c r="C105" s="37">
        <f>C95*100/G95</f>
        <v>8.7473093287459918</v>
      </c>
      <c r="D105" s="37">
        <f>D95*100/G95</f>
        <v>64.07698502698814</v>
      </c>
      <c r="E105" s="37">
        <f>E95*100/G95</f>
        <v>27.175705644265875</v>
      </c>
      <c r="F105" s="54" t="s">
        <v>24</v>
      </c>
      <c r="G105" s="38">
        <f>SUM(C105:E105)</f>
        <v>100.00000000000001</v>
      </c>
      <c r="H105" s="46"/>
      <c r="I105" s="45"/>
      <c r="J105" s="46"/>
      <c r="K105" s="46"/>
    </row>
    <row r="106" spans="1:13" ht="10.5" customHeight="1" outlineLevel="1">
      <c r="A106" s="14"/>
      <c r="B106" s="29" t="s">
        <v>17</v>
      </c>
      <c r="C106" s="37">
        <f t="shared" ref="C106:C112" si="1">C96*100/G96</f>
        <v>4.8858430407890898</v>
      </c>
      <c r="D106" s="37">
        <f t="shared" ref="D106:D111" si="2">D96*100/G96</f>
        <v>54.711468992766896</v>
      </c>
      <c r="E106" s="37">
        <f t="shared" ref="E106:E109" si="3">E96*100/G96</f>
        <v>19.034455297888869</v>
      </c>
      <c r="F106" s="37">
        <f>F96/G96*100</f>
        <v>21.368232668555141</v>
      </c>
      <c r="G106" s="38">
        <f>SUM(C106:F106)</f>
        <v>99.999999999999986</v>
      </c>
      <c r="H106" s="46"/>
      <c r="I106" s="45"/>
      <c r="J106" s="46"/>
      <c r="K106" s="46"/>
    </row>
    <row r="107" spans="1:13" ht="10.5" customHeight="1" outlineLevel="1">
      <c r="A107" s="14"/>
      <c r="B107" s="29" t="s">
        <v>15</v>
      </c>
      <c r="C107" s="37">
        <f t="shared" si="1"/>
        <v>3.3632024861332761</v>
      </c>
      <c r="D107" s="37">
        <f t="shared" si="2"/>
        <v>45.639085316604437</v>
      </c>
      <c r="E107" s="37">
        <f t="shared" si="3"/>
        <v>25.011573943615911</v>
      </c>
      <c r="F107" s="37">
        <f t="shared" ref="F107:F108" si="4">F97/G97*100</f>
        <v>25.986138253646381</v>
      </c>
      <c r="G107" s="38">
        <f t="shared" ref="G107:G112" si="5">SUM(C107:F107)</f>
        <v>100</v>
      </c>
      <c r="H107" s="46"/>
      <c r="I107" s="45"/>
      <c r="J107" s="46"/>
      <c r="K107" s="46"/>
    </row>
    <row r="108" spans="1:13" ht="10.5" customHeight="1" outlineLevel="1">
      <c r="A108" s="14"/>
      <c r="B108" s="29" t="s">
        <v>16</v>
      </c>
      <c r="C108" s="54" t="s">
        <v>24</v>
      </c>
      <c r="D108" s="37">
        <f t="shared" si="2"/>
        <v>49.335163630160906</v>
      </c>
      <c r="E108" s="37">
        <f t="shared" si="3"/>
        <v>39.412189047368507</v>
      </c>
      <c r="F108" s="37">
        <f t="shared" si="4"/>
        <v>11.252647322470581</v>
      </c>
      <c r="G108" s="38">
        <f t="shared" si="5"/>
        <v>100</v>
      </c>
      <c r="H108" s="46"/>
      <c r="I108" s="45"/>
      <c r="J108" s="46"/>
      <c r="K108" s="46"/>
    </row>
    <row r="109" spans="1:13" ht="10.5" customHeight="1" outlineLevel="1">
      <c r="A109" s="14"/>
      <c r="B109" s="29" t="s">
        <v>12</v>
      </c>
      <c r="C109" s="54" t="s">
        <v>24</v>
      </c>
      <c r="D109" s="37">
        <f t="shared" si="2"/>
        <v>88.625809222695622</v>
      </c>
      <c r="E109" s="37">
        <f t="shared" si="3"/>
        <v>11.374190777304372</v>
      </c>
      <c r="F109" s="54" t="s">
        <v>24</v>
      </c>
      <c r="G109" s="38">
        <f t="shared" si="5"/>
        <v>100</v>
      </c>
      <c r="H109" s="46"/>
      <c r="I109" s="45"/>
      <c r="J109" s="46"/>
      <c r="K109" s="46"/>
      <c r="L109" s="46"/>
      <c r="M109" s="46"/>
    </row>
    <row r="110" spans="1:13" ht="10.5" customHeight="1" outlineLevel="1">
      <c r="A110" s="14"/>
      <c r="B110" s="29" t="s">
        <v>13</v>
      </c>
      <c r="C110" s="37">
        <f t="shared" si="1"/>
        <v>10.156477668129272</v>
      </c>
      <c r="D110" s="37">
        <f t="shared" si="2"/>
        <v>89.84352233187073</v>
      </c>
      <c r="E110" s="54" t="s">
        <v>24</v>
      </c>
      <c r="F110" s="54" t="s">
        <v>24</v>
      </c>
      <c r="G110" s="38">
        <f t="shared" si="5"/>
        <v>100</v>
      </c>
      <c r="H110" s="46"/>
      <c r="I110" s="45"/>
      <c r="J110" s="46"/>
      <c r="K110" s="46"/>
      <c r="L110" s="46"/>
      <c r="M110" s="46"/>
    </row>
    <row r="111" spans="1:13" ht="10.5" customHeight="1" outlineLevel="1">
      <c r="A111" s="14"/>
      <c r="B111" s="29" t="s">
        <v>14</v>
      </c>
      <c r="C111" s="37">
        <f t="shared" si="1"/>
        <v>24.455577111159325</v>
      </c>
      <c r="D111" s="37">
        <f t="shared" si="2"/>
        <v>75.544422888840671</v>
      </c>
      <c r="E111" s="54" t="s">
        <v>24</v>
      </c>
      <c r="F111" s="54" t="s">
        <v>24</v>
      </c>
      <c r="G111" s="38">
        <f t="shared" si="5"/>
        <v>100</v>
      </c>
      <c r="H111" s="46"/>
      <c r="I111" s="45"/>
      <c r="J111" s="46"/>
      <c r="K111" s="46"/>
      <c r="L111" s="46"/>
      <c r="M111" s="46"/>
    </row>
    <row r="112" spans="1:13" ht="10.5" customHeight="1" outlineLevel="1">
      <c r="A112" s="14"/>
      <c r="B112" s="31" t="s">
        <v>2</v>
      </c>
      <c r="C112" s="37">
        <f t="shared" si="1"/>
        <v>9.4600632959636144</v>
      </c>
      <c r="D112" s="37">
        <f t="shared" ref="D112" si="6">D102/G102*100</f>
        <v>64.874614436912736</v>
      </c>
      <c r="E112" s="37">
        <f t="shared" ref="E112" si="7">E102/G102*100</f>
        <v>15.224362975609553</v>
      </c>
      <c r="F112" s="37">
        <f t="shared" ref="F112:F113" si="8">F102/G102*100</f>
        <v>10.440959291514101</v>
      </c>
      <c r="G112" s="38">
        <f t="shared" si="5"/>
        <v>100</v>
      </c>
      <c r="H112" s="46"/>
      <c r="I112" s="45"/>
      <c r="J112" s="46"/>
      <c r="K112" s="46"/>
      <c r="L112" s="46"/>
      <c r="M112" s="46"/>
    </row>
    <row r="113" spans="1:7" ht="3" customHeight="1" outlineLevel="1">
      <c r="A113" s="16"/>
      <c r="B113" s="39"/>
      <c r="C113" s="40"/>
      <c r="D113" s="41"/>
      <c r="E113" s="40"/>
      <c r="F113" s="40" t="e">
        <f t="shared" si="8"/>
        <v>#DIV/0!</v>
      </c>
      <c r="G113" s="42"/>
    </row>
    <row r="114" spans="1:7" ht="11.25" customHeight="1" outlineLevel="1">
      <c r="B114" s="4"/>
      <c r="F114" s="5"/>
    </row>
    <row r="115" spans="1:7" ht="12.75" customHeight="1" outlineLevel="1">
      <c r="B115" s="4"/>
      <c r="F115" s="5"/>
    </row>
    <row r="116" spans="1:7" ht="14.25" customHeight="1" outlineLevel="1">
      <c r="B116" s="4"/>
      <c r="F116" s="5"/>
      <c r="G116" s="43"/>
    </row>
    <row r="117" spans="1:7" ht="11.25" customHeight="1" outlineLevel="1">
      <c r="B117" s="44"/>
      <c r="F117" s="5"/>
      <c r="G117" s="43" t="s">
        <v>33</v>
      </c>
    </row>
    <row r="118" spans="1:7" outlineLevel="1"/>
    <row r="119" spans="1:7" ht="9.75" customHeight="1" outlineLevel="1">
      <c r="A119" s="19"/>
      <c r="B119" s="18"/>
      <c r="C119" s="18"/>
    </row>
    <row r="120" spans="1:7">
      <c r="A120" s="3" t="s">
        <v>34</v>
      </c>
    </row>
    <row r="121" spans="1:7" ht="15" outlineLevel="1">
      <c r="A121" s="20" t="s">
        <v>23</v>
      </c>
      <c r="B121" s="1"/>
      <c r="C121" s="1"/>
      <c r="D121" s="1"/>
      <c r="E121" s="1"/>
      <c r="F121" s="1"/>
      <c r="G121" s="2"/>
    </row>
    <row r="122" spans="1:7" ht="11.25" outlineLevel="1">
      <c r="A122" s="21" t="s">
        <v>35</v>
      </c>
      <c r="B122" s="21"/>
      <c r="C122" s="21"/>
      <c r="D122" s="21"/>
      <c r="E122" s="21"/>
      <c r="F122" s="21"/>
      <c r="G122" s="21"/>
    </row>
    <row r="123" spans="1:7" ht="4.5" customHeight="1" outlineLevel="1">
      <c r="A123" s="22"/>
      <c r="B123" s="23"/>
      <c r="C123" s="23"/>
      <c r="D123" s="23"/>
      <c r="E123" s="23"/>
      <c r="F123" s="24"/>
      <c r="G123" s="25"/>
    </row>
    <row r="124" spans="1:7" ht="11.25" customHeight="1" outlineLevel="1">
      <c r="A124" s="133" t="s">
        <v>7</v>
      </c>
      <c r="B124" s="134"/>
      <c r="C124" s="6" t="s">
        <v>1</v>
      </c>
      <c r="D124" s="7"/>
      <c r="E124" s="7"/>
      <c r="F124" s="7"/>
      <c r="G124" s="142" t="s">
        <v>2</v>
      </c>
    </row>
    <row r="125" spans="1:7" ht="11.25" customHeight="1" outlineLevel="1">
      <c r="A125" s="135"/>
      <c r="B125" s="136"/>
      <c r="C125" s="8" t="s">
        <v>20</v>
      </c>
      <c r="D125" s="9" t="s">
        <v>21</v>
      </c>
      <c r="E125" s="9" t="s">
        <v>22</v>
      </c>
      <c r="F125" s="145" t="s">
        <v>18</v>
      </c>
      <c r="G125" s="143"/>
    </row>
    <row r="126" spans="1:7" ht="11.25" customHeight="1" outlineLevel="1">
      <c r="A126" s="137"/>
      <c r="B126" s="138"/>
      <c r="C126" s="6" t="s">
        <v>3</v>
      </c>
      <c r="D126" s="7"/>
      <c r="E126" s="7"/>
      <c r="F126" s="146"/>
      <c r="G126" s="144"/>
    </row>
    <row r="127" spans="1:7" ht="3" customHeight="1" outlineLevel="1">
      <c r="A127" s="26"/>
      <c r="B127" s="27"/>
      <c r="C127" s="24"/>
      <c r="D127" s="24"/>
      <c r="E127" s="24"/>
      <c r="F127" s="24"/>
      <c r="G127" s="28"/>
    </row>
    <row r="128" spans="1:7" ht="11.25" outlineLevel="1">
      <c r="A128" s="11" t="s">
        <v>36</v>
      </c>
      <c r="B128" s="12"/>
      <c r="C128" s="12"/>
      <c r="D128" s="12"/>
      <c r="E128" s="12"/>
      <c r="F128" s="12"/>
      <c r="G128" s="13"/>
    </row>
    <row r="129" spans="1:7" ht="11.25" outlineLevel="1">
      <c r="A129" s="14"/>
      <c r="B129" s="29" t="s">
        <v>8</v>
      </c>
      <c r="C129" s="48">
        <v>42</v>
      </c>
      <c r="D129" s="48">
        <v>264</v>
      </c>
      <c r="E129" s="48">
        <v>141</v>
      </c>
      <c r="F129" s="48">
        <v>72</v>
      </c>
      <c r="G129" s="50">
        <v>519</v>
      </c>
    </row>
    <row r="130" spans="1:7" ht="11.25" outlineLevel="1">
      <c r="A130" s="14"/>
      <c r="B130" s="29" t="s">
        <v>9</v>
      </c>
      <c r="C130" s="48">
        <v>22</v>
      </c>
      <c r="D130" s="48">
        <v>258</v>
      </c>
      <c r="E130" s="48">
        <v>86</v>
      </c>
      <c r="F130" s="48">
        <v>101</v>
      </c>
      <c r="G130" s="50">
        <v>467</v>
      </c>
    </row>
    <row r="131" spans="1:7" ht="11.25" outlineLevel="1">
      <c r="A131" s="14"/>
      <c r="B131" s="29" t="s">
        <v>10</v>
      </c>
      <c r="C131" s="48">
        <v>25</v>
      </c>
      <c r="D131" s="48">
        <v>310</v>
      </c>
      <c r="E131" s="48">
        <v>180</v>
      </c>
      <c r="F131" s="48">
        <v>187</v>
      </c>
      <c r="G131" s="50">
        <v>702</v>
      </c>
    </row>
    <row r="132" spans="1:7" ht="11.25" outlineLevel="1">
      <c r="A132" s="14"/>
      <c r="B132" s="29" t="s">
        <v>11</v>
      </c>
      <c r="C132" s="48">
        <v>2</v>
      </c>
      <c r="D132" s="48">
        <v>81</v>
      </c>
      <c r="E132" s="47">
        <v>83</v>
      </c>
      <c r="F132" s="47">
        <v>26</v>
      </c>
      <c r="G132" s="50">
        <v>192</v>
      </c>
    </row>
    <row r="133" spans="1:7" ht="11.25" outlineLevel="1">
      <c r="A133" s="14"/>
      <c r="B133" s="29" t="s">
        <v>12</v>
      </c>
      <c r="C133" s="48">
        <v>13</v>
      </c>
      <c r="D133" s="48">
        <v>84</v>
      </c>
      <c r="E133" s="47">
        <v>15</v>
      </c>
      <c r="F133" s="47">
        <v>1</v>
      </c>
      <c r="G133" s="50">
        <v>113</v>
      </c>
    </row>
    <row r="134" spans="1:7" ht="11.25" outlineLevel="1">
      <c r="A134" s="14"/>
      <c r="B134" s="29" t="s">
        <v>13</v>
      </c>
      <c r="C134" s="49">
        <v>5</v>
      </c>
      <c r="D134" s="48">
        <v>47</v>
      </c>
      <c r="E134" s="47">
        <v>1</v>
      </c>
      <c r="F134" s="47">
        <v>1</v>
      </c>
      <c r="G134" s="50">
        <v>54</v>
      </c>
    </row>
    <row r="135" spans="1:7" ht="11.25" outlineLevel="1">
      <c r="A135" s="14"/>
      <c r="B135" s="29" t="s">
        <v>14</v>
      </c>
      <c r="C135" s="49">
        <v>8</v>
      </c>
      <c r="D135" s="48">
        <v>21</v>
      </c>
      <c r="E135" s="54" t="s">
        <v>31</v>
      </c>
      <c r="F135" s="54" t="s">
        <v>24</v>
      </c>
      <c r="G135" s="50">
        <v>29</v>
      </c>
    </row>
    <row r="136" spans="1:7" ht="11.25" outlineLevel="1">
      <c r="A136" s="14"/>
      <c r="B136" s="31" t="s">
        <v>2</v>
      </c>
      <c r="C136" s="32">
        <v>117</v>
      </c>
      <c r="D136" s="32">
        <v>1065</v>
      </c>
      <c r="E136" s="32">
        <v>506</v>
      </c>
      <c r="F136" s="32">
        <v>388</v>
      </c>
      <c r="G136" s="50">
        <v>2076</v>
      </c>
    </row>
    <row r="137" spans="1:7" ht="3" customHeight="1" outlineLevel="1">
      <c r="A137" s="14"/>
      <c r="B137" s="10"/>
      <c r="C137" s="15"/>
      <c r="D137" s="33"/>
      <c r="E137" s="33"/>
      <c r="F137" s="34"/>
      <c r="G137" s="52"/>
    </row>
    <row r="138" spans="1:7" ht="11.25" outlineLevel="1">
      <c r="A138" s="11" t="s">
        <v>5</v>
      </c>
      <c r="B138" s="12"/>
      <c r="C138" s="12"/>
      <c r="D138" s="35"/>
      <c r="E138" s="35"/>
      <c r="F138" s="35"/>
      <c r="G138" s="13"/>
    </row>
    <row r="139" spans="1:7" ht="11.25" outlineLevel="1">
      <c r="A139" s="14"/>
      <c r="B139" s="29" t="s">
        <v>8</v>
      </c>
      <c r="C139" s="30" t="s">
        <v>32</v>
      </c>
      <c r="D139" s="30">
        <v>829.2</v>
      </c>
      <c r="E139" s="30" t="s">
        <v>31</v>
      </c>
      <c r="F139" s="54" t="s">
        <v>24</v>
      </c>
      <c r="G139" s="50">
        <v>829.2</v>
      </c>
    </row>
    <row r="140" spans="1:7" ht="11.25" outlineLevel="1">
      <c r="A140" s="14"/>
      <c r="B140" s="29" t="s">
        <v>9</v>
      </c>
      <c r="C140" s="30">
        <v>162.97900000000001</v>
      </c>
      <c r="D140" s="30">
        <v>1758.9639999999999</v>
      </c>
      <c r="E140" s="30">
        <v>566.11699999999996</v>
      </c>
      <c r="F140" s="30">
        <v>633.72799999999995</v>
      </c>
      <c r="G140" s="50">
        <v>3121.788</v>
      </c>
    </row>
    <row r="141" spans="1:7" ht="11.25" outlineLevel="1">
      <c r="A141" s="14"/>
      <c r="B141" s="29" t="s">
        <v>15</v>
      </c>
      <c r="C141" s="30">
        <v>417.7</v>
      </c>
      <c r="D141" s="30">
        <v>5053.4189999999999</v>
      </c>
      <c r="E141" s="30">
        <v>3130.261</v>
      </c>
      <c r="F141" s="30">
        <v>2780.0320000000002</v>
      </c>
      <c r="G141" s="50">
        <v>11381.412</v>
      </c>
    </row>
    <row r="142" spans="1:7" ht="11.25" outlineLevel="1">
      <c r="A142" s="14"/>
      <c r="B142" s="29" t="s">
        <v>16</v>
      </c>
      <c r="C142" s="54" t="s">
        <v>32</v>
      </c>
      <c r="D142" s="30">
        <v>3021.21</v>
      </c>
      <c r="E142" s="47">
        <v>3116.643</v>
      </c>
      <c r="F142" s="47">
        <v>892.47199999999998</v>
      </c>
      <c r="G142" s="50">
        <v>7030.3249999999998</v>
      </c>
    </row>
    <row r="143" spans="1:7" ht="11.25" outlineLevel="1">
      <c r="A143" s="14"/>
      <c r="B143" s="29" t="s">
        <v>12</v>
      </c>
      <c r="C143" s="49">
        <v>856.71699999999998</v>
      </c>
      <c r="D143" s="30">
        <v>5738.9549999999999</v>
      </c>
      <c r="E143" s="47">
        <v>996.97299999999996</v>
      </c>
      <c r="F143" s="54" t="s">
        <v>24</v>
      </c>
      <c r="G143" s="50">
        <v>7592.6449999999995</v>
      </c>
    </row>
    <row r="144" spans="1:7" ht="11.25" outlineLevel="1">
      <c r="A144" s="14"/>
      <c r="B144" s="29" t="s">
        <v>13</v>
      </c>
      <c r="C144" s="49">
        <v>711.13099999999997</v>
      </c>
      <c r="D144" s="30">
        <v>6259.5450000000001</v>
      </c>
      <c r="E144" s="54" t="s">
        <v>31</v>
      </c>
      <c r="F144" s="54" t="s">
        <v>24</v>
      </c>
      <c r="G144" s="50">
        <v>6970.6760000000004</v>
      </c>
    </row>
    <row r="145" spans="1:7" ht="11.25" outlineLevel="1">
      <c r="A145" s="14"/>
      <c r="B145" s="29" t="s">
        <v>14</v>
      </c>
      <c r="C145" s="49">
        <v>2483.694</v>
      </c>
      <c r="D145" s="30">
        <v>7453.8310000000001</v>
      </c>
      <c r="E145" s="54" t="s">
        <v>31</v>
      </c>
      <c r="F145" s="54" t="s">
        <v>24</v>
      </c>
      <c r="G145" s="50">
        <v>9937.5249999999996</v>
      </c>
    </row>
    <row r="146" spans="1:7" ht="11.25" outlineLevel="1">
      <c r="A146" s="14"/>
      <c r="B146" s="31" t="s">
        <v>2</v>
      </c>
      <c r="C146" s="32">
        <v>4827.59</v>
      </c>
      <c r="D146" s="32">
        <v>30115.124</v>
      </c>
      <c r="E146" s="32">
        <v>8255.8269999999993</v>
      </c>
      <c r="F146" s="32">
        <v>4751.1279999999997</v>
      </c>
      <c r="G146" s="50">
        <v>47949.668999999994</v>
      </c>
    </row>
    <row r="147" spans="1:7" ht="3" customHeight="1" outlineLevel="1">
      <c r="A147" s="14"/>
      <c r="B147" s="10"/>
      <c r="C147" s="33"/>
      <c r="D147" s="33"/>
      <c r="E147" s="33"/>
      <c r="F147" s="34"/>
      <c r="G147" s="50"/>
    </row>
    <row r="148" spans="1:7" ht="11.25" outlineLevel="1">
      <c r="A148" s="11" t="s">
        <v>6</v>
      </c>
      <c r="B148" s="12"/>
      <c r="C148" s="35"/>
      <c r="D148" s="35"/>
      <c r="E148" s="35"/>
      <c r="F148" s="35"/>
      <c r="G148" s="36"/>
    </row>
    <row r="149" spans="1:7" ht="11.25" outlineLevel="1">
      <c r="A149" s="14"/>
      <c r="B149" s="29" t="s">
        <v>8</v>
      </c>
      <c r="C149" s="37" t="s">
        <v>32</v>
      </c>
      <c r="D149" s="37">
        <v>100</v>
      </c>
      <c r="E149" s="37" t="s">
        <v>31</v>
      </c>
      <c r="F149" s="54" t="s">
        <v>24</v>
      </c>
      <c r="G149" s="38">
        <v>100</v>
      </c>
    </row>
    <row r="150" spans="1:7" ht="11.25" outlineLevel="1">
      <c r="A150" s="14"/>
      <c r="B150" s="29" t="s">
        <v>17</v>
      </c>
      <c r="C150" s="37">
        <v>5.2206940381601825</v>
      </c>
      <c r="D150" s="37">
        <v>56.344761399556923</v>
      </c>
      <c r="E150" s="37">
        <v>18.134383244473998</v>
      </c>
      <c r="F150" s="37">
        <v>20.300161317808897</v>
      </c>
      <c r="G150" s="38">
        <v>100</v>
      </c>
    </row>
    <row r="151" spans="1:7" ht="11.25" outlineLevel="1">
      <c r="A151" s="14"/>
      <c r="B151" s="29" t="s">
        <v>15</v>
      </c>
      <c r="C151" s="37">
        <v>3.6700191505236783</v>
      </c>
      <c r="D151" s="37">
        <v>44.40063324304576</v>
      </c>
      <c r="E151" s="37">
        <v>27.50327463762844</v>
      </c>
      <c r="F151" s="37">
        <v>24.426072968802114</v>
      </c>
      <c r="G151" s="38">
        <v>100</v>
      </c>
    </row>
    <row r="152" spans="1:7" ht="11.25" outlineLevel="1">
      <c r="A152" s="14"/>
      <c r="B152" s="29" t="s">
        <v>16</v>
      </c>
      <c r="C152" s="54" t="s">
        <v>32</v>
      </c>
      <c r="D152" s="37">
        <v>42.973973464953616</v>
      </c>
      <c r="E152" s="37">
        <v>44.331421378101297</v>
      </c>
      <c r="F152" s="37">
        <v>12.694605156945091</v>
      </c>
      <c r="G152" s="38">
        <v>100</v>
      </c>
    </row>
    <row r="153" spans="1:7" ht="11.25" outlineLevel="1">
      <c r="A153" s="14"/>
      <c r="B153" s="29" t="s">
        <v>12</v>
      </c>
      <c r="C153" s="37">
        <v>11.283511872344882</v>
      </c>
      <c r="D153" s="37">
        <v>75.585714859577919</v>
      </c>
      <c r="E153" s="37">
        <v>13.130773268077197</v>
      </c>
      <c r="F153" s="54" t="s">
        <v>24</v>
      </c>
      <c r="G153" s="38">
        <v>99.999999999999986</v>
      </c>
    </row>
    <row r="154" spans="1:7" ht="11.25" outlineLevel="1">
      <c r="A154" s="14"/>
      <c r="B154" s="29" t="s">
        <v>13</v>
      </c>
      <c r="C154" s="37">
        <v>10.201750877533254</v>
      </c>
      <c r="D154" s="37">
        <v>89.798249122466743</v>
      </c>
      <c r="E154" s="54" t="s">
        <v>31</v>
      </c>
      <c r="F154" s="54" t="s">
        <v>24</v>
      </c>
      <c r="G154" s="38">
        <v>100</v>
      </c>
    </row>
    <row r="155" spans="1:7" ht="11.25" outlineLevel="1">
      <c r="A155" s="14"/>
      <c r="B155" s="29" t="s">
        <v>14</v>
      </c>
      <c r="C155" s="37">
        <v>24.993084294127563</v>
      </c>
      <c r="D155" s="37">
        <v>75.006915705872444</v>
      </c>
      <c r="E155" s="54" t="s">
        <v>31</v>
      </c>
      <c r="F155" s="54" t="s">
        <v>24</v>
      </c>
      <c r="G155" s="38">
        <v>100</v>
      </c>
    </row>
    <row r="156" spans="1:7" ht="11.25" outlineLevel="1">
      <c r="A156" s="14"/>
      <c r="B156" s="31" t="s">
        <v>2</v>
      </c>
      <c r="C156" s="37">
        <v>10.068036131803122</v>
      </c>
      <c r="D156" s="37">
        <v>62.805697365710714</v>
      </c>
      <c r="E156" s="37">
        <v>17.217693410980587</v>
      </c>
      <c r="F156" s="37">
        <v>9.9085730915055965</v>
      </c>
      <c r="G156" s="38">
        <v>100.00000000000003</v>
      </c>
    </row>
    <row r="157" spans="1:7" ht="4.5" customHeight="1" outlineLevel="1">
      <c r="A157" s="16"/>
      <c r="B157" s="39"/>
      <c r="C157" s="40"/>
      <c r="D157" s="41"/>
      <c r="E157" s="40"/>
      <c r="F157" s="40"/>
      <c r="G157" s="42"/>
    </row>
    <row r="158" spans="1:7" outlineLevel="1">
      <c r="B158" s="4"/>
      <c r="F158" s="5"/>
    </row>
    <row r="159" spans="1:7" outlineLevel="1">
      <c r="B159" s="4"/>
      <c r="F159" s="5"/>
    </row>
    <row r="160" spans="1:7" outlineLevel="1">
      <c r="B160" s="4"/>
      <c r="F160" s="5"/>
      <c r="G160" s="43" t="s">
        <v>37</v>
      </c>
    </row>
    <row r="161" spans="1:7" outlineLevel="1"/>
    <row r="162" spans="1:7" outlineLevel="1"/>
    <row r="163" spans="1:7" outlineLevel="1"/>
    <row r="164" spans="1:7">
      <c r="A164" s="3" t="s">
        <v>38</v>
      </c>
    </row>
    <row r="165" spans="1:7" ht="15" outlineLevel="1">
      <c r="A165" s="20" t="s">
        <v>39</v>
      </c>
      <c r="B165" s="1"/>
      <c r="C165" s="1"/>
      <c r="D165" s="1"/>
      <c r="E165" s="1"/>
      <c r="F165" s="1"/>
      <c r="G165" s="2"/>
    </row>
    <row r="166" spans="1:7" ht="11.25" outlineLevel="1">
      <c r="A166" s="21" t="s">
        <v>40</v>
      </c>
      <c r="B166" s="21"/>
      <c r="C166" s="21"/>
      <c r="D166" s="21"/>
      <c r="E166" s="21"/>
      <c r="F166" s="21"/>
      <c r="G166" s="21"/>
    </row>
    <row r="167" spans="1:7" ht="4.5" customHeight="1" outlineLevel="1">
      <c r="A167" s="22"/>
      <c r="B167" s="23"/>
      <c r="C167" s="23"/>
      <c r="D167" s="23"/>
      <c r="E167" s="23"/>
      <c r="F167" s="24"/>
      <c r="G167" s="25"/>
    </row>
    <row r="168" spans="1:7" ht="11.25" outlineLevel="1">
      <c r="A168" s="133" t="s">
        <v>7</v>
      </c>
      <c r="B168" s="134"/>
      <c r="C168" s="6" t="s">
        <v>1</v>
      </c>
      <c r="D168" s="7"/>
      <c r="E168" s="7"/>
      <c r="F168" s="7"/>
      <c r="G168" s="142" t="s">
        <v>2</v>
      </c>
    </row>
    <row r="169" spans="1:7" ht="11.25" outlineLevel="1">
      <c r="A169" s="135"/>
      <c r="B169" s="136"/>
      <c r="C169" s="8" t="s">
        <v>20</v>
      </c>
      <c r="D169" s="9" t="s">
        <v>21</v>
      </c>
      <c r="E169" s="9" t="s">
        <v>22</v>
      </c>
      <c r="F169" s="145" t="s">
        <v>41</v>
      </c>
      <c r="G169" s="143"/>
    </row>
    <row r="170" spans="1:7" ht="11.25" outlineLevel="1">
      <c r="A170" s="137"/>
      <c r="B170" s="138"/>
      <c r="C170" s="6" t="s">
        <v>3</v>
      </c>
      <c r="D170" s="7"/>
      <c r="E170" s="7"/>
      <c r="F170" s="147"/>
      <c r="G170" s="144"/>
    </row>
    <row r="171" spans="1:7" ht="3" customHeight="1" outlineLevel="1">
      <c r="A171" s="26"/>
      <c r="B171" s="27"/>
      <c r="C171" s="24"/>
      <c r="D171" s="24"/>
      <c r="E171" s="24"/>
      <c r="F171" s="24"/>
      <c r="G171" s="28"/>
    </row>
    <row r="172" spans="1:7" ht="11.25" outlineLevel="1">
      <c r="A172" s="11" t="s">
        <v>36</v>
      </c>
      <c r="B172" s="12"/>
      <c r="C172" s="12"/>
      <c r="D172" s="12"/>
      <c r="E172" s="12"/>
      <c r="F172" s="12"/>
      <c r="G172" s="13"/>
    </row>
    <row r="173" spans="1:7" ht="11.25" outlineLevel="1">
      <c r="A173" s="14"/>
      <c r="B173" s="29" t="s">
        <v>8</v>
      </c>
      <c r="C173" s="48">
        <v>44</v>
      </c>
      <c r="D173" s="48">
        <v>261</v>
      </c>
      <c r="E173" s="48">
        <v>127</v>
      </c>
      <c r="F173" s="48">
        <v>64</v>
      </c>
      <c r="G173" s="50">
        <f>SUM(C173:F173)</f>
        <v>496</v>
      </c>
    </row>
    <row r="174" spans="1:7" ht="11.25" outlineLevel="1">
      <c r="A174" s="14"/>
      <c r="B174" s="29" t="s">
        <v>9</v>
      </c>
      <c r="C174" s="48">
        <v>22</v>
      </c>
      <c r="D174" s="48">
        <v>271</v>
      </c>
      <c r="E174" s="48">
        <v>93</v>
      </c>
      <c r="F174" s="48">
        <v>101</v>
      </c>
      <c r="G174" s="50">
        <f t="shared" ref="G174:G179" si="9">SUM(C174:F174)</f>
        <v>487</v>
      </c>
    </row>
    <row r="175" spans="1:7" ht="11.25" outlineLevel="1">
      <c r="A175" s="14"/>
      <c r="B175" s="29" t="s">
        <v>10</v>
      </c>
      <c r="C175" s="48">
        <v>28</v>
      </c>
      <c r="D175" s="48">
        <v>313</v>
      </c>
      <c r="E175" s="48">
        <v>187</v>
      </c>
      <c r="F175" s="48">
        <v>173</v>
      </c>
      <c r="G175" s="50">
        <f t="shared" si="9"/>
        <v>701</v>
      </c>
    </row>
    <row r="176" spans="1:7" ht="11.25" outlineLevel="1">
      <c r="A176" s="14"/>
      <c r="B176" s="29" t="s">
        <v>11</v>
      </c>
      <c r="C176" s="48">
        <v>3</v>
      </c>
      <c r="D176" s="48">
        <v>87</v>
      </c>
      <c r="E176" s="47">
        <v>81</v>
      </c>
      <c r="F176" s="47">
        <v>20</v>
      </c>
      <c r="G176" s="50">
        <f t="shared" si="9"/>
        <v>191</v>
      </c>
    </row>
    <row r="177" spans="1:7" ht="11.25" outlineLevel="1">
      <c r="A177" s="14"/>
      <c r="B177" s="29" t="s">
        <v>12</v>
      </c>
      <c r="C177" s="48">
        <v>14</v>
      </c>
      <c r="D177" s="48">
        <v>83</v>
      </c>
      <c r="E177" s="47">
        <v>15</v>
      </c>
      <c r="F177" s="47">
        <v>3</v>
      </c>
      <c r="G177" s="50">
        <f t="shared" si="9"/>
        <v>115</v>
      </c>
    </row>
    <row r="178" spans="1:7" ht="11.25" outlineLevel="1">
      <c r="A178" s="14"/>
      <c r="B178" s="29" t="s">
        <v>13</v>
      </c>
      <c r="C178" s="49">
        <v>5</v>
      </c>
      <c r="D178" s="48">
        <v>49</v>
      </c>
      <c r="E178" s="47">
        <v>1</v>
      </c>
      <c r="F178" s="47">
        <v>1</v>
      </c>
      <c r="G178" s="50">
        <f t="shared" si="9"/>
        <v>56</v>
      </c>
    </row>
    <row r="179" spans="1:7" ht="11.25" outlineLevel="1">
      <c r="A179" s="14"/>
      <c r="B179" s="29" t="s">
        <v>14</v>
      </c>
      <c r="C179" s="49">
        <v>8</v>
      </c>
      <c r="D179" s="48">
        <v>22</v>
      </c>
      <c r="E179" s="47" t="s">
        <v>42</v>
      </c>
      <c r="F179" s="47" t="s">
        <v>42</v>
      </c>
      <c r="G179" s="50">
        <f t="shared" si="9"/>
        <v>30</v>
      </c>
    </row>
    <row r="180" spans="1:7" ht="11.25" outlineLevel="1">
      <c r="A180" s="14"/>
      <c r="B180" s="31" t="s">
        <v>2</v>
      </c>
      <c r="C180" s="32">
        <f>SUM(C173:C179)</f>
        <v>124</v>
      </c>
      <c r="D180" s="32">
        <f t="shared" ref="D180:F180" si="10">SUM(D173:D179)</f>
        <v>1086</v>
      </c>
      <c r="E180" s="32">
        <f t="shared" si="10"/>
        <v>504</v>
      </c>
      <c r="F180" s="32">
        <f t="shared" si="10"/>
        <v>362</v>
      </c>
      <c r="G180" s="50">
        <f>SUM(C180:F180)</f>
        <v>2076</v>
      </c>
    </row>
    <row r="181" spans="1:7" ht="3" customHeight="1" outlineLevel="1">
      <c r="A181" s="14"/>
      <c r="B181" s="10"/>
      <c r="C181" s="15"/>
      <c r="D181" s="33"/>
      <c r="E181" s="33"/>
      <c r="F181" s="34"/>
      <c r="G181" s="52"/>
    </row>
    <row r="182" spans="1:7" ht="11.25" outlineLevel="1">
      <c r="A182" s="11" t="s">
        <v>5</v>
      </c>
      <c r="B182" s="12"/>
      <c r="C182" s="12"/>
      <c r="D182" s="35"/>
      <c r="E182" s="35"/>
      <c r="F182" s="35"/>
      <c r="G182" s="13"/>
    </row>
    <row r="183" spans="1:7" ht="11.25" outlineLevel="1">
      <c r="A183" s="14"/>
      <c r="B183" s="29" t="s">
        <v>8</v>
      </c>
      <c r="C183" s="55" t="s">
        <v>43</v>
      </c>
      <c r="D183" s="30">
        <v>812.28200000000004</v>
      </c>
      <c r="E183" s="55" t="s">
        <v>43</v>
      </c>
      <c r="F183" s="30">
        <v>206.27199999999999</v>
      </c>
      <c r="G183" s="50">
        <f>SUM(C183:F183)</f>
        <v>1018.5540000000001</v>
      </c>
    </row>
    <row r="184" spans="1:7" ht="11.25" outlineLevel="1">
      <c r="A184" s="14"/>
      <c r="B184" s="29" t="s">
        <v>9</v>
      </c>
      <c r="C184" s="30">
        <v>160.715</v>
      </c>
      <c r="D184" s="30">
        <v>1824.5340000000001</v>
      </c>
      <c r="E184" s="30">
        <v>554.67200000000003</v>
      </c>
      <c r="F184" s="30">
        <v>599.15</v>
      </c>
      <c r="G184" s="50">
        <f t="shared" ref="G184:G189" si="11">SUM(C184:F184)</f>
        <v>3139.0710000000004</v>
      </c>
    </row>
    <row r="185" spans="1:7" ht="11.25" outlineLevel="1">
      <c r="A185" s="14"/>
      <c r="B185" s="29" t="s">
        <v>15</v>
      </c>
      <c r="C185" s="30">
        <v>432.892</v>
      </c>
      <c r="D185" s="30">
        <v>4867.0150000000003</v>
      </c>
      <c r="E185" s="30">
        <v>3207.277</v>
      </c>
      <c r="F185" s="30">
        <v>2536.9870000000001</v>
      </c>
      <c r="G185" s="50">
        <f t="shared" si="11"/>
        <v>11044.171000000002</v>
      </c>
    </row>
    <row r="186" spans="1:7" ht="11.25" outlineLevel="1">
      <c r="A186" s="14"/>
      <c r="B186" s="29" t="s">
        <v>16</v>
      </c>
      <c r="C186" s="55" t="s">
        <v>43</v>
      </c>
      <c r="D186" s="30">
        <v>3044.4650000000001</v>
      </c>
      <c r="E186" s="47">
        <v>2907.8989999999999</v>
      </c>
      <c r="F186" s="47">
        <v>683.50800000000004</v>
      </c>
      <c r="G186" s="50">
        <f t="shared" si="11"/>
        <v>6635.8719999999994</v>
      </c>
    </row>
    <row r="187" spans="1:7" ht="11.25" outlineLevel="1">
      <c r="A187" s="14"/>
      <c r="B187" s="29" t="s">
        <v>12</v>
      </c>
      <c r="C187" s="30">
        <v>918.25900000000001</v>
      </c>
      <c r="D187" s="30">
        <v>5503.3549999999996</v>
      </c>
      <c r="E187" s="47">
        <v>960.47299999999996</v>
      </c>
      <c r="F187" s="55" t="s">
        <v>43</v>
      </c>
      <c r="G187" s="50">
        <f t="shared" si="11"/>
        <v>7382.0869999999995</v>
      </c>
    </row>
    <row r="188" spans="1:7" ht="11.25" outlineLevel="1">
      <c r="A188" s="14"/>
      <c r="B188" s="29" t="s">
        <v>13</v>
      </c>
      <c r="C188" s="49">
        <v>705.07299999999998</v>
      </c>
      <c r="D188" s="30">
        <v>6332.1949999999997</v>
      </c>
      <c r="E188" s="55" t="s">
        <v>43</v>
      </c>
      <c r="F188" s="55" t="s">
        <v>43</v>
      </c>
      <c r="G188" s="50">
        <f t="shared" si="11"/>
        <v>7037.268</v>
      </c>
    </row>
    <row r="189" spans="1:7" ht="11.25" outlineLevel="1">
      <c r="A189" s="14"/>
      <c r="B189" s="29" t="s">
        <v>14</v>
      </c>
      <c r="C189" s="49">
        <v>2483.252</v>
      </c>
      <c r="D189" s="30">
        <v>7705.8280000000004</v>
      </c>
      <c r="E189" s="65" t="s">
        <v>42</v>
      </c>
      <c r="F189" s="65" t="s">
        <v>42</v>
      </c>
      <c r="G189" s="50">
        <f t="shared" si="11"/>
        <v>10189.08</v>
      </c>
    </row>
    <row r="190" spans="1:7" ht="11.25" outlineLevel="1">
      <c r="A190" s="14"/>
      <c r="B190" s="31" t="s">
        <v>2</v>
      </c>
      <c r="C190" s="32">
        <f>SUM(C183:C189)</f>
        <v>4700.1909999999998</v>
      </c>
      <c r="D190" s="32">
        <f t="shared" ref="D190:F190" si="12">SUM(D183:D189)</f>
        <v>30089.673999999999</v>
      </c>
      <c r="E190" s="32">
        <f>SUM(E183:E189)</f>
        <v>7630.3209999999999</v>
      </c>
      <c r="F190" s="32">
        <f t="shared" si="12"/>
        <v>4025.9170000000004</v>
      </c>
      <c r="G190" s="50">
        <f>SUM(C190:F190)</f>
        <v>46446.103000000003</v>
      </c>
    </row>
    <row r="191" spans="1:7" ht="3" customHeight="1" outlineLevel="1">
      <c r="A191" s="14"/>
      <c r="B191" s="10"/>
      <c r="C191" s="33"/>
      <c r="D191" s="33"/>
      <c r="E191" s="33"/>
      <c r="F191" s="34"/>
      <c r="G191" s="50"/>
    </row>
    <row r="192" spans="1:7" ht="11.25" outlineLevel="1">
      <c r="A192" s="11" t="s">
        <v>6</v>
      </c>
      <c r="B192" s="12"/>
      <c r="C192" s="35"/>
      <c r="D192" s="35"/>
      <c r="E192" s="35"/>
      <c r="F192" s="35"/>
      <c r="G192" s="36"/>
    </row>
    <row r="193" spans="1:7" ht="11.25" outlineLevel="1">
      <c r="A193" s="14"/>
      <c r="B193" s="29" t="s">
        <v>8</v>
      </c>
      <c r="C193" s="55" t="s">
        <v>43</v>
      </c>
      <c r="D193" s="37">
        <f t="shared" ref="C193:F196" si="13">D183*100/$G183</f>
        <v>79.748545487033567</v>
      </c>
      <c r="E193" s="55" t="s">
        <v>43</v>
      </c>
      <c r="F193" s="37">
        <f t="shared" si="13"/>
        <v>20.251454512966419</v>
      </c>
      <c r="G193" s="38">
        <v>100</v>
      </c>
    </row>
    <row r="194" spans="1:7" ht="11.25" outlineLevel="1">
      <c r="A194" s="14"/>
      <c r="B194" s="29" t="s">
        <v>17</v>
      </c>
      <c r="C194" s="37">
        <f t="shared" si="13"/>
        <v>5.1198268532314168</v>
      </c>
      <c r="D194" s="37">
        <f t="shared" si="13"/>
        <v>58.12337471818892</v>
      </c>
      <c r="E194" s="37">
        <f t="shared" si="13"/>
        <v>17.669941202349357</v>
      </c>
      <c r="F194" s="37">
        <f t="shared" si="13"/>
        <v>19.086857226230308</v>
      </c>
      <c r="G194" s="38">
        <v>100</v>
      </c>
    </row>
    <row r="195" spans="1:7" ht="11.25" outlineLevel="1">
      <c r="A195" s="14"/>
      <c r="B195" s="29" t="s">
        <v>15</v>
      </c>
      <c r="C195" s="37">
        <f t="shared" si="13"/>
        <v>3.9196423162951741</v>
      </c>
      <c r="D195" s="37">
        <f t="shared" si="13"/>
        <v>44.068631316918214</v>
      </c>
      <c r="E195" s="37">
        <f t="shared" si="13"/>
        <v>29.040450387810903</v>
      </c>
      <c r="F195" s="37">
        <f t="shared" si="13"/>
        <v>22.971275978975694</v>
      </c>
      <c r="G195" s="38">
        <v>100</v>
      </c>
    </row>
    <row r="196" spans="1:7" ht="11.25" outlineLevel="1">
      <c r="A196" s="14"/>
      <c r="B196" s="29" t="s">
        <v>16</v>
      </c>
      <c r="C196" s="55" t="s">
        <v>43</v>
      </c>
      <c r="D196" s="37">
        <f>D186*100/$G186</f>
        <v>45.878898809380296</v>
      </c>
      <c r="E196" s="37">
        <f t="shared" si="13"/>
        <v>43.820902512887528</v>
      </c>
      <c r="F196" s="37">
        <f t="shared" si="13"/>
        <v>10.300198677732181</v>
      </c>
      <c r="G196" s="38">
        <v>100</v>
      </c>
    </row>
    <row r="197" spans="1:7" ht="11.25" outlineLevel="1">
      <c r="A197" s="14"/>
      <c r="B197" s="29" t="s">
        <v>12</v>
      </c>
      <c r="C197" s="37">
        <f>C187*100/$G187</f>
        <v>12.4390162294213</v>
      </c>
      <c r="D197" s="37">
        <f>D187*100/$G187</f>
        <v>74.550123833544632</v>
      </c>
      <c r="E197" s="37">
        <v>13</v>
      </c>
      <c r="F197" s="55" t="s">
        <v>43</v>
      </c>
      <c r="G197" s="38">
        <v>100</v>
      </c>
    </row>
    <row r="198" spans="1:7" ht="11.25" outlineLevel="1">
      <c r="A198" s="14"/>
      <c r="B198" s="29" t="s">
        <v>13</v>
      </c>
      <c r="C198" s="37">
        <f t="shared" ref="C198:F200" si="14">C188*100/$G188</f>
        <v>10.019129582673276</v>
      </c>
      <c r="D198" s="37">
        <f>D188*100/$G188</f>
        <v>89.980870417326727</v>
      </c>
      <c r="E198" s="55" t="s">
        <v>43</v>
      </c>
      <c r="F198" s="55" t="s">
        <v>43</v>
      </c>
      <c r="G198" s="38">
        <v>100</v>
      </c>
    </row>
    <row r="199" spans="1:7" ht="11.25" outlineLevel="1">
      <c r="A199" s="14"/>
      <c r="B199" s="29" t="s">
        <v>14</v>
      </c>
      <c r="C199" s="37">
        <f t="shared" si="14"/>
        <v>24.371699898322515</v>
      </c>
      <c r="D199" s="37">
        <f>D189*100/$G189</f>
        <v>75.628300101677482</v>
      </c>
      <c r="E199" s="55" t="s">
        <v>43</v>
      </c>
      <c r="F199" s="65" t="s">
        <v>42</v>
      </c>
      <c r="G199" s="38">
        <v>100</v>
      </c>
    </row>
    <row r="200" spans="1:7" ht="11.25" outlineLevel="1">
      <c r="A200" s="14"/>
      <c r="B200" s="31" t="s">
        <v>2</v>
      </c>
      <c r="C200" s="37">
        <f t="shared" si="14"/>
        <v>10.119667090261586</v>
      </c>
      <c r="D200" s="37">
        <f t="shared" si="14"/>
        <v>64.784065952745266</v>
      </c>
      <c r="E200" s="37">
        <f t="shared" si="14"/>
        <v>16.428334148938177</v>
      </c>
      <c r="F200" s="37">
        <f t="shared" si="14"/>
        <v>8.667932808054962</v>
      </c>
      <c r="G200" s="38">
        <v>100</v>
      </c>
    </row>
    <row r="201" spans="1:7" ht="3" customHeight="1" outlineLevel="1">
      <c r="A201" s="16"/>
      <c r="B201" s="39"/>
      <c r="C201" s="40"/>
      <c r="D201" s="41"/>
      <c r="E201" s="40"/>
      <c r="F201" s="40"/>
      <c r="G201" s="42"/>
    </row>
    <row r="202" spans="1:7" outlineLevel="1">
      <c r="B202" s="4"/>
      <c r="F202" s="5"/>
    </row>
    <row r="203" spans="1:7" outlineLevel="1">
      <c r="B203" s="4"/>
      <c r="F203" s="5"/>
    </row>
    <row r="204" spans="1:7" outlineLevel="1">
      <c r="B204" s="4"/>
      <c r="F204" s="5"/>
      <c r="G204" s="43" t="s">
        <v>37</v>
      </c>
    </row>
    <row r="205" spans="1:7" outlineLevel="1"/>
    <row r="206" spans="1:7" outlineLevel="1"/>
    <row r="207" spans="1:7" outlineLevel="1"/>
    <row r="208" spans="1:7">
      <c r="A208" s="3" t="s">
        <v>44</v>
      </c>
    </row>
    <row r="209" spans="1:7" ht="15" outlineLevel="1">
      <c r="A209" s="20" t="s">
        <v>45</v>
      </c>
      <c r="B209" s="1"/>
      <c r="C209" s="1"/>
      <c r="D209" s="1"/>
      <c r="E209" s="1"/>
      <c r="F209" s="1"/>
      <c r="G209" s="2"/>
    </row>
    <row r="210" spans="1:7" ht="11.25" outlineLevel="1">
      <c r="A210" s="21" t="s">
        <v>46</v>
      </c>
      <c r="B210" s="21"/>
      <c r="C210" s="21"/>
      <c r="D210" s="21"/>
      <c r="E210" s="21"/>
      <c r="F210" s="21"/>
      <c r="G210" s="21"/>
    </row>
    <row r="211" spans="1:7" ht="4.5" customHeight="1" outlineLevel="1">
      <c r="A211" s="22"/>
      <c r="B211" s="23"/>
      <c r="C211" s="23"/>
      <c r="D211" s="23"/>
      <c r="E211" s="23"/>
      <c r="F211" s="24"/>
      <c r="G211" s="25"/>
    </row>
    <row r="212" spans="1:7" ht="11.25" outlineLevel="1">
      <c r="A212" s="133" t="s">
        <v>7</v>
      </c>
      <c r="B212" s="134"/>
      <c r="C212" s="6" t="s">
        <v>1</v>
      </c>
      <c r="D212" s="7"/>
      <c r="E212" s="7"/>
      <c r="F212" s="7"/>
      <c r="G212" s="142" t="s">
        <v>2</v>
      </c>
    </row>
    <row r="213" spans="1:7" ht="11.25" outlineLevel="1">
      <c r="A213" s="135"/>
      <c r="B213" s="136"/>
      <c r="C213" s="8" t="s">
        <v>20</v>
      </c>
      <c r="D213" s="9" t="s">
        <v>21</v>
      </c>
      <c r="E213" s="9" t="s">
        <v>22</v>
      </c>
      <c r="F213" s="145" t="s">
        <v>41</v>
      </c>
      <c r="G213" s="143"/>
    </row>
    <row r="214" spans="1:7" ht="11.25" outlineLevel="1">
      <c r="A214" s="137"/>
      <c r="B214" s="138"/>
      <c r="C214" s="6" t="s">
        <v>3</v>
      </c>
      <c r="D214" s="7"/>
      <c r="E214" s="7"/>
      <c r="F214" s="147"/>
      <c r="G214" s="144"/>
    </row>
    <row r="215" spans="1:7" ht="3" customHeight="1" outlineLevel="1">
      <c r="A215" s="26"/>
      <c r="B215" s="27"/>
      <c r="C215" s="24"/>
      <c r="D215" s="24"/>
      <c r="E215" s="24"/>
      <c r="F215" s="24"/>
      <c r="G215" s="28"/>
    </row>
    <row r="216" spans="1:7" ht="11.25" outlineLevel="1">
      <c r="A216" s="11" t="s">
        <v>36</v>
      </c>
      <c r="B216" s="12"/>
      <c r="C216" s="12"/>
      <c r="D216" s="12"/>
      <c r="E216" s="12"/>
      <c r="F216" s="12"/>
      <c r="G216" s="13"/>
    </row>
    <row r="217" spans="1:7" ht="11.25" outlineLevel="1">
      <c r="A217" s="14"/>
      <c r="B217" s="29" t="s">
        <v>8</v>
      </c>
      <c r="C217" s="48">
        <v>26</v>
      </c>
      <c r="D217" s="48">
        <v>175</v>
      </c>
      <c r="E217" s="48">
        <v>46</v>
      </c>
      <c r="F217" s="48">
        <v>37</v>
      </c>
      <c r="G217" s="50">
        <v>250</v>
      </c>
    </row>
    <row r="218" spans="1:7" ht="11.25" outlineLevel="1">
      <c r="A218" s="14"/>
      <c r="B218" s="29" t="s">
        <v>9</v>
      </c>
      <c r="C218" s="48">
        <v>18</v>
      </c>
      <c r="D218" s="48">
        <v>226</v>
      </c>
      <c r="E218" s="48">
        <v>56</v>
      </c>
      <c r="F218" s="48">
        <v>78</v>
      </c>
      <c r="G218" s="50">
        <v>338</v>
      </c>
    </row>
    <row r="219" spans="1:7" ht="11.25" outlineLevel="1">
      <c r="A219" s="14"/>
      <c r="B219" s="29" t="s">
        <v>10</v>
      </c>
      <c r="C219" s="48">
        <v>30</v>
      </c>
      <c r="D219" s="48">
        <v>288</v>
      </c>
      <c r="E219" s="48">
        <v>193</v>
      </c>
      <c r="F219" s="48">
        <v>134</v>
      </c>
      <c r="G219" s="50">
        <v>541</v>
      </c>
    </row>
    <row r="220" spans="1:7" ht="11.25" outlineLevel="1">
      <c r="A220" s="14"/>
      <c r="B220" s="29" t="s">
        <v>11</v>
      </c>
      <c r="C220" s="48">
        <v>9</v>
      </c>
      <c r="D220" s="48">
        <v>84</v>
      </c>
      <c r="E220" s="47">
        <v>90</v>
      </c>
      <c r="F220" s="47">
        <v>29</v>
      </c>
      <c r="G220" s="50">
        <v>173</v>
      </c>
    </row>
    <row r="221" spans="1:7" ht="11.25" outlineLevel="1">
      <c r="A221" s="14"/>
      <c r="B221" s="29" t="s">
        <v>12</v>
      </c>
      <c r="C221" s="48">
        <v>15</v>
      </c>
      <c r="D221" s="48">
        <v>95</v>
      </c>
      <c r="E221" s="47">
        <v>31</v>
      </c>
      <c r="F221" s="47">
        <v>2</v>
      </c>
      <c r="G221" s="50">
        <v>111</v>
      </c>
    </row>
    <row r="222" spans="1:7" ht="11.25" outlineLevel="1">
      <c r="A222" s="14"/>
      <c r="B222" s="29" t="s">
        <v>13</v>
      </c>
      <c r="C222" s="49">
        <v>8</v>
      </c>
      <c r="D222" s="48">
        <v>48</v>
      </c>
      <c r="E222" s="47">
        <v>8</v>
      </c>
      <c r="F222" s="47">
        <v>1</v>
      </c>
      <c r="G222" s="50">
        <v>54</v>
      </c>
    </row>
    <row r="223" spans="1:7" ht="11.25" outlineLevel="1">
      <c r="A223" s="14"/>
      <c r="B223" s="29" t="s">
        <v>14</v>
      </c>
      <c r="C223" s="49">
        <v>9</v>
      </c>
      <c r="D223" s="48">
        <v>23</v>
      </c>
      <c r="E223" s="47">
        <v>6</v>
      </c>
      <c r="F223" s="47" t="s">
        <v>42</v>
      </c>
      <c r="G223" s="50">
        <v>31</v>
      </c>
    </row>
    <row r="224" spans="1:7" ht="11.25" outlineLevel="1">
      <c r="A224" s="14"/>
      <c r="B224" s="31" t="s">
        <v>2</v>
      </c>
      <c r="C224" s="32">
        <v>115</v>
      </c>
      <c r="D224" s="66">
        <v>939</v>
      </c>
      <c r="E224" s="66">
        <v>430</v>
      </c>
      <c r="F224" s="66">
        <v>281</v>
      </c>
      <c r="G224" s="50">
        <v>1498</v>
      </c>
    </row>
    <row r="225" spans="1:7" ht="3" customHeight="1" outlineLevel="1">
      <c r="A225" s="14"/>
      <c r="B225" s="10"/>
      <c r="C225" s="15"/>
      <c r="D225" s="33"/>
      <c r="E225" s="33"/>
      <c r="F225" s="34"/>
      <c r="G225" s="67"/>
    </row>
    <row r="226" spans="1:7" ht="11.25" outlineLevel="1">
      <c r="A226" s="11" t="s">
        <v>5</v>
      </c>
      <c r="B226" s="12"/>
      <c r="C226" s="12"/>
      <c r="D226" s="35"/>
      <c r="E226" s="35"/>
      <c r="F226" s="35"/>
      <c r="G226" s="36"/>
    </row>
    <row r="227" spans="1:7" ht="11.25" outlineLevel="1">
      <c r="A227" s="14"/>
      <c r="B227" s="29" t="s">
        <v>8</v>
      </c>
      <c r="C227" s="30">
        <v>90</v>
      </c>
      <c r="D227" s="30">
        <v>619</v>
      </c>
      <c r="E227" s="30">
        <v>121</v>
      </c>
      <c r="F227" s="30">
        <v>138</v>
      </c>
      <c r="G227" s="68">
        <v>966</v>
      </c>
    </row>
    <row r="228" spans="1:7" ht="11.25" outlineLevel="1">
      <c r="A228" s="14"/>
      <c r="B228" s="29" t="s">
        <v>9</v>
      </c>
      <c r="C228" s="30">
        <v>92</v>
      </c>
      <c r="D228" s="30">
        <v>1501</v>
      </c>
      <c r="E228" s="30">
        <v>262</v>
      </c>
      <c r="F228" s="30">
        <v>527</v>
      </c>
      <c r="G228" s="68">
        <v>2381</v>
      </c>
    </row>
    <row r="229" spans="1:7" ht="11.25" outlineLevel="1">
      <c r="A229" s="14"/>
      <c r="B229" s="29" t="s">
        <v>15</v>
      </c>
      <c r="C229" s="30">
        <v>336</v>
      </c>
      <c r="D229" s="30">
        <v>4209</v>
      </c>
      <c r="E229" s="30">
        <v>2761</v>
      </c>
      <c r="F229" s="30">
        <v>2128</v>
      </c>
      <c r="G229" s="68">
        <v>9434</v>
      </c>
    </row>
    <row r="230" spans="1:7" ht="11.25" outlineLevel="1">
      <c r="A230" s="14"/>
      <c r="B230" s="29" t="s">
        <v>16</v>
      </c>
      <c r="C230" s="30">
        <v>211</v>
      </c>
      <c r="D230" s="30">
        <v>2661</v>
      </c>
      <c r="E230" s="47">
        <v>2662</v>
      </c>
      <c r="F230" s="47">
        <v>970</v>
      </c>
      <c r="G230" s="68">
        <v>6505</v>
      </c>
    </row>
    <row r="231" spans="1:7" ht="11.25" outlineLevel="1">
      <c r="A231" s="14"/>
      <c r="B231" s="29" t="s">
        <v>12</v>
      </c>
      <c r="C231" s="30">
        <v>911</v>
      </c>
      <c r="D231" s="30">
        <v>5720</v>
      </c>
      <c r="E231" s="65" t="s">
        <v>43</v>
      </c>
      <c r="F231" s="65" t="s">
        <v>43</v>
      </c>
      <c r="G231" s="68">
        <v>7770</v>
      </c>
    </row>
    <row r="232" spans="1:7" ht="11.25" outlineLevel="1">
      <c r="A232" s="14"/>
      <c r="B232" s="29" t="s">
        <v>13</v>
      </c>
      <c r="C232" s="49">
        <v>795</v>
      </c>
      <c r="D232" s="30">
        <v>5852</v>
      </c>
      <c r="E232" s="65" t="s">
        <v>43</v>
      </c>
      <c r="F232" s="65" t="s">
        <v>43</v>
      </c>
      <c r="G232" s="68">
        <v>7308</v>
      </c>
    </row>
    <row r="233" spans="1:7" ht="11.25" outlineLevel="1">
      <c r="A233" s="14"/>
      <c r="B233" s="29" t="s">
        <v>14</v>
      </c>
      <c r="C233" s="49">
        <v>2594</v>
      </c>
      <c r="D233" s="30">
        <v>9128</v>
      </c>
      <c r="E233" s="47">
        <v>552</v>
      </c>
      <c r="F233" s="65" t="s">
        <v>42</v>
      </c>
      <c r="G233" s="68">
        <v>12274</v>
      </c>
    </row>
    <row r="234" spans="1:7" ht="11.25" outlineLevel="1">
      <c r="A234" s="14"/>
      <c r="B234" s="31" t="s">
        <v>2</v>
      </c>
      <c r="C234" s="32">
        <v>5029</v>
      </c>
      <c r="D234" s="32">
        <v>29689</v>
      </c>
      <c r="E234" s="32">
        <v>7877</v>
      </c>
      <c r="F234" s="32">
        <v>4004</v>
      </c>
      <c r="G234" s="68">
        <v>46638</v>
      </c>
    </row>
    <row r="235" spans="1:7" ht="3" customHeight="1" outlineLevel="1">
      <c r="A235" s="14"/>
      <c r="B235" s="10"/>
      <c r="C235" s="33"/>
      <c r="D235" s="33"/>
      <c r="E235" s="33"/>
      <c r="F235" s="34"/>
      <c r="G235" s="67"/>
    </row>
    <row r="236" spans="1:7" ht="11.25" outlineLevel="1">
      <c r="A236" s="11" t="s">
        <v>6</v>
      </c>
      <c r="B236" s="12"/>
      <c r="C236" s="35"/>
      <c r="D236" s="35"/>
      <c r="E236" s="35"/>
      <c r="F236" s="35"/>
      <c r="G236" s="36"/>
    </row>
    <row r="237" spans="1:7" ht="11.25" outlineLevel="1">
      <c r="A237" s="14"/>
      <c r="B237" s="29" t="s">
        <v>8</v>
      </c>
      <c r="C237" s="37">
        <f t="shared" ref="C237:F240" si="15">C227*100/$G227</f>
        <v>9.316770186335404</v>
      </c>
      <c r="D237" s="37">
        <f t="shared" si="15"/>
        <v>64.078674948240163</v>
      </c>
      <c r="E237" s="37">
        <f t="shared" si="15"/>
        <v>12.525879917184264</v>
      </c>
      <c r="F237" s="37">
        <f t="shared" si="15"/>
        <v>14.285714285714286</v>
      </c>
      <c r="G237" s="38">
        <v>100</v>
      </c>
    </row>
    <row r="238" spans="1:7" ht="11.25" outlineLevel="1">
      <c r="A238" s="14"/>
      <c r="B238" s="29" t="s">
        <v>17</v>
      </c>
      <c r="C238" s="37">
        <f t="shared" si="15"/>
        <v>3.8639227215455691</v>
      </c>
      <c r="D238" s="37">
        <f t="shared" si="15"/>
        <v>63.040739185216296</v>
      </c>
      <c r="E238" s="37">
        <f t="shared" si="15"/>
        <v>11.003779924401512</v>
      </c>
      <c r="F238" s="37">
        <f t="shared" si="15"/>
        <v>22.133557328853424</v>
      </c>
      <c r="G238" s="38">
        <v>100</v>
      </c>
    </row>
    <row r="239" spans="1:7" ht="11.25" outlineLevel="1">
      <c r="A239" s="14"/>
      <c r="B239" s="29" t="s">
        <v>15</v>
      </c>
      <c r="C239" s="37">
        <f t="shared" si="15"/>
        <v>3.5615857536569853</v>
      </c>
      <c r="D239" s="37">
        <f t="shared" si="15"/>
        <v>44.615221539113847</v>
      </c>
      <c r="E239" s="37">
        <f t="shared" si="15"/>
        <v>29.266482934068264</v>
      </c>
      <c r="F239" s="37">
        <f t="shared" si="15"/>
        <v>22.556709773160907</v>
      </c>
      <c r="G239" s="38">
        <v>100</v>
      </c>
    </row>
    <row r="240" spans="1:7" ht="11.25" outlineLevel="1">
      <c r="A240" s="14"/>
      <c r="B240" s="29" t="s">
        <v>16</v>
      </c>
      <c r="C240" s="37">
        <f>C230*100/$G230</f>
        <v>3.2436587240584167</v>
      </c>
      <c r="D240" s="37">
        <f>D230*100/$G230</f>
        <v>40.906994619523445</v>
      </c>
      <c r="E240" s="37">
        <f t="shared" si="15"/>
        <v>40.92236740968486</v>
      </c>
      <c r="F240" s="37">
        <f t="shared" si="15"/>
        <v>14.911606456571867</v>
      </c>
      <c r="G240" s="38">
        <v>100</v>
      </c>
    </row>
    <row r="241" spans="1:7" ht="11.25" outlineLevel="1">
      <c r="A241" s="14"/>
      <c r="B241" s="29" t="s">
        <v>12</v>
      </c>
      <c r="C241" s="37">
        <f>C231*100/$G231</f>
        <v>11.724581724581725</v>
      </c>
      <c r="D241" s="37">
        <f>D231*100/$G231</f>
        <v>73.616473616473613</v>
      </c>
      <c r="E241" s="55" t="s">
        <v>43</v>
      </c>
      <c r="F241" s="55" t="s">
        <v>43</v>
      </c>
      <c r="G241" s="38">
        <v>100</v>
      </c>
    </row>
    <row r="242" spans="1:7" ht="11.25" outlineLevel="1">
      <c r="A242" s="14"/>
      <c r="B242" s="29" t="s">
        <v>13</v>
      </c>
      <c r="C242" s="37">
        <f t="shared" ref="C242:C243" si="16">C232*100/$G232</f>
        <v>10.878489326765189</v>
      </c>
      <c r="D242" s="37">
        <f>D232*100/$G232</f>
        <v>80.076628352490417</v>
      </c>
      <c r="E242" s="55" t="s">
        <v>43</v>
      </c>
      <c r="F242" s="55" t="s">
        <v>43</v>
      </c>
      <c r="G242" s="38">
        <v>100</v>
      </c>
    </row>
    <row r="243" spans="1:7" ht="11.25" outlineLevel="1">
      <c r="A243" s="14"/>
      <c r="B243" s="29" t="s">
        <v>14</v>
      </c>
      <c r="C243" s="37">
        <f t="shared" si="16"/>
        <v>21.134104611373637</v>
      </c>
      <c r="D243" s="37">
        <f>D233*100/$G233</f>
        <v>74.368583998696437</v>
      </c>
      <c r="E243" s="37">
        <f t="shared" ref="E243" si="17">E233*100/$G233</f>
        <v>4.4973113899299335</v>
      </c>
      <c r="F243" s="65" t="s">
        <v>42</v>
      </c>
      <c r="G243" s="38">
        <v>100</v>
      </c>
    </row>
    <row r="244" spans="1:7" ht="11.25" outlineLevel="1">
      <c r="A244" s="14"/>
      <c r="B244" s="31" t="s">
        <v>2</v>
      </c>
      <c r="C244" s="37">
        <f>C234*100/$G234</f>
        <v>10.783052446502852</v>
      </c>
      <c r="D244" s="37">
        <f>D234*100/$G234</f>
        <v>63.658390153951714</v>
      </c>
      <c r="E244" s="37">
        <f>E234*100/$G234</f>
        <v>16.889660791629144</v>
      </c>
      <c r="F244" s="37">
        <f>F234*100/$G234</f>
        <v>8.5852738110553624</v>
      </c>
      <c r="G244" s="38">
        <v>100</v>
      </c>
    </row>
    <row r="245" spans="1:7" ht="4.5" customHeight="1" outlineLevel="1">
      <c r="A245" s="16"/>
      <c r="B245" s="39"/>
      <c r="C245" s="40"/>
      <c r="D245" s="41"/>
      <c r="E245" s="40"/>
      <c r="F245" s="40"/>
      <c r="G245" s="42"/>
    </row>
    <row r="246" spans="1:7" outlineLevel="1">
      <c r="B246" s="4"/>
      <c r="F246" s="5"/>
    </row>
    <row r="247" spans="1:7" outlineLevel="1">
      <c r="B247" s="4"/>
      <c r="F247" s="5"/>
    </row>
    <row r="248" spans="1:7" outlineLevel="1">
      <c r="B248" s="4"/>
      <c r="F248" s="5"/>
      <c r="G248" s="43" t="s">
        <v>47</v>
      </c>
    </row>
    <row r="249" spans="1:7" outlineLevel="1"/>
    <row r="250" spans="1:7" outlineLevel="1"/>
    <row r="251" spans="1:7" outlineLevel="1"/>
    <row r="252" spans="1:7">
      <c r="A252" s="3" t="s">
        <v>48</v>
      </c>
    </row>
    <row r="253" spans="1:7" ht="15" outlineLevel="1">
      <c r="A253" s="20" t="s">
        <v>45</v>
      </c>
      <c r="B253" s="1"/>
      <c r="C253" s="1"/>
      <c r="D253" s="1"/>
      <c r="E253" s="1"/>
      <c r="F253" s="1"/>
      <c r="G253" s="2"/>
    </row>
    <row r="254" spans="1:7" ht="11.25" outlineLevel="1">
      <c r="A254" s="21" t="s">
        <v>49</v>
      </c>
      <c r="B254" s="21"/>
      <c r="C254" s="21"/>
      <c r="D254" s="21"/>
      <c r="E254" s="21"/>
      <c r="F254" s="21"/>
      <c r="G254" s="21"/>
    </row>
    <row r="255" spans="1:7" ht="4.5" customHeight="1" outlineLevel="1">
      <c r="A255" s="22"/>
      <c r="B255" s="23"/>
      <c r="C255" s="23"/>
      <c r="D255" s="23"/>
      <c r="E255" s="23"/>
      <c r="F255" s="24"/>
      <c r="G255" s="25"/>
    </row>
    <row r="256" spans="1:7" ht="11.25" customHeight="1" outlineLevel="1">
      <c r="A256" s="133" t="s">
        <v>7</v>
      </c>
      <c r="B256" s="134"/>
      <c r="C256" s="6" t="s">
        <v>1</v>
      </c>
      <c r="D256" s="7"/>
      <c r="E256" s="7"/>
      <c r="F256" s="7"/>
      <c r="G256" s="142" t="s">
        <v>2</v>
      </c>
    </row>
    <row r="257" spans="1:7" ht="11.25" customHeight="1" outlineLevel="1">
      <c r="A257" s="135"/>
      <c r="B257" s="136"/>
      <c r="C257" s="8" t="s">
        <v>20</v>
      </c>
      <c r="D257" s="9" t="s">
        <v>21</v>
      </c>
      <c r="E257" s="9" t="s">
        <v>22</v>
      </c>
      <c r="F257" s="145" t="s">
        <v>18</v>
      </c>
      <c r="G257" s="143"/>
    </row>
    <row r="258" spans="1:7" ht="11.25" outlineLevel="1">
      <c r="A258" s="137"/>
      <c r="B258" s="138"/>
      <c r="C258" s="6" t="s">
        <v>3</v>
      </c>
      <c r="D258" s="7"/>
      <c r="E258" s="7"/>
      <c r="F258" s="147"/>
      <c r="G258" s="144"/>
    </row>
    <row r="259" spans="1:7" ht="3" customHeight="1" outlineLevel="1">
      <c r="A259" s="26"/>
      <c r="B259" s="27"/>
      <c r="C259" s="24"/>
      <c r="D259" s="24"/>
      <c r="E259" s="24"/>
      <c r="F259" s="24"/>
      <c r="G259" s="28"/>
    </row>
    <row r="260" spans="1:7" ht="11.25" outlineLevel="1">
      <c r="A260" s="11" t="s">
        <v>36</v>
      </c>
      <c r="B260" s="12"/>
      <c r="C260" s="12"/>
      <c r="D260" s="12"/>
      <c r="E260" s="12"/>
      <c r="F260" s="12"/>
      <c r="G260" s="13"/>
    </row>
    <row r="261" spans="1:7" ht="11.25" outlineLevel="1">
      <c r="A261" s="14"/>
      <c r="B261" s="29" t="s">
        <v>8</v>
      </c>
      <c r="C261" s="48">
        <v>28</v>
      </c>
      <c r="D261" s="48">
        <v>143</v>
      </c>
      <c r="E261" s="48">
        <v>36</v>
      </c>
      <c r="F261" s="48">
        <v>25</v>
      </c>
      <c r="G261" s="50">
        <v>203</v>
      </c>
    </row>
    <row r="262" spans="1:7" ht="11.25" outlineLevel="1">
      <c r="A262" s="14"/>
      <c r="B262" s="29" t="s">
        <v>9</v>
      </c>
      <c r="C262" s="48">
        <v>19</v>
      </c>
      <c r="D262" s="48">
        <v>207</v>
      </c>
      <c r="E262" s="48">
        <v>48</v>
      </c>
      <c r="F262" s="48">
        <v>60</v>
      </c>
      <c r="G262" s="50">
        <v>298</v>
      </c>
    </row>
    <row r="263" spans="1:7" ht="11.25" outlineLevel="1">
      <c r="A263" s="14"/>
      <c r="B263" s="29" t="s">
        <v>10</v>
      </c>
      <c r="C263" s="48">
        <v>32</v>
      </c>
      <c r="D263" s="48">
        <v>270</v>
      </c>
      <c r="E263" s="48">
        <v>177</v>
      </c>
      <c r="F263" s="48">
        <v>126</v>
      </c>
      <c r="G263" s="50">
        <v>506</v>
      </c>
    </row>
    <row r="264" spans="1:7" ht="11.25" outlineLevel="1">
      <c r="A264" s="14"/>
      <c r="B264" s="29" t="s">
        <v>11</v>
      </c>
      <c r="C264" s="48">
        <v>8</v>
      </c>
      <c r="D264" s="48">
        <v>84</v>
      </c>
      <c r="E264" s="65" t="s">
        <v>43</v>
      </c>
      <c r="F264" s="65" t="s">
        <v>43</v>
      </c>
      <c r="G264" s="50">
        <v>159</v>
      </c>
    </row>
    <row r="265" spans="1:7" ht="11.25" outlineLevel="1">
      <c r="A265" s="14"/>
      <c r="B265" s="29" t="s">
        <v>12</v>
      </c>
      <c r="C265" s="48">
        <v>16</v>
      </c>
      <c r="D265" s="48">
        <v>93</v>
      </c>
      <c r="E265" s="65" t="s">
        <v>43</v>
      </c>
      <c r="F265" s="65" t="s">
        <v>43</v>
      </c>
      <c r="G265" s="50">
        <v>108</v>
      </c>
    </row>
    <row r="266" spans="1:7" ht="11.25" outlineLevel="1">
      <c r="A266" s="14"/>
      <c r="B266" s="29" t="s">
        <v>13</v>
      </c>
      <c r="C266" s="69" t="s">
        <v>43</v>
      </c>
      <c r="D266" s="48">
        <v>44</v>
      </c>
      <c r="E266" s="65" t="s">
        <v>43</v>
      </c>
      <c r="F266" s="65" t="s">
        <v>43</v>
      </c>
      <c r="G266" s="50">
        <v>50</v>
      </c>
    </row>
    <row r="267" spans="1:7" ht="11.25" outlineLevel="1">
      <c r="A267" s="14"/>
      <c r="B267" s="29" t="s">
        <v>14</v>
      </c>
      <c r="C267" s="69" t="s">
        <v>43</v>
      </c>
      <c r="D267" s="48">
        <v>23</v>
      </c>
      <c r="E267" s="65" t="s">
        <v>43</v>
      </c>
      <c r="F267" s="65" t="s">
        <v>43</v>
      </c>
      <c r="G267" s="50">
        <v>31</v>
      </c>
    </row>
    <row r="268" spans="1:7" ht="11.25" outlineLevel="1">
      <c r="A268" s="14"/>
      <c r="B268" s="31" t="s">
        <v>2</v>
      </c>
      <c r="C268" s="32">
        <v>120</v>
      </c>
      <c r="D268" s="66">
        <v>864</v>
      </c>
      <c r="E268" s="66">
        <v>377</v>
      </c>
      <c r="F268" s="66">
        <v>241</v>
      </c>
      <c r="G268" s="50">
        <v>1355</v>
      </c>
    </row>
    <row r="269" spans="1:7" ht="3" customHeight="1" outlineLevel="1">
      <c r="A269" s="14"/>
      <c r="B269" s="10"/>
      <c r="C269" s="15"/>
      <c r="D269" s="33"/>
      <c r="E269" s="33"/>
      <c r="F269" s="34"/>
      <c r="G269" s="67"/>
    </row>
    <row r="270" spans="1:7" ht="11.25" outlineLevel="1">
      <c r="A270" s="11" t="s">
        <v>5</v>
      </c>
      <c r="B270" s="12"/>
      <c r="C270" s="12"/>
      <c r="D270" s="35"/>
      <c r="E270" s="35"/>
      <c r="F270" s="35"/>
      <c r="G270" s="36"/>
    </row>
    <row r="271" spans="1:7" ht="11.25" outlineLevel="1">
      <c r="A271" s="14"/>
      <c r="B271" s="29" t="s">
        <v>8</v>
      </c>
      <c r="C271" s="30">
        <v>86</v>
      </c>
      <c r="D271" s="30">
        <v>517</v>
      </c>
      <c r="E271" s="30">
        <v>89</v>
      </c>
      <c r="F271" s="30">
        <v>93</v>
      </c>
      <c r="G271" s="68">
        <v>786</v>
      </c>
    </row>
    <row r="272" spans="1:7" ht="11.25" outlineLevel="1">
      <c r="A272" s="14"/>
      <c r="B272" s="29" t="s">
        <v>9</v>
      </c>
      <c r="C272" s="30">
        <v>95</v>
      </c>
      <c r="D272" s="30">
        <v>1363</v>
      </c>
      <c r="E272" s="30">
        <v>228</v>
      </c>
      <c r="F272" s="30">
        <v>409</v>
      </c>
      <c r="G272" s="68">
        <v>2094</v>
      </c>
    </row>
    <row r="273" spans="1:7" ht="11.25" outlineLevel="1">
      <c r="A273" s="14"/>
      <c r="B273" s="29" t="s">
        <v>15</v>
      </c>
      <c r="C273" s="30">
        <v>397</v>
      </c>
      <c r="D273" s="30">
        <v>3998</v>
      </c>
      <c r="E273" s="30">
        <v>2419</v>
      </c>
      <c r="F273" s="30">
        <v>2028</v>
      </c>
      <c r="G273" s="68">
        <v>8842</v>
      </c>
    </row>
    <row r="274" spans="1:7" ht="11.25" outlineLevel="1">
      <c r="A274" s="14"/>
      <c r="B274" s="29" t="s">
        <v>16</v>
      </c>
      <c r="C274" s="30">
        <v>186</v>
      </c>
      <c r="D274" s="30">
        <v>2819</v>
      </c>
      <c r="E274" s="65" t="s">
        <v>43</v>
      </c>
      <c r="F274" s="65" t="s">
        <v>43</v>
      </c>
      <c r="G274" s="68">
        <v>6085</v>
      </c>
    </row>
    <row r="275" spans="1:7" ht="11.25" outlineLevel="1">
      <c r="A275" s="14"/>
      <c r="B275" s="29" t="s">
        <v>12</v>
      </c>
      <c r="C275" s="30">
        <v>921</v>
      </c>
      <c r="D275" s="30">
        <v>5631</v>
      </c>
      <c r="E275" s="65" t="s">
        <v>43</v>
      </c>
      <c r="F275" s="65" t="s">
        <v>43</v>
      </c>
      <c r="G275" s="68">
        <v>7655</v>
      </c>
    </row>
    <row r="276" spans="1:7" ht="11.25" outlineLevel="1">
      <c r="A276" s="14"/>
      <c r="B276" s="29" t="s">
        <v>13</v>
      </c>
      <c r="C276" s="49" t="s">
        <v>43</v>
      </c>
      <c r="D276" s="30">
        <v>5339</v>
      </c>
      <c r="E276" s="65" t="s">
        <v>43</v>
      </c>
      <c r="F276" s="65" t="s">
        <v>43</v>
      </c>
      <c r="G276" s="68">
        <v>6793</v>
      </c>
    </row>
    <row r="277" spans="1:7" ht="11.25" outlineLevel="1">
      <c r="A277" s="14"/>
      <c r="B277" s="29" t="s">
        <v>14</v>
      </c>
      <c r="C277" s="49" t="s">
        <v>43</v>
      </c>
      <c r="D277" s="30">
        <v>9025</v>
      </c>
      <c r="E277" s="65" t="s">
        <v>43</v>
      </c>
      <c r="F277" s="65" t="s">
        <v>43</v>
      </c>
      <c r="G277" s="68">
        <v>12251</v>
      </c>
    </row>
    <row r="278" spans="1:7" ht="11.25" outlineLevel="1">
      <c r="A278" s="14"/>
      <c r="B278" s="31" t="s">
        <v>2</v>
      </c>
      <c r="C278" s="32">
        <v>5113</v>
      </c>
      <c r="D278" s="32">
        <v>28692</v>
      </c>
      <c r="E278" s="32">
        <v>6972</v>
      </c>
      <c r="F278" s="32">
        <v>3729</v>
      </c>
      <c r="G278" s="68">
        <v>44506</v>
      </c>
    </row>
    <row r="279" spans="1:7" ht="3" customHeight="1" outlineLevel="1">
      <c r="A279" s="14"/>
      <c r="B279" s="10"/>
      <c r="C279" s="33"/>
      <c r="D279" s="33"/>
      <c r="E279" s="33"/>
      <c r="F279" s="34"/>
      <c r="G279" s="67"/>
    </row>
    <row r="280" spans="1:7" ht="11.25" outlineLevel="1">
      <c r="A280" s="11" t="s">
        <v>6</v>
      </c>
      <c r="B280" s="12"/>
      <c r="C280" s="35"/>
      <c r="D280" s="35"/>
      <c r="E280" s="35"/>
      <c r="F280" s="35"/>
      <c r="G280" s="36"/>
    </row>
    <row r="281" spans="1:7" ht="11.25" outlineLevel="1">
      <c r="A281" s="14"/>
      <c r="B281" s="29" t="s">
        <v>8</v>
      </c>
      <c r="C281" s="37">
        <f t="shared" ref="C281:F288" si="18">C271*100/$G271</f>
        <v>10.94147582697201</v>
      </c>
      <c r="D281" s="37">
        <f t="shared" si="18"/>
        <v>65.776081424936393</v>
      </c>
      <c r="E281" s="37">
        <f t="shared" si="18"/>
        <v>11.323155216284988</v>
      </c>
      <c r="F281" s="37">
        <f t="shared" si="18"/>
        <v>11.83206106870229</v>
      </c>
      <c r="G281" s="38">
        <v>100</v>
      </c>
    </row>
    <row r="282" spans="1:7" ht="11.25" outlineLevel="1">
      <c r="A282" s="14"/>
      <c r="B282" s="29" t="s">
        <v>17</v>
      </c>
      <c r="C282" s="37">
        <f t="shared" si="18"/>
        <v>4.5367717287488061</v>
      </c>
      <c r="D282" s="37">
        <f t="shared" si="18"/>
        <v>65.090735434574981</v>
      </c>
      <c r="E282" s="37">
        <f t="shared" si="18"/>
        <v>10.888252148997134</v>
      </c>
      <c r="F282" s="37">
        <f t="shared" si="18"/>
        <v>19.53199617956065</v>
      </c>
      <c r="G282" s="38">
        <v>100</v>
      </c>
    </row>
    <row r="283" spans="1:7" ht="11.25" outlineLevel="1">
      <c r="A283" s="14"/>
      <c r="B283" s="29" t="s">
        <v>15</v>
      </c>
      <c r="C283" s="37">
        <f t="shared" si="18"/>
        <v>4.4899344039809996</v>
      </c>
      <c r="D283" s="37">
        <f t="shared" si="18"/>
        <v>45.216014476362815</v>
      </c>
      <c r="E283" s="37">
        <f t="shared" si="18"/>
        <v>27.35806378647365</v>
      </c>
      <c r="F283" s="37">
        <f t="shared" si="18"/>
        <v>22.935987333182538</v>
      </c>
      <c r="G283" s="38">
        <v>100</v>
      </c>
    </row>
    <row r="284" spans="1:7" ht="11.25" outlineLevel="1">
      <c r="A284" s="14"/>
      <c r="B284" s="29" t="s">
        <v>16</v>
      </c>
      <c r="C284" s="37">
        <f t="shared" si="18"/>
        <v>3.0566967953985209</v>
      </c>
      <c r="D284" s="37">
        <f t="shared" si="18"/>
        <v>46.327033689400167</v>
      </c>
      <c r="E284" s="55" t="s">
        <v>43</v>
      </c>
      <c r="F284" s="55" t="s">
        <v>43</v>
      </c>
      <c r="G284" s="38">
        <v>100</v>
      </c>
    </row>
    <row r="285" spans="1:7" ht="11.25" outlineLevel="1">
      <c r="A285" s="14"/>
      <c r="B285" s="29" t="s">
        <v>12</v>
      </c>
      <c r="C285" s="37">
        <f t="shared" si="18"/>
        <v>12.031352057478772</v>
      </c>
      <c r="D285" s="37">
        <f t="shared" si="18"/>
        <v>73.559764859568915</v>
      </c>
      <c r="E285" s="55" t="s">
        <v>43</v>
      </c>
      <c r="F285" s="55" t="s">
        <v>43</v>
      </c>
      <c r="G285" s="38">
        <v>100</v>
      </c>
    </row>
    <row r="286" spans="1:7" ht="11.25" outlineLevel="1">
      <c r="A286" s="14"/>
      <c r="B286" s="29" t="s">
        <v>13</v>
      </c>
      <c r="C286" s="70" t="s">
        <v>43</v>
      </c>
      <c r="D286" s="37">
        <f t="shared" si="18"/>
        <v>78.595613131164427</v>
      </c>
      <c r="E286" s="55" t="s">
        <v>43</v>
      </c>
      <c r="F286" s="55" t="s">
        <v>43</v>
      </c>
      <c r="G286" s="38">
        <v>100</v>
      </c>
    </row>
    <row r="287" spans="1:7" ht="11.25" outlineLevel="1">
      <c r="A287" s="14"/>
      <c r="B287" s="29" t="s">
        <v>14</v>
      </c>
      <c r="C287" s="70" t="s">
        <v>43</v>
      </c>
      <c r="D287" s="37">
        <f t="shared" si="18"/>
        <v>73.66745571790058</v>
      </c>
      <c r="E287" s="55" t="s">
        <v>43</v>
      </c>
      <c r="F287" s="55" t="s">
        <v>43</v>
      </c>
      <c r="G287" s="38">
        <v>100</v>
      </c>
    </row>
    <row r="288" spans="1:7" ht="11.25" outlineLevel="1">
      <c r="A288" s="14"/>
      <c r="B288" s="31" t="s">
        <v>2</v>
      </c>
      <c r="C288" s="37">
        <f>C278*100/$G278</f>
        <v>11.488338650968409</v>
      </c>
      <c r="D288" s="37">
        <f t="shared" si="18"/>
        <v>64.467712218577276</v>
      </c>
      <c r="E288" s="37">
        <f t="shared" si="18"/>
        <v>15.66530355457691</v>
      </c>
      <c r="F288" s="37">
        <f t="shared" si="18"/>
        <v>8.3786455758774103</v>
      </c>
      <c r="G288" s="38">
        <v>100</v>
      </c>
    </row>
    <row r="289" spans="1:7" ht="4.5" customHeight="1" outlineLevel="1">
      <c r="A289" s="16"/>
      <c r="B289" s="39"/>
      <c r="C289" s="40"/>
      <c r="D289" s="41"/>
      <c r="E289" s="40"/>
      <c r="F289" s="40"/>
      <c r="G289" s="42"/>
    </row>
    <row r="290" spans="1:7" outlineLevel="1">
      <c r="B290" s="4"/>
      <c r="F290" s="5"/>
    </row>
    <row r="291" spans="1:7" outlineLevel="1">
      <c r="B291" s="4"/>
      <c r="F291" s="5"/>
    </row>
    <row r="292" spans="1:7" outlineLevel="1">
      <c r="B292" s="4"/>
      <c r="F292" s="5"/>
      <c r="G292" s="43" t="s">
        <v>50</v>
      </c>
    </row>
    <row r="293" spans="1:7" outlineLevel="1"/>
    <row r="294" spans="1:7" outlineLevel="1"/>
    <row r="295" spans="1:7" outlineLevel="1"/>
    <row r="296" spans="1:7">
      <c r="A296" s="3" t="s">
        <v>51</v>
      </c>
    </row>
    <row r="297" spans="1:7" ht="15" outlineLevel="1">
      <c r="A297" s="20" t="s">
        <v>39</v>
      </c>
      <c r="B297" s="1"/>
      <c r="C297" s="1"/>
      <c r="D297" s="1"/>
      <c r="E297" s="1"/>
      <c r="F297" s="1"/>
      <c r="G297" s="2"/>
    </row>
    <row r="298" spans="1:7" ht="11.25" outlineLevel="1">
      <c r="A298" s="21" t="s">
        <v>52</v>
      </c>
      <c r="B298" s="21"/>
      <c r="C298" s="21"/>
      <c r="D298" s="21"/>
      <c r="E298" s="21"/>
      <c r="F298" s="21"/>
      <c r="G298" s="21"/>
    </row>
    <row r="299" spans="1:7" ht="4.5" customHeight="1" outlineLevel="1">
      <c r="A299" s="22"/>
      <c r="B299" s="23"/>
      <c r="C299" s="23"/>
      <c r="D299" s="23"/>
      <c r="E299" s="23"/>
      <c r="F299" s="24"/>
      <c r="G299" s="25"/>
    </row>
    <row r="300" spans="1:7" ht="11.25" outlineLevel="1">
      <c r="A300" s="133" t="s">
        <v>7</v>
      </c>
      <c r="B300" s="134"/>
      <c r="C300" s="6" t="s">
        <v>1</v>
      </c>
      <c r="D300" s="7"/>
      <c r="E300" s="7"/>
      <c r="F300" s="7"/>
      <c r="G300" s="142" t="s">
        <v>2</v>
      </c>
    </row>
    <row r="301" spans="1:7" ht="11.25" outlineLevel="1">
      <c r="A301" s="135"/>
      <c r="B301" s="136"/>
      <c r="C301" s="8" t="s">
        <v>20</v>
      </c>
      <c r="D301" s="9" t="s">
        <v>21</v>
      </c>
      <c r="E301" s="9" t="s">
        <v>22</v>
      </c>
      <c r="F301" s="145" t="s">
        <v>18</v>
      </c>
      <c r="G301" s="143"/>
    </row>
    <row r="302" spans="1:7" ht="11.25" outlineLevel="1">
      <c r="A302" s="137"/>
      <c r="B302" s="138"/>
      <c r="C302" s="6" t="s">
        <v>3</v>
      </c>
      <c r="D302" s="7"/>
      <c r="E302" s="7"/>
      <c r="F302" s="147"/>
      <c r="G302" s="144"/>
    </row>
    <row r="303" spans="1:7" ht="3" customHeight="1" outlineLevel="1">
      <c r="A303" s="26"/>
      <c r="B303" s="27"/>
      <c r="C303" s="24"/>
      <c r="D303" s="24"/>
      <c r="E303" s="24"/>
      <c r="F303" s="24"/>
      <c r="G303" s="28"/>
    </row>
    <row r="304" spans="1:7" ht="11.25" outlineLevel="1">
      <c r="A304" s="11" t="s">
        <v>36</v>
      </c>
      <c r="B304" s="12"/>
      <c r="C304" s="12"/>
      <c r="D304" s="12"/>
      <c r="E304" s="12"/>
      <c r="F304" s="12"/>
      <c r="G304" s="13"/>
    </row>
    <row r="305" spans="1:7" ht="11.25" outlineLevel="1">
      <c r="A305" s="14"/>
      <c r="B305" s="29" t="s">
        <v>8</v>
      </c>
      <c r="C305" s="30">
        <v>28</v>
      </c>
      <c r="D305" s="30">
        <v>146</v>
      </c>
      <c r="E305" s="30">
        <v>32</v>
      </c>
      <c r="F305" s="30">
        <v>26</v>
      </c>
      <c r="G305" s="68">
        <v>205</v>
      </c>
    </row>
    <row r="306" spans="1:7" ht="11.25" outlineLevel="1">
      <c r="A306" s="14"/>
      <c r="B306" s="29" t="s">
        <v>9</v>
      </c>
      <c r="C306" s="30">
        <v>18</v>
      </c>
      <c r="D306" s="30">
        <v>196</v>
      </c>
      <c r="E306" s="30">
        <v>46</v>
      </c>
      <c r="F306" s="30">
        <v>53</v>
      </c>
      <c r="G306" s="68">
        <v>283</v>
      </c>
    </row>
    <row r="307" spans="1:7" ht="11.25" outlineLevel="1">
      <c r="A307" s="14"/>
      <c r="B307" s="29" t="s">
        <v>10</v>
      </c>
      <c r="C307" s="30">
        <v>35</v>
      </c>
      <c r="D307" s="30">
        <v>257</v>
      </c>
      <c r="E307" s="30">
        <v>149</v>
      </c>
      <c r="F307" s="30">
        <v>110</v>
      </c>
      <c r="G307" s="68">
        <v>459</v>
      </c>
    </row>
    <row r="308" spans="1:7" ht="11.25" outlineLevel="1">
      <c r="A308" s="14"/>
      <c r="B308" s="29" t="s">
        <v>11</v>
      </c>
      <c r="C308" s="30">
        <v>11</v>
      </c>
      <c r="D308" s="30">
        <v>83</v>
      </c>
      <c r="E308" s="30">
        <v>66</v>
      </c>
      <c r="F308" s="30">
        <v>28</v>
      </c>
      <c r="G308" s="68">
        <v>147</v>
      </c>
    </row>
    <row r="309" spans="1:7" ht="11.25" outlineLevel="1">
      <c r="A309" s="14"/>
      <c r="B309" s="29" t="s">
        <v>12</v>
      </c>
      <c r="C309" s="30">
        <v>15</v>
      </c>
      <c r="D309" s="30">
        <v>89</v>
      </c>
      <c r="E309" s="47" t="s">
        <v>43</v>
      </c>
      <c r="F309" s="47" t="s">
        <v>43</v>
      </c>
      <c r="G309" s="68">
        <v>105</v>
      </c>
    </row>
    <row r="310" spans="1:7" ht="11.25" outlineLevel="1">
      <c r="A310" s="14"/>
      <c r="B310" s="29" t="s">
        <v>13</v>
      </c>
      <c r="C310" s="30">
        <v>10</v>
      </c>
      <c r="D310" s="30">
        <v>44</v>
      </c>
      <c r="E310" s="47" t="s">
        <v>43</v>
      </c>
      <c r="F310" s="47" t="s">
        <v>43</v>
      </c>
      <c r="G310" s="68">
        <v>50</v>
      </c>
    </row>
    <row r="311" spans="1:7" ht="11.25" outlineLevel="1">
      <c r="A311" s="14"/>
      <c r="B311" s="29" t="s">
        <v>14</v>
      </c>
      <c r="C311" s="30">
        <v>10</v>
      </c>
      <c r="D311" s="30">
        <v>20</v>
      </c>
      <c r="E311" s="47" t="s">
        <v>43</v>
      </c>
      <c r="F311" s="47" t="s">
        <v>43</v>
      </c>
      <c r="G311" s="68">
        <v>28</v>
      </c>
    </row>
    <row r="312" spans="1:7" ht="11.25" outlineLevel="1">
      <c r="A312" s="14"/>
      <c r="B312" s="31" t="s">
        <v>2</v>
      </c>
      <c r="C312" s="32">
        <v>127</v>
      </c>
      <c r="D312" s="32">
        <v>835</v>
      </c>
      <c r="E312" s="32">
        <v>336</v>
      </c>
      <c r="F312" s="32">
        <v>221</v>
      </c>
      <c r="G312" s="68">
        <v>1277</v>
      </c>
    </row>
    <row r="313" spans="1:7" ht="3" customHeight="1" outlineLevel="1">
      <c r="A313" s="14"/>
      <c r="B313" s="10"/>
      <c r="C313" s="15"/>
      <c r="D313" s="33"/>
      <c r="E313" s="33"/>
      <c r="F313" s="34"/>
      <c r="G313" s="67"/>
    </row>
    <row r="314" spans="1:7" ht="11.25" outlineLevel="1">
      <c r="A314" s="11" t="s">
        <v>5</v>
      </c>
      <c r="B314" s="12"/>
      <c r="C314" s="12"/>
      <c r="D314" s="35"/>
      <c r="E314" s="35"/>
      <c r="F314" s="35"/>
      <c r="G314" s="36"/>
    </row>
    <row r="315" spans="1:7" ht="11.25" outlineLevel="1">
      <c r="A315" s="14"/>
      <c r="B315" s="29" t="s">
        <v>8</v>
      </c>
      <c r="C315" s="30">
        <v>92</v>
      </c>
      <c r="D315" s="30">
        <v>526</v>
      </c>
      <c r="E315" s="30">
        <v>81</v>
      </c>
      <c r="F315" s="30">
        <v>99</v>
      </c>
      <c r="G315" s="68">
        <v>798</v>
      </c>
    </row>
    <row r="316" spans="1:7" ht="11.25" outlineLevel="1">
      <c r="A316" s="14"/>
      <c r="B316" s="29" t="s">
        <v>9</v>
      </c>
      <c r="C316" s="30">
        <v>95</v>
      </c>
      <c r="D316" s="30">
        <v>1317</v>
      </c>
      <c r="E316" s="30">
        <v>224</v>
      </c>
      <c r="F316" s="30">
        <v>375</v>
      </c>
      <c r="G316" s="68">
        <v>2011</v>
      </c>
    </row>
    <row r="317" spans="1:7" ht="11.25" outlineLevel="1">
      <c r="A317" s="14"/>
      <c r="B317" s="29" t="s">
        <v>15</v>
      </c>
      <c r="C317" s="30">
        <v>427</v>
      </c>
      <c r="D317" s="30">
        <v>3823</v>
      </c>
      <c r="E317" s="30">
        <v>1953</v>
      </c>
      <c r="F317" s="30">
        <v>1778</v>
      </c>
      <c r="G317" s="68">
        <v>7981</v>
      </c>
    </row>
    <row r="318" spans="1:7" ht="11.25" outlineLevel="1">
      <c r="A318" s="14"/>
      <c r="B318" s="29" t="s">
        <v>16</v>
      </c>
      <c r="C318" s="30">
        <v>244</v>
      </c>
      <c r="D318" s="30">
        <v>2686</v>
      </c>
      <c r="E318" s="30">
        <v>1849</v>
      </c>
      <c r="F318" s="30">
        <v>853</v>
      </c>
      <c r="G318" s="68">
        <v>5632</v>
      </c>
    </row>
    <row r="319" spans="1:7" ht="11.25" outlineLevel="1">
      <c r="A319" s="14"/>
      <c r="B319" s="29" t="s">
        <v>12</v>
      </c>
      <c r="C319" s="30">
        <v>881</v>
      </c>
      <c r="D319" s="30">
        <v>5370</v>
      </c>
      <c r="E319" s="47" t="s">
        <v>43</v>
      </c>
      <c r="F319" s="47" t="s">
        <v>43</v>
      </c>
      <c r="G319" s="68">
        <v>7372</v>
      </c>
    </row>
    <row r="320" spans="1:7" ht="11.25" outlineLevel="1">
      <c r="A320" s="14"/>
      <c r="B320" s="29" t="s">
        <v>13</v>
      </c>
      <c r="C320" s="30">
        <v>878</v>
      </c>
      <c r="D320" s="30">
        <v>5279</v>
      </c>
      <c r="E320" s="47" t="s">
        <v>43</v>
      </c>
      <c r="F320" s="47" t="s">
        <v>43</v>
      </c>
      <c r="G320" s="68">
        <v>6791</v>
      </c>
    </row>
    <row r="321" spans="1:7" ht="11.25" outlineLevel="1">
      <c r="A321" s="14"/>
      <c r="B321" s="29" t="s">
        <v>14</v>
      </c>
      <c r="C321" s="30">
        <v>2895</v>
      </c>
      <c r="D321" s="30">
        <v>7826</v>
      </c>
      <c r="E321" s="47" t="s">
        <v>43</v>
      </c>
      <c r="F321" s="47" t="s">
        <v>43</v>
      </c>
      <c r="G321" s="68">
        <v>11322</v>
      </c>
    </row>
    <row r="322" spans="1:7" ht="11.25" outlineLevel="1">
      <c r="A322" s="14"/>
      <c r="B322" s="31" t="s">
        <v>2</v>
      </c>
      <c r="C322" s="32">
        <v>5511</v>
      </c>
      <c r="D322" s="32">
        <v>26827</v>
      </c>
      <c r="E322" s="32">
        <v>6133</v>
      </c>
      <c r="F322" s="32">
        <v>3435</v>
      </c>
      <c r="G322" s="68">
        <v>41907</v>
      </c>
    </row>
    <row r="323" spans="1:7" ht="3" customHeight="1" outlineLevel="1">
      <c r="A323" s="14"/>
      <c r="B323" s="10"/>
      <c r="C323" s="33"/>
      <c r="D323" s="33"/>
      <c r="E323" s="33"/>
      <c r="F323" s="34"/>
      <c r="G323" s="67"/>
    </row>
    <row r="324" spans="1:7" ht="11.25" outlineLevel="1">
      <c r="A324" s="11" t="s">
        <v>6</v>
      </c>
      <c r="B324" s="12"/>
      <c r="C324" s="35"/>
      <c r="D324" s="35"/>
      <c r="E324" s="35"/>
      <c r="F324" s="35"/>
      <c r="G324" s="36"/>
    </row>
    <row r="325" spans="1:7" ht="11.25" outlineLevel="1">
      <c r="A325" s="14"/>
      <c r="B325" s="29" t="s">
        <v>8</v>
      </c>
      <c r="C325" s="37">
        <v>11.5</v>
      </c>
      <c r="D325" s="37">
        <v>65.900000000000006</v>
      </c>
      <c r="E325" s="37">
        <v>10.199999999999999</v>
      </c>
      <c r="F325" s="37">
        <v>12.4</v>
      </c>
      <c r="G325" s="38">
        <v>100</v>
      </c>
    </row>
    <row r="326" spans="1:7" ht="11.25" outlineLevel="1">
      <c r="A326" s="14"/>
      <c r="B326" s="29" t="s">
        <v>17</v>
      </c>
      <c r="C326" s="37">
        <v>4.7</v>
      </c>
      <c r="D326" s="37">
        <v>65.5</v>
      </c>
      <c r="E326" s="37">
        <v>11.1</v>
      </c>
      <c r="F326" s="37">
        <v>18.7</v>
      </c>
      <c r="G326" s="38">
        <v>100</v>
      </c>
    </row>
    <row r="327" spans="1:7" ht="11.25" outlineLevel="1">
      <c r="A327" s="14"/>
      <c r="B327" s="29" t="s">
        <v>15</v>
      </c>
      <c r="C327" s="37">
        <v>5.4</v>
      </c>
      <c r="D327" s="37">
        <v>47.9</v>
      </c>
      <c r="E327" s="37">
        <v>24.5</v>
      </c>
      <c r="F327" s="37">
        <v>22.3</v>
      </c>
      <c r="G327" s="38">
        <v>100</v>
      </c>
    </row>
    <row r="328" spans="1:7" ht="11.25" outlineLevel="1">
      <c r="A328" s="14"/>
      <c r="B328" s="29" t="s">
        <v>16</v>
      </c>
      <c r="C328" s="37">
        <v>4.3</v>
      </c>
      <c r="D328" s="37">
        <v>47.7</v>
      </c>
      <c r="E328" s="37">
        <v>32.799999999999997</v>
      </c>
      <c r="F328" s="37">
        <v>15.2</v>
      </c>
      <c r="G328" s="38">
        <v>100</v>
      </c>
    </row>
    <row r="329" spans="1:7" ht="11.25" outlineLevel="1">
      <c r="A329" s="14"/>
      <c r="B329" s="29" t="s">
        <v>12</v>
      </c>
      <c r="C329" s="37">
        <v>11.9</v>
      </c>
      <c r="D329" s="37">
        <v>72.8</v>
      </c>
      <c r="E329" s="70" t="s">
        <v>43</v>
      </c>
      <c r="F329" s="70" t="s">
        <v>43</v>
      </c>
      <c r="G329" s="38">
        <v>100</v>
      </c>
    </row>
    <row r="330" spans="1:7" ht="11.25" outlineLevel="1">
      <c r="A330" s="14"/>
      <c r="B330" s="29" t="s">
        <v>13</v>
      </c>
      <c r="C330" s="37">
        <v>12.9</v>
      </c>
      <c r="D330" s="37">
        <v>77.7</v>
      </c>
      <c r="E330" s="70" t="s">
        <v>43</v>
      </c>
      <c r="F330" s="70" t="s">
        <v>43</v>
      </c>
      <c r="G330" s="38">
        <v>100</v>
      </c>
    </row>
    <row r="331" spans="1:7" ht="11.25" outlineLevel="1">
      <c r="A331" s="14"/>
      <c r="B331" s="29" t="s">
        <v>14</v>
      </c>
      <c r="C331" s="37">
        <v>25.6</v>
      </c>
      <c r="D331" s="37">
        <v>69.099999999999994</v>
      </c>
      <c r="E331" s="70" t="s">
        <v>43</v>
      </c>
      <c r="F331" s="70" t="s">
        <v>43</v>
      </c>
      <c r="G331" s="38">
        <v>100</v>
      </c>
    </row>
    <row r="332" spans="1:7" ht="11.25" outlineLevel="1">
      <c r="A332" s="14"/>
      <c r="B332" s="31" t="s">
        <v>2</v>
      </c>
      <c r="C332" s="37">
        <v>13.2</v>
      </c>
      <c r="D332" s="37">
        <v>64</v>
      </c>
      <c r="E332" s="37">
        <v>14.6</v>
      </c>
      <c r="F332" s="37">
        <v>8.1999999999999993</v>
      </c>
      <c r="G332" s="38">
        <v>100</v>
      </c>
    </row>
    <row r="333" spans="1:7" ht="3" customHeight="1" outlineLevel="1">
      <c r="A333" s="16"/>
      <c r="B333" s="39"/>
      <c r="C333" s="40"/>
      <c r="D333" s="41"/>
      <c r="E333" s="40"/>
      <c r="F333" s="40"/>
      <c r="G333" s="42"/>
    </row>
    <row r="334" spans="1:7" outlineLevel="1">
      <c r="B334" s="4"/>
      <c r="F334" s="5"/>
    </row>
    <row r="335" spans="1:7" outlineLevel="1">
      <c r="B335" s="4"/>
      <c r="F335" s="5"/>
    </row>
    <row r="336" spans="1:7" outlineLevel="1">
      <c r="B336" s="4"/>
      <c r="F336" s="5"/>
      <c r="G336" s="43" t="s">
        <v>53</v>
      </c>
    </row>
    <row r="337" outlineLevel="1"/>
  </sheetData>
  <mergeCells count="24">
    <mergeCell ref="A4:B6"/>
    <mergeCell ref="G4:G6"/>
    <mergeCell ref="F5:F6"/>
    <mergeCell ref="A43:B45"/>
    <mergeCell ref="G43:G45"/>
    <mergeCell ref="F44:F45"/>
    <mergeCell ref="A80:B82"/>
    <mergeCell ref="G80:G82"/>
    <mergeCell ref="F81:F82"/>
    <mergeCell ref="A124:B126"/>
    <mergeCell ref="G124:G126"/>
    <mergeCell ref="F125:F126"/>
    <mergeCell ref="A168:B170"/>
    <mergeCell ref="G168:G170"/>
    <mergeCell ref="F169:F170"/>
    <mergeCell ref="A212:B214"/>
    <mergeCell ref="G212:G214"/>
    <mergeCell ref="F213:F214"/>
    <mergeCell ref="A256:B258"/>
    <mergeCell ref="G256:G258"/>
    <mergeCell ref="F257:F258"/>
    <mergeCell ref="A300:B302"/>
    <mergeCell ref="G300:G302"/>
    <mergeCell ref="F301:F30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Vorbemerkung</vt:lpstr>
      <vt:lpstr>SJ 2024 Kapitel C, X_a</vt:lpstr>
      <vt:lpstr>SJ 2024 Kapitel C, X_b</vt:lpstr>
      <vt:lpstr>SJ 2023 Kapitel C, X_b</vt:lpstr>
      <vt:lpstr>SJ 2022 Kapitel C, X_b</vt:lpstr>
      <vt:lpstr>SJ 2021 Kapitel C, X_b</vt:lpstr>
      <vt:lpstr>SJ 2020 Kapitel C, X_b</vt:lpstr>
      <vt:lpstr>'SJ 2020 Kapitel C, X_b'!Druckbereich</vt:lpstr>
      <vt:lpstr>'SJ 2021 Kapitel C, X_b'!Druckbereich</vt:lpstr>
      <vt:lpstr>'SJ 2022 Kapitel C, X_b'!Druckbereich</vt:lpstr>
      <vt:lpstr>'SJ 2023 Kapitel C, X_b'!Druckbereich</vt:lpstr>
      <vt:lpstr>'SJ 2024 Kapitel C, X_a'!Druckbereich</vt:lpstr>
      <vt:lpstr>'SJ 2024 Kapitel C, X_b'!Druckbereich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2024-07-02T09:29:36Z</cp:lastPrinted>
  <dcterms:created xsi:type="dcterms:W3CDTF">2012-05-02T09:52:08Z</dcterms:created>
  <dcterms:modified xsi:type="dcterms:W3CDTF">2024-07-02T09:46:03Z</dcterms:modified>
</cp:coreProperties>
</file>