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20 Manuskripte\Jahrbuch + Internet\Kapitel A\"/>
    </mc:Choice>
  </mc:AlternateContent>
  <bookViews>
    <workbookView xWindow="5310" yWindow="30" windowWidth="12840" windowHeight="7170"/>
  </bookViews>
  <sheets>
    <sheet name="SJ 2024 Kapitel A" sheetId="4" r:id="rId1"/>
  </sheets>
  <definedNames>
    <definedName name="_xlnm.Print_Area" localSheetId="0">'SJ 2024 Kapitel A'!$A$1:$P$50</definedName>
  </definedNames>
  <calcPr calcId="162913"/>
</workbook>
</file>

<file path=xl/calcChain.xml><?xml version="1.0" encoding="utf-8"?>
<calcChain xmlns="http://schemas.openxmlformats.org/spreadsheetml/2006/main">
  <c r="O37" i="4" l="1"/>
  <c r="O34" i="4"/>
  <c r="O28" i="4"/>
  <c r="O22" i="4"/>
  <c r="O16" i="4"/>
  <c r="N37" i="4" l="1"/>
  <c r="N34" i="4"/>
  <c r="N28" i="4"/>
  <c r="N22" i="4"/>
  <c r="N16" i="4" l="1"/>
  <c r="M37" i="4" l="1"/>
  <c r="M34" i="4"/>
  <c r="M28" i="4" l="1"/>
  <c r="L28" i="4"/>
  <c r="K28" i="4"/>
  <c r="J28" i="4"/>
  <c r="I28" i="4"/>
  <c r="M22" i="4"/>
  <c r="L22" i="4"/>
  <c r="K22" i="4"/>
  <c r="J22" i="4"/>
  <c r="I22" i="4"/>
  <c r="J16" i="4" l="1"/>
  <c r="I16" i="4"/>
  <c r="L16" i="4"/>
  <c r="K16" i="4"/>
  <c r="M16" i="4"/>
  <c r="L37" i="4" l="1"/>
  <c r="L34" i="4"/>
  <c r="K37" i="4" l="1"/>
  <c r="J37" i="4"/>
  <c r="I37" i="4"/>
  <c r="H37" i="4"/>
  <c r="G37" i="4"/>
  <c r="F37" i="4"/>
  <c r="E37" i="4"/>
  <c r="D37" i="4"/>
  <c r="K34" i="4"/>
  <c r="J34" i="4"/>
  <c r="I34" i="4"/>
  <c r="D34" i="4" l="1"/>
  <c r="E34" i="4"/>
  <c r="F34" i="4"/>
  <c r="H34" i="4"/>
  <c r="G34" i="4"/>
</calcChain>
</file>

<file path=xl/sharedStrings.xml><?xml version="1.0" encoding="utf-8"?>
<sst xmlns="http://schemas.openxmlformats.org/spreadsheetml/2006/main" count="94" uniqueCount="47">
  <si>
    <t>A. Zusammenfassende Übersichten</t>
  </si>
  <si>
    <t>1. Allgemeines</t>
  </si>
  <si>
    <t>Gliederung</t>
  </si>
  <si>
    <t>Einheit</t>
  </si>
  <si>
    <t>Bevölkerung und Erwerbstätigkeit</t>
  </si>
  <si>
    <t>Einwohner</t>
  </si>
  <si>
    <t>Mill.</t>
  </si>
  <si>
    <r>
      <t xml:space="preserve"> </t>
    </r>
    <r>
      <rPr>
        <sz val="7.5"/>
        <rFont val="Times New Roman"/>
        <family val="1"/>
      </rPr>
      <t>dar. Land- u. Forstwirtschaft,
        Fischerei</t>
    </r>
  </si>
  <si>
    <t>1 000</t>
  </si>
  <si>
    <t>Privathaushalte</t>
  </si>
  <si>
    <t>Bruttoinlandsprodukt
in jeweiligen Preisen</t>
  </si>
  <si>
    <t>Mrd. €</t>
  </si>
  <si>
    <t>%</t>
  </si>
  <si>
    <t xml:space="preserve"> .  </t>
  </si>
  <si>
    <t>Anlageinvestitionen</t>
  </si>
  <si>
    <t>Anteil d. Land- u. Forstwirtschaft u. Fischerei an der Bruttowertschöpfung insgesamt</t>
  </si>
  <si>
    <t>Privater Verbrauch</t>
  </si>
  <si>
    <t>€</t>
  </si>
  <si>
    <t>Ausgaben für Nahrungsmittel, Getränke u. Tabakwaren</t>
  </si>
  <si>
    <t>Außenhandel (Spezialhandel)</t>
  </si>
  <si>
    <t>Gesamteinfuhr</t>
  </si>
  <si>
    <t>Ernährungseinfuhr</t>
  </si>
  <si>
    <t xml:space="preserve">   dgl. Anteil</t>
  </si>
  <si>
    <t>Gesamtausfuhr</t>
  </si>
  <si>
    <t>Ernährungsausfuhr</t>
  </si>
  <si>
    <t>Gesamt-Ein- (-) bzw. Ausfuhrüberschuss (+)</t>
  </si>
  <si>
    <t>Index der Lebenshaltung</t>
  </si>
  <si>
    <t xml:space="preserve">  aller privaten Haushalte</t>
  </si>
  <si>
    <t xml:space="preserve">   dar. Nahrungsmittel und </t>
  </si>
  <si>
    <t xml:space="preserve">   alkoholfreie Getränke</t>
  </si>
  <si>
    <t xml:space="preserve">Index der Erzeugerpreise </t>
  </si>
  <si>
    <t>gewerblicher Produkte</t>
  </si>
  <si>
    <t>Siehe
Tab.-Nr.</t>
  </si>
  <si>
    <t>Inlandsprodukt und Einkommen</t>
  </si>
  <si>
    <t xml:space="preserve">  dgl. Anteil  an den Käufen der privaten Haushalte im Inland</t>
  </si>
  <si>
    <t>Erwerbstätige Personen</t>
  </si>
  <si>
    <t>Erwerbslose</t>
  </si>
  <si>
    <t>Preisindizes</t>
  </si>
  <si>
    <t xml:space="preserve">   dgl. Veränd. gg. Vorjahr</t>
  </si>
  <si>
    <t xml:space="preserve">       -</t>
  </si>
  <si>
    <t>Veröffentlicht unter: BMEL-Statistik.de</t>
  </si>
  <si>
    <t>Verlängerte Datenreihen erhalten Sie durch Aufklappen der Gruppierung in der Kopfzeile.</t>
  </si>
  <si>
    <r>
      <t xml:space="preserve">Bruttolöhne und -gehälter </t>
    </r>
    <r>
      <rPr>
        <vertAlign val="superscript"/>
        <sz val="7"/>
        <rFont val="Times New Roman"/>
        <family val="1"/>
      </rPr>
      <t>1)</t>
    </r>
  </si>
  <si>
    <r>
      <t xml:space="preserve">Bruttolöhne und -gehälter je Arbeitnehmer mtl. </t>
    </r>
    <r>
      <rPr>
        <vertAlign val="superscript"/>
        <sz val="7"/>
        <rFont val="Times New Roman"/>
        <family val="1"/>
      </rPr>
      <t>1)</t>
    </r>
  </si>
  <si>
    <t>2020 = 100</t>
  </si>
  <si>
    <t xml:space="preserve">      -</t>
  </si>
  <si>
    <t>2021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</si>
</sst>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6">
    <numFmt numFmtId="44" formatCode="_-* #,##0.00\ &quot;€&quot;_-;\-* #,##0.00\ &quot;€&quot;_-;_-* &quot;-&quot;??\ &quot;€&quot;_-;_-@_-"/>
    <numFmt numFmtId="164" formatCode="_-* #,##0.00\ &quot;DM&quot;_-;\-* #,##0.00\ &quot;DM&quot;_-;_-* &quot;-&quot;??\ &quot;DM&quot;_-;_-@_-"/>
    <numFmt numFmtId="165" formatCode="#\ ##0.0_)"/>
    <numFmt numFmtId="166" formatCode="0_)"/>
    <numFmt numFmtId="167" formatCode="#\ ##0"/>
    <numFmt numFmtId="168" formatCode="#\ ##0_)"/>
    <numFmt numFmtId="169" formatCode="??0.00"/>
    <numFmt numFmtId="170" formatCode="\+#\ ##0.0_);\-#\ ##0.0_)"/>
    <numFmt numFmtId="171" formatCode="##\ ##0_)"/>
    <numFmt numFmtId="172" formatCode="0.0_)"/>
    <numFmt numFmtId="173" formatCode="##\ ##0.00_)"/>
    <numFmt numFmtId="174" formatCode="#\ ##0.0"/>
    <numFmt numFmtId="175" formatCode="??\ ??0"/>
    <numFmt numFmtId="176" formatCode="#\ ##0_)_)"/>
    <numFmt numFmtId="177" formatCode="?\ ??0.00"/>
    <numFmt numFmtId="178" formatCode="#,##0.00_)_)_)"/>
    <numFmt numFmtId="179" formatCode="#,##0.0_)_)_)"/>
    <numFmt numFmtId="180" formatCode="?\ ??0"/>
    <numFmt numFmtId="181" formatCode="@\ *."/>
    <numFmt numFmtId="182" formatCode="\ \ @\ *."/>
    <numFmt numFmtId="183" formatCode="\ \ \ \ @\ *."/>
    <numFmt numFmtId="184" formatCode="\ \ \ \ \ \ @\ *."/>
    <numFmt numFmtId="185" formatCode="\ \ \ \ \ \ @"/>
    <numFmt numFmtId="186" formatCode="\ \ \ \ \ \ \ @\ *."/>
    <numFmt numFmtId="187" formatCode="\ \ \ \ @"/>
    <numFmt numFmtId="188" formatCode="\ \ @"/>
    <numFmt numFmtId="189" formatCode="\ \ \ @\ *."/>
    <numFmt numFmtId="190" formatCode="\ @"/>
    <numFmt numFmtId="191" formatCode="\ \ \ @"/>
    <numFmt numFmtId="192" formatCode="\ @\ *."/>
    <numFmt numFmtId="193" formatCode="\ \ \ \ \ \ \ \ \ @\ *."/>
    <numFmt numFmtId="194" formatCode="\ \ \ \ \ \ \ \ \ \ @\ *."/>
    <numFmt numFmtId="195" formatCode="\ \ \ \ \ \ \ \ \ @"/>
    <numFmt numFmtId="196" formatCode="\ \ \ \ \ \ \ \ \ \ \ \ @\ *."/>
    <numFmt numFmtId="197" formatCode="\ \ \ \ \ \ \ \ \ \ \ \ @"/>
    <numFmt numFmtId="198" formatCode="\ \ \ \ \ \ \ \ \ \ \ \ \ @\ *."/>
    <numFmt numFmtId="199" formatCode="\ #\ ###\ ##0.000\ \ ;\ \–###\ ##0.000\ \ ;\ * \–\ \ ;\ * @\ \ "/>
    <numFmt numFmtId="200" formatCode="\ ##\ ###\ ##0.0\ \ ;\ \–#\ ###\ ##0.0\ \ ;\ * \–\ \ ;\ * @\ \ "/>
    <numFmt numFmtId="201" formatCode="\ #\ ###\ ###\ ##0\ \ ;\ \–###\ ###\ ##0\ \ ;\ * \–\ \ ;\ * @\ \ "/>
    <numFmt numFmtId="202" formatCode="\ #\ ###\ ##0.00\ \ ;\ \–###\ ##0.00\ \ ;\ * \–\ \ ;\ * @\ \ "/>
    <numFmt numFmtId="203" formatCode="\ ####0.0\ \ ;\ * \–####0.0\ \ ;\ * \X\ \ ;\ * @\ \ "/>
    <numFmt numFmtId="204" formatCode="\ ##0\ \ ;\ * \x\ \ ;\ * @\ \ "/>
    <numFmt numFmtId="205" formatCode="\ ??0.0\ \ ;\ * \–??0.0\ \ ;\ * \–\ \ ;\ * @\ \ "/>
    <numFmt numFmtId="206" formatCode="#,##0;\-#,##0\ \ "/>
    <numFmt numFmtId="207" formatCode="##.0\ ##0_)"/>
    <numFmt numFmtId="208" formatCode="General_)"/>
  </numFmts>
  <fonts count="48">
    <font>
      <sz val="9"/>
      <name val="Times New Roman"/>
    </font>
    <font>
      <sz val="1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sz val="8"/>
      <color indexed="10"/>
      <name val="Times New Roman"/>
      <family val="1"/>
    </font>
    <font>
      <b/>
      <sz val="9"/>
      <name val="Times New Roman"/>
      <family val="1"/>
    </font>
    <font>
      <sz val="7.5"/>
      <name val="Lucida Sans Unicode"/>
      <family val="2"/>
    </font>
    <font>
      <i/>
      <sz val="7.5"/>
      <name val="Times New Roman"/>
      <family val="1"/>
    </font>
    <font>
      <i/>
      <sz val="8"/>
      <name val="Times New Roman"/>
      <family val="1"/>
    </font>
    <font>
      <sz val="8"/>
      <color indexed="14"/>
      <name val="Times New Roman"/>
      <family val="1"/>
    </font>
    <font>
      <b/>
      <sz val="18"/>
      <color indexed="56"/>
      <name val="Cambria"/>
      <family val="2"/>
    </font>
    <font>
      <sz val="10"/>
      <name val="Univers (WN)"/>
    </font>
    <font>
      <sz val="10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b/>
      <sz val="7"/>
      <name val="Arial"/>
      <family val="2"/>
    </font>
    <font>
      <sz val="7"/>
      <name val="Times New Roman"/>
      <family val="1"/>
    </font>
    <font>
      <sz val="7.5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sz val="7.5"/>
      <color theme="1"/>
      <name val="Times New Roman"/>
      <family val="1"/>
    </font>
    <font>
      <vertAlign val="superscript"/>
      <sz val="7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1">
    <xf numFmtId="0" fontId="0" fillId="0" borderId="0"/>
    <xf numFmtId="181" fontId="18" fillId="0" borderId="0"/>
    <xf numFmtId="49" fontId="18" fillId="0" borderId="0"/>
    <xf numFmtId="194" fontId="18" fillId="0" borderId="0">
      <alignment horizontal="center"/>
    </xf>
    <xf numFmtId="196" fontId="18" fillId="0" borderId="0"/>
    <xf numFmtId="197" fontId="18" fillId="0" borderId="0"/>
    <xf numFmtId="198" fontId="18" fillId="0" borderId="0"/>
    <xf numFmtId="192" fontId="19" fillId="0" borderId="0"/>
    <xf numFmtId="192" fontId="18" fillId="0" borderId="0"/>
    <xf numFmtId="192" fontId="18" fillId="0" borderId="0"/>
    <xf numFmtId="190" fontId="19" fillId="0" borderId="0"/>
    <xf numFmtId="182" fontId="20" fillId="0" borderId="0"/>
    <xf numFmtId="188" fontId="19" fillId="0" borderId="0"/>
    <xf numFmtId="189" fontId="18" fillId="0" borderId="0"/>
    <xf numFmtId="191" fontId="19" fillId="0" borderId="0"/>
    <xf numFmtId="191" fontId="18" fillId="0" borderId="0"/>
    <xf numFmtId="191" fontId="18" fillId="0" borderId="0"/>
    <xf numFmtId="183" fontId="20" fillId="0" borderId="0"/>
    <xf numFmtId="183" fontId="18" fillId="0" borderId="0"/>
    <xf numFmtId="183" fontId="18" fillId="0" borderId="0"/>
    <xf numFmtId="187" fontId="19" fillId="0" borderId="0"/>
    <xf numFmtId="184" fontId="18" fillId="0" borderId="0"/>
    <xf numFmtId="184" fontId="18" fillId="0" borderId="0">
      <alignment horizontal="center"/>
    </xf>
    <xf numFmtId="184" fontId="18" fillId="0" borderId="0">
      <alignment horizontal="center"/>
    </xf>
    <xf numFmtId="185" fontId="18" fillId="0" borderId="0">
      <alignment horizontal="center"/>
    </xf>
    <xf numFmtId="186" fontId="18" fillId="0" borderId="0">
      <alignment horizontal="center"/>
    </xf>
    <xf numFmtId="193" fontId="18" fillId="0" borderId="0"/>
    <xf numFmtId="193" fontId="18" fillId="0" borderId="0">
      <alignment horizontal="center"/>
    </xf>
    <xf numFmtId="193" fontId="18" fillId="0" borderId="0">
      <alignment horizontal="center"/>
    </xf>
    <xf numFmtId="195" fontId="18" fillId="0" borderId="0">
      <alignment horizontal="center"/>
    </xf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1" applyNumberFormat="0" applyAlignment="0" applyProtection="0"/>
    <xf numFmtId="199" fontId="20" fillId="0" borderId="0">
      <alignment horizontal="right"/>
    </xf>
    <xf numFmtId="200" fontId="20" fillId="0" borderId="0">
      <alignment horizontal="right"/>
    </xf>
    <xf numFmtId="201" fontId="20" fillId="0" borderId="0">
      <alignment horizontal="right"/>
    </xf>
    <xf numFmtId="0" fontId="20" fillId="0" borderId="0">
      <alignment horizontal="right"/>
    </xf>
    <xf numFmtId="202" fontId="20" fillId="0" borderId="0">
      <alignment horizontal="right"/>
    </xf>
    <xf numFmtId="0" fontId="25" fillId="11" borderId="2" applyNumberFormat="0" applyAlignment="0" applyProtection="0"/>
    <xf numFmtId="0" fontId="26" fillId="4" borderId="2" applyNumberFormat="0" applyAlignment="0" applyProtection="0"/>
    <xf numFmtId="0" fontId="27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4"/>
    <xf numFmtId="0" fontId="29" fillId="3" borderId="0" applyNumberFormat="0" applyBorder="0" applyAlignment="0" applyProtection="0"/>
    <xf numFmtId="49" fontId="38" fillId="0" borderId="0">
      <alignment horizontal="left"/>
    </xf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>
      <alignment horizontal="left"/>
    </xf>
    <xf numFmtId="1" fontId="20" fillId="0" borderId="5">
      <alignment horizontal="center"/>
    </xf>
    <xf numFmtId="0" fontId="39" fillId="0" borderId="0">
      <alignment horizontal="left"/>
      <protection locked="0"/>
    </xf>
    <xf numFmtId="0" fontId="40" fillId="0" borderId="0">
      <alignment horizontal="left"/>
      <protection locked="0"/>
    </xf>
    <xf numFmtId="203" fontId="20" fillId="0" borderId="0">
      <alignment horizontal="right"/>
    </xf>
    <xf numFmtId="204" fontId="20" fillId="0" borderId="0">
      <alignment horizontal="right"/>
    </xf>
    <xf numFmtId="181" fontId="19" fillId="0" borderId="0"/>
    <xf numFmtId="0" fontId="30" fillId="12" borderId="0" applyNumberFormat="0" applyBorder="0" applyAlignment="0" applyProtection="0"/>
    <xf numFmtId="49" fontId="18" fillId="0" borderId="0">
      <alignment horizontal="left"/>
    </xf>
    <xf numFmtId="0" fontId="22" fillId="13" borderId="6" applyNumberFormat="0" applyFont="0" applyAlignment="0" applyProtection="0"/>
    <xf numFmtId="49" fontId="19" fillId="0" borderId="0"/>
    <xf numFmtId="205" fontId="20" fillId="0" borderId="0">
      <alignment horizontal="right"/>
    </xf>
    <xf numFmtId="0" fontId="31" fillId="2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9" fontId="18" fillId="0" borderId="0">
      <alignment horizontal="left" vertical="top"/>
    </xf>
    <xf numFmtId="0" fontId="35" fillId="0" borderId="10" applyNumberFormat="0" applyFill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06" fontId="2" fillId="0" borderId="11"/>
    <xf numFmtId="0" fontId="37" fillId="14" borderId="12" applyNumberFormat="0" applyAlignment="0" applyProtection="0"/>
    <xf numFmtId="0" fontId="41" fillId="0" borderId="0">
      <alignment horizontal="center" vertical="center"/>
    </xf>
    <xf numFmtId="0" fontId="1" fillId="0" borderId="0"/>
  </cellStyleXfs>
  <cellXfs count="11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165" fontId="7" fillId="0" borderId="0" xfId="0" applyNumberFormat="1" applyFont="1" applyBorder="1" applyAlignment="1"/>
    <xf numFmtId="0" fontId="11" fillId="0" borderId="0" xfId="0" applyFont="1" applyBorder="1" applyAlignment="1">
      <alignment vertical="center" wrapText="1"/>
    </xf>
    <xf numFmtId="167" fontId="7" fillId="0" borderId="0" xfId="0" applyNumberFormat="1" applyFont="1" applyBorder="1" applyAlignment="1">
      <alignment horizontal="center"/>
    </xf>
    <xf numFmtId="168" fontId="7" fillId="0" borderId="0" xfId="0" applyNumberFormat="1" applyFont="1" applyBorder="1" applyAlignment="1"/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wrapText="1"/>
    </xf>
    <xf numFmtId="169" fontId="4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right"/>
    </xf>
    <xf numFmtId="165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171" fontId="4" fillId="0" borderId="0" xfId="75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3" fontId="4" fillId="0" borderId="0" xfId="75" applyNumberFormat="1" applyFont="1" applyBorder="1" applyAlignment="1">
      <alignment vertical="center"/>
    </xf>
    <xf numFmtId="165" fontId="7" fillId="0" borderId="0" xfId="0" applyNumberFormat="1" applyFont="1" applyFill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165" fontId="1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/>
    <xf numFmtId="0" fontId="4" fillId="0" borderId="16" xfId="0" applyFont="1" applyBorder="1" applyAlignment="1">
      <alignment vertical="top"/>
    </xf>
    <xf numFmtId="0" fontId="4" fillId="0" borderId="16" xfId="0" applyFont="1" applyBorder="1" applyAlignment="1">
      <alignment horizontal="center"/>
    </xf>
    <xf numFmtId="165" fontId="4" fillId="0" borderId="16" xfId="0" applyNumberFormat="1" applyFont="1" applyBorder="1" applyAlignment="1"/>
    <xf numFmtId="0" fontId="4" fillId="0" borderId="0" xfId="0" applyFont="1" applyBorder="1" applyAlignment="1">
      <alignment horizontal="right"/>
    </xf>
    <xf numFmtId="174" fontId="4" fillId="0" borderId="0" xfId="0" applyNumberFormat="1" applyFont="1" applyBorder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 applyBorder="1" applyAlignment="1"/>
    <xf numFmtId="0" fontId="4" fillId="0" borderId="0" xfId="0" applyFont="1" applyFill="1" applyAlignment="1"/>
    <xf numFmtId="0" fontId="4" fillId="0" borderId="14" xfId="0" applyFont="1" applyBorder="1" applyAlignment="1"/>
    <xf numFmtId="0" fontId="10" fillId="0" borderId="0" xfId="0" applyFont="1" applyFill="1" applyAlignment="1"/>
    <xf numFmtId="0" fontId="3" fillId="0" borderId="0" xfId="0" applyFont="1" applyFill="1" applyAlignment="1"/>
    <xf numFmtId="165" fontId="4" fillId="0" borderId="0" xfId="0" applyNumberFormat="1" applyFont="1" applyBorder="1" applyAlignment="1"/>
    <xf numFmtId="168" fontId="7" fillId="0" borderId="0" xfId="0" applyNumberFormat="1" applyFont="1" applyFill="1" applyBorder="1" applyAlignment="1"/>
    <xf numFmtId="165" fontId="7" fillId="0" borderId="0" xfId="0" applyNumberFormat="1" applyFont="1" applyFill="1" applyBorder="1" applyAlignment="1"/>
    <xf numFmtId="165" fontId="12" fillId="0" borderId="0" xfId="0" applyNumberFormat="1" applyFont="1" applyBorder="1" applyAlignment="1"/>
    <xf numFmtId="0" fontId="12" fillId="0" borderId="0" xfId="0" applyFont="1" applyFill="1" applyBorder="1" applyAlignment="1"/>
    <xf numFmtId="168" fontId="4" fillId="0" borderId="0" xfId="0" applyNumberFormat="1" applyFont="1" applyBorder="1" applyAlignment="1"/>
    <xf numFmtId="170" fontId="7" fillId="0" borderId="0" xfId="0" applyNumberFormat="1" applyFont="1" applyFill="1" applyBorder="1" applyAlignment="1"/>
    <xf numFmtId="170" fontId="4" fillId="0" borderId="0" xfId="0" applyNumberFormat="1" applyFont="1" applyBorder="1" applyAlignment="1"/>
    <xf numFmtId="174" fontId="4" fillId="0" borderId="0" xfId="0" applyNumberFormat="1" applyFont="1" applyBorder="1" applyAlignment="1"/>
    <xf numFmtId="0" fontId="14" fillId="0" borderId="0" xfId="0" applyFont="1" applyBorder="1" applyAlignment="1"/>
    <xf numFmtId="0" fontId="3" fillId="0" borderId="0" xfId="0" applyFont="1" applyBorder="1" applyAlignment="1"/>
    <xf numFmtId="165" fontId="7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165" fontId="12" fillId="0" borderId="0" xfId="0" applyNumberFormat="1" applyFont="1" applyFill="1" applyBorder="1" applyAlignment="1"/>
    <xf numFmtId="165" fontId="7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168" fontId="3" fillId="0" borderId="0" xfId="0" applyNumberFormat="1" applyFont="1" applyAlignment="1"/>
    <xf numFmtId="170" fontId="12" fillId="0" borderId="0" xfId="0" applyNumberFormat="1" applyFont="1" applyFill="1" applyBorder="1" applyAlignment="1"/>
    <xf numFmtId="0" fontId="5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8" fillId="0" borderId="14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Continuous"/>
    </xf>
    <xf numFmtId="175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/>
    <xf numFmtId="177" fontId="4" fillId="0" borderId="0" xfId="74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/>
    </xf>
    <xf numFmtId="178" fontId="4" fillId="0" borderId="0" xfId="0" applyNumberFormat="1" applyFont="1" applyFill="1" applyBorder="1" applyAlignment="1">
      <alignment horizontal="right"/>
    </xf>
    <xf numFmtId="179" fontId="13" fillId="0" borderId="0" xfId="0" applyNumberFormat="1" applyFont="1" applyFill="1" applyBorder="1" applyAlignment="1">
      <alignment horizontal="right"/>
    </xf>
    <xf numFmtId="180" fontId="4" fillId="0" borderId="0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right"/>
    </xf>
    <xf numFmtId="0" fontId="7" fillId="0" borderId="17" xfId="0" applyFont="1" applyBorder="1" applyAlignment="1">
      <alignment horizontal="center" vertical="center" wrapText="1"/>
    </xf>
    <xf numFmtId="166" fontId="4" fillId="0" borderId="19" xfId="0" applyNumberFormat="1" applyFont="1" applyBorder="1" applyAlignment="1"/>
    <xf numFmtId="165" fontId="4" fillId="0" borderId="20" xfId="0" applyNumberFormat="1" applyFont="1" applyBorder="1" applyAlignment="1"/>
    <xf numFmtId="165" fontId="4" fillId="0" borderId="21" xfId="0" applyNumberFormat="1" applyFont="1" applyBorder="1" applyAlignment="1"/>
    <xf numFmtId="165" fontId="43" fillId="0" borderId="0" xfId="0" applyNumberFormat="1" applyFont="1" applyBorder="1" applyAlignment="1">
      <alignment horizontal="right" vertical="center"/>
    </xf>
    <xf numFmtId="165" fontId="43" fillId="0" borderId="0" xfId="0" applyNumberFormat="1" applyFont="1" applyBorder="1" applyAlignment="1">
      <alignment vertical="center"/>
    </xf>
    <xf numFmtId="0" fontId="42" fillId="0" borderId="0" xfId="0" applyFont="1" applyFill="1" applyBorder="1"/>
    <xf numFmtId="0" fontId="4" fillId="0" borderId="0" xfId="0" applyFont="1"/>
    <xf numFmtId="0" fontId="4" fillId="0" borderId="0" xfId="0" applyFont="1" applyFill="1" applyBorder="1"/>
    <xf numFmtId="166" fontId="43" fillId="0" borderId="18" xfId="0" applyNumberFormat="1" applyFont="1" applyFill="1" applyBorder="1" applyAlignment="1"/>
    <xf numFmtId="166" fontId="44" fillId="0" borderId="18" xfId="0" applyNumberFormat="1" applyFont="1" applyFill="1" applyBorder="1" applyAlignment="1"/>
    <xf numFmtId="166" fontId="44" fillId="0" borderId="18" xfId="0" applyNumberFormat="1" applyFont="1" applyFill="1" applyBorder="1" applyAlignment="1">
      <alignment horizontal="left" vertical="center"/>
    </xf>
    <xf numFmtId="180" fontId="43" fillId="0" borderId="18" xfId="0" applyNumberFormat="1" applyFont="1" applyFill="1" applyBorder="1" applyAlignment="1">
      <alignment horizontal="left"/>
    </xf>
    <xf numFmtId="166" fontId="43" fillId="0" borderId="18" xfId="0" applyNumberFormat="1" applyFont="1" applyFill="1" applyBorder="1" applyAlignment="1">
      <alignment horizontal="right"/>
    </xf>
    <xf numFmtId="166" fontId="44" fillId="0" borderId="18" xfId="0" applyNumberFormat="1" applyFont="1" applyFill="1" applyBorder="1" applyAlignment="1">
      <alignment horizontal="right" vertical="center"/>
    </xf>
    <xf numFmtId="0" fontId="45" fillId="0" borderId="18" xfId="0" applyFont="1" applyFill="1" applyBorder="1" applyAlignment="1">
      <alignment horizontal="center" wrapText="1"/>
    </xf>
    <xf numFmtId="166" fontId="43" fillId="0" borderId="18" xfId="0" applyNumberFormat="1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166" fontId="46" fillId="0" borderId="22" xfId="0" applyNumberFormat="1" applyFont="1" applyFill="1" applyBorder="1" applyAlignment="1"/>
    <xf numFmtId="166" fontId="46" fillId="0" borderId="18" xfId="0" applyNumberFormat="1" applyFont="1" applyFill="1" applyBorder="1" applyAlignment="1"/>
    <xf numFmtId="207" fontId="4" fillId="0" borderId="0" xfId="75" applyNumberFormat="1" applyFont="1" applyBorder="1" applyAlignment="1">
      <alignment vertical="center"/>
    </xf>
    <xf numFmtId="166" fontId="46" fillId="0" borderId="18" xfId="0" applyNumberFormat="1" applyFont="1" applyFill="1" applyBorder="1" applyAlignment="1">
      <alignment vertical="center"/>
    </xf>
    <xf numFmtId="0" fontId="4" fillId="0" borderId="23" xfId="0" applyFont="1" applyBorder="1" applyAlignment="1">
      <alignment horizontal="center" wrapText="1"/>
    </xf>
    <xf numFmtId="0" fontId="9" fillId="0" borderId="22" xfId="0" applyFont="1" applyFill="1" applyBorder="1" applyAlignment="1"/>
    <xf numFmtId="0" fontId="7" fillId="0" borderId="0" xfId="0" applyFont="1" applyFill="1" applyBorder="1" applyAlignment="1">
      <alignment horizontal="right" vertical="center"/>
    </xf>
    <xf numFmtId="170" fontId="12" fillId="0" borderId="0" xfId="0" applyNumberFormat="1" applyFont="1" applyBorder="1" applyAlignment="1">
      <alignment vertical="center"/>
    </xf>
    <xf numFmtId="172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right"/>
    </xf>
    <xf numFmtId="166" fontId="46" fillId="0" borderId="18" xfId="0" applyNumberFormat="1" applyFont="1" applyFill="1" applyBorder="1" applyAlignment="1">
      <alignment horizontal="right"/>
    </xf>
    <xf numFmtId="0" fontId="7" fillId="0" borderId="24" xfId="0" applyFont="1" applyBorder="1" applyAlignment="1">
      <alignment horizontal="center" vertical="center"/>
    </xf>
    <xf numFmtId="208" fontId="12" fillId="0" borderId="0" xfId="0" applyNumberFormat="1" applyFont="1" applyFill="1" applyBorder="1" applyAlignment="1">
      <alignment horizontal="right"/>
    </xf>
    <xf numFmtId="180" fontId="46" fillId="0" borderId="18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</cellXfs>
  <cellStyles count="91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mitP 2" xfId="8"/>
    <cellStyle name="1mitP_Fs-j1" xfId="9"/>
    <cellStyle name="1ohneP" xfId="10"/>
    <cellStyle name="2mitP" xfId="11"/>
    <cellStyle name="2ohneP" xfId="12"/>
    <cellStyle name="3mitP" xfId="13"/>
    <cellStyle name="3ohneP" xfId="14"/>
    <cellStyle name="3ohneP 2" xfId="15"/>
    <cellStyle name="3ohneP_R12_Fs-j33" xfId="16"/>
    <cellStyle name="4mitP" xfId="17"/>
    <cellStyle name="4mitP 2" xfId="18"/>
    <cellStyle name="4mitP_R12_Fs-j33" xfId="19"/>
    <cellStyle name="4ohneP" xfId="20"/>
    <cellStyle name="6mitP" xfId="21"/>
    <cellStyle name="6mitP 2" xfId="22"/>
    <cellStyle name="6mitP_R12_Fs-j33" xfId="23"/>
    <cellStyle name="6ohneP" xfId="24"/>
    <cellStyle name="7mitP" xfId="25"/>
    <cellStyle name="9mitP" xfId="26"/>
    <cellStyle name="9mitP 2" xfId="27"/>
    <cellStyle name="9mitP_R14_J33" xfId="28"/>
    <cellStyle name="9ohneP" xfId="29"/>
    <cellStyle name="Akzent1 2" xfId="30"/>
    <cellStyle name="Akzent2 2" xfId="31"/>
    <cellStyle name="Akzent3 2" xfId="32"/>
    <cellStyle name="Akzent4 2" xfId="33"/>
    <cellStyle name="Akzent5 2" xfId="34"/>
    <cellStyle name="Akzent6 2" xfId="35"/>
    <cellStyle name="Ausgabe 2" xfId="36"/>
    <cellStyle name="BasisDreiNK" xfId="37"/>
    <cellStyle name="BasisEineNK" xfId="38"/>
    <cellStyle name="BasisOhneNK" xfId="39"/>
    <cellStyle name="BasisStandard" xfId="40"/>
    <cellStyle name="BasisZweiNK" xfId="41"/>
    <cellStyle name="Berechnung 2" xfId="42"/>
    <cellStyle name="Eingabe 2" xfId="43"/>
    <cellStyle name="Ergebnis 2" xfId="44"/>
    <cellStyle name="Erklärender Text 2" xfId="45"/>
    <cellStyle name="Fuss" xfId="46"/>
    <cellStyle name="Gut 2" xfId="47"/>
    <cellStyle name="Haupttitel" xfId="48"/>
    <cellStyle name="Hyperlink 2" xfId="49"/>
    <cellStyle name="InhaltNormal" xfId="50"/>
    <cellStyle name="Jahr" xfId="51"/>
    <cellStyle name="LinkGemVeroeff" xfId="52"/>
    <cellStyle name="LinkGemVeroeffFett" xfId="53"/>
    <cellStyle name="Messziffer" xfId="54"/>
    <cellStyle name="MesszifferD" xfId="55"/>
    <cellStyle name="mitP" xfId="56"/>
    <cellStyle name="Neutral 2" xfId="57"/>
    <cellStyle name="Noch" xfId="58"/>
    <cellStyle name="Notiz 2" xfId="59"/>
    <cellStyle name="ohneP" xfId="60"/>
    <cellStyle name="ProzVeränderung" xfId="61"/>
    <cellStyle name="Schlecht 2" xfId="62"/>
    <cellStyle name="Standard" xfId="0" builtinId="0"/>
    <cellStyle name="Standard 2" xfId="63"/>
    <cellStyle name="Standard 2 2" xfId="64"/>
    <cellStyle name="Standard 2 3" xfId="65"/>
    <cellStyle name="Standard 2 3 2" xfId="66"/>
    <cellStyle name="Standard 2 4" xfId="67"/>
    <cellStyle name="Standard 2 5" xfId="90"/>
    <cellStyle name="Standard 3" xfId="68"/>
    <cellStyle name="Standard 4" xfId="69"/>
    <cellStyle name="Standard 5" xfId="70"/>
    <cellStyle name="Standard 6" xfId="71"/>
    <cellStyle name="Standard 7" xfId="72"/>
    <cellStyle name="Standard 8" xfId="73"/>
    <cellStyle name="Standard_2020500-1 2" xfId="74"/>
    <cellStyle name="Standard_99_025" xfId="75"/>
    <cellStyle name="Überschrift 1 2" xfId="76"/>
    <cellStyle name="Überschrift 2 2" xfId="77"/>
    <cellStyle name="Überschrift 3 2" xfId="78"/>
    <cellStyle name="Überschrift 4 2" xfId="79"/>
    <cellStyle name="Überschrift 5" xfId="80"/>
    <cellStyle name="Untertitel" xfId="81"/>
    <cellStyle name="Verknüpfte Zelle 2" xfId="82"/>
    <cellStyle name="Währung 2" xfId="83"/>
    <cellStyle name="Währung 2 2" xfId="84"/>
    <cellStyle name="Währung 3" xfId="85"/>
    <cellStyle name="Warnender Text 2" xfId="86"/>
    <cellStyle name="zelle mit Rand" xfId="87"/>
    <cellStyle name="Zelle überprüfen 2" xfId="88"/>
    <cellStyle name="Zwischentitel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37285</xdr:rowOff>
    </xdr:from>
    <xdr:to>
      <xdr:col>15</xdr:col>
      <xdr:colOff>285811</xdr:colOff>
      <xdr:row>49</xdr:row>
      <xdr:rowOff>80782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6793231"/>
          <a:ext cx="4490418" cy="193176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just" rtl="0">
            <a:lnSpc>
              <a:spcPts val="600"/>
            </a:lnSpc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1) Inländerkonzept.</a:t>
          </a:r>
        </a:p>
        <a:p>
          <a:pPr algn="just" rtl="0">
            <a:lnSpc>
              <a:spcPts val="700"/>
            </a:lnSpc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just" rtl="0">
            <a:lnSpc>
              <a:spcPts val="600"/>
            </a:lnSpc>
            <a:defRPr sz="1000"/>
          </a:pPr>
          <a:endParaRPr lang="de-DE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0</xdr:colOff>
      <xdr:row>2</xdr:row>
      <xdr:rowOff>66675</xdr:rowOff>
    </xdr:from>
    <xdr:to>
      <xdr:col>16</xdr:col>
      <xdr:colOff>1937</xdr:colOff>
      <xdr:row>4</xdr:row>
      <xdr:rowOff>0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3393440" y="333375"/>
          <a:ext cx="1123347" cy="1524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1000100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52"/>
  <sheetViews>
    <sheetView tabSelected="1" zoomScale="150" zoomScaleNormal="150" workbookViewId="0">
      <selection activeCell="A3" sqref="A3"/>
    </sheetView>
  </sheetViews>
  <sheetFormatPr baseColWidth="10" defaultRowHeight="12" outlineLevelCol="1"/>
  <cols>
    <col min="1" max="1" width="0.33203125" style="38" customWidth="1"/>
    <col min="2" max="2" width="22.83203125" style="38" customWidth="1"/>
    <col min="3" max="3" width="7.83203125" style="38" customWidth="1"/>
    <col min="4" max="4" width="5.5" style="38" customWidth="1"/>
    <col min="5" max="5" width="5.5" style="38" hidden="1" customWidth="1" outlineLevel="1"/>
    <col min="6" max="6" width="5.5" style="38" customWidth="1" collapsed="1"/>
    <col min="7" max="7" width="6.33203125" style="38" customWidth="1"/>
    <col min="8" max="11" width="6.33203125" style="38" hidden="1" customWidth="1" outlineLevel="1"/>
    <col min="12" max="12" width="6.33203125" style="38" customWidth="1" collapsed="1"/>
    <col min="13" max="15" width="6.33203125" style="38" customWidth="1"/>
    <col min="16" max="16" width="5.5" style="38" customWidth="1"/>
    <col min="17" max="17" width="4" style="38" customWidth="1"/>
    <col min="18" max="18" width="14" style="38" customWidth="1"/>
    <col min="19" max="16384" width="12" style="38"/>
  </cols>
  <sheetData>
    <row r="1" spans="1:21" ht="16.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21" ht="4.5" customHeight="1">
      <c r="A2" s="37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1" ht="13.5" customHeight="1">
      <c r="A3" s="64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21" ht="3.75" customHeight="1">
      <c r="A4" s="37"/>
      <c r="B4" s="3"/>
      <c r="C4" s="4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21" ht="30" customHeight="1">
      <c r="A5" s="111" t="s">
        <v>2</v>
      </c>
      <c r="B5" s="111"/>
      <c r="C5" s="5" t="s">
        <v>3</v>
      </c>
      <c r="D5" s="6">
        <v>1991</v>
      </c>
      <c r="E5" s="6">
        <v>1995</v>
      </c>
      <c r="F5" s="6">
        <v>2000</v>
      </c>
      <c r="G5" s="6">
        <v>2010</v>
      </c>
      <c r="H5" s="6">
        <v>2016</v>
      </c>
      <c r="I5" s="6">
        <v>2017</v>
      </c>
      <c r="J5" s="6">
        <v>2018</v>
      </c>
      <c r="K5" s="6">
        <v>2019</v>
      </c>
      <c r="L5" s="6">
        <v>2020</v>
      </c>
      <c r="M5" s="6">
        <v>2021</v>
      </c>
      <c r="N5" s="108">
        <v>2022</v>
      </c>
      <c r="O5" s="108">
        <v>2023</v>
      </c>
      <c r="P5" s="77" t="s">
        <v>32</v>
      </c>
      <c r="R5" s="40"/>
    </row>
    <row r="6" spans="1:21" ht="3" customHeight="1">
      <c r="A6" s="41"/>
      <c r="B6" s="7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01"/>
    </row>
    <row r="7" spans="1:21">
      <c r="A7" s="65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102"/>
      <c r="R7" s="42"/>
      <c r="T7" s="70"/>
      <c r="U7" s="69"/>
    </row>
    <row r="8" spans="1:21" ht="10.5" customHeight="1">
      <c r="A8" s="41"/>
      <c r="B8" s="8" t="s">
        <v>5</v>
      </c>
      <c r="C8" s="9" t="s">
        <v>6</v>
      </c>
      <c r="D8" s="10">
        <v>79.983999999999995</v>
      </c>
      <c r="E8" s="10">
        <v>81.599999999999994</v>
      </c>
      <c r="F8" s="10">
        <v>81.456999999999994</v>
      </c>
      <c r="G8" s="10">
        <v>80.284000000000006</v>
      </c>
      <c r="H8" s="46">
        <v>82.349000000000004</v>
      </c>
      <c r="I8" s="46">
        <v>82.656999999999996</v>
      </c>
      <c r="J8" s="46">
        <v>82.906000000000006</v>
      </c>
      <c r="K8" s="46">
        <v>83.093000000000004</v>
      </c>
      <c r="L8" s="46">
        <v>83.161000000000001</v>
      </c>
      <c r="M8" s="46">
        <v>83.195999999999998</v>
      </c>
      <c r="N8" s="46">
        <v>83.798000000000002</v>
      </c>
      <c r="O8" s="46">
        <v>84.513999999999996</v>
      </c>
      <c r="P8" s="97">
        <v>10</v>
      </c>
      <c r="R8" s="43"/>
      <c r="T8" s="70"/>
      <c r="U8" s="69"/>
    </row>
    <row r="9" spans="1:21" ht="10.5" customHeight="1">
      <c r="A9" s="41"/>
      <c r="B9" s="8" t="s">
        <v>35</v>
      </c>
      <c r="C9" s="9" t="s">
        <v>6</v>
      </c>
      <c r="D9" s="10">
        <v>38.799999999999997</v>
      </c>
      <c r="E9" s="10">
        <v>37.545999999999999</v>
      </c>
      <c r="F9" s="10">
        <v>39.845999999999997</v>
      </c>
      <c r="G9" s="10">
        <v>41.01</v>
      </c>
      <c r="H9" s="10">
        <v>43.558999999999997</v>
      </c>
      <c r="I9" s="10">
        <v>44.131</v>
      </c>
      <c r="J9" s="10">
        <v>44.726999999999997</v>
      </c>
      <c r="K9" s="10">
        <v>45.133000000000003</v>
      </c>
      <c r="L9" s="10">
        <v>44.817999999999998</v>
      </c>
      <c r="M9" s="10">
        <v>44.871000000000002</v>
      </c>
      <c r="N9" s="10">
        <v>45.463999999999999</v>
      </c>
      <c r="O9" s="10">
        <v>45.801000000000002</v>
      </c>
      <c r="P9" s="98">
        <v>10</v>
      </c>
      <c r="T9" s="70"/>
      <c r="U9" s="69"/>
    </row>
    <row r="10" spans="1:21" ht="21" customHeight="1">
      <c r="A10" s="41"/>
      <c r="B10" s="11" t="s">
        <v>7</v>
      </c>
      <c r="C10" s="12" t="s">
        <v>8</v>
      </c>
      <c r="D10" s="13">
        <v>1167</v>
      </c>
      <c r="E10" s="13">
        <v>865</v>
      </c>
      <c r="F10" s="13">
        <v>766</v>
      </c>
      <c r="G10" s="13">
        <v>645</v>
      </c>
      <c r="H10" s="13">
        <v>624</v>
      </c>
      <c r="I10" s="13">
        <v>608</v>
      </c>
      <c r="J10" s="13">
        <v>606</v>
      </c>
      <c r="K10" s="13">
        <v>599</v>
      </c>
      <c r="L10" s="13">
        <v>586</v>
      </c>
      <c r="M10" s="45">
        <v>577</v>
      </c>
      <c r="N10" s="45">
        <v>576</v>
      </c>
      <c r="O10" s="45">
        <v>572</v>
      </c>
      <c r="P10" s="98">
        <v>253</v>
      </c>
      <c r="U10" s="69"/>
    </row>
    <row r="11" spans="1:21" ht="10.5" customHeight="1">
      <c r="A11" s="41"/>
      <c r="B11" s="8" t="s">
        <v>36</v>
      </c>
      <c r="C11" s="14" t="s">
        <v>8</v>
      </c>
      <c r="D11" s="13">
        <v>2078</v>
      </c>
      <c r="E11" s="13">
        <v>3018</v>
      </c>
      <c r="F11" s="13">
        <v>3114</v>
      </c>
      <c r="G11" s="13">
        <v>2616</v>
      </c>
      <c r="H11" s="45">
        <v>1649</v>
      </c>
      <c r="I11" s="45">
        <v>1509</v>
      </c>
      <c r="J11" s="45">
        <v>1367</v>
      </c>
      <c r="K11" s="45">
        <v>1280</v>
      </c>
      <c r="L11" s="45">
        <v>1551</v>
      </c>
      <c r="M11" s="45">
        <v>1536</v>
      </c>
      <c r="N11" s="45">
        <v>1343</v>
      </c>
      <c r="O11" s="45">
        <v>1335</v>
      </c>
      <c r="P11" s="98">
        <v>10</v>
      </c>
      <c r="U11" s="69"/>
    </row>
    <row r="12" spans="1:21" ht="10.5" customHeight="1">
      <c r="A12" s="41"/>
      <c r="B12" s="8" t="s">
        <v>9</v>
      </c>
      <c r="C12" s="9" t="s">
        <v>6</v>
      </c>
      <c r="D12" s="55" t="s">
        <v>13</v>
      </c>
      <c r="E12" s="10">
        <v>36.938000000000002</v>
      </c>
      <c r="F12" s="10">
        <v>38.124000000000002</v>
      </c>
      <c r="G12" s="55">
        <v>40.301000000000002</v>
      </c>
      <c r="H12" s="55">
        <v>40.96</v>
      </c>
      <c r="I12" s="55">
        <v>41.304000000000002</v>
      </c>
      <c r="J12" s="55">
        <v>41.378</v>
      </c>
      <c r="K12" s="55">
        <v>41.506</v>
      </c>
      <c r="L12" s="55">
        <v>40.545000000000002</v>
      </c>
      <c r="M12" s="55">
        <v>40.683</v>
      </c>
      <c r="N12" s="55">
        <v>40.965000000000003</v>
      </c>
      <c r="O12" s="55">
        <v>41.33</v>
      </c>
      <c r="P12" s="98">
        <v>9</v>
      </c>
      <c r="U12" s="69"/>
    </row>
    <row r="13" spans="1:21" ht="2.25" customHeight="1">
      <c r="A13" s="41"/>
      <c r="B13" s="3"/>
      <c r="C13" s="4"/>
      <c r="D13" s="44"/>
      <c r="E13" s="4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87"/>
    </row>
    <row r="14" spans="1:21" ht="12" customHeight="1">
      <c r="A14" s="65" t="s">
        <v>33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88"/>
    </row>
    <row r="15" spans="1:21" ht="21.75" customHeight="1">
      <c r="A15" s="41"/>
      <c r="B15" s="16" t="s">
        <v>10</v>
      </c>
      <c r="C15" s="9" t="s">
        <v>11</v>
      </c>
      <c r="D15" s="45">
        <v>1591.61</v>
      </c>
      <c r="E15" s="45">
        <v>1899.93</v>
      </c>
      <c r="F15" s="45">
        <v>2129.66</v>
      </c>
      <c r="G15" s="13">
        <v>2616.06</v>
      </c>
      <c r="H15" s="13">
        <v>3196.11</v>
      </c>
      <c r="I15" s="13">
        <v>3331.11</v>
      </c>
      <c r="J15" s="13">
        <v>3431.13</v>
      </c>
      <c r="K15" s="13">
        <v>3534.88</v>
      </c>
      <c r="L15" s="13">
        <v>3449.62</v>
      </c>
      <c r="M15" s="13">
        <v>3676.46</v>
      </c>
      <c r="N15" s="13">
        <v>3953.85</v>
      </c>
      <c r="O15" s="13">
        <v>4185.55</v>
      </c>
      <c r="P15" s="110" t="s">
        <v>45</v>
      </c>
      <c r="R15" s="17"/>
      <c r="S15" s="71"/>
    </row>
    <row r="16" spans="1:21" ht="10.5" customHeight="1">
      <c r="A16" s="41"/>
      <c r="B16" s="8" t="s">
        <v>38</v>
      </c>
      <c r="C16" s="24" t="s">
        <v>12</v>
      </c>
      <c r="D16" s="103" t="s">
        <v>13</v>
      </c>
      <c r="E16" s="103" t="s">
        <v>13</v>
      </c>
      <c r="F16" s="103" t="s">
        <v>13</v>
      </c>
      <c r="G16" s="103" t="s">
        <v>13</v>
      </c>
      <c r="H16" s="103" t="s">
        <v>13</v>
      </c>
      <c r="I16" s="104">
        <f t="shared" ref="I16:O16" si="0">(I15*100/H15)-100</f>
        <v>4.2238846597895474</v>
      </c>
      <c r="J16" s="104">
        <f t="shared" si="0"/>
        <v>3.0026027360249259</v>
      </c>
      <c r="K16" s="104">
        <f t="shared" si="0"/>
        <v>3.0237851669858031</v>
      </c>
      <c r="L16" s="104">
        <f t="shared" si="0"/>
        <v>-2.4119630652242847</v>
      </c>
      <c r="M16" s="104">
        <f t="shared" si="0"/>
        <v>6.5757967544251272</v>
      </c>
      <c r="N16" s="104">
        <f t="shared" si="0"/>
        <v>7.5450297296856235</v>
      </c>
      <c r="O16" s="104">
        <f t="shared" si="0"/>
        <v>5.860111031020395</v>
      </c>
      <c r="P16" s="110" t="s">
        <v>45</v>
      </c>
      <c r="R16" s="17"/>
      <c r="S16" s="71"/>
      <c r="T16" s="72"/>
    </row>
    <row r="17" spans="1:21" ht="10.5" customHeight="1">
      <c r="A17" s="41"/>
      <c r="B17" s="57" t="s">
        <v>14</v>
      </c>
      <c r="C17" s="9" t="s">
        <v>11</v>
      </c>
      <c r="D17" s="46">
        <v>395.34800000000001</v>
      </c>
      <c r="E17" s="46">
        <v>445.81200000000001</v>
      </c>
      <c r="F17" s="59">
        <v>487.32900000000001</v>
      </c>
      <c r="G17" s="19">
        <v>501.76799999999997</v>
      </c>
      <c r="H17" s="19">
        <v>640.44299999999998</v>
      </c>
      <c r="I17" s="19">
        <v>671.08600000000001</v>
      </c>
      <c r="J17" s="19">
        <v>714.88</v>
      </c>
      <c r="K17" s="19">
        <v>748.21600000000001</v>
      </c>
      <c r="L17" s="19">
        <v>736.476</v>
      </c>
      <c r="M17" s="19">
        <v>779.20500000000004</v>
      </c>
      <c r="N17" s="19">
        <v>858.25300000000004</v>
      </c>
      <c r="O17" s="19">
        <v>899.88</v>
      </c>
      <c r="P17" s="110" t="s">
        <v>45</v>
      </c>
      <c r="R17" s="17"/>
      <c r="S17" s="71"/>
      <c r="T17" s="72"/>
    </row>
    <row r="18" spans="1:21" ht="2.25" customHeight="1">
      <c r="A18" s="41"/>
      <c r="B18" s="16"/>
      <c r="C18" s="9"/>
      <c r="D18" s="46"/>
      <c r="E18" s="46"/>
      <c r="G18" s="54"/>
      <c r="L18" s="54"/>
      <c r="M18" s="54"/>
      <c r="N18" s="54"/>
      <c r="O18" s="54"/>
      <c r="P18" s="86"/>
      <c r="S18" s="71"/>
      <c r="T18" s="72"/>
    </row>
    <row r="19" spans="1:21" ht="30.75" customHeight="1">
      <c r="A19" s="41"/>
      <c r="B19" s="20" t="s">
        <v>15</v>
      </c>
      <c r="C19" s="9" t="s">
        <v>12</v>
      </c>
      <c r="D19" s="109">
        <v>1.2</v>
      </c>
      <c r="E19" s="109">
        <v>1.3</v>
      </c>
      <c r="F19" s="58">
        <v>1.1000000000000001</v>
      </c>
      <c r="G19" s="47">
        <v>0.6</v>
      </c>
      <c r="H19" s="76">
        <v>0.54826335764413614</v>
      </c>
      <c r="I19" s="76">
        <v>0.68669362464763994</v>
      </c>
      <c r="J19" s="76">
        <v>0.54528129216905219</v>
      </c>
      <c r="K19" s="76">
        <v>0.67462855881953565</v>
      </c>
      <c r="L19" s="76">
        <v>0.62547903827088214</v>
      </c>
      <c r="M19" s="76">
        <v>0.61114577609983511</v>
      </c>
      <c r="N19" s="76">
        <v>0.80458919787043015</v>
      </c>
      <c r="O19" s="76">
        <v>0.73031955179128183</v>
      </c>
      <c r="P19" s="98">
        <v>254</v>
      </c>
      <c r="R19" s="106"/>
    </row>
    <row r="20" spans="1:21" ht="2.25" customHeight="1">
      <c r="A20" s="41"/>
      <c r="B20" s="20"/>
      <c r="C20" s="9"/>
      <c r="D20" s="56"/>
      <c r="E20" s="56"/>
      <c r="F20" s="58"/>
      <c r="G20" s="47"/>
      <c r="H20" s="47"/>
      <c r="I20" s="47"/>
      <c r="J20" s="47"/>
      <c r="K20" s="47"/>
      <c r="L20" s="47"/>
      <c r="M20" s="47"/>
      <c r="N20" s="47"/>
      <c r="O20" s="47"/>
      <c r="P20" s="86"/>
    </row>
    <row r="21" spans="1:21" ht="11.25" customHeight="1">
      <c r="A21" s="41"/>
      <c r="B21" s="16" t="s">
        <v>16</v>
      </c>
      <c r="C21" s="9" t="s">
        <v>11</v>
      </c>
      <c r="D21" s="45">
        <v>882.80899999999997</v>
      </c>
      <c r="E21" s="45">
        <v>1055.011</v>
      </c>
      <c r="F21" s="45">
        <v>1201.8140000000001</v>
      </c>
      <c r="G21" s="13">
        <v>1458.9290000000001</v>
      </c>
      <c r="H21" s="13">
        <v>1699.336</v>
      </c>
      <c r="I21" s="13">
        <v>1753.78</v>
      </c>
      <c r="J21" s="13">
        <v>1808.4970000000001</v>
      </c>
      <c r="K21" s="13">
        <v>1865.115</v>
      </c>
      <c r="L21" s="13">
        <v>1748.769</v>
      </c>
      <c r="M21" s="13">
        <v>1840.8389999999999</v>
      </c>
      <c r="N21" s="13">
        <v>2075.0929999999998</v>
      </c>
      <c r="O21" s="13">
        <v>2205.6280000000002</v>
      </c>
      <c r="P21" s="110" t="s">
        <v>45</v>
      </c>
      <c r="R21" s="21"/>
      <c r="S21" s="99"/>
      <c r="T21" s="73"/>
      <c r="U21" s="74"/>
    </row>
    <row r="22" spans="1:21" ht="11.25" customHeight="1">
      <c r="A22" s="41"/>
      <c r="B22" s="16" t="s">
        <v>38</v>
      </c>
      <c r="C22" s="9" t="s">
        <v>12</v>
      </c>
      <c r="D22" s="18" t="s">
        <v>13</v>
      </c>
      <c r="E22" s="18" t="s">
        <v>13</v>
      </c>
      <c r="F22" s="18" t="s">
        <v>13</v>
      </c>
      <c r="G22" s="18" t="s">
        <v>13</v>
      </c>
      <c r="H22" s="18" t="s">
        <v>13</v>
      </c>
      <c r="I22" s="62">
        <f t="shared" ref="I22:O22" si="1">(I21*100/H21)-100</f>
        <v>3.2038396173564223</v>
      </c>
      <c r="J22" s="62">
        <f t="shared" si="1"/>
        <v>3.1199466295658596</v>
      </c>
      <c r="K22" s="62">
        <f t="shared" si="1"/>
        <v>3.1306659618456649</v>
      </c>
      <c r="L22" s="62">
        <f t="shared" si="1"/>
        <v>-6.2380067717004124</v>
      </c>
      <c r="M22" s="62">
        <f t="shared" si="1"/>
        <v>5.2648463004547779</v>
      </c>
      <c r="N22" s="62">
        <f t="shared" si="1"/>
        <v>12.7253931495367</v>
      </c>
      <c r="O22" s="62">
        <f t="shared" si="1"/>
        <v>6.290561435077862</v>
      </c>
      <c r="P22" s="110" t="s">
        <v>45</v>
      </c>
      <c r="R22" s="17"/>
      <c r="S22" s="17"/>
      <c r="T22" s="73"/>
      <c r="U22" s="74"/>
    </row>
    <row r="23" spans="1:21" ht="2.25" customHeight="1">
      <c r="A23" s="41"/>
      <c r="B23" s="57"/>
      <c r="C23" s="9"/>
      <c r="D23" s="45"/>
      <c r="E23" s="45"/>
      <c r="F23" s="43"/>
      <c r="G23" s="54"/>
      <c r="L23" s="54"/>
      <c r="M23" s="54"/>
      <c r="N23" s="54"/>
      <c r="O23" s="54"/>
      <c r="P23" s="86"/>
    </row>
    <row r="24" spans="1:21" ht="20.25" customHeight="1">
      <c r="A24" s="41"/>
      <c r="B24" s="57" t="s">
        <v>18</v>
      </c>
      <c r="C24" s="9" t="s">
        <v>11</v>
      </c>
      <c r="D24" s="45">
        <v>152.40200000000002</v>
      </c>
      <c r="E24" s="45">
        <v>153.625</v>
      </c>
      <c r="F24" s="45">
        <v>167.709</v>
      </c>
      <c r="G24" s="13">
        <v>188.40600000000001</v>
      </c>
      <c r="H24" s="13">
        <v>217.536</v>
      </c>
      <c r="I24" s="13">
        <v>224.21899999999999</v>
      </c>
      <c r="J24" s="13">
        <v>232.566</v>
      </c>
      <c r="K24" s="13">
        <v>240.22</v>
      </c>
      <c r="L24" s="13">
        <v>257.71299999999997</v>
      </c>
      <c r="M24" s="13">
        <v>267.87599999999998</v>
      </c>
      <c r="N24" s="13">
        <v>282.46699999999998</v>
      </c>
      <c r="O24" s="13">
        <v>296.65000000000003</v>
      </c>
      <c r="P24" s="98">
        <v>12</v>
      </c>
    </row>
    <row r="25" spans="1:21" ht="21.75" customHeight="1">
      <c r="A25" s="22"/>
      <c r="B25" s="67" t="s">
        <v>34</v>
      </c>
      <c r="C25" s="9" t="s">
        <v>12</v>
      </c>
      <c r="D25" s="105">
        <v>17.7</v>
      </c>
      <c r="E25" s="105">
        <v>15.3</v>
      </c>
      <c r="F25" s="58">
        <v>14.6</v>
      </c>
      <c r="G25" s="47">
        <v>13.5</v>
      </c>
      <c r="H25" s="47">
        <v>13.4</v>
      </c>
      <c r="I25" s="47">
        <v>13.4</v>
      </c>
      <c r="J25" s="47">
        <v>13.5</v>
      </c>
      <c r="K25" s="47">
        <v>13.5</v>
      </c>
      <c r="L25" s="47">
        <v>15.3</v>
      </c>
      <c r="M25" s="47">
        <v>15.2</v>
      </c>
      <c r="N25" s="47">
        <v>14.3</v>
      </c>
      <c r="O25" s="47">
        <v>14.2</v>
      </c>
      <c r="P25" s="107">
        <v>12</v>
      </c>
    </row>
    <row r="26" spans="1:21" ht="2.25" customHeight="1">
      <c r="A26" s="41"/>
      <c r="B26" s="57"/>
      <c r="C26" s="9"/>
      <c r="D26" s="48"/>
      <c r="E26" s="48"/>
      <c r="F26" s="43"/>
      <c r="G26" s="54"/>
      <c r="L26" s="54"/>
      <c r="M26" s="54"/>
      <c r="N26" s="54"/>
      <c r="O26" s="54"/>
      <c r="P26" s="90"/>
    </row>
    <row r="27" spans="1:21" ht="11.25" customHeight="1">
      <c r="A27" s="41"/>
      <c r="B27" s="57" t="s">
        <v>42</v>
      </c>
      <c r="C27" s="9" t="s">
        <v>11</v>
      </c>
      <c r="D27" s="45">
        <v>712.81100000000004</v>
      </c>
      <c r="E27" s="45">
        <v>832.58600000000001</v>
      </c>
      <c r="F27" s="45">
        <v>914.59799999999996</v>
      </c>
      <c r="G27" s="13">
        <v>1076.4059999999999</v>
      </c>
      <c r="H27" s="13">
        <v>1372.883</v>
      </c>
      <c r="I27" s="13">
        <v>1435.316</v>
      </c>
      <c r="J27" s="13">
        <v>1506.5840000000001</v>
      </c>
      <c r="K27" s="13">
        <v>1572.64</v>
      </c>
      <c r="L27" s="13">
        <v>1561.7170000000001</v>
      </c>
      <c r="M27" s="13">
        <v>1620.4839999999999</v>
      </c>
      <c r="N27" s="13">
        <v>1718.731</v>
      </c>
      <c r="O27" s="13">
        <v>1846.0139999999999</v>
      </c>
      <c r="P27" s="110" t="s">
        <v>45</v>
      </c>
      <c r="R27" s="25"/>
      <c r="S27" s="25"/>
      <c r="T27" s="25"/>
    </row>
    <row r="28" spans="1:21" ht="11.25" customHeight="1">
      <c r="A28" s="41"/>
      <c r="B28" s="16" t="s">
        <v>38</v>
      </c>
      <c r="C28" s="9" t="s">
        <v>12</v>
      </c>
      <c r="D28" s="18" t="s">
        <v>13</v>
      </c>
      <c r="E28" s="18" t="s">
        <v>13</v>
      </c>
      <c r="F28" s="103" t="s">
        <v>13</v>
      </c>
      <c r="G28" s="103" t="s">
        <v>13</v>
      </c>
      <c r="H28" s="103" t="s">
        <v>13</v>
      </c>
      <c r="I28" s="62">
        <f t="shared" ref="I28:O28" si="2">(I27*100/H27)-100</f>
        <v>4.5475834430173592</v>
      </c>
      <c r="J28" s="62">
        <f t="shared" si="2"/>
        <v>4.965317741877044</v>
      </c>
      <c r="K28" s="62">
        <f t="shared" si="2"/>
        <v>4.3844883524582769</v>
      </c>
      <c r="L28" s="62">
        <f t="shared" si="2"/>
        <v>-0.69456455387120286</v>
      </c>
      <c r="M28" s="62">
        <f t="shared" si="2"/>
        <v>3.7629737013812274</v>
      </c>
      <c r="N28" s="62">
        <f t="shared" si="2"/>
        <v>6.0628182691097265</v>
      </c>
      <c r="O28" s="62">
        <f t="shared" si="2"/>
        <v>7.4056382296007826</v>
      </c>
      <c r="P28" s="110" t="s">
        <v>45</v>
      </c>
      <c r="R28" s="61"/>
      <c r="S28" s="61"/>
    </row>
    <row r="29" spans="1:21" ht="20.25" customHeight="1">
      <c r="A29" s="41"/>
      <c r="B29" s="67" t="s">
        <v>43</v>
      </c>
      <c r="C29" s="9" t="s">
        <v>17</v>
      </c>
      <c r="D29" s="45">
        <v>1680</v>
      </c>
      <c r="E29" s="45">
        <v>2031</v>
      </c>
      <c r="F29" s="45">
        <v>2128</v>
      </c>
      <c r="G29" s="13">
        <v>2455</v>
      </c>
      <c r="H29" s="13">
        <v>2918</v>
      </c>
      <c r="I29" s="13">
        <v>3001</v>
      </c>
      <c r="J29" s="13">
        <v>3101</v>
      </c>
      <c r="K29" s="13">
        <v>3199</v>
      </c>
      <c r="L29" s="13">
        <v>3192</v>
      </c>
      <c r="M29" s="13">
        <v>3300</v>
      </c>
      <c r="N29" s="13">
        <v>3445</v>
      </c>
      <c r="O29" s="13">
        <v>3667</v>
      </c>
      <c r="P29" s="110" t="s">
        <v>45</v>
      </c>
      <c r="T29" s="54"/>
    </row>
    <row r="30" spans="1:21" ht="2.25" customHeight="1">
      <c r="A30" s="41"/>
      <c r="B30" s="3"/>
      <c r="C30" s="4"/>
      <c r="D30" s="49"/>
      <c r="E30" s="49"/>
      <c r="L30" s="54"/>
      <c r="M30" s="54"/>
      <c r="N30" s="54"/>
      <c r="O30" s="54"/>
      <c r="P30" s="89" t="s">
        <v>39</v>
      </c>
      <c r="T30" s="54"/>
    </row>
    <row r="31" spans="1:21" ht="12" customHeight="1">
      <c r="A31" s="65" t="s">
        <v>19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87"/>
      <c r="T31" s="75"/>
    </row>
    <row r="32" spans="1:21" ht="10.5" customHeight="1">
      <c r="A32" s="22"/>
      <c r="B32" s="8" t="s">
        <v>20</v>
      </c>
      <c r="C32" s="9" t="s">
        <v>11</v>
      </c>
      <c r="D32" s="26">
        <v>329.2</v>
      </c>
      <c r="E32" s="26">
        <v>339.61700000000002</v>
      </c>
      <c r="F32" s="26">
        <v>538.31100000000004</v>
      </c>
      <c r="G32" s="26">
        <v>797.09699999999998</v>
      </c>
      <c r="H32" s="26">
        <v>954.91738899999996</v>
      </c>
      <c r="I32" s="26">
        <v>1031.0127360000001</v>
      </c>
      <c r="J32" s="26">
        <v>1088.7204080000001</v>
      </c>
      <c r="K32" s="26">
        <v>1104.1410689999998</v>
      </c>
      <c r="L32" s="26">
        <v>1026.5018009999999</v>
      </c>
      <c r="M32" s="26">
        <v>1195.498855</v>
      </c>
      <c r="N32" s="26">
        <v>1505.4338619999999</v>
      </c>
      <c r="O32" s="26">
        <v>1365.8226769999999</v>
      </c>
      <c r="P32" s="98">
        <v>234</v>
      </c>
      <c r="R32" s="106"/>
      <c r="T32" s="75"/>
    </row>
    <row r="33" spans="1:20" ht="10.5" customHeight="1">
      <c r="A33" s="22"/>
      <c r="B33" s="8" t="s">
        <v>21</v>
      </c>
      <c r="C33" s="9" t="s">
        <v>11</v>
      </c>
      <c r="D33" s="26">
        <v>34.5</v>
      </c>
      <c r="E33" s="26">
        <v>34.811999999999998</v>
      </c>
      <c r="F33" s="26">
        <v>41.478999999999999</v>
      </c>
      <c r="G33" s="26">
        <v>63.311</v>
      </c>
      <c r="H33" s="26">
        <v>81.708342000000002</v>
      </c>
      <c r="I33" s="26">
        <v>85.629421000000008</v>
      </c>
      <c r="J33" s="26">
        <v>85.246341000000001</v>
      </c>
      <c r="K33" s="26">
        <v>87.052638000000002</v>
      </c>
      <c r="L33" s="26">
        <v>89.633323999999988</v>
      </c>
      <c r="M33" s="26">
        <v>95.077758000000003</v>
      </c>
      <c r="N33" s="26">
        <v>113.112223</v>
      </c>
      <c r="O33" s="26">
        <v>114.315016</v>
      </c>
      <c r="P33" s="98">
        <v>234</v>
      </c>
      <c r="R33" s="106"/>
      <c r="T33" s="75"/>
    </row>
    <row r="34" spans="1:20" ht="10.5" customHeight="1">
      <c r="A34" s="22"/>
      <c r="B34" s="8" t="s">
        <v>22</v>
      </c>
      <c r="C34" s="24" t="s">
        <v>12</v>
      </c>
      <c r="D34" s="28">
        <f t="shared" ref="D34:O34" si="3">D33*100/D32</f>
        <v>10.479951397326854</v>
      </c>
      <c r="E34" s="28">
        <f t="shared" si="3"/>
        <v>10.250370270039484</v>
      </c>
      <c r="F34" s="28">
        <f t="shared" si="3"/>
        <v>7.7053970660083104</v>
      </c>
      <c r="G34" s="28">
        <f t="shared" si="3"/>
        <v>7.9426970619636013</v>
      </c>
      <c r="H34" s="28">
        <f t="shared" si="3"/>
        <v>8.5565875060214243</v>
      </c>
      <c r="I34" s="28">
        <f t="shared" si="3"/>
        <v>8.3053698572352062</v>
      </c>
      <c r="J34" s="28">
        <f t="shared" si="3"/>
        <v>7.829957110531172</v>
      </c>
      <c r="K34" s="28">
        <f t="shared" si="3"/>
        <v>7.8841952757759453</v>
      </c>
      <c r="L34" s="28">
        <f t="shared" si="3"/>
        <v>8.7319207733177659</v>
      </c>
      <c r="M34" s="28">
        <f t="shared" si="3"/>
        <v>7.9529777550477023</v>
      </c>
      <c r="N34" s="28">
        <f t="shared" si="3"/>
        <v>7.513596303043701</v>
      </c>
      <c r="O34" s="28">
        <f t="shared" si="3"/>
        <v>8.369682091608734</v>
      </c>
      <c r="P34" s="110" t="s">
        <v>45</v>
      </c>
      <c r="T34" s="75"/>
    </row>
    <row r="35" spans="1:20" ht="10.5" customHeight="1">
      <c r="A35" s="22"/>
      <c r="B35" s="8" t="s">
        <v>23</v>
      </c>
      <c r="C35" s="9" t="s">
        <v>11</v>
      </c>
      <c r="D35" s="26">
        <v>340.4</v>
      </c>
      <c r="E35" s="26">
        <v>383.23200000000003</v>
      </c>
      <c r="F35" s="26">
        <v>597.44000000000005</v>
      </c>
      <c r="G35" s="26">
        <v>951.95899999999995</v>
      </c>
      <c r="H35" s="26">
        <v>1203.8331459999999</v>
      </c>
      <c r="I35" s="26">
        <v>1278.958245</v>
      </c>
      <c r="J35" s="26">
        <v>1317.4401640000001</v>
      </c>
      <c r="K35" s="26">
        <v>1328.151566</v>
      </c>
      <c r="L35" s="26">
        <v>1206.9284639999998</v>
      </c>
      <c r="M35" s="26">
        <v>1371.3970509999999</v>
      </c>
      <c r="N35" s="26">
        <v>1594.0341860000001</v>
      </c>
      <c r="O35" s="26">
        <v>1590.0633989999999</v>
      </c>
      <c r="P35" s="98">
        <v>234</v>
      </c>
      <c r="R35" s="106"/>
    </row>
    <row r="36" spans="1:20" ht="10.5" customHeight="1">
      <c r="A36" s="22"/>
      <c r="B36" s="8" t="s">
        <v>24</v>
      </c>
      <c r="C36" s="9" t="s">
        <v>11</v>
      </c>
      <c r="D36" s="26">
        <v>18.2</v>
      </c>
      <c r="E36" s="26">
        <v>19.454000000000001</v>
      </c>
      <c r="F36" s="26">
        <v>28.021000000000001</v>
      </c>
      <c r="G36" s="26">
        <v>53.323999999999998</v>
      </c>
      <c r="H36" s="26">
        <v>70.127289000000005</v>
      </c>
      <c r="I36" s="26">
        <v>73.349716999999998</v>
      </c>
      <c r="J36" s="26">
        <v>71.624830000000003</v>
      </c>
      <c r="K36" s="26">
        <v>73.955292</v>
      </c>
      <c r="L36" s="26">
        <v>73.565590999999998</v>
      </c>
      <c r="M36" s="26">
        <v>78.269231000000005</v>
      </c>
      <c r="N36" s="26">
        <v>92.042614</v>
      </c>
      <c r="O36" s="26">
        <v>95.306988000000004</v>
      </c>
      <c r="P36" s="98">
        <v>234</v>
      </c>
      <c r="R36" s="106"/>
    </row>
    <row r="37" spans="1:20" ht="10.5" customHeight="1">
      <c r="A37" s="22"/>
      <c r="B37" s="8" t="s">
        <v>22</v>
      </c>
      <c r="C37" s="24" t="s">
        <v>12</v>
      </c>
      <c r="D37" s="28">
        <f t="shared" ref="D37:O37" si="4">D36*100/D35</f>
        <v>5.346650998824912</v>
      </c>
      <c r="E37" s="28">
        <f t="shared" si="4"/>
        <v>5.0762984301937211</v>
      </c>
      <c r="F37" s="28">
        <f t="shared" si="4"/>
        <v>4.6901780931976429</v>
      </c>
      <c r="G37" s="28">
        <f t="shared" si="4"/>
        <v>5.6015017453482763</v>
      </c>
      <c r="H37" s="28">
        <f t="shared" si="4"/>
        <v>5.8253329568979986</v>
      </c>
      <c r="I37" s="28">
        <f t="shared" si="4"/>
        <v>5.7351142843603933</v>
      </c>
      <c r="J37" s="28">
        <f t="shared" si="4"/>
        <v>5.4366666477309549</v>
      </c>
      <c r="K37" s="28">
        <f t="shared" si="4"/>
        <v>5.5682870760549932</v>
      </c>
      <c r="L37" s="28">
        <f t="shared" si="4"/>
        <v>6.0952735140729937</v>
      </c>
      <c r="M37" s="28">
        <f t="shared" si="4"/>
        <v>5.7072626007856284</v>
      </c>
      <c r="N37" s="28">
        <f t="shared" si="4"/>
        <v>5.7741932267442593</v>
      </c>
      <c r="O37" s="28">
        <f t="shared" si="4"/>
        <v>5.9939111899524962</v>
      </c>
      <c r="P37" s="110" t="s">
        <v>45</v>
      </c>
    </row>
    <row r="38" spans="1:20" ht="2.25" customHeight="1">
      <c r="A38" s="22"/>
      <c r="B38" s="8"/>
      <c r="C38" s="24"/>
      <c r="D38" s="29"/>
      <c r="E38" s="29"/>
      <c r="F38" s="60"/>
      <c r="G38" s="60"/>
      <c r="H38" s="43"/>
      <c r="I38" s="43"/>
      <c r="J38" s="43"/>
      <c r="K38" s="43"/>
      <c r="L38" s="60"/>
      <c r="M38" s="60"/>
      <c r="N38" s="60"/>
      <c r="O38" s="60"/>
      <c r="P38" s="91"/>
    </row>
    <row r="39" spans="1:20" ht="20.25" customHeight="1">
      <c r="A39" s="41"/>
      <c r="B39" s="16" t="s">
        <v>25</v>
      </c>
      <c r="C39" s="9" t="s">
        <v>11</v>
      </c>
      <c r="D39" s="50">
        <v>11.2</v>
      </c>
      <c r="E39" s="50">
        <v>43.615000000000002</v>
      </c>
      <c r="F39" s="50">
        <v>59.128999999999998</v>
      </c>
      <c r="G39" s="50">
        <v>154.86199999999999</v>
      </c>
      <c r="H39" s="50">
        <v>248.91575699999999</v>
      </c>
      <c r="I39" s="50">
        <v>247.94550900000007</v>
      </c>
      <c r="J39" s="50">
        <v>228.71975600000005</v>
      </c>
      <c r="K39" s="50">
        <v>224.01049700000021</v>
      </c>
      <c r="L39" s="50">
        <v>180.42666299999993</v>
      </c>
      <c r="M39" s="50">
        <v>175.89819599999998</v>
      </c>
      <c r="N39" s="50">
        <v>88.600324000000029</v>
      </c>
      <c r="O39" s="50">
        <v>224.24072200000006</v>
      </c>
      <c r="P39" s="98">
        <v>234</v>
      </c>
      <c r="R39" s="106"/>
    </row>
    <row r="40" spans="1:20" ht="2.25" customHeight="1">
      <c r="A40" s="41"/>
      <c r="B40" s="3"/>
      <c r="C40" s="4"/>
      <c r="D40" s="51"/>
      <c r="E40" s="51"/>
      <c r="F40" s="60"/>
      <c r="G40" s="54"/>
      <c r="L40" s="54"/>
      <c r="M40" s="54"/>
      <c r="N40" s="54"/>
      <c r="O40" s="54"/>
      <c r="P40" s="87"/>
    </row>
    <row r="41" spans="1:20" ht="12" customHeight="1">
      <c r="A41" s="65" t="s">
        <v>37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92"/>
    </row>
    <row r="42" spans="1:20" ht="10.5" customHeight="1">
      <c r="A42" s="22"/>
      <c r="B42" s="23" t="s">
        <v>26</v>
      </c>
      <c r="C42" s="30"/>
      <c r="D42" s="27"/>
      <c r="E42" s="27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93"/>
    </row>
    <row r="43" spans="1:20" ht="10.5" customHeight="1">
      <c r="A43" s="22"/>
      <c r="B43" s="23" t="s">
        <v>27</v>
      </c>
      <c r="C43" s="24" t="s">
        <v>44</v>
      </c>
      <c r="D43" s="19">
        <v>61.9</v>
      </c>
      <c r="E43" s="19">
        <v>71</v>
      </c>
      <c r="F43" s="19">
        <v>75.5</v>
      </c>
      <c r="G43" s="19">
        <v>88.1</v>
      </c>
      <c r="H43" s="19">
        <v>95</v>
      </c>
      <c r="I43" s="19">
        <v>96.4</v>
      </c>
      <c r="J43" s="19">
        <v>98.1</v>
      </c>
      <c r="K43" s="19">
        <v>99.5</v>
      </c>
      <c r="L43" s="19">
        <v>100</v>
      </c>
      <c r="M43" s="19">
        <v>103.1</v>
      </c>
      <c r="N43" s="19">
        <v>110.2</v>
      </c>
      <c r="O43" s="19">
        <v>116.7</v>
      </c>
      <c r="P43" s="100">
        <v>227</v>
      </c>
      <c r="R43" s="106"/>
    </row>
    <row r="44" spans="1:20" ht="10.5" customHeight="1">
      <c r="A44" s="22"/>
      <c r="B44" s="23" t="s">
        <v>28</v>
      </c>
      <c r="C44" s="24"/>
      <c r="D44" s="27"/>
      <c r="E44" s="82"/>
      <c r="F44" s="82"/>
      <c r="G44" s="81"/>
      <c r="H44" s="19"/>
      <c r="I44" s="19"/>
      <c r="J44" s="19"/>
      <c r="K44" s="19"/>
      <c r="L44" s="19"/>
      <c r="M44" s="19"/>
      <c r="N44" s="19"/>
      <c r="O44" s="19"/>
      <c r="P44" s="93"/>
    </row>
    <row r="45" spans="1:20" ht="10.5" customHeight="1">
      <c r="A45" s="22"/>
      <c r="B45" s="23" t="s">
        <v>29</v>
      </c>
      <c r="C45" s="24" t="s">
        <v>44</v>
      </c>
      <c r="D45" s="19">
        <v>65</v>
      </c>
      <c r="E45" s="19">
        <v>68.400000000000006</v>
      </c>
      <c r="F45" s="19">
        <v>69.099999999999994</v>
      </c>
      <c r="G45" s="19">
        <v>81.400000000000006</v>
      </c>
      <c r="H45" s="19">
        <v>92.1</v>
      </c>
      <c r="I45" s="19">
        <v>94.6</v>
      </c>
      <c r="J45" s="19">
        <v>96.8</v>
      </c>
      <c r="K45" s="19">
        <v>97.9</v>
      </c>
      <c r="L45" s="19">
        <v>100</v>
      </c>
      <c r="M45" s="19">
        <v>103.1</v>
      </c>
      <c r="N45" s="19">
        <v>116</v>
      </c>
      <c r="O45" s="19">
        <v>130.30000000000001</v>
      </c>
      <c r="P45" s="100">
        <v>227</v>
      </c>
      <c r="R45" s="106"/>
    </row>
    <row r="46" spans="1:20" ht="10.5" customHeight="1">
      <c r="A46" s="22"/>
      <c r="B46" s="23" t="s">
        <v>30</v>
      </c>
      <c r="C46" s="24"/>
      <c r="D46" s="27"/>
      <c r="E46" s="82"/>
      <c r="F46" s="81"/>
      <c r="G46" s="81"/>
      <c r="H46" s="19"/>
      <c r="I46" s="19"/>
      <c r="J46" s="19"/>
      <c r="K46" s="19"/>
      <c r="L46" s="19"/>
      <c r="M46" s="19"/>
      <c r="N46" s="19"/>
      <c r="O46" s="19"/>
      <c r="P46" s="93"/>
    </row>
    <row r="47" spans="1:20" ht="10.5" customHeight="1">
      <c r="A47" s="22"/>
      <c r="B47" s="23" t="s">
        <v>31</v>
      </c>
      <c r="C47" s="24" t="s">
        <v>46</v>
      </c>
      <c r="D47" s="19">
        <v>75.5</v>
      </c>
      <c r="E47" s="19">
        <v>78.400000000000006</v>
      </c>
      <c r="F47" s="19">
        <v>79.5</v>
      </c>
      <c r="G47" s="19">
        <v>84.6</v>
      </c>
      <c r="H47" s="59">
        <v>86.4</v>
      </c>
      <c r="I47" s="59">
        <v>88.8</v>
      </c>
      <c r="J47" s="59">
        <v>91.1</v>
      </c>
      <c r="K47" s="59">
        <v>92.1</v>
      </c>
      <c r="L47" s="59">
        <v>91.2</v>
      </c>
      <c r="M47" s="59">
        <v>100</v>
      </c>
      <c r="N47" s="59">
        <v>129.80000000000001</v>
      </c>
      <c r="O47" s="59">
        <v>130.1</v>
      </c>
      <c r="P47" s="110" t="s">
        <v>45</v>
      </c>
      <c r="Q47" s="43"/>
      <c r="R47" s="106"/>
    </row>
    <row r="48" spans="1:20" ht="2.25" customHeight="1">
      <c r="A48" s="31"/>
      <c r="B48" s="32"/>
      <c r="C48" s="33"/>
      <c r="D48" s="34"/>
      <c r="E48" s="34"/>
      <c r="F48" s="34"/>
      <c r="G48" s="34"/>
      <c r="H48" s="79"/>
      <c r="I48" s="79"/>
      <c r="J48" s="79"/>
      <c r="K48" s="79"/>
      <c r="L48" s="79"/>
      <c r="M48" s="79"/>
      <c r="N48" s="79"/>
      <c r="O48" s="80"/>
      <c r="P48" s="78"/>
    </row>
    <row r="49" spans="1:22">
      <c r="A49" s="39"/>
      <c r="B49" s="3"/>
      <c r="C49" s="4"/>
      <c r="D49" s="52"/>
      <c r="E49" s="52"/>
      <c r="F49" s="35"/>
      <c r="G49" s="35"/>
      <c r="H49" s="36"/>
      <c r="I49" s="36"/>
      <c r="J49" s="36"/>
      <c r="K49" s="36"/>
      <c r="L49" s="36"/>
      <c r="M49" s="36"/>
      <c r="N49" s="36"/>
      <c r="O49" s="36"/>
      <c r="P49" s="53"/>
    </row>
    <row r="50" spans="1:22">
      <c r="A50" s="37"/>
      <c r="B50" s="3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</row>
    <row r="51" spans="1:22" s="84" customFormat="1" ht="9" customHeight="1">
      <c r="A51" s="83" t="s">
        <v>40</v>
      </c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</row>
    <row r="52" spans="1:22" s="84" customFormat="1" ht="11.25">
      <c r="A52" s="83" t="s">
        <v>41</v>
      </c>
      <c r="C52" s="94"/>
      <c r="D52" s="95"/>
      <c r="E52" s="95"/>
      <c r="F52" s="96"/>
      <c r="G52" s="95"/>
      <c r="H52" s="95"/>
      <c r="I52" s="96"/>
      <c r="J52" s="95"/>
      <c r="K52" s="95"/>
      <c r="L52" s="95"/>
      <c r="M52" s="95"/>
      <c r="N52" s="95"/>
      <c r="O52" s="95"/>
      <c r="P52" s="95"/>
      <c r="Q52" s="95"/>
      <c r="R52" s="94"/>
      <c r="S52" s="94"/>
      <c r="T52" s="94"/>
      <c r="U52" s="94"/>
      <c r="V52" s="94"/>
    </row>
  </sheetData>
  <mergeCells count="1">
    <mergeCell ref="A5:B5"/>
  </mergeCells>
  <pageMargins left="1.5748031496062993" right="1.6535433070866143" top="0.59055118110236227" bottom="2.2834645669291338" header="0.51181102362204722" footer="0.51181102362204722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SJ 2024 Kapitel A</vt:lpstr>
      <vt:lpstr>'SJ 2024 Kapitel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2024-12-19T14:48:25Z</cp:lastPrinted>
  <dcterms:created xsi:type="dcterms:W3CDTF">2000-06-21T11:03:08Z</dcterms:created>
  <dcterms:modified xsi:type="dcterms:W3CDTF">2025-01-06T10:40:03Z</dcterms:modified>
</cp:coreProperties>
</file>