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ferat 624\02_06-40 Internet\36-Agrarmarkt\05-Futter\Protein Balance Sheet\"/>
    </mc:Choice>
  </mc:AlternateContent>
  <bookViews>
    <workbookView xWindow="0" yWindow="0" windowWidth="2160" windowHeight="0" firstSheet="2" activeTab="8"/>
  </bookViews>
  <sheets>
    <sheet name="Erläuternde Anmerkungen" sheetId="7" r:id="rId1"/>
    <sheet name="Zusammenfassende Tabellen" sheetId="8" r:id="rId2"/>
    <sheet name="Grafiken" sheetId="9" r:id="rId3"/>
    <sheet name="17_18" sheetId="4" r:id="rId4"/>
    <sheet name="18_19" sheetId="3" r:id="rId5"/>
    <sheet name="19_20" sheetId="1" r:id="rId6"/>
    <sheet name="20_21" sheetId="5" r:id="rId7"/>
    <sheet name="21_22" sheetId="6" r:id="rId8"/>
    <sheet name="22_23" sheetId="10" r:id="rId9"/>
    <sheet name="Methodik" sheetId="2" r:id="rId10"/>
  </sheets>
  <definedNames>
    <definedName name="_xlnm.Print_Area" localSheetId="0">'Erläuternde Anmerkungen'!$A$1:$G$91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4" l="1"/>
  <c r="I74" i="4"/>
  <c r="I69" i="4" s="1"/>
  <c r="I76" i="4" s="1"/>
  <c r="J73" i="4"/>
  <c r="I73" i="4"/>
  <c r="J69" i="4" l="1"/>
  <c r="J76" i="4" s="1"/>
  <c r="G62" i="5"/>
  <c r="F62" i="5"/>
</calcChain>
</file>

<file path=xl/sharedStrings.xml><?xml version="1.0" encoding="utf-8"?>
<sst xmlns="http://schemas.openxmlformats.org/spreadsheetml/2006/main" count="1527" uniqueCount="341">
  <si>
    <t>Eiweißquelle</t>
  </si>
  <si>
    <t>Erzeugung (A)</t>
  </si>
  <si>
    <t>Einfuhren (B)</t>
  </si>
  <si>
    <t>Ausfuhren ( C )</t>
  </si>
  <si>
    <t>Tausend Tonnen (Rohprotein)</t>
  </si>
  <si>
    <t>Weichweizen</t>
  </si>
  <si>
    <t>Hartweizen</t>
  </si>
  <si>
    <t>Gerste</t>
  </si>
  <si>
    <t>Körnermais</t>
  </si>
  <si>
    <t>Roggen</t>
  </si>
  <si>
    <t>Sorghum</t>
  </si>
  <si>
    <t>Hafer</t>
  </si>
  <si>
    <t>Triticale</t>
  </si>
  <si>
    <t>Andere Getreidearten</t>
  </si>
  <si>
    <t>Sojabohnen</t>
  </si>
  <si>
    <t>Rapssaat</t>
  </si>
  <si>
    <t>Sonnenblumensaat</t>
  </si>
  <si>
    <t>Futtererbsen</t>
  </si>
  <si>
    <t>Ackerbohnen</t>
  </si>
  <si>
    <t>Lupinen</t>
  </si>
  <si>
    <t>Ölkuchen/Ölschrote</t>
  </si>
  <si>
    <t>Sojaschrot aus inländischen Sojabohnen</t>
  </si>
  <si>
    <t>Sojaschrot aus importierten Sojabohnen</t>
  </si>
  <si>
    <t>Sojaschrot (als solcher gehandelt)</t>
  </si>
  <si>
    <t>Gesamt Inlandsverwendung (D)</t>
  </si>
  <si>
    <t xml:space="preserve">Davon inländisches Futteraufkommen (F) </t>
  </si>
  <si>
    <t xml:space="preserve">(Roh)Proteingehalt (Futternutzung) (G) </t>
  </si>
  <si>
    <t>D Gesamt Futteraufkommen (H)=( E ) * (G)</t>
  </si>
  <si>
    <t>% Futteraufkommen inländischer Herkunft (I) / (H)</t>
  </si>
  <si>
    <t>% der Gesamten Futternutzung</t>
  </si>
  <si>
    <t>Pflanzenbau</t>
  </si>
  <si>
    <t>Ölsaaten (Futternutzung ohne Zerkleinern)</t>
  </si>
  <si>
    <t>(Spalten (E ) und (F)</t>
  </si>
  <si>
    <t>Nebenprodukte</t>
  </si>
  <si>
    <t>Rapsschrot/Ölkuchen (Anteil)</t>
  </si>
  <si>
    <t>Rapsschrot (als solcher gehandelt)</t>
  </si>
  <si>
    <t>Sonnenblumenschrot/Ölkuchen (Anteil)</t>
  </si>
  <si>
    <t>Sonnenblumenkerneschrot aus inländischen Sonnenblumen</t>
  </si>
  <si>
    <t>Sonnenblumenkerneschrot aus importierten Sonnenblumenkernen</t>
  </si>
  <si>
    <t>Sonnenblumenkerneschrot (als solcher gehandelt)</t>
  </si>
  <si>
    <t>Rapsschrot aus inländischen Raps</t>
  </si>
  <si>
    <t>Rapsschrot aus importierten Raps</t>
  </si>
  <si>
    <t>Extraktionsschrot aus anderen Ölsaaten (Anteil)</t>
  </si>
  <si>
    <t>Palmkern Extraktionsschrot</t>
  </si>
  <si>
    <t>Leinsamen Extraktionsschrot</t>
  </si>
  <si>
    <t>Sonstige Ölsaaten Extraktionsschrote</t>
  </si>
  <si>
    <t>Sonstige Nebenprodukte</t>
  </si>
  <si>
    <t>Mittelproteinprodukte der Stärkeindustrie (15-30%)</t>
  </si>
  <si>
    <t>Superproteinprodukte der Stärkeindustrie (60-90%)</t>
  </si>
  <si>
    <t xml:space="preserve">Getrocknete Getreideschlempe (DDGS) </t>
  </si>
  <si>
    <t>Nasse Getreideschlempe (WDGS)</t>
  </si>
  <si>
    <t>Zitrustrester</t>
  </si>
  <si>
    <t>Ausgelaugte Rübenschnitzel</t>
  </si>
  <si>
    <t>Nichtpflanzliche Quellen</t>
  </si>
  <si>
    <t>(ohne innerbetrieblichen Verbrauch!)</t>
  </si>
  <si>
    <t>Fischmehl</t>
  </si>
  <si>
    <t>Molkepulver</t>
  </si>
  <si>
    <t>Magermilchpulver</t>
  </si>
  <si>
    <t>verarbeitetes tierisches Protein</t>
  </si>
  <si>
    <t>Ehemalige Lebensmittel</t>
  </si>
  <si>
    <t>Raufutter</t>
  </si>
  <si>
    <t>Trockengrünfutter</t>
  </si>
  <si>
    <t>Sojabohnen - Proteinkonzentrat</t>
  </si>
  <si>
    <t>Gesamt</t>
  </si>
  <si>
    <t>Legende</t>
  </si>
  <si>
    <t>Niedriger Proteingehalt: Weniger als 15%</t>
  </si>
  <si>
    <t>Proteingehalt</t>
  </si>
  <si>
    <t>Mittlerer Proteingehalt: 15-30% Proteingehalt</t>
  </si>
  <si>
    <t>Hoher Proteingehalt: 30-50% Proteingehalt</t>
  </si>
  <si>
    <t>Super Proteingehalt: Über 50% Proteingehalt</t>
  </si>
  <si>
    <t>2019/20</t>
  </si>
  <si>
    <t>Stand:</t>
  </si>
  <si>
    <t>Methodik</t>
  </si>
  <si>
    <t>Erzeugung</t>
  </si>
  <si>
    <t>Import / Export</t>
  </si>
  <si>
    <t>Inlandsverwendung (Insgesamt)</t>
  </si>
  <si>
    <t>Gesamt Futteraufkommen</t>
  </si>
  <si>
    <t>Davon inländisches Futteraufkommen</t>
  </si>
  <si>
    <t>Getreide</t>
  </si>
  <si>
    <t>darunter</t>
  </si>
  <si>
    <t>Ölsaaten</t>
  </si>
  <si>
    <t>Raps- und Rübsensaat</t>
  </si>
  <si>
    <t>Hülsenfrüchte (Bohnen, Erbsen, Lupinen)</t>
  </si>
  <si>
    <t>Inlandsverwendung Insgesamt</t>
  </si>
  <si>
    <t>Gesamtfutteraufkommen</t>
  </si>
  <si>
    <t>Sojaschrot (aus inländischen Sojabohnen)</t>
  </si>
  <si>
    <t>Sojaschrot (aus importierten Sojabohnen)</t>
  </si>
  <si>
    <t>Sojabohnen Eiweißkonzentrat</t>
  </si>
  <si>
    <t>Rapsschrot (aus inländischer Rapssaat)</t>
  </si>
  <si>
    <t>Rapsschrot (aus importierter Rapssaat)</t>
  </si>
  <si>
    <t>Sonnenblumenschrot (aus inländischen Sonnenblumen)</t>
  </si>
  <si>
    <t>Sonnenblumenschrot (aus importieren Sonnenblumenkernen)</t>
  </si>
  <si>
    <t>Sonnenblumenschrot (als solcher gehandelt)</t>
  </si>
  <si>
    <t>Ölschrote aus anderen Ölsaaten</t>
  </si>
  <si>
    <t>Wet Distiller's Grains (WDGS)</t>
  </si>
  <si>
    <t>keine Daten verfügbar</t>
  </si>
  <si>
    <t xml:space="preserve">Futteraufkommen :  Gesamtaufkommen an Getreide in Naturalgewicht 
</t>
  </si>
  <si>
    <t>Futteraufkommen: "Inland" in Naturalgewicht</t>
  </si>
  <si>
    <t>Verfütterung der Saat</t>
  </si>
  <si>
    <t>Annahme: 1% der Ernte</t>
  </si>
  <si>
    <t>=Inlandsverwendung Insgesamt</t>
  </si>
  <si>
    <t>Nationale Versorgungsbilanz Ölsaaten: Herstellung von Sojaschrot aus importierten Sojabohnen</t>
  </si>
  <si>
    <t>= Inlandsverwendung Insgesamt</t>
  </si>
  <si>
    <t>= Erzeugung</t>
  </si>
  <si>
    <t>Nationale Versorgungsbilanz: Differenz zwischen Gesamtmenge und darunter aus inländischer Rapssaat</t>
  </si>
  <si>
    <t>Nationale Versorgungsbilanz: Differenz zwischen Gesamtmenge und darunter aus inländischer Sonnenblumensaat</t>
  </si>
  <si>
    <t>Palmkern und Leinsaat Schrot </t>
  </si>
  <si>
    <t>Leinschrot: Nationale Versorgunsbilanz aus inländischer Leinsaat;</t>
  </si>
  <si>
    <t>= Inlandsverwendung</t>
  </si>
  <si>
    <t>= Nettoimporte</t>
  </si>
  <si>
    <t>Futteraufkommen: Nettoeinfuhren im Naturalgewicht</t>
  </si>
  <si>
    <t>Aufkommen Insgesamt in Naturalgewicht aus dem Futteraufkommen</t>
  </si>
  <si>
    <t>= Inlandsverwendung (Insgesamt)</t>
  </si>
  <si>
    <t>= Gesamt Futteraufkommen</t>
  </si>
  <si>
    <t>Wachstum und Ernte - Feldfrüchte, Fachserie 3 Reihe 3.2.1 von Destatis, Ausgabe 16</t>
  </si>
  <si>
    <t>= Spalte E</t>
  </si>
  <si>
    <t>= Erzeugung + Importe - Exporte</t>
  </si>
  <si>
    <t>= Gesamtaufkommen aus dem Futteraufkommen</t>
  </si>
  <si>
    <t>= Futteraufkommen Gesamtfutteraufkommen in Naturalgewicht</t>
  </si>
  <si>
    <t>Nationale Bilanz Zuckernebenerzeugnisse (nicht veröffentlicht)</t>
  </si>
  <si>
    <t>Sojaschrot/Ölkuchen (darunter)</t>
  </si>
  <si>
    <t>Melasse</t>
  </si>
  <si>
    <t>= Erzeugung - Nettoimporte</t>
  </si>
  <si>
    <t>Daten aus der JBT 40600503_91</t>
  </si>
  <si>
    <t>Wachstum und Ernte - Feldfrüchte, Fachserie 3 Reihe 3.2.1 von Destatis, Ausgabe 16 - Angaben für Leguminosen zur Ganzpflanzenernte (Kleegras etc.)</t>
  </si>
  <si>
    <t>Angaben vom Bundesfachverband landwirtschaftlicher Trocknungswerke Deutschland e.V. (BLTD)</t>
  </si>
  <si>
    <t>Leguminosen zur Ganzpflanzenernte (Kleegras etc.)</t>
  </si>
  <si>
    <t>Nationale Versorgungsbilanz: Rapsschrot aus inländischer Rapssaat</t>
  </si>
  <si>
    <t>Futteraufkommen aus inländischer Erzeugung (I) = (F) * (G)</t>
  </si>
  <si>
    <t>Distiller's Dried Grains with Solubles (DDGS)</t>
  </si>
  <si>
    <t>Nationale Versorgungsbilanz für Dauermilcherzeugnisse (nach KJ)</t>
  </si>
  <si>
    <t>.</t>
  </si>
  <si>
    <t>Nationale Versorgungsbilanz: aus inländischer Sonnenblumensaat (unterliegt dem DS)</t>
  </si>
  <si>
    <t>Angabe aus der Nationalen Bilanz Zuckernebenerzeugnisse (nicht veröffentlicht)</t>
  </si>
  <si>
    <r>
      <rPr>
        <i/>
        <sz val="12"/>
        <rFont val="Arial"/>
        <family val="2"/>
      </rPr>
      <t xml:space="preserve">Nationale Versorgungsbilanz </t>
    </r>
    <r>
      <rPr>
        <sz val="12"/>
        <rFont val="Arial"/>
        <family val="2"/>
      </rPr>
      <t xml:space="preserve"> basierend auf dem KN Code 23040000 der Genesis Datenbank von Destatis</t>
    </r>
  </si>
  <si>
    <t>Im- und Exporte Sonnenblumenschrot basierend auf dem KN Code 23063000 der Genesisdatenbank von Destatis</t>
  </si>
  <si>
    <t>Im- und Exporte basierend auf den KN Codes 23066000, 23062000 aus der Genesisdatenbank von Destatis</t>
  </si>
  <si>
    <t>Im- und Exporte basierend auf den KN Codes 23069090 aus der Genesis Datenbank von Destatis</t>
  </si>
  <si>
    <t>Nebenerzeugnisse der Getreidevermahlung</t>
  </si>
  <si>
    <t>Daten aus der MVO</t>
  </si>
  <si>
    <t>Erzeugung+Einfuhren-Ausfuhren</t>
  </si>
  <si>
    <t xml:space="preserve"> Erzeugung + Einfuhren - Ausfuhren</t>
  </si>
  <si>
    <t>Daten aus der Marktordnungswarenmeldeverordnung zum Rohstoffeinsatz im Mischfutter + Zuschätzung auf Basis  einer Erhebung.</t>
  </si>
  <si>
    <t>Nationale Versorgungsbilanz Getreide - basierend auf den KN Codes 10019099, 10011900, 10020000, 10029000, 10030090, 100039000, 10089010, 10086000, 10089000, 10089090, 10082900, 10040000, 10049000, 10051011, 10051013, 10051015, 10051018, 10051019, 10051090, 10059000 - ohne Einfuhr in Form von Produkten.</t>
  </si>
  <si>
    <t>Daten aus dem Futteraufkommen und der MVO -  Superproteinprodukte: Maiskleberfutter und andere Rückstände der Stärkeherstellung, Kartoffelpülpe</t>
  </si>
  <si>
    <t>Im- und Exporte aus der Genesis Datenbank basierend auf dem KN Code 23033000</t>
  </si>
  <si>
    <t xml:space="preserve">Menge unterliegt dem Datenschutz </t>
  </si>
  <si>
    <t>basierend auf dem KN Code 23099010</t>
  </si>
  <si>
    <t>Im- und Exporte aus der Genesis Datenbank basierend auf den KN Codes 23099020, 23031019, 23031011</t>
  </si>
  <si>
    <t>Gesamt Futteraufkommen (E)</t>
  </si>
  <si>
    <t>Getreide (darunter)</t>
  </si>
  <si>
    <t>Hülsenfrüchte (darunter:)</t>
  </si>
  <si>
    <t>Nationale Versorgungsbilanz Hülsenfrüchte basierend auf den KN Codes 07131090, 01733100, 07135000, 121490 der Genesis Datenbank von Destatis</t>
  </si>
  <si>
    <t>Herstellung aus einheimisch erzeugten Sojabohnen (Annahme auf Basis eigener Recherchen) - unterliegt dem Datenschutz</t>
  </si>
  <si>
    <t xml:space="preserve">=Erzeugung </t>
  </si>
  <si>
    <t>31 % von "Verarbeitung von Getreide zu Alkohol" nach der Marktwarenmeldeverordnung (MVO) - unterliegt dem DS</t>
  </si>
  <si>
    <t>-</t>
  </si>
  <si>
    <t xml:space="preserve">= Erzeugung + Importe - Exporte </t>
  </si>
  <si>
    <t>Daten zur Verarbeitung von Nebenerzeugnissen der Getreidevermahlung zu Mischfutter aus der MVO</t>
  </si>
  <si>
    <t>= Erzeugung + Einfuhren - Ausfuhren</t>
  </si>
  <si>
    <t>= Importe - Exporte</t>
  </si>
  <si>
    <t>Daten zur Verarbeitung von DDGS zu Mischfutter - basierend auf der MVO</t>
  </si>
  <si>
    <t>Wachstum und Ernte - Feldfrüchte, Fachserie 3 Reihe 3.2.1 von Destatis, Ausgabe 16 + Anfangsbestand aus der Versorgungsbilanz</t>
  </si>
  <si>
    <t>= Gesamtaufkommen aus dem Futteraufkommen (Ernte abzüglich der Mengen  für Biogas)</t>
  </si>
  <si>
    <t>Maissilage (Silomais)</t>
  </si>
  <si>
    <r>
      <t>Tausend Tonnen</t>
    </r>
    <r>
      <rPr>
        <b/>
        <vertAlign val="superscript"/>
        <sz val="11"/>
        <color theme="1"/>
        <rFont val="Calibri"/>
        <family val="2"/>
        <scheme val="minor"/>
      </rPr>
      <t xml:space="preserve"> 1)</t>
    </r>
  </si>
  <si>
    <r>
      <t xml:space="preserve">Sorghum </t>
    </r>
    <r>
      <rPr>
        <vertAlign val="superscript"/>
        <sz val="11"/>
        <color theme="1"/>
        <rFont val="Calibri"/>
        <family val="2"/>
        <scheme val="minor"/>
      </rPr>
      <t>2)</t>
    </r>
  </si>
  <si>
    <t>Das Protein Balance Sheet ist in Bezug auf die (Roh-) Protein Menge nicht mit dem Futteraufkommen vergleichbar. Dort erfolgt die Ausweisung in verdaulichem Eiweiß.</t>
  </si>
  <si>
    <t>Im Allgemeinen ist so auf- bzw. abgerundet worden, dass die einzelnen Zahlen unabhängig von den Zeilen- und Spaltensummen auf- bzw. abgerundet wurden.</t>
  </si>
  <si>
    <t>Durch dieses Vorgehen können kleinere Differenzen in den Summen entstehen.</t>
  </si>
  <si>
    <t>basierend auf dem KN Code 23099091, 23032010 aus der Genesis Datenbank von Destatis</t>
  </si>
  <si>
    <t>Angelehnt an das Feed Protein Balance Sheet der EU Kommission.</t>
  </si>
  <si>
    <t>Die dunkelgrau gekennzeichneten Zellen markieren diejenigen Zellen für die keine Daten ausgewiesen werden.</t>
  </si>
  <si>
    <t>wird an dieser Stelle nicht berücksichtigt, da aus der Außenhandelstatistik nicht hervorgeht, welche Mengen an "Sojaschrot aus inländischen Sojabohnen" exportiert werden. Abgesehen davon, gehen wir davon aus, dass diese Mengen im Inland verwertet werden.</t>
  </si>
  <si>
    <t>Quelle: BLE (Ref. 415)</t>
  </si>
  <si>
    <t>wird an dieser Stelle nicht berücksichtigt, da aus der Außenhandelstatistik nicht hervorgeht, welche Mengen an "Rapsschrot aus importierter Rapssaat" exportiert werden.</t>
  </si>
  <si>
    <t>wird an dieser Stelle nicht berücksichtigt, da aus der Außenhandelstatistik nicht hervorgeht, welche Mengen an "Rapsschrot aus inländischer Rapssaat" exportiert werden.</t>
  </si>
  <si>
    <t>=Inlandsverwendung Insgesamt (Annahme: Die gesamte Menge an Rapsschrot geht ins Futter)</t>
  </si>
  <si>
    <t>Nationale Versorgungsbilanz Ölkuchen und Ölschrote:  basierend auf den KN Codes 23064100, 23064900 aus der Genesis Datenbank von Destatis.</t>
  </si>
  <si>
    <t>Jährliche Bierproduktion vom Brauereiverband * 17,5kg/hl</t>
  </si>
  <si>
    <t>Daten zur Herstellung von Mühlennebenerzeugnissen aus der MVO.</t>
  </si>
  <si>
    <t>basierend auf den KN Codes 23023090, 23024090, 23023010, 23024002, 23024010, 23021010, 23024008, 23021090 aus der Genesis Datenbank von Destatis.</t>
  </si>
  <si>
    <t xml:space="preserve">Nationale Bilanz Zuckernebenerzeugnisse (nicht veröffentlicht) - umfasst (fürs erste) Nassschnitzel, Trockenschnitzel, Zuckerrüben-Kleinteile, (Zucker-) Rübenpressschnitzel, (Zucker-) Rübenmelasseschnitzel </t>
  </si>
  <si>
    <t>basierend auf dem KN Code  17039000 aus der Genesis Datenbank von Destatis</t>
  </si>
  <si>
    <t>= Erzeugung - Exporte</t>
  </si>
  <si>
    <t>Futteraufkommen: "Inland" in Naturalgewicht (Sojabohnen werden im Futteraufkommen nicht veröffentlicht!)</t>
  </si>
  <si>
    <t xml:space="preserve">Die Daten zum Sojaschrot können derzeit leider nicht detailliert veröffentlicht werden. </t>
  </si>
  <si>
    <t>2018/19</t>
  </si>
  <si>
    <t>2017/18</t>
  </si>
  <si>
    <t>Zeichenerklärung</t>
  </si>
  <si>
    <t>.  aus Gründen der Geheimhaltung betrieblicher Einzelangaben nicht veröffentlicht.</t>
  </si>
  <si>
    <t>- nichts vorhanden.</t>
  </si>
  <si>
    <t>Oktober 2021</t>
  </si>
  <si>
    <t>Anmerkung: Die hellgrauen Stellen markieren diejenigen Zellen für die in der Bilanz keine Daten ausgewiesen werden.</t>
  </si>
  <si>
    <t xml:space="preserve">Daten aus der MVO </t>
  </si>
  <si>
    <t>Nationale Versorgungsbilanz Ölsaaten basierend auf den KN Codes 12501010, 10259000, 12060091, 12019000, 12060099  der Genesis Datenbank von Destatis</t>
  </si>
  <si>
    <t>März 2022</t>
  </si>
  <si>
    <t>2020/21</t>
  </si>
  <si>
    <t>Gras, Heu</t>
  </si>
  <si>
    <t>Gras, Silage</t>
  </si>
  <si>
    <t>Gras, frisch</t>
  </si>
  <si>
    <t xml:space="preserve">Wachstum und Ernte - Feldfrüchte, Fachserie 3 Reihe 3.2.1 von Destatis, Ausgabe 16 - Angaben für Gras, frisch; Gras, Heu und Gras, Silage. Abzüglich der Mengen an Trockengrünfutter. </t>
  </si>
  <si>
    <t xml:space="preserve">Wachstum und Ernte - Feldfrüchte, Fachserie 3 Reihe 3.2.1 von Destatis, Ausgabe 16 - Angaben für Gras, frisch; Gras, Heu und Gras, Silage. </t>
  </si>
  <si>
    <t>= Gesamtfutteraufkommen aus dem Futteraufkommen (Ernte abzüglich Grassilage für Biogas)</t>
  </si>
  <si>
    <t xml:space="preserve">= Gesamtaufkommen aus dem Futteraufkommen </t>
  </si>
  <si>
    <t>andere Pflanzenproteine in der Tierernährung).</t>
  </si>
  <si>
    <t>Feed Protein Balance Sheet für Deutschland (endgültig)</t>
  </si>
  <si>
    <t>Feed Protein Balance Sheet für Deutschland (vorläufige Daten)</t>
  </si>
  <si>
    <t>Feed Protein Balance Sheet für Deutschland (endgültige Zahlen)</t>
  </si>
  <si>
    <t>2021/22</t>
  </si>
  <si>
    <t>Es gibt nur eine begrenzte Austauschbarkeit zwischen Eiweiß aus verschiedenen Kategorien, z. B. zwischen Eiweiß aus Getreide und Eiweiß aus Sojaschrot (aufgrund seines Aminosäuremusters wird Sojaprotein in der Tierernährung effizienter genutzt als</t>
  </si>
  <si>
    <t>Umfang</t>
  </si>
  <si>
    <t xml:space="preserve">Die Eiweißbilanz deckt ein breites Spektrum von Futterproteinquellen ab, einschließlich eiweißreicher </t>
  </si>
  <si>
    <t>Materialien sowie anderer Quellen mit geringerem Eiweißgehalt. Die Bilanz umfasst auch</t>
  </si>
  <si>
    <t>nicht-pflanzliche Eiweißmaterialien wie Fischmehl, verarbeitete tierische Proteine, Molke, Magermilch.</t>
  </si>
  <si>
    <t>Eiweißquellen</t>
  </si>
  <si>
    <t>Die Proteinquellen werden in vier Hauptkategorien eingeteilt:</t>
  </si>
  <si>
    <t>Pflanzenbau:</t>
  </si>
  <si>
    <t>Getreide, Ölsaaten und Hülsenfrüchte. Diese Kategorie bezieht sich auf ganze Körner und Samen,</t>
  </si>
  <si>
    <t xml:space="preserve">die direkt an Tiere verfüttert werden. Eine minimale Verarbeitung, wie z. B. das Rösten, ist in </t>
  </si>
  <si>
    <t xml:space="preserve">dieser Kategorie möglich. Während es durchaus üblich ist, "unverarbeitetes" Getreide und Hülsenfrüchte </t>
  </si>
  <si>
    <t xml:space="preserve">zu verwenden, ist die direkte Verfütterung von Ölsaaten begrenzt. Ölsaaten werden in der Regel </t>
  </si>
  <si>
    <t>ndet werden.</t>
  </si>
  <si>
    <t>Nebenprodukte:</t>
  </si>
  <si>
    <t xml:space="preserve">oder Leinsamen unterschieden. Bei Sojabohnen, Raps und Sonnenblumen unterscheidet </t>
  </si>
  <si>
    <t xml:space="preserve"> (z. B. Maisklebermehl, Maiskleberfutter, Weizengluten, Weizenfuttermittel sowie Kartoffel- und </t>
  </si>
  <si>
    <t xml:space="preserve">Erbsenprotein). Darüber hinaus ist Distillers' Dried Grains with Solubles (DDGS) hauptsächlich </t>
  </si>
  <si>
    <t>Bierbrauerei ist. Weizenkleie ist ein Nebenprodukt aus der Mehlherstellung/Vermahlung.</t>
  </si>
  <si>
    <r>
      <rPr>
        <b/>
        <u/>
        <sz val="10"/>
        <color theme="1"/>
        <rFont val="BundesSans Office"/>
        <family val="2"/>
      </rPr>
      <t>Sonstige Nebenprodukte:</t>
    </r>
    <r>
      <rPr>
        <sz val="10"/>
        <color theme="1"/>
        <rFont val="BundesSans Office"/>
        <family val="2"/>
      </rPr>
      <t xml:space="preserve"> Diese Kategorie umfasst eine breite Palette von Eiweißprodukten</t>
    </r>
  </si>
  <si>
    <t>Nichtpflanzliche Quellen:</t>
  </si>
  <si>
    <t>Fischmehl, Molkenpulver, Magermilchpulver, verarbeitete tierische Proteine und ehemalige Lebensmittel.</t>
  </si>
  <si>
    <t>zum Futtermittelverbrauch vor.</t>
  </si>
  <si>
    <t>Für verarbeitete tierische Proteine und ehemalige Lebensmittel liegen nur Zahlen zur Versorgung und</t>
  </si>
  <si>
    <t>Datenelemente und -quellen</t>
  </si>
  <si>
    <t>Das "Protein Balance Sheet" liefert für jede Proteinquelle Daten zu Folgendem</t>
  </si>
  <si>
    <t>Erzeugung:</t>
  </si>
  <si>
    <t>und Sonnenblumen), Hülsenfrüchte, ausgelaugte Rübenschnitzel und Melasse.</t>
  </si>
  <si>
    <t>Raufutter:</t>
  </si>
  <si>
    <t>Gras (frisch, Heu und Silage), Silomais und Futterleguminosen (Hülsenfrüchte zur Ganzpflanzenernte).</t>
  </si>
  <si>
    <t xml:space="preserve">Raufutter ist die wichtigste Eiweißquelle, vor allem für Wiederkäuer. Raufutter wird hauptsächlich im </t>
  </si>
  <si>
    <t>Nebenprodukte der Vermahlung.</t>
  </si>
  <si>
    <t>● DESTATIS Fachserie 3.2.1. Anbau und Ernte - Feldfrüchte für die Erntemengen an Raufutter sowie</t>
  </si>
  <si>
    <r>
      <rPr>
        <sz val="10"/>
        <color theme="1"/>
        <rFont val="Calibri"/>
        <family val="2"/>
      </rPr>
      <t xml:space="preserve">● </t>
    </r>
    <r>
      <rPr>
        <sz val="10"/>
        <color theme="1"/>
        <rFont val="BundesSans Office"/>
        <family val="2"/>
      </rPr>
      <t xml:space="preserve">Daten aus der Marktordnungswaren Meldeverordnung (MVO) zu DDGS, WDGS und </t>
    </r>
  </si>
  <si>
    <r>
      <rPr>
        <sz val="10"/>
        <color theme="1"/>
        <rFont val="Calibri"/>
        <family val="2"/>
      </rPr>
      <t>●</t>
    </r>
    <r>
      <rPr>
        <sz val="10"/>
        <color theme="1"/>
        <rFont val="BundesSans Office"/>
        <family val="2"/>
      </rPr>
      <t xml:space="preserve"> Daten aus der Versorgungsbilanz Milch für Molke und Magermilchpulver.</t>
    </r>
  </si>
  <si>
    <t>Die Daten zu den Ein- und Ausfuhren basieren auf der GENESIS Datenbank von DESTATIS.</t>
  </si>
  <si>
    <t xml:space="preserve">Die gesamte inländische Verwendung für Futtermittel, Lebensmittel und industrielle Zwecke ist gleich der </t>
  </si>
  <si>
    <t>Ein- und Ausfuhren:</t>
  </si>
  <si>
    <t>Gesamtinlandsverwendung:</t>
  </si>
  <si>
    <t>Gesamtfutteraufkommen:</t>
  </si>
  <si>
    <t>Davon inländisches Futteraufkommen:</t>
  </si>
  <si>
    <t xml:space="preserve">Basiert überwiegend auf dem Futteraufkommen und setzt sich aus dem inländischen Futteraufkommen </t>
  </si>
  <si>
    <t>und den Nettoeinfuhren zusammen.</t>
  </si>
  <si>
    <t>Rohproteingehalt in %</t>
  </si>
  <si>
    <t>Futteraufkommen in 1000 t Rohprotein</t>
  </si>
  <si>
    <t xml:space="preserve">Das Futteraufkommen in Rohprotein ergibt sich aus der Multiplikation des Futtermittelverbrauchs mit </t>
  </si>
  <si>
    <t xml:space="preserve">dem Proteingehalt. Dies erleichtert die Analyse und ermöglicht Vergleiche. Es definiert auch die </t>
  </si>
  <si>
    <t>Bedeutung einer bestimmten Quelle für die Gesamtversorgung mit Eiweißfuttermitteln.</t>
  </si>
  <si>
    <t>Der prozentuale (%) Anteil des Futtermittelverbrauchs mit inländischer Herkunft veranschaulicht</t>
  </si>
  <si>
    <t xml:space="preserve">den Selbstversorgungsgrad der einzelnen Quellen und des gesamten Futtermittelverbrauchs </t>
  </si>
  <si>
    <t>in Deutschland.</t>
  </si>
  <si>
    <t>Prozentualer Anteil (%) am Gesamtfutteraufkommen</t>
  </si>
  <si>
    <t>Prozentualer Anteil (%) am Futteraufkommen aus inländischer Erzeugung</t>
  </si>
  <si>
    <t>Der prozentuale Anteil (%) am Gesamtfutteraufkommen veranschaulicht die Bedeutung einer</t>
  </si>
  <si>
    <t>bestimmten Quelle für die Gesamtversorgung mit Eiweißfuttermitteln.</t>
  </si>
  <si>
    <t>Klassifizierung des Proteingehalts</t>
  </si>
  <si>
    <t xml:space="preserve">In der Futtermittelbranche wird üblicherweise zwischen verschiedenen Eiweißgehalten unterschieden. </t>
  </si>
  <si>
    <t>Die folgende Klassifizierung wurde in die Bilanz aufgenommen:</t>
  </si>
  <si>
    <r>
      <rPr>
        <sz val="10"/>
        <color theme="1"/>
        <rFont val="Calibri"/>
        <family val="2"/>
      </rPr>
      <t>●</t>
    </r>
    <r>
      <rPr>
        <sz val="10"/>
        <color theme="1"/>
        <rFont val="BundesSans Office"/>
        <family val="2"/>
      </rPr>
      <t xml:space="preserve"> Niedriger Proteingehalt: weniger als 15% Rohproteingehalt</t>
    </r>
  </si>
  <si>
    <r>
      <rPr>
        <sz val="10"/>
        <color theme="1"/>
        <rFont val="Calibri"/>
        <family val="2"/>
      </rPr>
      <t>●</t>
    </r>
    <r>
      <rPr>
        <sz val="10"/>
        <color theme="1"/>
        <rFont val="BundesSans Office"/>
        <family val="2"/>
      </rPr>
      <t xml:space="preserve"> Mittlerer Proteingehalt: 15-30% Proteingehalt</t>
    </r>
  </si>
  <si>
    <r>
      <rPr>
        <sz val="10"/>
        <color theme="1"/>
        <rFont val="Calibri"/>
        <family val="2"/>
      </rPr>
      <t xml:space="preserve">● </t>
    </r>
    <r>
      <rPr>
        <sz val="10"/>
        <color theme="1"/>
        <rFont val="BundesSans Office"/>
        <family val="2"/>
      </rPr>
      <t>Hoher Proteingehalt: 30-50% Proteingehalt</t>
    </r>
  </si>
  <si>
    <r>
      <rPr>
        <sz val="10"/>
        <color theme="1"/>
        <rFont val="Calibri"/>
        <family val="2"/>
      </rPr>
      <t>●</t>
    </r>
    <r>
      <rPr>
        <sz val="10"/>
        <color theme="1"/>
        <rFont val="BundesSans Office"/>
        <family val="2"/>
      </rPr>
      <t xml:space="preserve"> Super Proteingehalt: Über 50% Proteingehalt</t>
    </r>
  </si>
  <si>
    <t>Beschränkungen</t>
  </si>
  <si>
    <t xml:space="preserve">Proteine aus verschiedenen Kategorien sind nur begrenzt austauschbar, zum Beispiel zwischen Proteinen </t>
  </si>
  <si>
    <t xml:space="preserve">der Tierernährung effizienter genutzt als andere pflanzliche Proteine. Außerdem eignet sich Raufutter </t>
  </si>
  <si>
    <t>hauptsächlich als Futter für Wiederkäuer und nicht für Schweine und Geflügel.</t>
  </si>
  <si>
    <t xml:space="preserve">aus Getreide und Proteinen aus Sojaschrot. Aufgrund seiner Aminosäureeigenschaften wird Sojaprotein in </t>
  </si>
  <si>
    <t>Erzeugung der Proteinquelle plus ihrer Einfuhren minus ihrer Ausfuhren.</t>
  </si>
  <si>
    <t xml:space="preserve">landwirtschaftlichen Betrieb erzeugt und direkt verwendet; die Produktionszahlen stammen aus der </t>
  </si>
  <si>
    <t>Erntestatistik von Destatis und werden in Trockenmasse umgerechnet.</t>
  </si>
  <si>
    <r>
      <rPr>
        <sz val="10"/>
        <color theme="1"/>
        <rFont val="Calibri"/>
        <family val="2"/>
      </rPr>
      <t>●</t>
    </r>
    <r>
      <rPr>
        <sz val="10"/>
        <color theme="1"/>
        <rFont val="BundesSans Office"/>
        <family val="2"/>
      </rPr>
      <t xml:space="preserve"> Daten aus den Versorgungsbilanzen für Getreide, Ölsaaten, Ölschrote/Ölkuchen, Hülsenfrüchte und </t>
    </r>
  </si>
  <si>
    <t>Zucker werden verwendet für die Angaben zur Erzeugung von Getreide, Ölkuchen/Ölschrote (Soja, Raps</t>
  </si>
  <si>
    <t xml:space="preserve">● Daten des Fachverbandes für die Mengen an Trockengrünfutter und Angaben zu den Flächen für </t>
  </si>
  <si>
    <t>Silomais und Grassilage zur Biogas Herstellung vom Fachverband Biogas e.V.</t>
  </si>
  <si>
    <t xml:space="preserve">Basiert überwiegend auf dem Futteraufkommen. Das heißt, dass das Futtermittel oder der </t>
  </si>
  <si>
    <t>zugrundeliegende Rohstoff aus Deutschland stammt.</t>
  </si>
  <si>
    <t xml:space="preserve">Schrote und Kuchen aus der Zerkleinerung von Soja, Raps, Sonnenblumen und anderen eiweißreichen </t>
  </si>
  <si>
    <r>
      <rPr>
        <b/>
        <u/>
        <sz val="10"/>
        <rFont val="BundesSans Office"/>
        <family val="2"/>
      </rPr>
      <t xml:space="preserve">Ölkuchen/Ölschrote: </t>
    </r>
    <r>
      <rPr>
        <sz val="10"/>
        <rFont val="BundesSans Office"/>
        <family val="2"/>
      </rPr>
      <t xml:space="preserve">Innerhalb der Kategorie der Ölkuchen/Ölschrote  wird zwischen </t>
    </r>
  </si>
  <si>
    <t xml:space="preserve">Sojabohnen-, Raps- und Sonnenblumenmehl sowie anderen Ölkuchen/Ölschrote wie Palmkern </t>
  </si>
  <si>
    <t xml:space="preserve">die Bilanz zwischen Ölschroten/Ölkuchen aus in Deutschland geernteten Bohnen und Samen, </t>
  </si>
  <si>
    <t>und nach Deutschland importierten Ölschroten/Ölkuchen.</t>
  </si>
  <si>
    <t xml:space="preserve">Ölschroten/Ölkuchen aus importierten Bohnen und Samen, die in Deutschland zu Öl verarbeitet wurden, </t>
  </si>
  <si>
    <t>Februar 2023</t>
  </si>
  <si>
    <t xml:space="preserve">= Erzeugung - Importe - Exporte </t>
  </si>
  <si>
    <t>Entwicklung des Gesamtfutteraufkommens der einzelnen Futtermittelkategorien</t>
  </si>
  <si>
    <t>(in 1000 t Produktgewicht)</t>
  </si>
  <si>
    <t>Hülsenfrüchte</t>
  </si>
  <si>
    <t>Ölkuchen/Schrote</t>
  </si>
  <si>
    <t>(in 1000 t Rohprotein)</t>
  </si>
  <si>
    <t>2022/23</t>
  </si>
  <si>
    <t>Januar 2024</t>
  </si>
  <si>
    <t>Stand: Januar 2023</t>
  </si>
  <si>
    <r>
      <t xml:space="preserve">Wachstum und Ernte - Feldfrüchte, Fachserie 3 Reihe 3.2.1 von Destatis, Ausgabe 16. </t>
    </r>
    <r>
      <rPr>
        <i/>
        <sz val="12"/>
        <rFont val="Arial"/>
        <family val="2"/>
      </rPr>
      <t>Rückwirkende Anpassung bis einschließlich 17_18: Die Anfangsbestände aus der Getreidebilanz werden ab dieser Ausgabe nicht mehr berücksichtigt.</t>
    </r>
  </si>
  <si>
    <t>Entwicklung des inländischen Futteraufkommens (in 1000 t Produktgewicht)</t>
  </si>
  <si>
    <t>Entwicklung des inländischen Futteraufkommens (in 1000 t Rohprotein)</t>
  </si>
  <si>
    <t>Vergleichende Zeitreihen zum Protein Balance Sheet</t>
  </si>
  <si>
    <t>gepresst, um Pflanzenöl und proteinreiche Mehle zu gewinnen, die in Mischfuttermitteln verwe</t>
  </si>
  <si>
    <t>Materialien, Nebenprodukte aus der Verarbeitung von Feldfrüchten.</t>
  </si>
  <si>
    <t xml:space="preserve">ein Nebenprodukt der Ethanolproduktion, während nasses Destilliergetreide ein Nebenprodukt der </t>
  </si>
  <si>
    <t>Entwicklung der Netto Einfuhren der einzelnen Futtermittelkategorien (in 1000 t Produktgewicht)</t>
  </si>
  <si>
    <t>Entwicklung der Netto Einfuhren der einzelnen Futtermittelkategorien (in 1000 t Rohprotein)</t>
  </si>
  <si>
    <t>negatives Vorzeichen bedeutet, dass es einen Ausfuhrüberschuss gibt.</t>
  </si>
  <si>
    <t>Nettoeinfuhren Produktge.</t>
  </si>
  <si>
    <t>Nettoeinfuhr Rohprotein</t>
  </si>
  <si>
    <t>im Zweifelsfall punkten!</t>
  </si>
  <si>
    <t>Quelle: Referat 625, BLE</t>
  </si>
  <si>
    <r>
      <t>Tausend Tonnen</t>
    </r>
    <r>
      <rPr>
        <b/>
        <vertAlign val="superscript"/>
        <sz val="11"/>
        <rFont val="Calibri"/>
        <family val="2"/>
        <scheme val="minor"/>
      </rPr>
      <t xml:space="preserve"> 1)</t>
    </r>
  </si>
  <si>
    <r>
      <t xml:space="preserve">Sorghum </t>
    </r>
    <r>
      <rPr>
        <vertAlign val="superscript"/>
        <sz val="11"/>
        <rFont val="Calibri"/>
        <family val="2"/>
        <scheme val="minor"/>
      </rPr>
      <t>2)</t>
    </r>
  </si>
  <si>
    <r>
      <rPr>
        <i/>
        <u/>
        <sz val="11"/>
        <color theme="1"/>
        <rFont val="Calibri"/>
        <family val="2"/>
        <scheme val="minor"/>
      </rPr>
      <t xml:space="preserve">Anmerkung: </t>
    </r>
    <r>
      <rPr>
        <sz val="11"/>
        <color theme="1"/>
        <rFont val="Calibri"/>
        <family val="2"/>
        <scheme val="minor"/>
      </rPr>
      <t>Bei den Nettoeinfuhren handelt es sich um die berechnete Differenz zwischen</t>
    </r>
  </si>
  <si>
    <t>Quelle: BLE, Referat 625</t>
  </si>
  <si>
    <t xml:space="preserve">dem "Gesamt Futteraufkommen" und dem "davon inländisches Futteraufkommen". Ein </t>
  </si>
  <si>
    <r>
      <t xml:space="preserve">Anmerkung: </t>
    </r>
    <r>
      <rPr>
        <sz val="11"/>
        <color theme="1"/>
        <rFont val="Calibri"/>
        <family val="2"/>
        <scheme val="minor"/>
      </rPr>
      <t>Bei den Nettoeinfuhren handelt es sich um die berechnete Differenz zwischen</t>
    </r>
  </si>
  <si>
    <t>1) in Produktgewicht - 2) in "Andere Getreide" enthalten - 3) ausgewiesen in Produktgewicht bezogen auf die Trockenmasse.</t>
  </si>
  <si>
    <r>
      <t xml:space="preserve">Gras, frisch </t>
    </r>
    <r>
      <rPr>
        <vertAlign val="superscript"/>
        <sz val="11"/>
        <color theme="1"/>
        <rFont val="Calibri"/>
        <family val="2"/>
        <scheme val="minor"/>
      </rPr>
      <t>3)</t>
    </r>
  </si>
  <si>
    <r>
      <t xml:space="preserve">Gras, Heu </t>
    </r>
    <r>
      <rPr>
        <vertAlign val="superscript"/>
        <sz val="11"/>
        <color theme="1"/>
        <rFont val="Calibri"/>
        <family val="2"/>
        <scheme val="minor"/>
      </rPr>
      <t>3)</t>
    </r>
  </si>
  <si>
    <r>
      <t xml:space="preserve">Gras, Silage </t>
    </r>
    <r>
      <rPr>
        <vertAlign val="superscript"/>
        <sz val="11"/>
        <color theme="1"/>
        <rFont val="Calibri"/>
        <family val="2"/>
        <scheme val="minor"/>
      </rPr>
      <t>3)</t>
    </r>
  </si>
  <si>
    <r>
      <t xml:space="preserve">Gras, frisch </t>
    </r>
    <r>
      <rPr>
        <vertAlign val="superscript"/>
        <sz val="11"/>
        <rFont val="Calibri"/>
        <family val="2"/>
        <scheme val="minor"/>
      </rPr>
      <t>3)</t>
    </r>
  </si>
  <si>
    <r>
      <t xml:space="preserve">Gras, Heu </t>
    </r>
    <r>
      <rPr>
        <vertAlign val="superscript"/>
        <sz val="11"/>
        <rFont val="Calibri"/>
        <family val="2"/>
        <scheme val="minor"/>
      </rPr>
      <t>3)</t>
    </r>
  </si>
  <si>
    <r>
      <t xml:space="preserve">Gras, Silage </t>
    </r>
    <r>
      <rPr>
        <vertAlign val="superscript"/>
        <sz val="11"/>
        <rFont val="Calibri"/>
        <family val="2"/>
        <scheme val="minor"/>
      </rPr>
      <t>3)</t>
    </r>
  </si>
  <si>
    <t>Grafiken zum Protein Balance Sheet</t>
  </si>
  <si>
    <t>Juni 2024</t>
  </si>
  <si>
    <t>4) Ausgewiesen in Trockenmasse, Rohproteingehalt entsprechend angepasst.</t>
  </si>
  <si>
    <r>
      <t xml:space="preserve">Silomais </t>
    </r>
    <r>
      <rPr>
        <vertAlign val="superscript"/>
        <sz val="11"/>
        <color theme="1"/>
        <rFont val="Calibri"/>
        <family val="2"/>
        <scheme val="minor"/>
      </rPr>
      <t>4)</t>
    </r>
  </si>
  <si>
    <r>
      <t xml:space="preserve">Futterleguminosen (Leguminosen zur Ganzpflanzenernte) </t>
    </r>
    <r>
      <rPr>
        <vertAlign val="superscript"/>
        <sz val="11"/>
        <color theme="1"/>
        <rFont val="Calibri"/>
        <family val="2"/>
        <scheme val="minor"/>
      </rPr>
      <t>4)</t>
    </r>
  </si>
  <si>
    <r>
      <t>Silomais</t>
    </r>
    <r>
      <rPr>
        <vertAlign val="superscript"/>
        <sz val="11"/>
        <color theme="1"/>
        <rFont val="Calibri"/>
        <family val="2"/>
        <scheme val="minor"/>
      </rPr>
      <t xml:space="preserve"> 4)</t>
    </r>
  </si>
  <si>
    <r>
      <t xml:space="preserve">Silomais </t>
    </r>
    <r>
      <rPr>
        <vertAlign val="superscript"/>
        <sz val="11"/>
        <rFont val="Calibri"/>
        <family val="2"/>
        <scheme val="minor"/>
      </rPr>
      <t>4)</t>
    </r>
  </si>
  <si>
    <r>
      <t xml:space="preserve">Futterleguminosen (Leguminosen zur Ganzpflanzenernte) </t>
    </r>
    <r>
      <rPr>
        <vertAlign val="superscript"/>
        <sz val="11"/>
        <rFont val="Calibri"/>
        <family val="2"/>
        <scheme val="minor"/>
      </rPr>
      <t>4)</t>
    </r>
  </si>
  <si>
    <t>übernommen. Die Rohproteingehalte für Gras (frisch, Heu und Silage) und Futterleguminosen stammen hingegen</t>
  </si>
  <si>
    <t xml:space="preserve">Der Rohproteingehalt wurde mit fünf Ausnahmen aus dem "EU Feed Protein Balance Sheet" </t>
  </si>
  <si>
    <t xml:space="preserve">aus dem Anhang aus der Düngeverordnung. Der Rohproteingehalt für Silomais stammt aus der Datei </t>
  </si>
  <si>
    <t>"Basisdaten für die Umsetzung der DÜV, für die Beratung und Planung, zur Berechnung"</t>
  </si>
  <si>
    <t>von der Bayerischen Landesanstalt für Landwirtschaft, Stand Dezember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</si>
</sst>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numFmt numFmtId="166" formatCode="0.000"/>
    <numFmt numFmtId="167" formatCode="0.0"/>
  </numFmts>
  <fonts count="46" x14ac:knownFonts="1">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2"/>
      <name val="Arial"/>
      <family val="2"/>
    </font>
    <font>
      <sz val="12"/>
      <name val="Arial"/>
      <family val="2"/>
    </font>
    <font>
      <sz val="28"/>
      <name val="Arial"/>
      <family val="2"/>
    </font>
    <font>
      <sz val="20"/>
      <name val="Arial"/>
      <family val="2"/>
    </font>
    <font>
      <b/>
      <sz val="14"/>
      <name val="Arial"/>
      <family val="2"/>
    </font>
    <font>
      <b/>
      <sz val="10"/>
      <name val="Arial"/>
      <family val="2"/>
    </font>
    <font>
      <sz val="10"/>
      <name val="Arial"/>
      <family val="2"/>
    </font>
    <font>
      <sz val="12"/>
      <color rgb="FFFF0000"/>
      <name val="Arial"/>
      <family val="2"/>
    </font>
    <font>
      <sz val="11"/>
      <name val="Arial"/>
      <family val="2"/>
    </font>
    <font>
      <b/>
      <sz val="8"/>
      <name val="Arial"/>
      <family val="2"/>
    </font>
    <font>
      <sz val="6"/>
      <color theme="1"/>
      <name val="Calibri"/>
      <family val="2"/>
      <scheme val="minor"/>
    </font>
    <font>
      <i/>
      <sz val="12"/>
      <name val="Arial"/>
      <family val="2"/>
    </font>
    <font>
      <sz val="8"/>
      <color theme="1"/>
      <name val="Calibri"/>
      <family val="2"/>
      <scheme val="minor"/>
    </font>
    <font>
      <sz val="11"/>
      <name val="Calibri"/>
      <family val="2"/>
      <scheme val="minor"/>
    </font>
    <font>
      <sz val="12"/>
      <color theme="1"/>
      <name val="Arial"/>
      <family val="2"/>
    </font>
    <font>
      <b/>
      <sz val="10"/>
      <name val="Times New Roman"/>
      <family val="1"/>
    </font>
    <font>
      <vertAlign val="superscript"/>
      <sz val="11"/>
      <color theme="1"/>
      <name val="Calibri"/>
      <family val="2"/>
      <scheme val="minor"/>
    </font>
    <font>
      <b/>
      <sz val="11"/>
      <name val="Calibri"/>
      <family val="2"/>
      <scheme val="minor"/>
    </font>
    <font>
      <b/>
      <vertAlign val="superscript"/>
      <sz val="11"/>
      <color theme="1"/>
      <name val="Calibri"/>
      <family val="2"/>
      <scheme val="minor"/>
    </font>
    <font>
      <sz val="11"/>
      <color rgb="FFFF0000"/>
      <name val="Calibri"/>
      <family val="2"/>
      <scheme val="minor"/>
    </font>
    <font>
      <sz val="8"/>
      <name val="Arial"/>
      <family val="2"/>
    </font>
    <font>
      <sz val="11"/>
      <color theme="1"/>
      <name val="BundesSans Office"/>
      <family val="2"/>
    </font>
    <font>
      <b/>
      <sz val="8"/>
      <color theme="1"/>
      <name val="Calibri"/>
      <family val="2"/>
      <scheme val="minor"/>
    </font>
    <font>
      <sz val="8"/>
      <color theme="1"/>
      <name val="BundesSans Office"/>
      <family val="2"/>
    </font>
    <font>
      <sz val="11"/>
      <color rgb="FFFF0066"/>
      <name val="Calibri"/>
      <family val="2"/>
      <scheme val="minor"/>
    </font>
    <font>
      <sz val="10"/>
      <color theme="1"/>
      <name val="BundesSans Office"/>
      <family val="2"/>
    </font>
    <font>
      <b/>
      <sz val="10"/>
      <color theme="1"/>
      <name val="BundesSans Office"/>
      <family val="2"/>
    </font>
    <font>
      <b/>
      <u/>
      <sz val="10"/>
      <color theme="1"/>
      <name val="BundesSans Office"/>
      <family val="2"/>
    </font>
    <font>
      <sz val="10"/>
      <color theme="1"/>
      <name val="Calibri"/>
      <family val="2"/>
    </font>
    <font>
      <sz val="10"/>
      <name val="BundesSans Office"/>
      <family val="2"/>
    </font>
    <font>
      <b/>
      <u/>
      <sz val="10"/>
      <name val="BundesSans Office"/>
      <family val="2"/>
    </font>
    <font>
      <sz val="9"/>
      <color theme="1"/>
      <name val="Calibri"/>
      <family val="2"/>
      <scheme val="minor"/>
    </font>
    <font>
      <b/>
      <i/>
      <sz val="11"/>
      <name val="Calibri"/>
      <family val="2"/>
      <scheme val="minor"/>
    </font>
    <font>
      <b/>
      <vertAlign val="superscript"/>
      <sz val="11"/>
      <name val="Calibri"/>
      <family val="2"/>
      <scheme val="minor"/>
    </font>
    <font>
      <sz val="9"/>
      <name val="Calibri"/>
      <family val="2"/>
      <scheme val="minor"/>
    </font>
    <font>
      <vertAlign val="superscript"/>
      <sz val="11"/>
      <name val="Calibri"/>
      <family val="2"/>
      <scheme val="minor"/>
    </font>
    <font>
      <sz val="8"/>
      <name val="Calibri"/>
      <family val="2"/>
      <scheme val="minor"/>
    </font>
    <font>
      <b/>
      <sz val="8"/>
      <name val="Calibri"/>
      <family val="2"/>
      <scheme val="minor"/>
    </font>
    <font>
      <sz val="8"/>
      <name val="BundesSans Office"/>
      <family val="2"/>
    </font>
    <font>
      <sz val="11"/>
      <name val="BundesSans Office"/>
      <family val="2"/>
    </font>
    <font>
      <i/>
      <u/>
      <sz val="11"/>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rgb="FF006600"/>
        <bgColor indexed="64"/>
      </patternFill>
    </fill>
    <fill>
      <patternFill patternType="solid">
        <fgColor rgb="FF008000"/>
        <bgColor indexed="64"/>
      </patternFill>
    </fill>
    <fill>
      <patternFill patternType="solid">
        <fgColor rgb="FFBDF1CB"/>
        <bgColor indexed="64"/>
      </patternFill>
    </fill>
    <fill>
      <patternFill patternType="solid">
        <fgColor rgb="FF81FF81"/>
        <bgColor indexed="64"/>
      </patternFill>
    </fill>
    <fill>
      <patternFill patternType="solid">
        <fgColor rgb="FF009900"/>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D8D4A0"/>
        <bgColor indexed="64"/>
      </patternFill>
    </fill>
    <fill>
      <patternFill patternType="solid">
        <fgColor rgb="FFC5BF7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387">
    <xf numFmtId="0" fontId="0" fillId="0" borderId="0" xfId="0"/>
    <xf numFmtId="0" fontId="3" fillId="0" borderId="1" xfId="0" applyFont="1" applyBorder="1"/>
    <xf numFmtId="0" fontId="0" fillId="0" borderId="1" xfId="0" applyBorder="1"/>
    <xf numFmtId="0" fontId="0" fillId="0" borderId="4" xfId="0" applyBorder="1"/>
    <xf numFmtId="0" fontId="0" fillId="0" borderId="1" xfId="0" applyBorder="1" applyAlignment="1">
      <alignment wrapText="1"/>
    </xf>
    <xf numFmtId="10" fontId="0" fillId="5" borderId="1" xfId="0" applyNumberFormat="1" applyFill="1" applyBorder="1"/>
    <xf numFmtId="10" fontId="0" fillId="4" borderId="1" xfId="0" applyNumberFormat="1" applyFill="1" applyBorder="1"/>
    <xf numFmtId="10" fontId="0" fillId="2" borderId="1" xfId="0" applyNumberFormat="1" applyFill="1" applyBorder="1"/>
    <xf numFmtId="10" fontId="0" fillId="6" borderId="1" xfId="0" applyNumberFormat="1" applyFill="1" applyBorder="1"/>
    <xf numFmtId="0" fontId="0" fillId="7" borderId="1" xfId="0" applyFill="1" applyBorder="1"/>
    <xf numFmtId="0" fontId="0" fillId="7" borderId="4" xfId="0" applyFill="1" applyBorder="1"/>
    <xf numFmtId="0" fontId="0" fillId="8" borderId="6" xfId="0" applyFill="1" applyBorder="1"/>
    <xf numFmtId="0" fontId="0" fillId="8" borderId="9" xfId="0" applyFill="1" applyBorder="1"/>
    <xf numFmtId="0" fontId="0" fillId="8" borderId="11" xfId="0" applyFill="1" applyBorder="1"/>
    <xf numFmtId="0" fontId="0" fillId="8" borderId="7" xfId="0" applyFill="1" applyBorder="1"/>
    <xf numFmtId="0" fontId="0" fillId="8" borderId="0" xfId="0" applyFill="1" applyBorder="1"/>
    <xf numFmtId="0" fontId="0" fillId="8" borderId="12" xfId="0" applyFill="1" applyBorder="1"/>
    <xf numFmtId="0" fontId="0" fillId="8" borderId="8" xfId="0" applyFill="1" applyBorder="1"/>
    <xf numFmtId="0" fontId="0" fillId="8" borderId="10" xfId="0" applyFill="1" applyBorder="1"/>
    <xf numFmtId="0" fontId="0" fillId="8" borderId="13" xfId="0" applyFill="1" applyBorder="1"/>
    <xf numFmtId="0" fontId="0" fillId="4" borderId="14" xfId="0" applyFill="1" applyBorder="1"/>
    <xf numFmtId="0" fontId="0" fillId="4" borderId="15" xfId="0" applyFill="1" applyBorder="1"/>
    <xf numFmtId="0" fontId="0" fillId="5" borderId="15" xfId="0" applyFill="1" applyBorder="1"/>
    <xf numFmtId="0" fontId="0" fillId="3" borderId="15" xfId="0" applyFill="1" applyBorder="1"/>
    <xf numFmtId="0" fontId="0" fillId="2" borderId="15" xfId="0" applyFont="1" applyFill="1" applyBorder="1"/>
    <xf numFmtId="0" fontId="0" fillId="8" borderId="0" xfId="0" applyFill="1"/>
    <xf numFmtId="1" fontId="0" fillId="0" borderId="4" xfId="0" applyNumberFormat="1" applyBorder="1"/>
    <xf numFmtId="1" fontId="0" fillId="0" borderId="1" xfId="0" applyNumberFormat="1" applyBorder="1"/>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 vertical="center" wrapText="1"/>
    </xf>
    <xf numFmtId="0" fontId="6"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15" xfId="0" applyNumberFormat="1" applyFont="1" applyBorder="1" applyAlignment="1">
      <alignment horizontal="center" vertical="center" wrapText="1"/>
    </xf>
    <xf numFmtId="164" fontId="5" fillId="0" borderId="0"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164" fontId="5" fillId="0" borderId="0" xfId="0" applyNumberFormat="1" applyFont="1" applyBorder="1" applyAlignment="1">
      <alignment horizontal="center" vertical="center" wrapText="1"/>
    </xf>
    <xf numFmtId="164" fontId="5" fillId="0" borderId="29" xfId="0" applyNumberFormat="1" applyFont="1" applyBorder="1" applyAlignment="1">
      <alignment horizontal="center" vertical="center" wrapText="1"/>
    </xf>
    <xf numFmtId="164" fontId="5" fillId="0" borderId="23" xfId="0" quotePrefix="1" applyNumberFormat="1" applyFont="1" applyBorder="1" applyAlignment="1">
      <alignment horizontal="center" vertical="center" wrapText="1"/>
    </xf>
    <xf numFmtId="164" fontId="5" fillId="0" borderId="28" xfId="0" quotePrefix="1" applyNumberFormat="1" applyFont="1" applyBorder="1" applyAlignment="1">
      <alignment horizontal="center" vertical="center" wrapText="1"/>
    </xf>
    <xf numFmtId="0" fontId="5" fillId="0" borderId="30" xfId="0" applyFont="1" applyBorder="1" applyAlignment="1">
      <alignment horizontal="center" vertical="center" wrapText="1"/>
    </xf>
    <xf numFmtId="164" fontId="5" fillId="0" borderId="32" xfId="0" quotePrefix="1" applyNumberFormat="1" applyFont="1" applyBorder="1" applyAlignment="1">
      <alignment horizontal="center" vertical="center" wrapText="1"/>
    </xf>
    <xf numFmtId="3" fontId="5" fillId="0" borderId="32" xfId="0" applyNumberFormat="1" applyFont="1" applyBorder="1" applyAlignment="1">
      <alignment horizontal="center" vertical="center" wrapText="1"/>
    </xf>
    <xf numFmtId="164" fontId="5" fillId="0" borderId="31" xfId="0" applyNumberFormat="1" applyFont="1" applyBorder="1" applyAlignment="1">
      <alignment horizontal="center" vertical="center" wrapText="1"/>
    </xf>
    <xf numFmtId="164" fontId="5" fillId="0" borderId="33" xfId="0" applyNumberFormat="1" applyFont="1" applyBorder="1" applyAlignment="1">
      <alignment horizontal="center" vertical="center" wrapText="1"/>
    </xf>
    <xf numFmtId="0" fontId="5" fillId="0" borderId="30" xfId="0" applyFont="1" applyFill="1" applyBorder="1" applyAlignment="1">
      <alignment horizontal="center" vertical="center" wrapText="1"/>
    </xf>
    <xf numFmtId="164" fontId="5" fillId="0" borderId="32" xfId="0" applyNumberFormat="1" applyFont="1" applyBorder="1" applyAlignment="1">
      <alignment horizontal="center" vertical="center" wrapText="1"/>
    </xf>
    <xf numFmtId="164" fontId="5" fillId="0" borderId="31" xfId="0" quotePrefix="1" applyNumberFormat="1" applyFont="1" applyBorder="1" applyAlignment="1">
      <alignment horizontal="center" vertical="center" wrapText="1"/>
    </xf>
    <xf numFmtId="0" fontId="8" fillId="0" borderId="35" xfId="0" applyFont="1" applyBorder="1" applyAlignment="1">
      <alignment horizontal="center" vertical="center" wrapText="1"/>
    </xf>
    <xf numFmtId="0" fontId="4" fillId="0" borderId="36" xfId="0" applyFont="1" applyBorder="1" applyAlignment="1">
      <alignment horizontal="center" vertical="center" wrapText="1"/>
    </xf>
    <xf numFmtId="164" fontId="5" fillId="0" borderId="37" xfId="0" applyNumberFormat="1" applyFont="1" applyBorder="1" applyAlignment="1">
      <alignment horizontal="center" vertical="center" wrapText="1"/>
    </xf>
    <xf numFmtId="164" fontId="4" fillId="0" borderId="37" xfId="0" applyNumberFormat="1" applyFont="1" applyBorder="1" applyAlignment="1">
      <alignment horizontal="center" vertical="center" wrapText="1"/>
    </xf>
    <xf numFmtId="164" fontId="4"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164" fontId="5" fillId="0" borderId="38" xfId="0" applyNumberFormat="1" applyFont="1" applyBorder="1" applyAlignment="1">
      <alignment horizontal="center" vertical="center" wrapText="1"/>
    </xf>
    <xf numFmtId="0" fontId="5" fillId="0" borderId="36" xfId="0" applyFont="1" applyBorder="1" applyAlignment="1">
      <alignment horizontal="center" vertical="center" wrapText="1"/>
    </xf>
    <xf numFmtId="164" fontId="5" fillId="0" borderId="37" xfId="0" applyNumberFormat="1" applyFont="1" applyBorder="1" applyAlignment="1">
      <alignment vertical="center" wrapText="1"/>
    </xf>
    <xf numFmtId="164" fontId="5" fillId="0" borderId="37" xfId="0" quotePrefix="1" applyNumberFormat="1" applyFont="1" applyBorder="1" applyAlignment="1">
      <alignment horizontal="center" vertical="center" wrapText="1"/>
    </xf>
    <xf numFmtId="164" fontId="5" fillId="0" borderId="38" xfId="0" quotePrefix="1" applyNumberFormat="1" applyFont="1" applyBorder="1" applyAlignment="1">
      <alignment horizontal="center" vertical="center" wrapText="1"/>
    </xf>
    <xf numFmtId="164" fontId="11" fillId="9" borderId="40" xfId="0" applyNumberFormat="1" applyFont="1" applyFill="1" applyBorder="1" applyAlignment="1">
      <alignment horizontal="center" vertical="center" wrapText="1"/>
    </xf>
    <xf numFmtId="0" fontId="10" fillId="0" borderId="41" xfId="0" applyFont="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31" xfId="0" applyFont="1" applyBorder="1" applyAlignment="1">
      <alignment horizontal="center" vertical="center"/>
    </xf>
    <xf numFmtId="164" fontId="5" fillId="0" borderId="42" xfId="0" applyNumberFormat="1" applyFont="1" applyBorder="1" applyAlignment="1">
      <alignment vertical="center" wrapText="1"/>
    </xf>
    <xf numFmtId="164" fontId="5" fillId="0" borderId="32" xfId="0" applyNumberFormat="1" applyFont="1" applyFill="1" applyBorder="1" applyAlignment="1">
      <alignment horizontal="center" vertical="center" wrapText="1"/>
    </xf>
    <xf numFmtId="164" fontId="5" fillId="0" borderId="37" xfId="0" quotePrefix="1" applyNumberFormat="1" applyFont="1" applyFill="1" applyBorder="1" applyAlignment="1">
      <alignment horizontal="center" vertical="center" wrapText="1"/>
    </xf>
    <xf numFmtId="164" fontId="5" fillId="0" borderId="37"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5" xfId="0" applyFont="1" applyFill="1" applyBorder="1" applyAlignment="1">
      <alignment horizontal="center" vertical="center" wrapText="1"/>
    </xf>
    <xf numFmtId="164" fontId="5" fillId="0" borderId="29" xfId="0" applyNumberFormat="1" applyFont="1" applyFill="1" applyBorder="1" applyAlignment="1">
      <alignment horizontal="center" vertical="center" wrapText="1"/>
    </xf>
    <xf numFmtId="0" fontId="1" fillId="8" borderId="0" xfId="0" applyFont="1" applyFill="1"/>
    <xf numFmtId="0" fontId="0" fillId="0" borderId="1" xfId="0" applyFill="1" applyBorder="1"/>
    <xf numFmtId="0" fontId="0" fillId="0" borderId="0" xfId="0" applyFill="1"/>
    <xf numFmtId="164" fontId="5" fillId="0" borderId="37" xfId="0" quotePrefix="1" applyNumberFormat="1" applyFont="1" applyBorder="1" applyAlignment="1">
      <alignment vertical="center" wrapText="1"/>
    </xf>
    <xf numFmtId="164" fontId="5" fillId="0" borderId="38" xfId="0" applyNumberFormat="1" applyFont="1" applyFill="1" applyBorder="1" applyAlignment="1">
      <alignment horizontal="center" vertical="center" wrapText="1"/>
    </xf>
    <xf numFmtId="0" fontId="18" fillId="0" borderId="43" xfId="0" applyFont="1" applyBorder="1" applyAlignment="1">
      <alignment wrapText="1"/>
    </xf>
    <xf numFmtId="0" fontId="18" fillId="0" borderId="42" xfId="0" applyFont="1" applyBorder="1" applyAlignment="1">
      <alignment wrapText="1"/>
    </xf>
    <xf numFmtId="164" fontId="5" fillId="0" borderId="14" xfId="0" applyNumberFormat="1" applyFont="1" applyBorder="1" applyAlignment="1">
      <alignment horizontal="center" vertical="center" wrapText="1"/>
    </xf>
    <xf numFmtId="10" fontId="0" fillId="4" borderId="1" xfId="0" applyNumberFormat="1" applyFill="1" applyBorder="1" applyAlignment="1">
      <alignment wrapText="1"/>
    </xf>
    <xf numFmtId="1" fontId="17" fillId="0" borderId="1" xfId="0" applyNumberFormat="1" applyFont="1" applyBorder="1"/>
    <xf numFmtId="1" fontId="0" fillId="0" borderId="0" xfId="0" applyNumberFormat="1"/>
    <xf numFmtId="1" fontId="0" fillId="0" borderId="1" xfId="0" applyNumberFormat="1" applyFill="1" applyBorder="1"/>
    <xf numFmtId="164" fontId="5" fillId="0" borderId="32" xfId="0" quotePrefix="1" applyNumberFormat="1" applyFont="1" applyFill="1" applyBorder="1" applyAlignment="1">
      <alignment horizontal="center" vertical="center" wrapText="1"/>
    </xf>
    <xf numFmtId="14" fontId="0" fillId="8" borderId="0" xfId="0" applyNumberFormat="1" applyFill="1" applyAlignment="1">
      <alignment horizontal="left"/>
    </xf>
    <xf numFmtId="0" fontId="17" fillId="8" borderId="0" xfId="0" applyFont="1" applyFill="1"/>
    <xf numFmtId="0" fontId="0" fillId="8" borderId="0" xfId="0" applyFill="1" applyAlignment="1">
      <alignment horizontal="right"/>
    </xf>
    <xf numFmtId="0" fontId="17" fillId="0" borderId="1" xfId="0" applyFont="1" applyFill="1" applyBorder="1"/>
    <xf numFmtId="0" fontId="17" fillId="0" borderId="1" xfId="0" applyFont="1" applyBorder="1"/>
    <xf numFmtId="1" fontId="17" fillId="0" borderId="1" xfId="0" applyNumberFormat="1" applyFont="1" applyFill="1" applyBorder="1"/>
    <xf numFmtId="1" fontId="0" fillId="8" borderId="4" xfId="0" applyNumberFormat="1" applyFill="1" applyBorder="1"/>
    <xf numFmtId="1" fontId="0" fillId="0" borderId="4" xfId="0" applyNumberFormat="1" applyFill="1" applyBorder="1"/>
    <xf numFmtId="49" fontId="0" fillId="0" borderId="0" xfId="0" applyNumberFormat="1" applyFill="1" applyAlignment="1">
      <alignment horizontal="left"/>
    </xf>
    <xf numFmtId="1" fontId="0" fillId="8" borderId="0" xfId="0" applyNumberFormat="1" applyFill="1"/>
    <xf numFmtId="0" fontId="5" fillId="8" borderId="30" xfId="0" applyFont="1" applyFill="1" applyBorder="1" applyAlignment="1">
      <alignment horizontal="center" vertical="center" wrapText="1"/>
    </xf>
    <xf numFmtId="164" fontId="5" fillId="8" borderId="32" xfId="0" applyNumberFormat="1" applyFont="1" applyFill="1" applyBorder="1" applyAlignment="1">
      <alignment horizontal="center" vertical="center" wrapText="1"/>
    </xf>
    <xf numFmtId="164" fontId="5" fillId="8" borderId="32" xfId="0" quotePrefix="1" applyNumberFormat="1" applyFont="1" applyFill="1" applyBorder="1" applyAlignment="1">
      <alignment horizontal="center" vertical="center" wrapText="1"/>
    </xf>
    <xf numFmtId="0" fontId="5" fillId="8" borderId="0" xfId="0" applyFont="1" applyFill="1" applyAlignment="1">
      <alignment vertical="center"/>
    </xf>
    <xf numFmtId="0" fontId="0" fillId="8" borderId="0" xfId="0" applyFill="1" applyAlignment="1">
      <alignment vertical="center"/>
    </xf>
    <xf numFmtId="0" fontId="12" fillId="0" borderId="39" xfId="0" applyFont="1" applyFill="1" applyBorder="1" applyAlignment="1">
      <alignment horizontal="center" vertical="center" wrapText="1"/>
    </xf>
    <xf numFmtId="0" fontId="0" fillId="0" borderId="1" xfId="0" quotePrefix="1" applyFill="1" applyBorder="1" applyAlignment="1">
      <alignment horizontal="right"/>
    </xf>
    <xf numFmtId="0" fontId="0" fillId="0" borderId="4" xfId="0" applyFill="1" applyBorder="1"/>
    <xf numFmtId="0" fontId="2" fillId="8" borderId="0" xfId="0" applyFont="1" applyFill="1"/>
    <xf numFmtId="0" fontId="0" fillId="8" borderId="1" xfId="0" applyFill="1" applyBorder="1"/>
    <xf numFmtId="1" fontId="0" fillId="0" borderId="0" xfId="0" applyNumberFormat="1" applyFill="1"/>
    <xf numFmtId="164" fontId="5" fillId="0" borderId="23" xfId="0" applyNumberFormat="1" applyFont="1" applyBorder="1" applyAlignment="1">
      <alignment horizontal="center" vertical="center" wrapText="1"/>
    </xf>
    <xf numFmtId="164" fontId="5" fillId="8" borderId="12" xfId="0" applyNumberFormat="1" applyFont="1" applyFill="1" applyBorder="1" applyAlignment="1">
      <alignment horizontal="center" vertical="center" wrapText="1"/>
    </xf>
    <xf numFmtId="164" fontId="5" fillId="0" borderId="21" xfId="0" quotePrefix="1" applyNumberFormat="1" applyFont="1" applyBorder="1" applyAlignment="1">
      <alignment horizontal="center" vertical="center" wrapText="1"/>
    </xf>
    <xf numFmtId="164" fontId="5" fillId="0" borderId="23" xfId="0" quotePrefix="1" applyNumberFormat="1" applyFont="1" applyBorder="1" applyAlignment="1">
      <alignment horizontal="center" vertical="center" wrapText="1"/>
    </xf>
    <xf numFmtId="0" fontId="14" fillId="8" borderId="0" xfId="0" applyFont="1" applyFill="1" applyAlignment="1">
      <alignment horizontal="center" vertical="center" wrapText="1"/>
    </xf>
    <xf numFmtId="0" fontId="0" fillId="8" borderId="0" xfId="0" applyFill="1" applyAlignment="1">
      <alignment horizontal="center" vertical="center"/>
    </xf>
    <xf numFmtId="0" fontId="5" fillId="8" borderId="0" xfId="0" applyFont="1" applyFill="1" applyAlignment="1">
      <alignment horizontal="center" vertical="center" wrapText="1"/>
    </xf>
    <xf numFmtId="0" fontId="0" fillId="8" borderId="0" xfId="0" applyFill="1" applyAlignment="1">
      <alignment horizontal="center" vertical="center" wrapText="1"/>
    </xf>
    <xf numFmtId="164" fontId="0" fillId="8" borderId="0" xfId="0" applyNumberFormat="1" applyFill="1" applyAlignment="1">
      <alignment vertical="center"/>
    </xf>
    <xf numFmtId="164" fontId="5" fillId="8" borderId="15" xfId="0" applyNumberFormat="1" applyFont="1" applyFill="1" applyBorder="1" applyAlignment="1">
      <alignment horizontal="center" vertical="center" wrapText="1"/>
    </xf>
    <xf numFmtId="3" fontId="0" fillId="8" borderId="0" xfId="0" applyNumberFormat="1" applyFill="1" applyBorder="1" applyAlignment="1">
      <alignment horizontal="center" vertical="center" wrapText="1"/>
    </xf>
    <xf numFmtId="3" fontId="0" fillId="8" borderId="15" xfId="0" applyNumberForma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0" xfId="0" applyFont="1" applyFill="1" applyAlignment="1">
      <alignment vertical="center" wrapText="1"/>
    </xf>
    <xf numFmtId="0" fontId="4" fillId="8" borderId="19"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8" fillId="8" borderId="19" xfId="0" applyFont="1" applyFill="1" applyBorder="1" applyAlignment="1">
      <alignment horizontal="center" vertical="center" wrapText="1"/>
    </xf>
    <xf numFmtId="164" fontId="11" fillId="8" borderId="0" xfId="0" quotePrefix="1" applyNumberFormat="1" applyFont="1" applyFill="1" applyBorder="1" applyAlignment="1">
      <alignment horizontal="center" vertical="center" wrapText="1"/>
    </xf>
    <xf numFmtId="0" fontId="9" fillId="8" borderId="15" xfId="0" applyFont="1" applyFill="1" applyBorder="1" applyAlignment="1">
      <alignment horizontal="center" vertical="center" wrapText="1"/>
    </xf>
    <xf numFmtId="164" fontId="4" fillId="8" borderId="15" xfId="0" applyNumberFormat="1" applyFont="1" applyFill="1" applyBorder="1" applyAlignment="1">
      <alignment horizontal="center" vertical="center" wrapText="1"/>
    </xf>
    <xf numFmtId="0" fontId="9" fillId="8" borderId="0" xfId="0" applyFont="1" applyFill="1" applyBorder="1" applyAlignment="1">
      <alignment horizontal="center" vertical="center" wrapText="1"/>
    </xf>
    <xf numFmtId="164" fontId="4" fillId="8" borderId="0" xfId="0" applyNumberFormat="1" applyFont="1" applyFill="1" applyBorder="1" applyAlignment="1">
      <alignment horizontal="center" vertical="center" wrapText="1"/>
    </xf>
    <xf numFmtId="164" fontId="5" fillId="8" borderId="12" xfId="0" applyNumberFormat="1" applyFont="1" applyFill="1" applyBorder="1" applyAlignment="1">
      <alignment vertical="center" wrapText="1"/>
    </xf>
    <xf numFmtId="164" fontId="5" fillId="8" borderId="15" xfId="0" applyNumberFormat="1" applyFont="1" applyFill="1" applyBorder="1" applyAlignment="1">
      <alignment vertical="center" wrapText="1"/>
    </xf>
    <xf numFmtId="164" fontId="5" fillId="8" borderId="24" xfId="0" applyNumberFormat="1" applyFont="1" applyFill="1" applyBorder="1" applyAlignment="1">
      <alignment horizontal="center" vertical="center" wrapText="1"/>
    </xf>
    <xf numFmtId="3" fontId="0" fillId="8" borderId="8" xfId="0" applyNumberFormat="1" applyFill="1" applyBorder="1" applyAlignment="1">
      <alignment horizontal="center" vertical="center" wrapText="1"/>
    </xf>
    <xf numFmtId="3" fontId="0" fillId="8" borderId="12" xfId="0" applyNumberFormat="1" applyFill="1" applyBorder="1" applyAlignment="1">
      <alignment horizontal="center" vertical="center" wrapText="1"/>
    </xf>
    <xf numFmtId="164" fontId="5" fillId="8" borderId="45" xfId="0" applyNumberFormat="1" applyFont="1" applyFill="1" applyBorder="1" applyAlignment="1">
      <alignment horizontal="center" vertical="center" wrapText="1"/>
    </xf>
    <xf numFmtId="164" fontId="5" fillId="8" borderId="44" xfId="0" applyNumberFormat="1" applyFont="1" applyFill="1" applyBorder="1" applyAlignment="1">
      <alignment horizontal="center" vertical="center" wrapText="1"/>
    </xf>
    <xf numFmtId="164" fontId="5" fillId="0" borderId="46" xfId="0" quotePrefix="1" applyNumberFormat="1" applyFont="1" applyBorder="1" applyAlignment="1">
      <alignment horizontal="center" vertical="center" wrapText="1"/>
    </xf>
    <xf numFmtId="0" fontId="10" fillId="8" borderId="47" xfId="0" applyFont="1" applyFill="1" applyBorder="1" applyAlignment="1">
      <alignment horizontal="center" vertical="center" wrapText="1"/>
    </xf>
    <xf numFmtId="0" fontId="16" fillId="8" borderId="0" xfId="0" applyFont="1" applyFill="1"/>
    <xf numFmtId="164" fontId="5" fillId="0" borderId="42" xfId="0" quotePrefix="1" applyNumberFormat="1" applyFont="1" applyBorder="1" applyAlignment="1">
      <alignment vertical="center" wrapText="1"/>
    </xf>
    <xf numFmtId="0" fontId="5" fillId="0" borderId="0" xfId="0" applyFont="1" applyFill="1" applyAlignment="1">
      <alignment vertical="center" wrapText="1"/>
    </xf>
    <xf numFmtId="0" fontId="5" fillId="8" borderId="33" xfId="0" applyFont="1" applyFill="1" applyBorder="1" applyAlignment="1">
      <alignment vertical="center" wrapText="1"/>
    </xf>
    <xf numFmtId="0" fontId="0" fillId="0" borderId="1" xfId="0" applyFill="1" applyBorder="1" applyAlignment="1">
      <alignment wrapText="1"/>
    </xf>
    <xf numFmtId="164" fontId="5" fillId="0" borderId="21" xfId="0" quotePrefix="1" applyNumberFormat="1" applyFont="1" applyBorder="1" applyAlignment="1">
      <alignment vertical="center" wrapText="1"/>
    </xf>
    <xf numFmtId="0" fontId="16" fillId="0" borderId="0" xfId="0" applyFont="1" applyFill="1" applyAlignment="1">
      <alignment horizontal="center" vertical="center" wrapText="1"/>
    </xf>
    <xf numFmtId="0" fontId="0" fillId="0" borderId="4" xfId="0" quotePrefix="1" applyFill="1" applyBorder="1" applyAlignment="1">
      <alignment horizontal="right"/>
    </xf>
    <xf numFmtId="165" fontId="0" fillId="8" borderId="4" xfId="0" applyNumberFormat="1" applyFill="1" applyBorder="1" applyAlignment="1">
      <alignment horizontal="right"/>
    </xf>
    <xf numFmtId="165" fontId="0" fillId="8" borderId="1" xfId="0" applyNumberFormat="1" applyFill="1" applyBorder="1" applyAlignment="1">
      <alignment horizontal="right"/>
    </xf>
    <xf numFmtId="1" fontId="0" fillId="8" borderId="1" xfId="0" applyNumberFormat="1" applyFill="1" applyBorder="1" applyAlignment="1">
      <alignment horizontal="right"/>
    </xf>
    <xf numFmtId="9" fontId="0" fillId="8" borderId="0" xfId="0" applyNumberFormat="1" applyFill="1"/>
    <xf numFmtId="10" fontId="0" fillId="8" borderId="0" xfId="0" applyNumberFormat="1" applyFill="1"/>
    <xf numFmtId="1" fontId="0" fillId="8" borderId="7" xfId="0" applyNumberFormat="1" applyFill="1" applyBorder="1"/>
    <xf numFmtId="1" fontId="0" fillId="8" borderId="0" xfId="0" applyNumberFormat="1" applyFill="1" applyBorder="1"/>
    <xf numFmtId="1" fontId="23" fillId="8" borderId="0" xfId="0" applyNumberFormat="1" applyFont="1" applyFill="1"/>
    <xf numFmtId="0" fontId="0" fillId="10" borderId="5" xfId="0" applyFill="1" applyBorder="1"/>
    <xf numFmtId="1" fontId="0" fillId="10" borderId="1" xfId="0" applyNumberFormat="1" applyFill="1" applyBorder="1"/>
    <xf numFmtId="0" fontId="0" fillId="10" borderId="1" xfId="0" applyFill="1" applyBorder="1"/>
    <xf numFmtId="9" fontId="0" fillId="10" borderId="1" xfId="0" applyNumberFormat="1" applyFill="1" applyBorder="1"/>
    <xf numFmtId="0" fontId="0" fillId="10" borderId="4" xfId="0" applyFill="1" applyBorder="1" applyAlignment="1">
      <alignment wrapText="1"/>
    </xf>
    <xf numFmtId="0" fontId="0" fillId="10" borderId="3" xfId="0" applyFill="1" applyBorder="1"/>
    <xf numFmtId="1" fontId="0" fillId="10" borderId="5" xfId="0" applyNumberFormat="1" applyFill="1" applyBorder="1"/>
    <xf numFmtId="9" fontId="0" fillId="10" borderId="5" xfId="0" applyNumberFormat="1" applyFill="1" applyBorder="1"/>
    <xf numFmtId="165" fontId="0" fillId="10" borderId="4" xfId="0" applyNumberFormat="1" applyFill="1" applyBorder="1" applyAlignment="1">
      <alignment horizontal="right"/>
    </xf>
    <xf numFmtId="1" fontId="0" fillId="10" borderId="4" xfId="0" applyNumberFormat="1" applyFill="1" applyBorder="1"/>
    <xf numFmtId="1" fontId="17" fillId="10" borderId="1" xfId="0" applyNumberFormat="1" applyFont="1" applyFill="1" applyBorder="1"/>
    <xf numFmtId="165" fontId="0" fillId="10" borderId="1" xfId="0" applyNumberFormat="1" applyFill="1" applyBorder="1" applyAlignment="1">
      <alignment horizontal="right"/>
    </xf>
    <xf numFmtId="165" fontId="0" fillId="10" borderId="1" xfId="0" applyNumberFormat="1" applyFont="1" applyFill="1" applyBorder="1" applyAlignment="1">
      <alignment horizontal="right"/>
    </xf>
    <xf numFmtId="0" fontId="0" fillId="10" borderId="1" xfId="0" applyFill="1" applyBorder="1" applyAlignment="1">
      <alignment wrapText="1"/>
    </xf>
    <xf numFmtId="0" fontId="1" fillId="11" borderId="1" xfId="0" applyFont="1" applyFill="1" applyBorder="1"/>
    <xf numFmtId="1" fontId="1" fillId="11" borderId="1" xfId="0" applyNumberFormat="1" applyFont="1" applyFill="1" applyBorder="1"/>
    <xf numFmtId="0" fontId="1" fillId="11" borderId="0" xfId="0" applyFont="1" applyFill="1"/>
    <xf numFmtId="9" fontId="21" fillId="11" borderId="1" xfId="0" applyNumberFormat="1" applyFont="1" applyFill="1" applyBorder="1"/>
    <xf numFmtId="0" fontId="0" fillId="11" borderId="1" xfId="0" applyFill="1" applyBorder="1"/>
    <xf numFmtId="1" fontId="0" fillId="11" borderId="4" xfId="0" applyNumberFormat="1" applyFill="1" applyBorder="1"/>
    <xf numFmtId="1" fontId="0" fillId="11" borderId="1" xfId="0" applyNumberFormat="1" applyFill="1" applyBorder="1"/>
    <xf numFmtId="9" fontId="0" fillId="11" borderId="1" xfId="0" applyNumberFormat="1" applyFill="1" applyBorder="1"/>
    <xf numFmtId="9" fontId="17" fillId="11" borderId="1" xfId="0" applyNumberFormat="1" applyFont="1" applyFill="1" applyBorder="1"/>
    <xf numFmtId="0" fontId="0" fillId="11" borderId="5" xfId="0" applyFill="1" applyBorder="1"/>
    <xf numFmtId="1" fontId="0" fillId="11" borderId="5" xfId="0" applyNumberFormat="1" applyFill="1" applyBorder="1"/>
    <xf numFmtId="9" fontId="0" fillId="11" borderId="5" xfId="0" applyNumberFormat="1" applyFill="1" applyBorder="1"/>
    <xf numFmtId="10" fontId="0" fillId="6" borderId="1" xfId="0" applyNumberFormat="1" applyFill="1" applyBorder="1" applyAlignment="1">
      <alignment wrapText="1"/>
    </xf>
    <xf numFmtId="1" fontId="17" fillId="11" borderId="1" xfId="0" applyNumberFormat="1" applyFont="1" applyFill="1" applyBorder="1"/>
    <xf numFmtId="10" fontId="17" fillId="8" borderId="0" xfId="0" applyNumberFormat="1" applyFont="1" applyFill="1"/>
    <xf numFmtId="165" fontId="17" fillId="0" borderId="4" xfId="0" applyNumberFormat="1" applyFont="1" applyFill="1" applyBorder="1" applyAlignment="1">
      <alignment horizontal="right"/>
    </xf>
    <xf numFmtId="165" fontId="17" fillId="8" borderId="4" xfId="0" applyNumberFormat="1" applyFont="1" applyFill="1" applyBorder="1" applyAlignment="1">
      <alignment horizontal="right"/>
    </xf>
    <xf numFmtId="165" fontId="0" fillId="0" borderId="1" xfId="0" applyNumberFormat="1" applyBorder="1" applyAlignment="1">
      <alignment horizontal="right"/>
    </xf>
    <xf numFmtId="165" fontId="19" fillId="8" borderId="0" xfId="0" applyNumberFormat="1" applyFont="1" applyFill="1" applyBorder="1" applyAlignment="1">
      <alignment horizontal="right"/>
    </xf>
    <xf numFmtId="165" fontId="0" fillId="0" borderId="4" xfId="0" applyNumberFormat="1" applyBorder="1" applyAlignment="1">
      <alignment horizontal="right"/>
    </xf>
    <xf numFmtId="165" fontId="17" fillId="0" borderId="1" xfId="0" applyNumberFormat="1" applyFont="1" applyFill="1" applyBorder="1" applyAlignment="1">
      <alignment horizontal="right"/>
    </xf>
    <xf numFmtId="165" fontId="17" fillId="0" borderId="1" xfId="0" applyNumberFormat="1" applyFont="1" applyBorder="1" applyAlignment="1">
      <alignment horizontal="right"/>
    </xf>
    <xf numFmtId="166" fontId="0" fillId="8" borderId="0" xfId="0" applyNumberFormat="1" applyFill="1"/>
    <xf numFmtId="0" fontId="16" fillId="0" borderId="0" xfId="0" applyFont="1" applyFill="1"/>
    <xf numFmtId="49" fontId="24" fillId="8" borderId="0" xfId="0" applyNumberFormat="1" applyFont="1" applyFill="1" applyBorder="1" applyAlignment="1">
      <alignment horizontal="left" vertical="center"/>
    </xf>
    <xf numFmtId="0" fontId="16" fillId="8" borderId="0" xfId="0" applyFont="1" applyFill="1" applyAlignment="1">
      <alignment horizontal="center" vertical="center" wrapText="1"/>
    </xf>
    <xf numFmtId="164" fontId="5" fillId="0" borderId="28" xfId="0" applyNumberFormat="1" applyFont="1" applyBorder="1" applyAlignment="1">
      <alignment horizontal="center" vertical="center" wrapText="1"/>
    </xf>
    <xf numFmtId="164" fontId="11" fillId="9" borderId="42" xfId="0" applyNumberFormat="1" applyFont="1" applyFill="1" applyBorder="1" applyAlignment="1">
      <alignment horizontal="center" vertical="center" wrapText="1"/>
    </xf>
    <xf numFmtId="0" fontId="0" fillId="8" borderId="1" xfId="0" applyFill="1" applyBorder="1" applyAlignment="1">
      <alignment wrapText="1"/>
    </xf>
    <xf numFmtId="167" fontId="0" fillId="8" borderId="0" xfId="0" applyNumberFormat="1" applyFill="1"/>
    <xf numFmtId="0" fontId="18" fillId="0" borderId="0" xfId="0" applyFont="1" applyAlignment="1">
      <alignment horizontal="center" vertical="center" wrapText="1"/>
    </xf>
    <xf numFmtId="0" fontId="18" fillId="0" borderId="42" xfId="0" applyFont="1" applyBorder="1" applyAlignment="1">
      <alignment horizontal="center" vertical="center" wrapText="1"/>
    </xf>
    <xf numFmtId="0" fontId="16" fillId="0" borderId="0" xfId="0" applyFont="1"/>
    <xf numFmtId="1" fontId="17" fillId="0" borderId="0" xfId="0" applyNumberFormat="1" applyFont="1" applyFill="1"/>
    <xf numFmtId="9" fontId="17" fillId="10" borderId="1" xfId="0" applyNumberFormat="1" applyFont="1" applyFill="1" applyBorder="1"/>
    <xf numFmtId="165" fontId="0" fillId="0" borderId="1" xfId="0" applyNumberFormat="1" applyFill="1" applyBorder="1" applyAlignment="1">
      <alignment horizontal="right"/>
    </xf>
    <xf numFmtId="165" fontId="0" fillId="0" borderId="4" xfId="0" applyNumberFormat="1" applyFill="1" applyBorder="1" applyAlignment="1">
      <alignment horizontal="right"/>
    </xf>
    <xf numFmtId="0" fontId="0" fillId="8" borderId="1" xfId="0" applyNumberFormat="1" applyFill="1" applyBorder="1" applyAlignment="1">
      <alignment horizontal="right"/>
    </xf>
    <xf numFmtId="165" fontId="17" fillId="10" borderId="1" xfId="0" applyNumberFormat="1" applyFont="1" applyFill="1" applyBorder="1" applyAlignment="1">
      <alignment horizontal="right"/>
    </xf>
    <xf numFmtId="0" fontId="0" fillId="0" borderId="1" xfId="0" applyNumberFormat="1" applyBorder="1" applyAlignment="1">
      <alignment horizontal="right"/>
    </xf>
    <xf numFmtId="9" fontId="17" fillId="10" borderId="5" xfId="0" applyNumberFormat="1" applyFont="1" applyFill="1" applyBorder="1"/>
    <xf numFmtId="0" fontId="0" fillId="10" borderId="1" xfId="0" applyNumberFormat="1" applyFill="1" applyBorder="1"/>
    <xf numFmtId="9" fontId="17" fillId="11" borderId="5" xfId="0" applyNumberFormat="1" applyFont="1" applyFill="1" applyBorder="1"/>
    <xf numFmtId="0" fontId="25" fillId="8" borderId="0" xfId="0" applyFont="1" applyFill="1"/>
    <xf numFmtId="0" fontId="26" fillId="8" borderId="0" xfId="0" applyFont="1" applyFill="1"/>
    <xf numFmtId="0" fontId="27" fillId="8" borderId="0" xfId="0" quotePrefix="1" applyFont="1" applyFill="1"/>
    <xf numFmtId="0" fontId="27" fillId="8" borderId="0" xfId="0" applyFont="1" applyFill="1"/>
    <xf numFmtId="167" fontId="17" fillId="8" borderId="0" xfId="0" applyNumberFormat="1" applyFont="1" applyFill="1"/>
    <xf numFmtId="1" fontId="17" fillId="8" borderId="1" xfId="0" applyNumberFormat="1" applyFont="1" applyFill="1" applyBorder="1"/>
    <xf numFmtId="0" fontId="17" fillId="8" borderId="1" xfId="0" applyFont="1" applyFill="1" applyBorder="1"/>
    <xf numFmtId="1" fontId="0" fillId="8" borderId="1" xfId="0" applyNumberFormat="1" applyFill="1" applyBorder="1"/>
    <xf numFmtId="1" fontId="17" fillId="0" borderId="4" xfId="0" applyNumberFormat="1" applyFont="1" applyBorder="1"/>
    <xf numFmtId="1" fontId="17" fillId="0" borderId="4" xfId="0" applyNumberFormat="1" applyFont="1" applyFill="1" applyBorder="1"/>
    <xf numFmtId="0" fontId="17" fillId="10" borderId="1" xfId="0" applyFont="1" applyFill="1" applyBorder="1"/>
    <xf numFmtId="1" fontId="17" fillId="10" borderId="5" xfId="0" applyNumberFormat="1" applyFont="1" applyFill="1" applyBorder="1"/>
    <xf numFmtId="1" fontId="0" fillId="0" borderId="1" xfId="0" applyNumberFormat="1" applyFill="1" applyBorder="1" applyAlignment="1">
      <alignment horizontal="right"/>
    </xf>
    <xf numFmtId="0" fontId="28" fillId="8" borderId="0" xfId="0" applyFont="1" applyFill="1"/>
    <xf numFmtId="10" fontId="17" fillId="4" borderId="1" xfId="0" applyNumberFormat="1" applyFont="1" applyFill="1" applyBorder="1"/>
    <xf numFmtId="0" fontId="29" fillId="0" borderId="0" xfId="0" applyFont="1"/>
    <xf numFmtId="0" fontId="30" fillId="0" borderId="0" xfId="0" applyFont="1"/>
    <xf numFmtId="0" fontId="33" fillId="0" borderId="0" xfId="0" applyFont="1"/>
    <xf numFmtId="49" fontId="0" fillId="0" borderId="0" xfId="0" applyNumberFormat="1" applyFont="1" applyFill="1" applyAlignment="1">
      <alignment horizontal="left"/>
    </xf>
    <xf numFmtId="0" fontId="0" fillId="0" borderId="0" xfId="0" applyFill="1" applyAlignment="1">
      <alignment horizontal="right"/>
    </xf>
    <xf numFmtId="1" fontId="17" fillId="8" borderId="1" xfId="0" applyNumberFormat="1" applyFont="1" applyFill="1" applyBorder="1" applyAlignment="1">
      <alignment horizontal="right"/>
    </xf>
    <xf numFmtId="10" fontId="17" fillId="5" borderId="1" xfId="0" applyNumberFormat="1" applyFont="1" applyFill="1" applyBorder="1"/>
    <xf numFmtId="165" fontId="17" fillId="8" borderId="1" xfId="0" applyNumberFormat="1" applyFont="1" applyFill="1" applyBorder="1" applyAlignment="1">
      <alignment horizontal="right"/>
    </xf>
    <xf numFmtId="0" fontId="0" fillId="10" borderId="1" xfId="0" applyFill="1" applyBorder="1" applyAlignment="1">
      <alignment horizontal="right" wrapText="1"/>
    </xf>
    <xf numFmtId="1" fontId="17" fillId="10" borderId="1" xfId="0" applyNumberFormat="1" applyFont="1" applyFill="1" applyBorder="1" applyAlignment="1">
      <alignment horizontal="right"/>
    </xf>
    <xf numFmtId="1" fontId="0" fillId="8" borderId="4" xfId="0" applyNumberFormat="1" applyFill="1" applyBorder="1" applyAlignment="1">
      <alignment horizontal="right"/>
    </xf>
    <xf numFmtId="0" fontId="0" fillId="10" borderId="1" xfId="0" applyNumberFormat="1" applyFill="1" applyBorder="1" applyAlignment="1">
      <alignment horizontal="right"/>
    </xf>
    <xf numFmtId="9" fontId="17" fillId="10" borderId="1" xfId="0" applyNumberFormat="1" applyFont="1" applyFill="1" applyBorder="1" applyAlignment="1">
      <alignment horizontal="right"/>
    </xf>
    <xf numFmtId="1" fontId="17" fillId="8" borderId="0" xfId="0" applyNumberFormat="1" applyFont="1" applyFill="1"/>
    <xf numFmtId="0" fontId="0" fillId="8" borderId="4" xfId="0" applyFill="1" applyBorder="1"/>
    <xf numFmtId="1" fontId="17" fillId="8" borderId="4" xfId="0" applyNumberFormat="1" applyFont="1" applyFill="1" applyBorder="1"/>
    <xf numFmtId="1" fontId="0" fillId="8" borderId="15" xfId="0" applyNumberFormat="1" applyFill="1" applyBorder="1"/>
    <xf numFmtId="3" fontId="0" fillId="8" borderId="1" xfId="0" applyNumberFormat="1" applyFill="1" applyBorder="1"/>
    <xf numFmtId="0" fontId="0" fillId="8" borderId="5" xfId="0" applyFill="1" applyBorder="1"/>
    <xf numFmtId="0" fontId="0" fillId="8" borderId="5" xfId="0" applyFill="1" applyBorder="1" applyAlignment="1">
      <alignment wrapText="1"/>
    </xf>
    <xf numFmtId="0" fontId="17" fillId="8" borderId="0" xfId="0" applyFont="1" applyFill="1" applyAlignment="1">
      <alignment wrapText="1"/>
    </xf>
    <xf numFmtId="3" fontId="17" fillId="8" borderId="0" xfId="0" applyNumberFormat="1" applyFont="1" applyFill="1"/>
    <xf numFmtId="3" fontId="17" fillId="8" borderId="1" xfId="0" applyNumberFormat="1" applyFont="1" applyFill="1" applyBorder="1"/>
    <xf numFmtId="0" fontId="17" fillId="0" borderId="0" xfId="0" applyFont="1" applyFill="1"/>
    <xf numFmtId="167" fontId="0" fillId="0" borderId="0" xfId="0" applyNumberFormat="1" applyFill="1"/>
    <xf numFmtId="167" fontId="35" fillId="8" borderId="0" xfId="0" applyNumberFormat="1" applyFont="1" applyFill="1" applyAlignment="1">
      <alignment wrapText="1"/>
    </xf>
    <xf numFmtId="0" fontId="35" fillId="8" borderId="0" xfId="0" applyFont="1" applyFill="1" applyAlignment="1">
      <alignment wrapText="1"/>
    </xf>
    <xf numFmtId="0" fontId="17" fillId="8" borderId="0" xfId="0" applyFont="1" applyFill="1" applyAlignment="1">
      <alignment horizontal="right"/>
    </xf>
    <xf numFmtId="49" fontId="17" fillId="0" borderId="0" xfId="0" applyNumberFormat="1" applyFont="1" applyFill="1" applyAlignment="1">
      <alignment horizontal="left"/>
    </xf>
    <xf numFmtId="14" fontId="17" fillId="8" borderId="0" xfId="0" applyNumberFormat="1" applyFont="1" applyFill="1" applyAlignment="1">
      <alignment horizontal="left"/>
    </xf>
    <xf numFmtId="0" fontId="17" fillId="0" borderId="0" xfId="0" applyFont="1"/>
    <xf numFmtId="9" fontId="17" fillId="8" borderId="0" xfId="0" applyNumberFormat="1" applyFont="1" applyFill="1"/>
    <xf numFmtId="0" fontId="21" fillId="8" borderId="0" xfId="0" applyFont="1" applyFill="1"/>
    <xf numFmtId="166" fontId="17" fillId="8" borderId="0" xfId="0" applyNumberFormat="1" applyFont="1" applyFill="1"/>
    <xf numFmtId="0" fontId="36" fillId="0" borderId="1" xfId="0" applyFont="1" applyBorder="1"/>
    <xf numFmtId="167" fontId="38" fillId="8" borderId="0" xfId="0" applyNumberFormat="1" applyFont="1" applyFill="1" applyAlignment="1">
      <alignment wrapText="1"/>
    </xf>
    <xf numFmtId="0" fontId="38" fillId="8" borderId="0" xfId="0" applyFont="1" applyFill="1" applyAlignment="1">
      <alignment wrapText="1"/>
    </xf>
    <xf numFmtId="0" fontId="21" fillId="11" borderId="1" xfId="0" applyFont="1" applyFill="1" applyBorder="1"/>
    <xf numFmtId="1" fontId="21" fillId="11" borderId="1" xfId="0" applyNumberFormat="1" applyFont="1" applyFill="1" applyBorder="1"/>
    <xf numFmtId="0" fontId="21" fillId="11" borderId="0" xfId="0" applyFont="1" applyFill="1"/>
    <xf numFmtId="0" fontId="17" fillId="10" borderId="5" xfId="0" applyFont="1" applyFill="1" applyBorder="1"/>
    <xf numFmtId="0" fontId="17" fillId="7" borderId="1" xfId="0" applyFont="1" applyFill="1" applyBorder="1"/>
    <xf numFmtId="0" fontId="17" fillId="10" borderId="4" xfId="0" applyFont="1" applyFill="1" applyBorder="1" applyAlignment="1">
      <alignment wrapText="1"/>
    </xf>
    <xf numFmtId="0" fontId="17" fillId="10" borderId="3" xfId="0" applyFont="1" applyFill="1" applyBorder="1"/>
    <xf numFmtId="10" fontId="17" fillId="6" borderId="1" xfId="0" applyNumberFormat="1" applyFont="1" applyFill="1" applyBorder="1"/>
    <xf numFmtId="0" fontId="17" fillId="11" borderId="1" xfId="0" applyFont="1" applyFill="1" applyBorder="1"/>
    <xf numFmtId="1" fontId="17" fillId="11" borderId="4" xfId="0" applyNumberFormat="1" applyFont="1" applyFill="1" applyBorder="1"/>
    <xf numFmtId="0" fontId="17" fillId="8" borderId="1" xfId="0" applyNumberFormat="1" applyFont="1" applyFill="1" applyBorder="1" applyAlignment="1">
      <alignment horizontal="right"/>
    </xf>
    <xf numFmtId="0" fontId="17" fillId="7" borderId="4" xfId="0" applyFont="1" applyFill="1" applyBorder="1"/>
    <xf numFmtId="0" fontId="17" fillId="0" borderId="1" xfId="0" applyNumberFormat="1" applyFont="1" applyBorder="1" applyAlignment="1">
      <alignment horizontal="right"/>
    </xf>
    <xf numFmtId="0" fontId="17" fillId="0" borderId="4" xfId="0" quotePrefix="1" applyFont="1" applyFill="1" applyBorder="1" applyAlignment="1">
      <alignment horizontal="right"/>
    </xf>
    <xf numFmtId="0" fontId="17" fillId="0" borderId="1" xfId="0" quotePrefix="1" applyFont="1" applyFill="1" applyBorder="1" applyAlignment="1">
      <alignment horizontal="right"/>
    </xf>
    <xf numFmtId="10" fontId="17" fillId="2" borderId="1" xfId="0" applyNumberFormat="1" applyFont="1" applyFill="1" applyBorder="1"/>
    <xf numFmtId="1" fontId="17" fillId="10" borderId="4" xfId="0" applyNumberFormat="1" applyFont="1" applyFill="1" applyBorder="1"/>
    <xf numFmtId="0" fontId="17" fillId="8" borderId="1" xfId="0" applyFont="1" applyFill="1" applyBorder="1" applyAlignment="1">
      <alignment wrapText="1"/>
    </xf>
    <xf numFmtId="0" fontId="17" fillId="0" borderId="1" xfId="0" applyFont="1" applyBorder="1" applyAlignment="1">
      <alignment wrapText="1"/>
    </xf>
    <xf numFmtId="0" fontId="17" fillId="10" borderId="1" xfId="0" applyFont="1" applyFill="1" applyBorder="1" applyAlignment="1">
      <alignment wrapText="1"/>
    </xf>
    <xf numFmtId="165" fontId="17" fillId="10" borderId="4" xfId="0" applyNumberFormat="1" applyFont="1" applyFill="1" applyBorder="1" applyAlignment="1">
      <alignment horizontal="right"/>
    </xf>
    <xf numFmtId="165" fontId="17" fillId="0" borderId="4" xfId="0" applyNumberFormat="1" applyFont="1" applyBorder="1" applyAlignment="1">
      <alignment horizontal="right"/>
    </xf>
    <xf numFmtId="0" fontId="17" fillId="0" borderId="1" xfId="0" applyFont="1" applyBorder="1" applyAlignment="1">
      <alignment horizontal="right"/>
    </xf>
    <xf numFmtId="0" fontId="17" fillId="0" borderId="1" xfId="0" applyFont="1" applyFill="1" applyBorder="1" applyAlignment="1">
      <alignment wrapText="1"/>
    </xf>
    <xf numFmtId="0" fontId="17" fillId="0" borderId="4" xfId="0" applyFont="1" applyFill="1" applyBorder="1"/>
    <xf numFmtId="10" fontId="17" fillId="6" borderId="1" xfId="0" applyNumberFormat="1" applyFont="1" applyFill="1" applyBorder="1" applyAlignment="1">
      <alignment wrapText="1"/>
    </xf>
    <xf numFmtId="10" fontId="17" fillId="4" borderId="1" xfId="0" applyNumberFormat="1" applyFont="1" applyFill="1" applyBorder="1" applyAlignment="1">
      <alignment wrapText="1"/>
    </xf>
    <xf numFmtId="0" fontId="17" fillId="11" borderId="5" xfId="0" applyFont="1" applyFill="1" applyBorder="1"/>
    <xf numFmtId="1" fontId="17" fillId="11" borderId="5" xfId="0" applyNumberFormat="1" applyFont="1" applyFill="1" applyBorder="1"/>
    <xf numFmtId="0" fontId="40" fillId="8" borderId="0" xfId="0" applyFont="1" applyFill="1"/>
    <xf numFmtId="0" fontId="17" fillId="4" borderId="14" xfId="0" applyFont="1" applyFill="1" applyBorder="1"/>
    <xf numFmtId="0" fontId="17" fillId="8" borderId="6" xfId="0" applyFont="1" applyFill="1" applyBorder="1"/>
    <xf numFmtId="0" fontId="17" fillId="8" borderId="9" xfId="0" applyFont="1" applyFill="1" applyBorder="1"/>
    <xf numFmtId="0" fontId="17" fillId="8" borderId="11" xfId="0" applyFont="1" applyFill="1" applyBorder="1"/>
    <xf numFmtId="0" fontId="17" fillId="4" borderId="15" xfId="0" applyFont="1" applyFill="1" applyBorder="1"/>
    <xf numFmtId="1" fontId="17" fillId="8" borderId="7" xfId="0" applyNumberFormat="1" applyFont="1" applyFill="1" applyBorder="1"/>
    <xf numFmtId="1" fontId="17" fillId="8" borderId="0" xfId="0" applyNumberFormat="1" applyFont="1" applyFill="1" applyBorder="1"/>
    <xf numFmtId="0" fontId="17" fillId="8" borderId="12" xfId="0" applyFont="1" applyFill="1" applyBorder="1"/>
    <xf numFmtId="0" fontId="17" fillId="5" borderId="15" xfId="0" applyFont="1" applyFill="1" applyBorder="1"/>
    <xf numFmtId="0" fontId="17" fillId="8" borderId="7" xfId="0" applyFont="1" applyFill="1" applyBorder="1"/>
    <xf numFmtId="0" fontId="17" fillId="8" borderId="0" xfId="0" applyFont="1" applyFill="1" applyBorder="1"/>
    <xf numFmtId="0" fontId="17" fillId="3" borderId="15" xfId="0" applyFont="1" applyFill="1" applyBorder="1"/>
    <xf numFmtId="0" fontId="17" fillId="2" borderId="15" xfId="0" applyFont="1" applyFill="1" applyBorder="1"/>
    <xf numFmtId="0" fontId="17" fillId="8" borderId="8" xfId="0" applyFont="1" applyFill="1" applyBorder="1"/>
    <xf numFmtId="0" fontId="17" fillId="8" borderId="10" xfId="0" applyFont="1" applyFill="1" applyBorder="1"/>
    <xf numFmtId="0" fontId="17" fillId="8" borderId="13" xfId="0" applyFont="1" applyFill="1" applyBorder="1"/>
    <xf numFmtId="0" fontId="40" fillId="0" borderId="0" xfId="0" applyFont="1" applyFill="1"/>
    <xf numFmtId="0" fontId="40" fillId="0" borderId="0" xfId="0" applyFont="1"/>
    <xf numFmtId="0" fontId="41" fillId="8" borderId="0" xfId="0" applyFont="1" applyFill="1"/>
    <xf numFmtId="0" fontId="42" fillId="8" borderId="0" xfId="0" applyFont="1" applyFill="1"/>
    <xf numFmtId="0" fontId="43" fillId="8" borderId="0" xfId="0" applyFont="1" applyFill="1"/>
    <xf numFmtId="0" fontId="42" fillId="8" borderId="0" xfId="0" quotePrefix="1" applyFont="1" applyFill="1"/>
    <xf numFmtId="0" fontId="0" fillId="10" borderId="1" xfId="0" applyFill="1" applyBorder="1" applyAlignment="1">
      <alignment horizontal="right"/>
    </xf>
    <xf numFmtId="0" fontId="44" fillId="8" borderId="0" xfId="0" applyFont="1" applyFill="1" applyBorder="1"/>
    <xf numFmtId="0" fontId="1" fillId="8" borderId="0" xfId="0" applyFont="1" applyFill="1" applyBorder="1"/>
    <xf numFmtId="0" fontId="1" fillId="8" borderId="10" xfId="0" applyFont="1" applyFill="1" applyBorder="1"/>
    <xf numFmtId="0" fontId="35" fillId="8" borderId="0" xfId="0" applyFont="1" applyFill="1"/>
    <xf numFmtId="0" fontId="45" fillId="8" borderId="0" xfId="0" applyFont="1" applyFill="1"/>
    <xf numFmtId="0" fontId="0" fillId="8" borderId="0" xfId="0" applyFill="1" applyBorder="1" applyAlignment="1">
      <alignment horizontal="right"/>
    </xf>
    <xf numFmtId="49" fontId="0" fillId="8" borderId="0" xfId="0" applyNumberFormat="1" applyFill="1" applyBorder="1" applyAlignment="1">
      <alignment horizontal="left"/>
    </xf>
    <xf numFmtId="0" fontId="0" fillId="0" borderId="1" xfId="0" applyBorder="1" applyAlignment="1">
      <alignment horizontal="right"/>
    </xf>
    <xf numFmtId="0" fontId="17" fillId="10" borderId="1" xfId="0" applyFont="1" applyFill="1" applyBorder="1" applyAlignment="1">
      <alignment horizontal="right"/>
    </xf>
    <xf numFmtId="0" fontId="0" fillId="0" borderId="5" xfId="0" applyFill="1" applyBorder="1"/>
    <xf numFmtId="0" fontId="0" fillId="0" borderId="5" xfId="0" applyFill="1" applyBorder="1" applyAlignment="1">
      <alignment wrapText="1"/>
    </xf>
    <xf numFmtId="3" fontId="0" fillId="0" borderId="1" xfId="0" applyNumberFormat="1" applyFill="1" applyBorder="1"/>
    <xf numFmtId="3" fontId="17" fillId="0" borderId="1" xfId="0" applyNumberFormat="1" applyFont="1" applyFill="1" applyBorder="1"/>
    <xf numFmtId="0" fontId="17" fillId="10" borderId="1" xfId="0" applyNumberFormat="1" applyFont="1" applyFill="1" applyBorder="1" applyAlignment="1">
      <alignment horizontal="right"/>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wrapText="1"/>
    </xf>
    <xf numFmtId="0" fontId="17"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5" xfId="0"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17" fillId="0" borderId="14" xfId="0" applyFont="1" applyBorder="1" applyAlignment="1">
      <alignment horizontal="center" wrapText="1"/>
    </xf>
    <xf numFmtId="0" fontId="17" fillId="0" borderId="5" xfId="0" applyFont="1" applyBorder="1" applyAlignment="1">
      <alignment horizontal="center" wrapText="1"/>
    </xf>
    <xf numFmtId="0" fontId="0" fillId="0" borderId="14" xfId="0" applyBorder="1" applyAlignment="1">
      <alignment horizontal="center"/>
    </xf>
    <xf numFmtId="0" fontId="0" fillId="0" borderId="5" xfId="0" applyBorder="1" applyAlignment="1">
      <alignment horizontal="center"/>
    </xf>
    <xf numFmtId="0" fontId="0" fillId="0" borderId="14" xfId="0" applyFill="1" applyBorder="1" applyAlignment="1">
      <alignment horizontal="center" wrapText="1"/>
    </xf>
    <xf numFmtId="0" fontId="0" fillId="0" borderId="5" xfId="0" applyFill="1" applyBorder="1" applyAlignment="1">
      <alignment horizontal="center" wrapText="1"/>
    </xf>
    <xf numFmtId="0" fontId="17" fillId="0" borderId="1" xfId="0" applyFont="1" applyFill="1" applyBorder="1" applyAlignment="1">
      <alignment horizontal="center" wrapText="1"/>
    </xf>
    <xf numFmtId="0" fontId="17" fillId="0" borderId="1" xfId="0" applyFont="1" applyBorder="1" applyAlignment="1">
      <alignment horizontal="center"/>
    </xf>
    <xf numFmtId="0" fontId="17" fillId="0" borderId="2" xfId="0" applyFont="1" applyBorder="1" applyAlignment="1">
      <alignment horizontal="center" wrapText="1"/>
    </xf>
    <xf numFmtId="0" fontId="21" fillId="0" borderId="1" xfId="0" applyFont="1" applyBorder="1" applyAlignment="1">
      <alignment horizontal="center"/>
    </xf>
    <xf numFmtId="0" fontId="17" fillId="0" borderId="1" xfId="0" applyFont="1" applyBorder="1" applyAlignment="1">
      <alignment horizontal="center" vertical="center" wrapText="1"/>
    </xf>
    <xf numFmtId="0" fontId="21" fillId="0" borderId="1" xfId="0" applyFont="1" applyFill="1" applyBorder="1" applyAlignment="1">
      <alignment horizontal="center"/>
    </xf>
    <xf numFmtId="0" fontId="13" fillId="8" borderId="0" xfId="0" applyFont="1" applyFill="1" applyAlignment="1">
      <alignment horizontal="center" vertical="center" wrapText="1"/>
    </xf>
    <xf numFmtId="0" fontId="4" fillId="8" borderId="0" xfId="0" applyFont="1" applyFill="1" applyAlignment="1">
      <alignment horizontal="center" vertical="center" wrapText="1"/>
    </xf>
    <xf numFmtId="164" fontId="5" fillId="0" borderId="21"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4" fontId="5" fillId="0" borderId="23"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25" xfId="0" applyNumberFormat="1" applyFont="1" applyBorder="1" applyAlignment="1">
      <alignment horizontal="center" vertical="center" wrapText="1"/>
    </xf>
    <xf numFmtId="164" fontId="5" fillId="0" borderId="21" xfId="0" quotePrefix="1" applyNumberFormat="1" applyFont="1" applyBorder="1" applyAlignment="1">
      <alignment horizontal="center" vertical="center" wrapText="1"/>
    </xf>
    <xf numFmtId="164" fontId="11" fillId="0" borderId="15" xfId="0" applyNumberFormat="1" applyFont="1" applyBorder="1" applyAlignment="1">
      <alignment horizontal="center" vertical="center" wrapText="1"/>
    </xf>
    <xf numFmtId="164" fontId="11" fillId="0" borderId="23" xfId="0" applyNumberFormat="1" applyFont="1" applyBorder="1" applyAlignment="1">
      <alignment horizontal="center" vertical="center" wrapText="1"/>
    </xf>
    <xf numFmtId="164" fontId="5" fillId="0" borderId="48"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15" xfId="0" quotePrefix="1" applyNumberFormat="1" applyFont="1" applyBorder="1" applyAlignment="1">
      <alignment horizontal="center" vertical="center" wrapText="1"/>
    </xf>
    <xf numFmtId="164" fontId="5" fillId="0" borderId="23" xfId="0" quotePrefix="1" applyNumberFormat="1" applyFont="1" applyBorder="1" applyAlignment="1">
      <alignment horizontal="center" vertical="center" wrapText="1"/>
    </xf>
    <xf numFmtId="164" fontId="5" fillId="8" borderId="7" xfId="0" applyNumberFormat="1" applyFont="1" applyFill="1" applyBorder="1" applyAlignment="1">
      <alignment horizontal="center" vertical="center" wrapText="1"/>
    </xf>
    <xf numFmtId="164" fontId="5" fillId="8" borderId="12" xfId="0" applyNumberFormat="1" applyFont="1" applyFill="1" applyBorder="1" applyAlignment="1">
      <alignment horizontal="center" vertical="center" wrapText="1"/>
    </xf>
    <xf numFmtId="0" fontId="29" fillId="0" borderId="0" xfId="0" applyFont="1" applyAlignment="1">
      <alignment horizontal="centerContinuous"/>
    </xf>
  </cellXfs>
  <cellStyles count="1">
    <cellStyle name="Standard" xfId="0" builtinId="0"/>
  </cellStyles>
  <dxfs count="0"/>
  <tableStyles count="0" defaultTableStyle="TableStyleMedium2" defaultPivotStyle="PivotStyleLight16"/>
  <colors>
    <mruColors>
      <color rgb="FFFF0066"/>
      <color rgb="FF66FF66"/>
      <color rgb="FFFF6699"/>
      <color rgb="FFC5BF71"/>
      <color rgb="FFD1CC8F"/>
      <color rgb="FFD8D4A0"/>
      <color rgb="FF9EAD45"/>
      <color rgb="FF00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695325</xdr:colOff>
      <xdr:row>26</xdr:row>
      <xdr:rowOff>133350</xdr:rowOff>
    </xdr:from>
    <xdr:to>
      <xdr:col>14</xdr:col>
      <xdr:colOff>409251</xdr:colOff>
      <xdr:row>45</xdr:row>
      <xdr:rowOff>129091</xdr:rowOff>
    </xdr:to>
    <xdr:pic>
      <xdr:nvPicPr>
        <xdr:cNvPr id="4" name="Grafik 3" title="Entwicklung von Hülsenfrüchten, Ölsaaten und nicht pflanzlichen Rohstoffen = Eiweiß in Rohprotein (in 1.000 t)"/>
        <xdr:cNvPicPr>
          <a:picLocks noChangeAspect="1"/>
        </xdr:cNvPicPr>
      </xdr:nvPicPr>
      <xdr:blipFill>
        <a:blip xmlns:r="http://schemas.openxmlformats.org/officeDocument/2006/relationships" r:embed="rId1"/>
        <a:stretch>
          <a:fillRect/>
        </a:stretch>
      </xdr:blipFill>
      <xdr:spPr>
        <a:xfrm>
          <a:off x="6029325" y="5086350"/>
          <a:ext cx="5047926" cy="3615241"/>
        </a:xfrm>
        <a:prstGeom prst="rect">
          <a:avLst/>
        </a:prstGeom>
      </xdr:spPr>
    </xdr:pic>
    <xdr:clientData/>
  </xdr:twoCellAnchor>
  <xdr:twoCellAnchor editAs="oneCell">
    <xdr:from>
      <xdr:col>8</xdr:col>
      <xdr:colOff>285750</xdr:colOff>
      <xdr:row>51</xdr:row>
      <xdr:rowOff>85725</xdr:rowOff>
    </xdr:from>
    <xdr:to>
      <xdr:col>15</xdr:col>
      <xdr:colOff>365467</xdr:colOff>
      <xdr:row>70</xdr:row>
      <xdr:rowOff>81466</xdr:rowOff>
    </xdr:to>
    <xdr:pic>
      <xdr:nvPicPr>
        <xdr:cNvPr id="6" name="Grafik 5" title="Anteile der verschiedenen Kategorien am Gesamtfutteraufkommen (Produktgewicht) im WJ 2022/23 (in 1.000 t)"/>
        <xdr:cNvPicPr>
          <a:picLocks noChangeAspect="1"/>
        </xdr:cNvPicPr>
      </xdr:nvPicPr>
      <xdr:blipFill>
        <a:blip xmlns:r="http://schemas.openxmlformats.org/officeDocument/2006/relationships" r:embed="rId2"/>
        <a:stretch>
          <a:fillRect/>
        </a:stretch>
      </xdr:blipFill>
      <xdr:spPr>
        <a:xfrm>
          <a:off x="6381750" y="9801225"/>
          <a:ext cx="5413717" cy="3615241"/>
        </a:xfrm>
        <a:prstGeom prst="rect">
          <a:avLst/>
        </a:prstGeom>
      </xdr:spPr>
    </xdr:pic>
    <xdr:clientData/>
  </xdr:twoCellAnchor>
  <xdr:twoCellAnchor editAs="oneCell">
    <xdr:from>
      <xdr:col>0</xdr:col>
      <xdr:colOff>285750</xdr:colOff>
      <xdr:row>51</xdr:row>
      <xdr:rowOff>95250</xdr:rowOff>
    </xdr:from>
    <xdr:to>
      <xdr:col>7</xdr:col>
      <xdr:colOff>365467</xdr:colOff>
      <xdr:row>70</xdr:row>
      <xdr:rowOff>90991</xdr:rowOff>
    </xdr:to>
    <xdr:pic>
      <xdr:nvPicPr>
        <xdr:cNvPr id="10" name="Grafik 9" title="Anteile der verschiedenen Kategorien am Gesamtfutteraufkommen (Produktgewicht) im WJ 2021/22 (in 1.000 t)"/>
        <xdr:cNvPicPr>
          <a:picLocks noChangeAspect="1"/>
        </xdr:cNvPicPr>
      </xdr:nvPicPr>
      <xdr:blipFill>
        <a:blip xmlns:r="http://schemas.openxmlformats.org/officeDocument/2006/relationships" r:embed="rId3"/>
        <a:stretch>
          <a:fillRect/>
        </a:stretch>
      </xdr:blipFill>
      <xdr:spPr>
        <a:xfrm>
          <a:off x="285750" y="9810750"/>
          <a:ext cx="5413717" cy="3615241"/>
        </a:xfrm>
        <a:prstGeom prst="rect">
          <a:avLst/>
        </a:prstGeom>
      </xdr:spPr>
    </xdr:pic>
    <xdr:clientData/>
  </xdr:twoCellAnchor>
  <xdr:twoCellAnchor editAs="oneCell">
    <xdr:from>
      <xdr:col>0</xdr:col>
      <xdr:colOff>247650</xdr:colOff>
      <xdr:row>26</xdr:row>
      <xdr:rowOff>104775</xdr:rowOff>
    </xdr:from>
    <xdr:to>
      <xdr:col>7</xdr:col>
      <xdr:colOff>321271</xdr:colOff>
      <xdr:row>49</xdr:row>
      <xdr:rowOff>51810</xdr:rowOff>
    </xdr:to>
    <xdr:pic>
      <xdr:nvPicPr>
        <xdr:cNvPr id="3" name="Grafik 2" title="Entwicklung wichtiger Rohstoffe in Rohprotein (in 1.000 t)"/>
        <xdr:cNvPicPr>
          <a:picLocks noChangeAspect="1"/>
        </xdr:cNvPicPr>
      </xdr:nvPicPr>
      <xdr:blipFill>
        <a:blip xmlns:r="http://schemas.openxmlformats.org/officeDocument/2006/relationships" r:embed="rId4"/>
        <a:stretch>
          <a:fillRect/>
        </a:stretch>
      </xdr:blipFill>
      <xdr:spPr>
        <a:xfrm>
          <a:off x="247650" y="5057775"/>
          <a:ext cx="5407621" cy="4328535"/>
        </a:xfrm>
        <a:prstGeom prst="rect">
          <a:avLst/>
        </a:prstGeom>
      </xdr:spPr>
    </xdr:pic>
    <xdr:clientData/>
  </xdr:twoCellAnchor>
  <xdr:twoCellAnchor editAs="oneCell">
    <xdr:from>
      <xdr:col>0</xdr:col>
      <xdr:colOff>238125</xdr:colOff>
      <xdr:row>1</xdr:row>
      <xdr:rowOff>133350</xdr:rowOff>
    </xdr:from>
    <xdr:to>
      <xdr:col>14</xdr:col>
      <xdr:colOff>385366</xdr:colOff>
      <xdr:row>25</xdr:row>
      <xdr:rowOff>109360</xdr:rowOff>
    </xdr:to>
    <xdr:pic>
      <xdr:nvPicPr>
        <xdr:cNvPr id="9" name="Grafik 8" title="Entwicklung des Gesamtfutteraufkommens der einzelnen Futtermittelkategorien (in 1.000 t Rohprotein)"/>
        <xdr:cNvPicPr>
          <a:picLocks noChangeAspect="1"/>
        </xdr:cNvPicPr>
      </xdr:nvPicPr>
      <xdr:blipFill>
        <a:blip xmlns:r="http://schemas.openxmlformats.org/officeDocument/2006/relationships" r:embed="rId5"/>
        <a:stretch>
          <a:fillRect/>
        </a:stretch>
      </xdr:blipFill>
      <xdr:spPr>
        <a:xfrm>
          <a:off x="238125" y="323850"/>
          <a:ext cx="10815241" cy="4548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descr=" "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1724025</xdr:colOff>
      <xdr:row>0</xdr:row>
      <xdr:rowOff>47625</xdr:rowOff>
    </xdr:from>
    <xdr:to>
      <xdr:col>1</xdr:col>
      <xdr:colOff>741961</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24025" y="47625"/>
          <a:ext cx="1780186"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twoCellAnchor editAs="oneCell">
    <xdr:from>
      <xdr:col>0</xdr:col>
      <xdr:colOff>0</xdr:colOff>
      <xdr:row>0</xdr:row>
      <xdr:rowOff>0</xdr:rowOff>
    </xdr:from>
    <xdr:to>
      <xdr:col>0</xdr:col>
      <xdr:colOff>1774090</xdr:colOff>
      <xdr:row>5</xdr:row>
      <xdr:rowOff>65620</xdr:rowOff>
    </xdr:to>
    <xdr:pic>
      <xdr:nvPicPr>
        <xdr:cNvPr id="4" name="Grafik 3"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5" name="Grafik 4"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1774090</xdr:colOff>
      <xdr:row>5</xdr:row>
      <xdr:rowOff>65620</xdr:rowOff>
    </xdr:to>
    <xdr:pic>
      <xdr:nvPicPr>
        <xdr:cNvPr id="2" name="Grafik 1" title="Logo der Bundesanstalt für Landwirtschaft und Ernährung"/>
        <xdr:cNvPicPr>
          <a:picLocks noChangeAspect="1"/>
        </xdr:cNvPicPr>
      </xdr:nvPicPr>
      <xdr:blipFill>
        <a:blip xmlns:r="http://schemas.openxmlformats.org/officeDocument/2006/relationships" r:embed="rId1"/>
        <a:stretch>
          <a:fillRect/>
        </a:stretch>
      </xdr:blipFill>
      <xdr:spPr>
        <a:xfrm>
          <a:off x="0" y="0"/>
          <a:ext cx="1774090" cy="1018120"/>
        </a:xfrm>
        <a:prstGeom prst="rect">
          <a:avLst/>
        </a:prstGeom>
      </xdr:spPr>
    </xdr:pic>
    <xdr:clientData/>
  </xdr:twoCellAnchor>
  <xdr:twoCellAnchor editAs="oneCell">
    <xdr:from>
      <xdr:col>0</xdr:col>
      <xdr:colOff>1752600</xdr:colOff>
      <xdr:row>0</xdr:row>
      <xdr:rowOff>47625</xdr:rowOff>
    </xdr:from>
    <xdr:to>
      <xdr:col>1</xdr:col>
      <xdr:colOff>770536</xdr:colOff>
      <xdr:row>3</xdr:row>
      <xdr:rowOff>6523</xdr:rowOff>
    </xdr:to>
    <xdr:pic>
      <xdr:nvPicPr>
        <xdr:cNvPr id="3" name="Grafik 2" title="Logo des Bundesinformationszentrums Landwirtschaft"/>
        <xdr:cNvPicPr>
          <a:picLocks noChangeAspect="1"/>
        </xdr:cNvPicPr>
      </xdr:nvPicPr>
      <xdr:blipFill>
        <a:blip xmlns:r="http://schemas.openxmlformats.org/officeDocument/2006/relationships" r:embed="rId2"/>
        <a:stretch>
          <a:fillRect/>
        </a:stretch>
      </xdr:blipFill>
      <xdr:spPr>
        <a:xfrm>
          <a:off x="1752600" y="47625"/>
          <a:ext cx="1780186" cy="53039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workbookViewId="0"/>
  </sheetViews>
  <sheetFormatPr baseColWidth="10" defaultRowHeight="16.5" x14ac:dyDescent="0.35"/>
  <cols>
    <col min="1" max="16384" width="11.42578125" style="238"/>
  </cols>
  <sheetData>
    <row r="1" spans="1:7" x14ac:dyDescent="0.35">
      <c r="A1" s="386" t="s">
        <v>211</v>
      </c>
      <c r="B1" s="386"/>
      <c r="C1" s="386"/>
      <c r="D1" s="386"/>
      <c r="E1" s="386"/>
      <c r="F1" s="386"/>
    </row>
    <row r="3" spans="1:7" x14ac:dyDescent="0.35">
      <c r="A3" s="238" t="s">
        <v>212</v>
      </c>
    </row>
    <row r="4" spans="1:7" x14ac:dyDescent="0.35">
      <c r="A4" s="238" t="s">
        <v>213</v>
      </c>
    </row>
    <row r="5" spans="1:7" x14ac:dyDescent="0.35">
      <c r="A5" s="238" t="s">
        <v>214</v>
      </c>
    </row>
    <row r="7" spans="1:7" x14ac:dyDescent="0.35">
      <c r="A7" s="386" t="s">
        <v>215</v>
      </c>
      <c r="B7" s="386"/>
      <c r="C7" s="386"/>
      <c r="D7" s="386"/>
      <c r="E7" s="386"/>
      <c r="F7" s="386"/>
      <c r="G7" s="386"/>
    </row>
    <row r="9" spans="1:7" x14ac:dyDescent="0.35">
      <c r="A9" s="238" t="s">
        <v>216</v>
      </c>
    </row>
    <row r="10" spans="1:7" x14ac:dyDescent="0.35">
      <c r="A10" s="239" t="s">
        <v>217</v>
      </c>
    </row>
    <row r="11" spans="1:7" x14ac:dyDescent="0.35">
      <c r="A11" s="238" t="s">
        <v>218</v>
      </c>
    </row>
    <row r="12" spans="1:7" x14ac:dyDescent="0.35">
      <c r="A12" s="238" t="s">
        <v>219</v>
      </c>
    </row>
    <row r="13" spans="1:7" x14ac:dyDescent="0.35">
      <c r="A13" s="238" t="s">
        <v>220</v>
      </c>
    </row>
    <row r="14" spans="1:7" x14ac:dyDescent="0.35">
      <c r="A14" s="238" t="s">
        <v>221</v>
      </c>
    </row>
    <row r="15" spans="1:7" x14ac:dyDescent="0.35">
      <c r="A15" s="240" t="s">
        <v>305</v>
      </c>
    </row>
    <row r="16" spans="1:7" x14ac:dyDescent="0.35">
      <c r="A16" s="238" t="s">
        <v>222</v>
      </c>
    </row>
    <row r="17" spans="1:7" x14ac:dyDescent="0.35">
      <c r="A17" s="239" t="s">
        <v>223</v>
      </c>
    </row>
    <row r="18" spans="1:7" x14ac:dyDescent="0.35">
      <c r="A18" s="240" t="s">
        <v>285</v>
      </c>
    </row>
    <row r="19" spans="1:7" x14ac:dyDescent="0.35">
      <c r="A19" s="240" t="s">
        <v>306</v>
      </c>
      <c r="B19" s="240"/>
      <c r="C19" s="240"/>
      <c r="D19" s="240"/>
      <c r="E19" s="240"/>
    </row>
    <row r="20" spans="1:7" x14ac:dyDescent="0.35">
      <c r="A20" s="240" t="s">
        <v>286</v>
      </c>
      <c r="B20" s="240"/>
      <c r="C20" s="240"/>
      <c r="D20" s="240"/>
      <c r="E20" s="240"/>
    </row>
    <row r="21" spans="1:7" x14ac:dyDescent="0.35">
      <c r="A21" s="240" t="s">
        <v>287</v>
      </c>
      <c r="B21" s="240"/>
      <c r="C21" s="240"/>
      <c r="D21" s="240"/>
      <c r="E21" s="240"/>
      <c r="F21" s="240"/>
      <c r="G21" s="240"/>
    </row>
    <row r="22" spans="1:7" x14ac:dyDescent="0.35">
      <c r="A22" s="240" t="s">
        <v>224</v>
      </c>
      <c r="B22" s="240"/>
      <c r="C22" s="240"/>
      <c r="D22" s="240"/>
      <c r="E22" s="240"/>
      <c r="F22" s="240"/>
      <c r="G22" s="240"/>
    </row>
    <row r="23" spans="1:7" x14ac:dyDescent="0.35">
      <c r="A23" s="240" t="s">
        <v>288</v>
      </c>
      <c r="B23" s="240"/>
      <c r="C23" s="240"/>
      <c r="D23" s="240"/>
      <c r="E23" s="240"/>
      <c r="F23" s="240"/>
      <c r="G23" s="240"/>
    </row>
    <row r="24" spans="1:7" x14ac:dyDescent="0.35">
      <c r="A24" s="240" t="s">
        <v>290</v>
      </c>
      <c r="B24" s="240"/>
      <c r="C24" s="240"/>
      <c r="D24" s="240"/>
      <c r="E24" s="240"/>
      <c r="F24" s="240"/>
      <c r="G24" s="240"/>
    </row>
    <row r="25" spans="1:7" x14ac:dyDescent="0.35">
      <c r="A25" s="240" t="s">
        <v>289</v>
      </c>
      <c r="B25" s="240"/>
      <c r="C25" s="240"/>
      <c r="D25" s="240"/>
      <c r="E25" s="240"/>
      <c r="F25" s="240"/>
      <c r="G25" s="240"/>
    </row>
    <row r="27" spans="1:7" x14ac:dyDescent="0.35">
      <c r="A27" s="238" t="s">
        <v>228</v>
      </c>
    </row>
    <row r="28" spans="1:7" x14ac:dyDescent="0.35">
      <c r="A28" s="238" t="s">
        <v>225</v>
      </c>
    </row>
    <row r="29" spans="1:7" x14ac:dyDescent="0.35">
      <c r="A29" s="238" t="s">
        <v>226</v>
      </c>
    </row>
    <row r="30" spans="1:7" x14ac:dyDescent="0.35">
      <c r="A30" s="240" t="s">
        <v>307</v>
      </c>
      <c r="B30" s="240"/>
      <c r="C30" s="240"/>
      <c r="D30" s="240"/>
      <c r="E30" s="240"/>
      <c r="F30" s="240"/>
      <c r="G30" s="240"/>
    </row>
    <row r="31" spans="1:7" x14ac:dyDescent="0.35">
      <c r="A31" s="238" t="s">
        <v>227</v>
      </c>
    </row>
    <row r="32" spans="1:7" x14ac:dyDescent="0.35">
      <c r="A32" s="239" t="s">
        <v>229</v>
      </c>
    </row>
    <row r="33" spans="1:7" x14ac:dyDescent="0.35">
      <c r="A33" s="238" t="s">
        <v>230</v>
      </c>
    </row>
    <row r="34" spans="1:7" x14ac:dyDescent="0.35">
      <c r="A34" s="238" t="s">
        <v>232</v>
      </c>
    </row>
    <row r="35" spans="1:7" x14ac:dyDescent="0.35">
      <c r="A35" s="238" t="s">
        <v>231</v>
      </c>
    </row>
    <row r="36" spans="1:7" x14ac:dyDescent="0.35">
      <c r="A36" s="239" t="s">
        <v>237</v>
      </c>
    </row>
    <row r="37" spans="1:7" x14ac:dyDescent="0.35">
      <c r="A37" s="238" t="s">
        <v>238</v>
      </c>
    </row>
    <row r="38" spans="1:7" x14ac:dyDescent="0.35">
      <c r="A38" s="238" t="s">
        <v>239</v>
      </c>
    </row>
    <row r="39" spans="1:7" x14ac:dyDescent="0.35">
      <c r="A39" s="238" t="s">
        <v>277</v>
      </c>
    </row>
    <row r="40" spans="1:7" x14ac:dyDescent="0.35">
      <c r="A40" s="240" t="s">
        <v>278</v>
      </c>
      <c r="B40" s="240"/>
    </row>
    <row r="42" spans="1:7" x14ac:dyDescent="0.35">
      <c r="A42" s="386" t="s">
        <v>233</v>
      </c>
      <c r="B42" s="386"/>
      <c r="C42" s="386"/>
      <c r="D42" s="386"/>
      <c r="E42" s="386"/>
      <c r="F42" s="386"/>
      <c r="G42" s="386"/>
    </row>
    <row r="43" spans="1:7" x14ac:dyDescent="0.35">
      <c r="A43" s="238" t="s">
        <v>234</v>
      </c>
    </row>
    <row r="44" spans="1:7" x14ac:dyDescent="0.35">
      <c r="A44" s="239" t="s">
        <v>235</v>
      </c>
    </row>
    <row r="45" spans="1:7" x14ac:dyDescent="0.35">
      <c r="A45" s="238" t="s">
        <v>279</v>
      </c>
    </row>
    <row r="46" spans="1:7" x14ac:dyDescent="0.35">
      <c r="A46" s="238" t="s">
        <v>280</v>
      </c>
    </row>
    <row r="47" spans="1:7" x14ac:dyDescent="0.35">
      <c r="A47" s="238" t="s">
        <v>236</v>
      </c>
    </row>
    <row r="48" spans="1:7" x14ac:dyDescent="0.35">
      <c r="A48" s="238" t="s">
        <v>243</v>
      </c>
    </row>
    <row r="49" spans="1:3" x14ac:dyDescent="0.35">
      <c r="A49" s="238" t="s">
        <v>241</v>
      </c>
    </row>
    <row r="50" spans="1:3" x14ac:dyDescent="0.35">
      <c r="A50" s="238" t="s">
        <v>281</v>
      </c>
    </row>
    <row r="51" spans="1:3" x14ac:dyDescent="0.35">
      <c r="A51" s="238" t="s">
        <v>282</v>
      </c>
    </row>
    <row r="52" spans="1:3" x14ac:dyDescent="0.35">
      <c r="A52" s="238" t="s">
        <v>242</v>
      </c>
    </row>
    <row r="53" spans="1:3" x14ac:dyDescent="0.35">
      <c r="A53" s="238" t="s">
        <v>240</v>
      </c>
    </row>
    <row r="54" spans="1:3" x14ac:dyDescent="0.35">
      <c r="A54" s="239" t="s">
        <v>246</v>
      </c>
    </row>
    <row r="55" spans="1:3" x14ac:dyDescent="0.35">
      <c r="A55" s="238" t="s">
        <v>244</v>
      </c>
    </row>
    <row r="56" spans="1:3" x14ac:dyDescent="0.35">
      <c r="A56" s="239" t="s">
        <v>247</v>
      </c>
    </row>
    <row r="57" spans="1:3" x14ac:dyDescent="0.35">
      <c r="A57" s="238" t="s">
        <v>245</v>
      </c>
    </row>
    <row r="58" spans="1:3" x14ac:dyDescent="0.35">
      <c r="A58" s="240" t="s">
        <v>276</v>
      </c>
    </row>
    <row r="59" spans="1:3" x14ac:dyDescent="0.35">
      <c r="A59" s="239" t="s">
        <v>248</v>
      </c>
      <c r="B59" s="239"/>
    </row>
    <row r="60" spans="1:3" x14ac:dyDescent="0.35">
      <c r="A60" s="238" t="s">
        <v>250</v>
      </c>
    </row>
    <row r="61" spans="1:3" x14ac:dyDescent="0.35">
      <c r="A61" s="238" t="s">
        <v>251</v>
      </c>
    </row>
    <row r="62" spans="1:3" x14ac:dyDescent="0.35">
      <c r="A62" s="239" t="s">
        <v>249</v>
      </c>
      <c r="B62" s="239"/>
      <c r="C62" s="239"/>
    </row>
    <row r="63" spans="1:3" x14ac:dyDescent="0.35">
      <c r="A63" s="238" t="s">
        <v>283</v>
      </c>
    </row>
    <row r="64" spans="1:3" x14ac:dyDescent="0.35">
      <c r="A64" s="238" t="s">
        <v>284</v>
      </c>
    </row>
    <row r="65" spans="1:5" x14ac:dyDescent="0.35">
      <c r="A65" s="239" t="s">
        <v>252</v>
      </c>
    </row>
    <row r="66" spans="1:5" x14ac:dyDescent="0.35">
      <c r="A66" s="238" t="s">
        <v>337</v>
      </c>
    </row>
    <row r="67" spans="1:5" x14ac:dyDescent="0.35">
      <c r="A67" s="238" t="s">
        <v>336</v>
      </c>
    </row>
    <row r="68" spans="1:5" x14ac:dyDescent="0.35">
      <c r="A68" s="238" t="s">
        <v>338</v>
      </c>
    </row>
    <row r="69" spans="1:5" x14ac:dyDescent="0.35">
      <c r="A69" s="238" t="s">
        <v>339</v>
      </c>
    </row>
    <row r="70" spans="1:5" x14ac:dyDescent="0.35">
      <c r="A70" s="238" t="s">
        <v>340</v>
      </c>
    </row>
    <row r="71" spans="1:5" x14ac:dyDescent="0.35">
      <c r="A71" s="239" t="s">
        <v>253</v>
      </c>
      <c r="B71" s="239"/>
      <c r="C71" s="239"/>
    </row>
    <row r="72" spans="1:5" x14ac:dyDescent="0.35">
      <c r="A72" s="238" t="s">
        <v>254</v>
      </c>
    </row>
    <row r="73" spans="1:5" x14ac:dyDescent="0.35">
      <c r="A73" s="238" t="s">
        <v>255</v>
      </c>
    </row>
    <row r="74" spans="1:5" x14ac:dyDescent="0.35">
      <c r="A74" s="238" t="s">
        <v>256</v>
      </c>
    </row>
    <row r="75" spans="1:5" x14ac:dyDescent="0.35">
      <c r="A75" s="239" t="s">
        <v>261</v>
      </c>
      <c r="B75" s="239"/>
      <c r="C75" s="239"/>
      <c r="D75" s="239"/>
      <c r="E75" s="239"/>
    </row>
    <row r="76" spans="1:5" x14ac:dyDescent="0.35">
      <c r="A76" s="238" t="s">
        <v>257</v>
      </c>
    </row>
    <row r="77" spans="1:5" x14ac:dyDescent="0.35">
      <c r="A77" s="238" t="s">
        <v>258</v>
      </c>
    </row>
    <row r="78" spans="1:5" x14ac:dyDescent="0.35">
      <c r="A78" s="238" t="s">
        <v>259</v>
      </c>
    </row>
    <row r="79" spans="1:5" x14ac:dyDescent="0.35">
      <c r="A79" s="239" t="s">
        <v>260</v>
      </c>
      <c r="B79" s="239"/>
      <c r="C79" s="239"/>
      <c r="D79" s="239"/>
    </row>
    <row r="80" spans="1:5" x14ac:dyDescent="0.35">
      <c r="A80" s="238" t="s">
        <v>262</v>
      </c>
    </row>
    <row r="81" spans="1:7" x14ac:dyDescent="0.35">
      <c r="A81" s="238" t="s">
        <v>263</v>
      </c>
    </row>
    <row r="83" spans="1:7" x14ac:dyDescent="0.35">
      <c r="A83" s="386" t="s">
        <v>264</v>
      </c>
      <c r="B83" s="386"/>
      <c r="C83" s="386"/>
      <c r="D83" s="386"/>
      <c r="E83" s="386"/>
      <c r="F83" s="386"/>
      <c r="G83" s="386"/>
    </row>
    <row r="84" spans="1:7" x14ac:dyDescent="0.35">
      <c r="A84" s="238" t="s">
        <v>265</v>
      </c>
    </row>
    <row r="85" spans="1:7" x14ac:dyDescent="0.35">
      <c r="A85" s="238" t="s">
        <v>266</v>
      </c>
    </row>
    <row r="86" spans="1:7" x14ac:dyDescent="0.35">
      <c r="A86" s="238" t="s">
        <v>267</v>
      </c>
    </row>
    <row r="87" spans="1:7" x14ac:dyDescent="0.35">
      <c r="A87" s="238" t="s">
        <v>268</v>
      </c>
    </row>
    <row r="88" spans="1:7" x14ac:dyDescent="0.35">
      <c r="A88" s="238" t="s">
        <v>269</v>
      </c>
    </row>
    <row r="89" spans="1:7" x14ac:dyDescent="0.35">
      <c r="A89" s="238" t="s">
        <v>270</v>
      </c>
    </row>
    <row r="93" spans="1:7" x14ac:dyDescent="0.35">
      <c r="A93" s="386" t="s">
        <v>271</v>
      </c>
      <c r="B93" s="386"/>
      <c r="C93" s="386"/>
      <c r="D93" s="386"/>
      <c r="E93" s="386"/>
      <c r="F93" s="386"/>
      <c r="G93" s="386"/>
    </row>
    <row r="94" spans="1:7" x14ac:dyDescent="0.35">
      <c r="A94" s="238" t="s">
        <v>272</v>
      </c>
    </row>
    <row r="95" spans="1:7" x14ac:dyDescent="0.35">
      <c r="A95" s="238" t="s">
        <v>275</v>
      </c>
    </row>
    <row r="96" spans="1:7" x14ac:dyDescent="0.35">
      <c r="A96" s="238" t="s">
        <v>273</v>
      </c>
    </row>
    <row r="97" spans="1:1" x14ac:dyDescent="0.35">
      <c r="A97" s="238" t="s">
        <v>274</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95"/>
  <sheetViews>
    <sheetView workbookViewId="0">
      <selection sqref="A1:B1"/>
    </sheetView>
  </sheetViews>
  <sheetFormatPr baseColWidth="10" defaultColWidth="9.140625" defaultRowHeight="15" x14ac:dyDescent="0.25"/>
  <cols>
    <col min="1" max="1" width="34.28515625" style="30" customWidth="1"/>
    <col min="2" max="6" width="34.42578125" style="28" customWidth="1"/>
    <col min="7" max="7" width="11.42578125" style="29" customWidth="1"/>
    <col min="8" max="8" width="17.5703125" style="29" customWidth="1"/>
    <col min="9" max="16384" width="9.140625" style="29"/>
  </cols>
  <sheetData>
    <row r="1" spans="1:30" ht="21.75" customHeight="1" x14ac:dyDescent="0.25">
      <c r="A1" s="369"/>
      <c r="B1" s="370"/>
      <c r="C1" s="120"/>
      <c r="D1" s="156"/>
      <c r="E1" s="123" t="s">
        <v>300</v>
      </c>
      <c r="F1" s="123"/>
      <c r="G1" s="108"/>
      <c r="H1" s="108"/>
      <c r="I1" s="109"/>
      <c r="J1" s="109"/>
      <c r="K1" s="109"/>
      <c r="L1" s="109"/>
      <c r="M1" s="109"/>
      <c r="N1" s="109"/>
      <c r="O1" s="109"/>
      <c r="P1" s="109"/>
      <c r="Q1" s="109"/>
      <c r="R1" s="109"/>
      <c r="S1" s="109"/>
      <c r="T1" s="109"/>
      <c r="U1" s="109"/>
      <c r="V1" s="109"/>
      <c r="W1" s="109"/>
      <c r="X1" s="109"/>
      <c r="Y1" s="109"/>
      <c r="Z1" s="109"/>
      <c r="AA1" s="109"/>
      <c r="AB1" s="109"/>
      <c r="AC1" s="109"/>
      <c r="AD1" s="109"/>
    </row>
    <row r="2" spans="1:30" x14ac:dyDescent="0.25">
      <c r="A2" s="121"/>
      <c r="B2" s="122"/>
      <c r="C2" s="122"/>
      <c r="D2" s="122"/>
      <c r="E2" s="122"/>
      <c r="F2" s="122"/>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1:30" ht="44.25" customHeight="1" x14ac:dyDescent="0.25">
      <c r="A3" s="32" t="s">
        <v>72</v>
      </c>
      <c r="B3" s="33"/>
      <c r="C3" s="33"/>
      <c r="D3" s="33"/>
      <c r="E3" s="34"/>
      <c r="F3" s="34"/>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1:30" ht="43.5" customHeight="1" thickBot="1" x14ac:dyDescent="0.3">
      <c r="A4" s="35" t="s">
        <v>0</v>
      </c>
      <c r="B4" s="36" t="s">
        <v>73</v>
      </c>
      <c r="C4" s="37" t="s">
        <v>74</v>
      </c>
      <c r="D4" s="37" t="s">
        <v>75</v>
      </c>
      <c r="E4" s="37" t="s">
        <v>76</v>
      </c>
      <c r="F4" s="37" t="s">
        <v>77</v>
      </c>
      <c r="G4" s="109"/>
      <c r="H4" s="109"/>
      <c r="I4" s="109"/>
      <c r="J4" s="109"/>
      <c r="K4" s="109"/>
      <c r="L4" s="109"/>
      <c r="M4" s="109"/>
      <c r="N4" s="109"/>
      <c r="O4" s="109"/>
      <c r="P4" s="109"/>
      <c r="Q4" s="109"/>
      <c r="R4" s="109"/>
      <c r="S4" s="109"/>
      <c r="T4" s="109"/>
      <c r="U4" s="109"/>
      <c r="V4" s="109"/>
      <c r="W4" s="109"/>
      <c r="X4" s="109"/>
      <c r="Y4" s="109"/>
      <c r="Z4" s="109"/>
      <c r="AA4" s="109"/>
      <c r="AB4" s="109"/>
      <c r="AC4" s="109"/>
      <c r="AD4" s="109"/>
    </row>
    <row r="5" spans="1:30" ht="10.5" customHeight="1" x14ac:dyDescent="0.25">
      <c r="A5" s="135"/>
      <c r="B5" s="139"/>
      <c r="C5" s="137"/>
      <c r="D5" s="137"/>
      <c r="E5" s="137"/>
      <c r="F5" s="137"/>
      <c r="G5" s="109"/>
      <c r="H5" s="109"/>
      <c r="I5" s="109"/>
      <c r="J5" s="109"/>
      <c r="K5" s="109"/>
      <c r="L5" s="109"/>
      <c r="M5" s="109"/>
      <c r="N5" s="109"/>
      <c r="O5" s="109"/>
      <c r="P5" s="109"/>
      <c r="Q5" s="109"/>
      <c r="R5" s="109"/>
      <c r="S5" s="109"/>
      <c r="T5" s="109"/>
      <c r="U5" s="109"/>
      <c r="V5" s="109"/>
      <c r="W5" s="109"/>
      <c r="X5" s="109"/>
      <c r="Y5" s="109"/>
      <c r="Z5" s="109"/>
      <c r="AA5" s="109"/>
      <c r="AB5" s="109"/>
      <c r="AC5" s="109"/>
      <c r="AD5" s="109"/>
    </row>
    <row r="6" spans="1:30" ht="15" customHeight="1" x14ac:dyDescent="0.25">
      <c r="A6" s="130" t="s">
        <v>78</v>
      </c>
      <c r="B6" s="140"/>
      <c r="C6" s="138"/>
      <c r="D6" s="138"/>
      <c r="E6" s="138"/>
      <c r="F6" s="138"/>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30" ht="15" customHeight="1" x14ac:dyDescent="0.25">
      <c r="A7" s="131" t="s">
        <v>79</v>
      </c>
      <c r="B7" s="126"/>
      <c r="C7" s="127"/>
      <c r="D7" s="127"/>
      <c r="E7" s="127"/>
      <c r="F7" s="127"/>
      <c r="G7" s="109"/>
      <c r="H7" s="109"/>
      <c r="I7" s="109"/>
      <c r="J7" s="109"/>
      <c r="K7" s="109"/>
      <c r="L7" s="109"/>
      <c r="M7" s="109"/>
      <c r="N7" s="109"/>
      <c r="O7" s="109"/>
      <c r="P7" s="109"/>
      <c r="Q7" s="109"/>
      <c r="R7" s="109"/>
      <c r="S7" s="109"/>
      <c r="T7" s="109"/>
      <c r="U7" s="109"/>
      <c r="V7" s="109"/>
      <c r="W7" s="109"/>
      <c r="X7" s="109"/>
      <c r="Y7" s="109"/>
      <c r="Z7" s="109"/>
      <c r="AA7" s="109"/>
      <c r="AB7" s="109"/>
      <c r="AC7" s="109"/>
      <c r="AD7" s="109"/>
    </row>
    <row r="8" spans="1:30" ht="36.75" customHeight="1" x14ac:dyDescent="0.25">
      <c r="A8" s="132" t="s">
        <v>5</v>
      </c>
      <c r="B8" s="371" t="s">
        <v>301</v>
      </c>
      <c r="C8" s="371" t="s">
        <v>143</v>
      </c>
      <c r="D8" s="371" t="s">
        <v>140</v>
      </c>
      <c r="E8" s="371" t="s">
        <v>96</v>
      </c>
      <c r="F8" s="377" t="s">
        <v>97</v>
      </c>
      <c r="G8" s="109"/>
      <c r="H8" s="109"/>
      <c r="I8" s="109"/>
      <c r="J8" s="109"/>
      <c r="K8" s="109"/>
      <c r="L8" s="109"/>
      <c r="M8" s="109"/>
      <c r="N8" s="109"/>
      <c r="O8" s="109"/>
      <c r="P8" s="109"/>
      <c r="Q8" s="109"/>
      <c r="R8" s="109"/>
      <c r="S8" s="109"/>
      <c r="T8" s="109"/>
      <c r="U8" s="109"/>
      <c r="V8" s="109"/>
      <c r="W8" s="109"/>
      <c r="X8" s="109"/>
      <c r="Y8" s="109"/>
      <c r="Z8" s="109"/>
      <c r="AA8" s="109"/>
      <c r="AB8" s="109"/>
      <c r="AC8" s="109"/>
      <c r="AD8" s="109"/>
    </row>
    <row r="9" spans="1:30" ht="36.75" customHeight="1" x14ac:dyDescent="0.25">
      <c r="A9" s="133" t="s">
        <v>7</v>
      </c>
      <c r="B9" s="372"/>
      <c r="C9" s="372"/>
      <c r="D9" s="372"/>
      <c r="E9" s="372"/>
      <c r="F9" s="378"/>
      <c r="G9" s="109"/>
      <c r="H9" s="109"/>
      <c r="I9" s="109"/>
      <c r="J9" s="109"/>
      <c r="K9" s="109"/>
      <c r="L9" s="109"/>
      <c r="M9" s="109"/>
      <c r="N9" s="109"/>
      <c r="O9" s="109"/>
      <c r="P9" s="109"/>
      <c r="Q9" s="109"/>
      <c r="R9" s="109"/>
      <c r="S9" s="109"/>
      <c r="T9" s="109"/>
      <c r="U9" s="109"/>
      <c r="V9" s="109"/>
      <c r="W9" s="109"/>
      <c r="X9" s="109"/>
      <c r="Y9" s="109"/>
      <c r="Z9" s="109"/>
      <c r="AA9" s="109"/>
      <c r="AB9" s="109"/>
      <c r="AC9" s="109"/>
      <c r="AD9" s="109"/>
    </row>
    <row r="10" spans="1:30" ht="36.75" customHeight="1" x14ac:dyDescent="0.25">
      <c r="A10" s="133" t="s">
        <v>6</v>
      </c>
      <c r="B10" s="372"/>
      <c r="C10" s="372"/>
      <c r="D10" s="372"/>
      <c r="E10" s="372"/>
      <c r="F10" s="378"/>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row>
    <row r="11" spans="1:30" ht="36.75" customHeight="1" x14ac:dyDescent="0.25">
      <c r="A11" s="133" t="s">
        <v>8</v>
      </c>
      <c r="B11" s="372"/>
      <c r="C11" s="372"/>
      <c r="D11" s="372"/>
      <c r="E11" s="372"/>
      <c r="F11" s="378"/>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row>
    <row r="12" spans="1:30" ht="36.75" customHeight="1" x14ac:dyDescent="0.25">
      <c r="A12" s="133" t="s">
        <v>9</v>
      </c>
      <c r="B12" s="372"/>
      <c r="C12" s="372"/>
      <c r="D12" s="372"/>
      <c r="E12" s="372"/>
      <c r="F12" s="378"/>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row>
    <row r="13" spans="1:30" ht="36.75" customHeight="1" x14ac:dyDescent="0.25">
      <c r="A13" s="133" t="s">
        <v>10</v>
      </c>
      <c r="B13" s="372"/>
      <c r="C13" s="372"/>
      <c r="D13" s="372"/>
      <c r="E13" s="372"/>
      <c r="F13" s="378"/>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row>
    <row r="14" spans="1:30" ht="36.75" customHeight="1" x14ac:dyDescent="0.25">
      <c r="A14" s="133" t="s">
        <v>11</v>
      </c>
      <c r="B14" s="372"/>
      <c r="C14" s="372"/>
      <c r="D14" s="372"/>
      <c r="E14" s="372"/>
      <c r="F14" s="378"/>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row>
    <row r="15" spans="1:30" ht="36.75" customHeight="1" x14ac:dyDescent="0.25">
      <c r="A15" s="133" t="s">
        <v>12</v>
      </c>
      <c r="B15" s="372"/>
      <c r="C15" s="372"/>
      <c r="D15" s="372"/>
      <c r="E15" s="372"/>
      <c r="F15" s="378"/>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row>
    <row r="16" spans="1:30" ht="36.75" customHeight="1" x14ac:dyDescent="0.25">
      <c r="A16" s="134" t="s">
        <v>13</v>
      </c>
      <c r="B16" s="373"/>
      <c r="C16" s="373"/>
      <c r="D16" s="373"/>
      <c r="E16" s="373"/>
      <c r="F16" s="37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row>
    <row r="17" spans="1:30" ht="15" customHeight="1" x14ac:dyDescent="0.25">
      <c r="A17" s="39"/>
      <c r="B17" s="125"/>
      <c r="C17" s="117"/>
      <c r="D17" s="117"/>
      <c r="E17" s="143"/>
      <c r="F17" s="117"/>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row>
    <row r="18" spans="1:30" ht="15" customHeight="1" x14ac:dyDescent="0.25">
      <c r="A18" s="130" t="s">
        <v>80</v>
      </c>
      <c r="B18" s="142"/>
      <c r="C18" s="142"/>
      <c r="D18" s="141"/>
      <c r="E18" s="384" t="s">
        <v>98</v>
      </c>
      <c r="F18" s="385"/>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row>
    <row r="19" spans="1:30" ht="15" customHeight="1" x14ac:dyDescent="0.25">
      <c r="A19" s="131" t="s">
        <v>79</v>
      </c>
      <c r="B19" s="126"/>
      <c r="C19" s="127"/>
      <c r="D19" s="127"/>
      <c r="E19" s="144"/>
      <c r="F19" s="145"/>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row>
    <row r="20" spans="1:30" ht="77.25" customHeight="1" x14ac:dyDescent="0.25">
      <c r="A20" s="133" t="s">
        <v>14</v>
      </c>
      <c r="B20" s="374" t="s">
        <v>114</v>
      </c>
      <c r="C20" s="374" t="s">
        <v>195</v>
      </c>
      <c r="D20" s="371" t="s">
        <v>141</v>
      </c>
      <c r="E20" s="89" t="s">
        <v>142</v>
      </c>
      <c r="F20" s="371" t="s">
        <v>185</v>
      </c>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row>
    <row r="21" spans="1:30" ht="45.75" customHeight="1" x14ac:dyDescent="0.25">
      <c r="A21" s="133" t="s">
        <v>81</v>
      </c>
      <c r="B21" s="375"/>
      <c r="C21" s="375"/>
      <c r="D21" s="372"/>
      <c r="E21" s="380" t="s">
        <v>99</v>
      </c>
      <c r="F21" s="372"/>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row>
    <row r="22" spans="1:30" ht="45.75" customHeight="1" x14ac:dyDescent="0.25">
      <c r="A22" s="134" t="s">
        <v>16</v>
      </c>
      <c r="B22" s="376"/>
      <c r="C22" s="376"/>
      <c r="D22" s="373"/>
      <c r="E22" s="381"/>
      <c r="F22" s="373"/>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row>
    <row r="23" spans="1:30" ht="15" customHeight="1" x14ac:dyDescent="0.25">
      <c r="A23" s="39"/>
      <c r="B23" s="125"/>
      <c r="C23" s="117"/>
      <c r="D23" s="117"/>
      <c r="E23" s="125"/>
      <c r="F23" s="125"/>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row>
    <row r="24" spans="1:30" ht="30" customHeight="1" x14ac:dyDescent="0.25">
      <c r="A24" s="130" t="s">
        <v>82</v>
      </c>
      <c r="B24" s="140"/>
      <c r="C24" s="138"/>
      <c r="D24" s="138"/>
      <c r="E24" s="138"/>
      <c r="F24" s="138"/>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row>
    <row r="25" spans="1:30" ht="30" customHeight="1" x14ac:dyDescent="0.25">
      <c r="A25" s="131" t="s">
        <v>79</v>
      </c>
      <c r="B25" s="126"/>
      <c r="C25" s="127"/>
      <c r="D25" s="127"/>
      <c r="E25" s="127"/>
      <c r="F25" s="127"/>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row>
    <row r="26" spans="1:30" ht="46.5" customHeight="1" x14ac:dyDescent="0.25">
      <c r="A26" s="132" t="s">
        <v>17</v>
      </c>
      <c r="B26" s="374" t="s">
        <v>162</v>
      </c>
      <c r="C26" s="371" t="s">
        <v>152</v>
      </c>
      <c r="D26" s="377" t="s">
        <v>159</v>
      </c>
      <c r="E26" s="377" t="s">
        <v>118</v>
      </c>
      <c r="F26" s="371" t="s">
        <v>97</v>
      </c>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row>
    <row r="27" spans="1:30" ht="46.5" customHeight="1" x14ac:dyDescent="0.25">
      <c r="A27" s="133" t="s">
        <v>18</v>
      </c>
      <c r="B27" s="375"/>
      <c r="C27" s="372"/>
      <c r="D27" s="372"/>
      <c r="E27" s="382"/>
      <c r="F27" s="372"/>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row>
    <row r="28" spans="1:30" ht="46.5" customHeight="1" x14ac:dyDescent="0.25">
      <c r="A28" s="134" t="s">
        <v>19</v>
      </c>
      <c r="B28" s="376"/>
      <c r="C28" s="373"/>
      <c r="D28" s="373"/>
      <c r="E28" s="382"/>
      <c r="F28" s="373"/>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row>
    <row r="29" spans="1:30" ht="42.75" customHeight="1" x14ac:dyDescent="0.25">
      <c r="A29" s="40"/>
      <c r="B29" s="42"/>
      <c r="C29" s="41"/>
      <c r="D29" s="41"/>
      <c r="E29" s="148"/>
      <c r="F29" s="41"/>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row>
    <row r="30" spans="1:30" ht="43.5" customHeight="1" thickBot="1" x14ac:dyDescent="0.3">
      <c r="A30" s="45" t="s">
        <v>0</v>
      </c>
      <c r="B30" s="44" t="s">
        <v>73</v>
      </c>
      <c r="C30" s="45" t="s">
        <v>74</v>
      </c>
      <c r="D30" s="45" t="s">
        <v>83</v>
      </c>
      <c r="E30" s="45" t="s">
        <v>84</v>
      </c>
      <c r="F30" s="45" t="s">
        <v>77</v>
      </c>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row>
    <row r="31" spans="1:30" ht="15" customHeight="1" x14ac:dyDescent="0.25">
      <c r="A31" s="130" t="s">
        <v>33</v>
      </c>
      <c r="B31" s="140"/>
      <c r="C31" s="138"/>
      <c r="D31" s="138"/>
      <c r="E31" s="138"/>
      <c r="F31" s="13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row>
    <row r="32" spans="1:30" ht="15" customHeight="1" x14ac:dyDescent="0.25">
      <c r="A32" s="149" t="s">
        <v>79</v>
      </c>
      <c r="B32" s="147"/>
      <c r="C32" s="146"/>
      <c r="D32" s="147"/>
      <c r="E32" s="147"/>
      <c r="F32" s="147"/>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row>
    <row r="33" spans="1:30" ht="135" x14ac:dyDescent="0.25">
      <c r="A33" s="134" t="s">
        <v>85</v>
      </c>
      <c r="B33" s="116" t="s">
        <v>153</v>
      </c>
      <c r="C33" s="210" t="s">
        <v>173</v>
      </c>
      <c r="D33" s="48" t="s">
        <v>103</v>
      </c>
      <c r="E33" s="49" t="s">
        <v>100</v>
      </c>
      <c r="F33" s="48" t="s">
        <v>102</v>
      </c>
      <c r="G33" s="109"/>
      <c r="H33" s="124"/>
      <c r="I33" s="124"/>
      <c r="J33" s="109"/>
      <c r="K33" s="109"/>
      <c r="L33" s="109"/>
      <c r="M33" s="109"/>
      <c r="N33" s="109"/>
      <c r="O33" s="109"/>
      <c r="P33" s="109"/>
      <c r="Q33" s="109"/>
      <c r="R33" s="109"/>
      <c r="S33" s="109"/>
      <c r="T33" s="109"/>
      <c r="U33" s="109"/>
      <c r="V33" s="109"/>
      <c r="W33" s="109"/>
      <c r="X33" s="109"/>
      <c r="Y33" s="109"/>
      <c r="Z33" s="109"/>
      <c r="AA33" s="109"/>
      <c r="AB33" s="109"/>
      <c r="AC33" s="109"/>
      <c r="AD33" s="109"/>
    </row>
    <row r="34" spans="1:30" ht="60" x14ac:dyDescent="0.25">
      <c r="A34" s="105" t="s">
        <v>86</v>
      </c>
      <c r="B34" s="47" t="s">
        <v>101</v>
      </c>
      <c r="C34" s="69"/>
      <c r="D34" s="51" t="s">
        <v>103</v>
      </c>
      <c r="E34" s="49" t="s">
        <v>102</v>
      </c>
      <c r="F34" s="119" t="s">
        <v>102</v>
      </c>
      <c r="G34" s="109"/>
      <c r="H34" s="124"/>
      <c r="I34" s="124"/>
      <c r="J34" s="109"/>
      <c r="K34" s="109"/>
      <c r="L34" s="109"/>
      <c r="M34" s="109"/>
      <c r="N34" s="109"/>
      <c r="O34" s="109"/>
      <c r="P34" s="109"/>
      <c r="Q34" s="109"/>
      <c r="R34" s="109"/>
      <c r="S34" s="109"/>
      <c r="T34" s="109"/>
      <c r="U34" s="109"/>
      <c r="V34" s="109"/>
      <c r="W34" s="109"/>
      <c r="X34" s="109"/>
      <c r="Y34" s="109"/>
      <c r="Z34" s="109"/>
      <c r="AA34" s="109"/>
      <c r="AB34" s="109"/>
      <c r="AC34" s="109"/>
      <c r="AD34" s="109"/>
    </row>
    <row r="35" spans="1:30" ht="60.75" customHeight="1" x14ac:dyDescent="0.25">
      <c r="A35" s="105" t="s">
        <v>23</v>
      </c>
      <c r="B35" s="69"/>
      <c r="C35" s="47" t="s">
        <v>134</v>
      </c>
      <c r="D35" s="69"/>
      <c r="E35" s="118" t="s">
        <v>160</v>
      </c>
      <c r="F35" s="119" t="s">
        <v>102</v>
      </c>
      <c r="G35" s="109"/>
      <c r="H35" s="124"/>
      <c r="I35" s="124"/>
      <c r="J35" s="109"/>
      <c r="K35" s="109"/>
      <c r="L35" s="109"/>
      <c r="M35" s="109"/>
      <c r="N35" s="109"/>
      <c r="O35" s="109"/>
      <c r="P35" s="109"/>
      <c r="Q35" s="109"/>
      <c r="R35" s="109"/>
      <c r="S35" s="109"/>
      <c r="T35" s="109"/>
      <c r="U35" s="109"/>
      <c r="V35" s="109"/>
      <c r="W35" s="109"/>
      <c r="X35" s="109"/>
      <c r="Y35" s="109"/>
      <c r="Z35" s="109"/>
      <c r="AA35" s="109"/>
      <c r="AB35" s="109"/>
      <c r="AC35" s="109"/>
      <c r="AD35" s="109"/>
    </row>
    <row r="36" spans="1:30" ht="40.5" customHeight="1" x14ac:dyDescent="0.25">
      <c r="A36" s="105" t="s">
        <v>87</v>
      </c>
      <c r="B36" s="69"/>
      <c r="C36" s="53"/>
      <c r="D36" s="69"/>
      <c r="E36" s="69"/>
      <c r="F36" s="69"/>
      <c r="G36" s="109"/>
      <c r="H36" s="124"/>
      <c r="I36" s="124"/>
      <c r="J36" s="109"/>
      <c r="K36" s="109"/>
      <c r="L36" s="109"/>
      <c r="M36" s="109"/>
      <c r="N36" s="109"/>
      <c r="O36" s="109"/>
      <c r="P36" s="109"/>
      <c r="Q36" s="109"/>
      <c r="R36" s="109"/>
      <c r="S36" s="109"/>
      <c r="T36" s="109"/>
      <c r="U36" s="109"/>
      <c r="V36" s="109"/>
      <c r="W36" s="109"/>
      <c r="X36" s="109"/>
      <c r="Y36" s="109"/>
      <c r="Z36" s="109"/>
      <c r="AA36" s="109"/>
      <c r="AB36" s="109"/>
      <c r="AC36" s="109"/>
      <c r="AD36" s="109"/>
    </row>
    <row r="37" spans="1:30" ht="90" x14ac:dyDescent="0.25">
      <c r="A37" s="105" t="s">
        <v>88</v>
      </c>
      <c r="B37" s="56" t="s">
        <v>127</v>
      </c>
      <c r="C37" s="211" t="s">
        <v>176</v>
      </c>
      <c r="D37" s="51" t="s">
        <v>103</v>
      </c>
      <c r="E37" s="49" t="s">
        <v>177</v>
      </c>
      <c r="F37" s="51" t="s">
        <v>103</v>
      </c>
      <c r="G37" s="109"/>
      <c r="H37" s="124"/>
      <c r="I37" s="124"/>
      <c r="J37" s="109"/>
      <c r="K37" s="109"/>
      <c r="L37" s="109"/>
      <c r="M37" s="109"/>
      <c r="N37" s="109"/>
      <c r="O37" s="109"/>
      <c r="P37" s="109"/>
      <c r="Q37" s="109"/>
      <c r="R37" s="109"/>
      <c r="S37" s="109"/>
      <c r="T37" s="109"/>
      <c r="U37" s="109"/>
      <c r="V37" s="109"/>
      <c r="W37" s="109"/>
      <c r="X37" s="109"/>
      <c r="Y37" s="109"/>
      <c r="Z37" s="109"/>
      <c r="AA37" s="109"/>
      <c r="AB37" s="109"/>
      <c r="AC37" s="109"/>
      <c r="AD37" s="109"/>
    </row>
    <row r="38" spans="1:30" ht="90" x14ac:dyDescent="0.25">
      <c r="A38" s="105" t="s">
        <v>89</v>
      </c>
      <c r="B38" s="56" t="s">
        <v>104</v>
      </c>
      <c r="C38" s="210" t="s">
        <v>175</v>
      </c>
      <c r="D38" s="51" t="s">
        <v>103</v>
      </c>
      <c r="E38" s="49" t="s">
        <v>154</v>
      </c>
      <c r="F38" s="51" t="s">
        <v>103</v>
      </c>
      <c r="G38" s="109"/>
      <c r="H38" s="124"/>
      <c r="I38" s="124"/>
      <c r="J38" s="109"/>
      <c r="K38" s="109"/>
      <c r="L38" s="109"/>
      <c r="M38" s="109"/>
      <c r="N38" s="109"/>
      <c r="O38" s="109"/>
      <c r="P38" s="109"/>
      <c r="Q38" s="109"/>
      <c r="R38" s="109"/>
      <c r="S38" s="109"/>
      <c r="T38" s="109"/>
      <c r="U38" s="109"/>
      <c r="V38" s="109"/>
      <c r="W38" s="109"/>
      <c r="X38" s="109"/>
      <c r="Y38" s="109"/>
      <c r="Z38" s="109"/>
      <c r="AA38" s="109"/>
      <c r="AB38" s="109"/>
      <c r="AC38" s="109"/>
      <c r="AD38" s="109"/>
    </row>
    <row r="39" spans="1:30" ht="87" customHeight="1" x14ac:dyDescent="0.25">
      <c r="A39" s="55" t="s">
        <v>35</v>
      </c>
      <c r="B39" s="207"/>
      <c r="C39" s="47" t="s">
        <v>178</v>
      </c>
      <c r="D39" s="69"/>
      <c r="E39" s="51" t="s">
        <v>160</v>
      </c>
      <c r="F39" s="52">
        <v>0</v>
      </c>
      <c r="G39" s="109"/>
      <c r="H39" s="124"/>
      <c r="I39" s="124"/>
      <c r="J39" s="109"/>
      <c r="K39" s="109"/>
      <c r="L39" s="109"/>
      <c r="M39" s="109"/>
      <c r="N39" s="109"/>
      <c r="O39" s="109"/>
      <c r="P39" s="109"/>
      <c r="Q39" s="109"/>
      <c r="R39" s="109"/>
      <c r="S39" s="109"/>
      <c r="T39" s="109"/>
      <c r="U39" s="109"/>
      <c r="V39" s="109"/>
      <c r="W39" s="109"/>
      <c r="X39" s="109"/>
      <c r="Y39" s="109"/>
      <c r="Z39" s="109"/>
      <c r="AA39" s="109"/>
      <c r="AB39" s="109"/>
      <c r="AC39" s="109"/>
      <c r="AD39" s="109"/>
    </row>
    <row r="40" spans="1:30" ht="60" x14ac:dyDescent="0.25">
      <c r="A40" s="55" t="s">
        <v>90</v>
      </c>
      <c r="B40" s="206" t="s">
        <v>132</v>
      </c>
      <c r="C40" s="69"/>
      <c r="D40" s="51" t="s">
        <v>103</v>
      </c>
      <c r="E40" s="49" t="s">
        <v>103</v>
      </c>
      <c r="F40" s="51" t="s">
        <v>103</v>
      </c>
      <c r="G40" s="109"/>
      <c r="H40" s="136"/>
      <c r="I40" s="124"/>
      <c r="J40" s="109"/>
      <c r="K40" s="109"/>
      <c r="L40" s="109"/>
      <c r="M40" s="109"/>
      <c r="N40" s="109"/>
      <c r="O40" s="109"/>
      <c r="P40" s="109"/>
      <c r="Q40" s="109"/>
      <c r="R40" s="109"/>
      <c r="S40" s="109"/>
      <c r="T40" s="109"/>
      <c r="U40" s="109"/>
      <c r="V40" s="109"/>
      <c r="W40" s="109"/>
      <c r="X40" s="109"/>
      <c r="Y40" s="109"/>
      <c r="Z40" s="109"/>
      <c r="AA40" s="109"/>
      <c r="AB40" s="109"/>
      <c r="AC40" s="109"/>
      <c r="AD40" s="109"/>
    </row>
    <row r="41" spans="1:30" ht="60" x14ac:dyDescent="0.25">
      <c r="A41" s="55" t="s">
        <v>91</v>
      </c>
      <c r="B41" s="53" t="s">
        <v>105</v>
      </c>
      <c r="C41" s="69"/>
      <c r="D41" s="51" t="s">
        <v>103</v>
      </c>
      <c r="E41" s="49" t="s">
        <v>103</v>
      </c>
      <c r="F41" s="155" t="s">
        <v>108</v>
      </c>
      <c r="G41" s="109"/>
      <c r="H41" s="124"/>
      <c r="I41" s="124"/>
      <c r="J41" s="109"/>
      <c r="K41" s="109"/>
      <c r="L41" s="109"/>
      <c r="M41" s="109"/>
      <c r="N41" s="109"/>
      <c r="O41" s="109"/>
      <c r="P41" s="109"/>
      <c r="Q41" s="109"/>
      <c r="R41" s="109"/>
      <c r="S41" s="109"/>
      <c r="T41" s="109"/>
      <c r="U41" s="109"/>
      <c r="V41" s="109"/>
      <c r="W41" s="109"/>
      <c r="X41" s="109"/>
      <c r="Y41" s="109"/>
      <c r="Z41" s="109"/>
      <c r="AA41" s="109"/>
      <c r="AB41" s="109"/>
      <c r="AC41" s="109"/>
      <c r="AD41" s="109"/>
    </row>
    <row r="42" spans="1:30" ht="64.5" customHeight="1" x14ac:dyDescent="0.25">
      <c r="A42" s="55" t="s">
        <v>92</v>
      </c>
      <c r="B42" s="69"/>
      <c r="C42" s="47" t="s">
        <v>135</v>
      </c>
      <c r="D42" s="69"/>
      <c r="E42" s="51" t="s">
        <v>109</v>
      </c>
      <c r="F42" s="155" t="s">
        <v>108</v>
      </c>
      <c r="G42" s="109"/>
      <c r="H42" s="124"/>
      <c r="I42" s="124"/>
      <c r="J42" s="109"/>
      <c r="K42" s="109"/>
      <c r="L42" s="109"/>
      <c r="M42" s="109"/>
      <c r="N42" s="109"/>
      <c r="O42" s="109"/>
      <c r="P42" s="109"/>
      <c r="Q42" s="109"/>
      <c r="R42" s="109"/>
      <c r="S42" s="109"/>
      <c r="T42" s="109"/>
      <c r="U42" s="109"/>
      <c r="V42" s="109"/>
      <c r="W42" s="109"/>
      <c r="X42" s="109"/>
      <c r="Y42" s="109"/>
      <c r="Z42" s="109"/>
      <c r="AA42" s="109"/>
      <c r="AB42" s="109"/>
      <c r="AC42" s="109"/>
      <c r="AD42" s="109"/>
    </row>
    <row r="43" spans="1:30" x14ac:dyDescent="0.25">
      <c r="A43" s="55"/>
      <c r="B43" s="47"/>
      <c r="C43" s="53"/>
      <c r="D43" s="53"/>
      <c r="E43" s="53"/>
      <c r="F43" s="54"/>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row>
    <row r="44" spans="1:30" ht="62.25" customHeight="1" x14ac:dyDescent="0.25">
      <c r="A44" s="128" t="s">
        <v>106</v>
      </c>
      <c r="B44" s="75" t="s">
        <v>107</v>
      </c>
      <c r="C44" s="51" t="s">
        <v>136</v>
      </c>
      <c r="D44" s="151" t="s">
        <v>116</v>
      </c>
      <c r="E44" s="377" t="s">
        <v>108</v>
      </c>
      <c r="F44" s="377" t="s">
        <v>108</v>
      </c>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row>
    <row r="45" spans="1:30" ht="60" customHeight="1" x14ac:dyDescent="0.25">
      <c r="A45" s="105" t="s">
        <v>93</v>
      </c>
      <c r="B45" s="69"/>
      <c r="C45" s="51" t="s">
        <v>137</v>
      </c>
      <c r="D45" s="151" t="s">
        <v>116</v>
      </c>
      <c r="E45" s="383"/>
      <c r="F45" s="383"/>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row>
    <row r="46" spans="1:30" ht="49.5" customHeight="1" x14ac:dyDescent="0.25">
      <c r="A46" s="153" t="s">
        <v>47</v>
      </c>
      <c r="B46" s="374" t="s">
        <v>144</v>
      </c>
      <c r="C46" s="51" t="s">
        <v>95</v>
      </c>
      <c r="D46" s="371" t="s">
        <v>194</v>
      </c>
      <c r="E46" s="51" t="s">
        <v>108</v>
      </c>
      <c r="F46" s="51" t="s">
        <v>115</v>
      </c>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row>
    <row r="47" spans="1:30" ht="69.75" customHeight="1" x14ac:dyDescent="0.25">
      <c r="A47" s="129" t="s">
        <v>48</v>
      </c>
      <c r="B47" s="376"/>
      <c r="C47" s="51" t="s">
        <v>148</v>
      </c>
      <c r="D47" s="373"/>
      <c r="E47" s="51" t="s">
        <v>108</v>
      </c>
      <c r="F47" s="51" t="s">
        <v>115</v>
      </c>
      <c r="G47" s="109"/>
      <c r="H47" s="124"/>
      <c r="I47" s="124"/>
      <c r="J47" s="109"/>
      <c r="K47" s="109"/>
      <c r="L47" s="109"/>
      <c r="M47" s="109"/>
      <c r="N47" s="109"/>
      <c r="O47" s="109"/>
      <c r="P47" s="109"/>
      <c r="Q47" s="109"/>
      <c r="R47" s="109"/>
      <c r="S47" s="109"/>
      <c r="T47" s="109"/>
      <c r="U47" s="109"/>
      <c r="V47" s="109"/>
      <c r="W47" s="109"/>
      <c r="X47" s="109"/>
      <c r="Y47" s="109"/>
      <c r="Z47" s="109"/>
      <c r="AA47" s="109"/>
      <c r="AB47" s="109"/>
      <c r="AC47" s="109"/>
      <c r="AD47" s="109"/>
    </row>
    <row r="48" spans="1:30" ht="60" x14ac:dyDescent="0.25">
      <c r="A48" s="105" t="s">
        <v>129</v>
      </c>
      <c r="B48" s="94" t="s">
        <v>155</v>
      </c>
      <c r="C48" s="51" t="s">
        <v>145</v>
      </c>
      <c r="D48" s="51" t="s">
        <v>116</v>
      </c>
      <c r="E48" s="51" t="s">
        <v>161</v>
      </c>
      <c r="F48" s="51" t="s">
        <v>115</v>
      </c>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row>
    <row r="49" spans="1:30" ht="43.5" customHeight="1" x14ac:dyDescent="0.25">
      <c r="A49" s="55" t="s">
        <v>94</v>
      </c>
      <c r="B49" s="81" t="s">
        <v>179</v>
      </c>
      <c r="C49" s="56" t="s">
        <v>95</v>
      </c>
      <c r="D49" s="57" t="s">
        <v>103</v>
      </c>
      <c r="E49" s="51" t="s">
        <v>108</v>
      </c>
      <c r="F49" s="51" t="s">
        <v>115</v>
      </c>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row>
    <row r="50" spans="1:30" ht="105" x14ac:dyDescent="0.25">
      <c r="A50" s="152" t="s">
        <v>138</v>
      </c>
      <c r="B50" s="76" t="s">
        <v>180</v>
      </c>
      <c r="C50" s="94" t="s">
        <v>181</v>
      </c>
      <c r="D50" s="57" t="s">
        <v>116</v>
      </c>
      <c r="E50" s="51" t="s">
        <v>158</v>
      </c>
      <c r="F50" s="51" t="s">
        <v>115</v>
      </c>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row>
    <row r="51" spans="1:30" ht="42" customHeight="1" x14ac:dyDescent="0.25">
      <c r="A51" s="55" t="s">
        <v>51</v>
      </c>
      <c r="B51" s="52">
        <v>0</v>
      </c>
      <c r="C51" s="106" t="s">
        <v>110</v>
      </c>
      <c r="D51" s="107" t="s">
        <v>109</v>
      </c>
      <c r="E51" s="51" t="s">
        <v>102</v>
      </c>
      <c r="F51" s="52">
        <v>0</v>
      </c>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row>
    <row r="52" spans="1:30" ht="89.25" customHeight="1" x14ac:dyDescent="0.25">
      <c r="A52" s="105" t="s">
        <v>52</v>
      </c>
      <c r="B52" s="56" t="s">
        <v>182</v>
      </c>
      <c r="C52" s="51" t="s">
        <v>170</v>
      </c>
      <c r="D52" s="94" t="s">
        <v>292</v>
      </c>
      <c r="E52" s="51" t="s">
        <v>133</v>
      </c>
      <c r="F52" s="51" t="s">
        <v>103</v>
      </c>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row>
    <row r="53" spans="1:30" ht="45" customHeight="1" x14ac:dyDescent="0.25">
      <c r="A53" s="55" t="s">
        <v>121</v>
      </c>
      <c r="B53" s="56" t="s">
        <v>119</v>
      </c>
      <c r="C53" s="51" t="s">
        <v>183</v>
      </c>
      <c r="D53" s="51" t="s">
        <v>157</v>
      </c>
      <c r="E53" s="51" t="s">
        <v>111</v>
      </c>
      <c r="F53" s="51" t="s">
        <v>103</v>
      </c>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row>
    <row r="54" spans="1:30" ht="15" customHeight="1" x14ac:dyDescent="0.25">
      <c r="A54" s="39"/>
      <c r="B54" s="46"/>
      <c r="C54" s="41"/>
      <c r="D54" s="41"/>
      <c r="E54" s="41"/>
      <c r="F54" s="41"/>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row>
    <row r="55" spans="1:30" ht="43.5" customHeight="1" thickBot="1" x14ac:dyDescent="0.3">
      <c r="A55" s="58" t="s">
        <v>0</v>
      </c>
      <c r="B55" s="44" t="s">
        <v>73</v>
      </c>
      <c r="C55" s="45" t="s">
        <v>74</v>
      </c>
      <c r="D55" s="43" t="s">
        <v>83</v>
      </c>
      <c r="E55" s="43" t="s">
        <v>84</v>
      </c>
      <c r="F55" s="43" t="s">
        <v>77</v>
      </c>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row>
    <row r="56" spans="1:30" ht="15" customHeight="1" x14ac:dyDescent="0.25">
      <c r="A56" s="59" t="s">
        <v>53</v>
      </c>
      <c r="B56" s="60"/>
      <c r="C56" s="60"/>
      <c r="D56" s="60"/>
      <c r="E56" s="61"/>
      <c r="F56" s="62"/>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row>
    <row r="57" spans="1:30" ht="15" customHeight="1" x14ac:dyDescent="0.25">
      <c r="A57" s="63" t="s">
        <v>79</v>
      </c>
      <c r="B57" s="60"/>
      <c r="C57" s="60"/>
      <c r="D57" s="60"/>
      <c r="E57" s="60"/>
      <c r="F57" s="64"/>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row>
    <row r="58" spans="1:30" ht="45" customHeight="1" x14ac:dyDescent="0.25">
      <c r="A58" s="65" t="s">
        <v>55</v>
      </c>
      <c r="B58" s="66" t="s">
        <v>146</v>
      </c>
      <c r="C58" s="77" t="s">
        <v>147</v>
      </c>
      <c r="D58" s="69"/>
      <c r="E58" s="67" t="s">
        <v>103</v>
      </c>
      <c r="F58" s="6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row>
    <row r="59" spans="1:30" ht="36.75" customHeight="1" x14ac:dyDescent="0.25">
      <c r="A59" s="65" t="s">
        <v>56</v>
      </c>
      <c r="B59" s="66" t="s">
        <v>130</v>
      </c>
      <c r="C59" s="77" t="s">
        <v>130</v>
      </c>
      <c r="D59" s="85" t="s">
        <v>116</v>
      </c>
      <c r="E59" s="78" t="s">
        <v>123</v>
      </c>
      <c r="F59" s="86" t="s">
        <v>123</v>
      </c>
      <c r="G59" s="109"/>
      <c r="H59" s="124"/>
      <c r="I59" s="124"/>
      <c r="J59" s="109"/>
      <c r="K59" s="109"/>
      <c r="L59" s="109"/>
      <c r="M59" s="109"/>
      <c r="N59" s="109"/>
      <c r="O59" s="109"/>
      <c r="P59" s="109"/>
      <c r="Q59" s="109"/>
      <c r="R59" s="109"/>
      <c r="S59" s="109"/>
      <c r="T59" s="109"/>
      <c r="U59" s="109"/>
      <c r="V59" s="109"/>
      <c r="W59" s="109"/>
      <c r="X59" s="109"/>
      <c r="Y59" s="109"/>
      <c r="Z59" s="109"/>
      <c r="AA59" s="109"/>
      <c r="AB59" s="109"/>
      <c r="AC59" s="109"/>
      <c r="AD59" s="109"/>
    </row>
    <row r="60" spans="1:30" ht="36.75" customHeight="1" x14ac:dyDescent="0.25">
      <c r="A60" s="65" t="s">
        <v>57</v>
      </c>
      <c r="B60" s="66" t="s">
        <v>130</v>
      </c>
      <c r="C60" s="77" t="s">
        <v>130</v>
      </c>
      <c r="D60" s="66" t="s">
        <v>122</v>
      </c>
      <c r="E60" s="78" t="s">
        <v>123</v>
      </c>
      <c r="F60" s="86" t="s">
        <v>123</v>
      </c>
      <c r="G60" s="109"/>
      <c r="H60" s="124"/>
      <c r="I60" s="124"/>
      <c r="J60" s="109"/>
      <c r="K60" s="109"/>
      <c r="L60" s="109"/>
      <c r="M60" s="109"/>
      <c r="N60" s="109"/>
      <c r="O60" s="109"/>
      <c r="P60" s="109"/>
      <c r="Q60" s="109"/>
      <c r="R60" s="109"/>
      <c r="S60" s="109"/>
      <c r="T60" s="109"/>
      <c r="U60" s="109"/>
      <c r="V60" s="109"/>
      <c r="W60" s="109"/>
      <c r="X60" s="109"/>
      <c r="Y60" s="109"/>
      <c r="Z60" s="109"/>
      <c r="AA60" s="109"/>
      <c r="AB60" s="109"/>
      <c r="AC60" s="109"/>
      <c r="AD60" s="109"/>
    </row>
    <row r="61" spans="1:30" ht="58.5" customHeight="1" x14ac:dyDescent="0.25">
      <c r="A61" s="65" t="s">
        <v>58</v>
      </c>
      <c r="B61" s="60" t="s">
        <v>95</v>
      </c>
      <c r="C61" s="60" t="s">
        <v>95</v>
      </c>
      <c r="D61" s="77" t="s">
        <v>95</v>
      </c>
      <c r="E61" s="78" t="s">
        <v>139</v>
      </c>
      <c r="F61" s="68" t="s">
        <v>139</v>
      </c>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row>
    <row r="62" spans="1:30" ht="32.25" customHeight="1" x14ac:dyDescent="0.25">
      <c r="A62" s="110" t="s">
        <v>59</v>
      </c>
      <c r="B62" s="69"/>
      <c r="C62" s="69"/>
      <c r="D62" s="69"/>
      <c r="E62" s="78" t="s">
        <v>95</v>
      </c>
      <c r="F62" s="78" t="s">
        <v>95</v>
      </c>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row>
    <row r="63" spans="1:30" ht="15" customHeight="1" x14ac:dyDescent="0.25">
      <c r="A63" s="70"/>
      <c r="B63" s="71"/>
      <c r="C63" s="72"/>
      <c r="D63" s="72"/>
      <c r="E63" s="72"/>
      <c r="F63" s="73"/>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row>
    <row r="64" spans="1:30" ht="43.5" customHeight="1" thickBot="1" x14ac:dyDescent="0.3">
      <c r="A64" s="58" t="s">
        <v>0</v>
      </c>
      <c r="B64" s="44" t="s">
        <v>73</v>
      </c>
      <c r="C64" s="45" t="s">
        <v>74</v>
      </c>
      <c r="D64" s="43" t="s">
        <v>83</v>
      </c>
      <c r="E64" s="43" t="s">
        <v>84</v>
      </c>
      <c r="F64" s="43" t="s">
        <v>77</v>
      </c>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row>
    <row r="65" spans="1:30" ht="15.75" x14ac:dyDescent="0.25">
      <c r="A65" s="38" t="s">
        <v>60</v>
      </c>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row>
    <row r="66" spans="1:30" ht="15" customHeight="1" x14ac:dyDescent="0.25">
      <c r="A66" s="63" t="s">
        <v>79</v>
      </c>
      <c r="B66" s="60"/>
      <c r="C66" s="60"/>
      <c r="D66" s="60"/>
      <c r="E66" s="60"/>
      <c r="F66" s="64"/>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row>
    <row r="67" spans="1:30" ht="75" x14ac:dyDescent="0.25">
      <c r="A67" s="74" t="s">
        <v>200</v>
      </c>
      <c r="B67" s="79" t="s">
        <v>202</v>
      </c>
      <c r="C67" s="69"/>
      <c r="D67" s="57" t="s">
        <v>103</v>
      </c>
      <c r="E67" s="51" t="s">
        <v>204</v>
      </c>
      <c r="F67" s="51" t="s">
        <v>113</v>
      </c>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row>
    <row r="68" spans="1:30" ht="105" x14ac:dyDescent="0.25">
      <c r="A68" s="74" t="s">
        <v>198</v>
      </c>
      <c r="B68" s="79" t="s">
        <v>201</v>
      </c>
      <c r="C68" s="69"/>
      <c r="D68" s="57" t="s">
        <v>103</v>
      </c>
      <c r="E68" s="51" t="s">
        <v>204</v>
      </c>
      <c r="F68" s="51" t="s">
        <v>113</v>
      </c>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row>
    <row r="69" spans="1:30" ht="75" x14ac:dyDescent="0.25">
      <c r="A69" s="74" t="s">
        <v>199</v>
      </c>
      <c r="B69" s="79" t="s">
        <v>202</v>
      </c>
      <c r="C69" s="69"/>
      <c r="D69" s="57" t="s">
        <v>103</v>
      </c>
      <c r="E69" s="51" t="s">
        <v>203</v>
      </c>
      <c r="F69" s="51" t="s">
        <v>113</v>
      </c>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row>
    <row r="70" spans="1:30" ht="60" x14ac:dyDescent="0.25">
      <c r="A70" s="74" t="s">
        <v>164</v>
      </c>
      <c r="B70" s="79" t="s">
        <v>114</v>
      </c>
      <c r="C70" s="69"/>
      <c r="D70" s="57" t="s">
        <v>103</v>
      </c>
      <c r="E70" s="51" t="s">
        <v>163</v>
      </c>
      <c r="F70" s="48" t="s">
        <v>113</v>
      </c>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row>
    <row r="71" spans="1:30" ht="75.75" customHeight="1" x14ac:dyDescent="0.25">
      <c r="A71" s="31" t="s">
        <v>126</v>
      </c>
      <c r="B71" s="80" t="s">
        <v>124</v>
      </c>
      <c r="C71" s="69"/>
      <c r="D71" s="57" t="s">
        <v>103</v>
      </c>
      <c r="E71" s="51" t="s">
        <v>117</v>
      </c>
      <c r="F71" s="51" t="s">
        <v>113</v>
      </c>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row>
    <row r="72" spans="1:30" ht="75" x14ac:dyDescent="0.2">
      <c r="A72" s="50" t="s">
        <v>61</v>
      </c>
      <c r="B72" s="88" t="s">
        <v>125</v>
      </c>
      <c r="C72" s="87" t="s">
        <v>125</v>
      </c>
      <c r="D72" s="51" t="s">
        <v>184</v>
      </c>
      <c r="E72" s="51" t="s">
        <v>112</v>
      </c>
      <c r="F72" s="51" t="s">
        <v>113</v>
      </c>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row>
    <row r="73" spans="1:30" x14ac:dyDescent="0.25">
      <c r="A73" s="204" t="s">
        <v>193</v>
      </c>
      <c r="B73" s="123"/>
      <c r="C73" s="123"/>
      <c r="D73" s="123"/>
      <c r="E73" s="123"/>
      <c r="F73" s="205" t="s">
        <v>174</v>
      </c>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row>
    <row r="74" spans="1:30" x14ac:dyDescent="0.25">
      <c r="A74" s="121"/>
      <c r="B74" s="123"/>
      <c r="C74" s="123"/>
      <c r="D74" s="123"/>
      <c r="E74" s="123"/>
      <c r="F74" s="123"/>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row>
    <row r="75" spans="1:30" x14ac:dyDescent="0.25">
      <c r="B75" s="205"/>
      <c r="C75" s="205"/>
      <c r="D75" s="205"/>
      <c r="E75" s="123"/>
      <c r="F75" s="123"/>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row>
    <row r="76" spans="1:30" x14ac:dyDescent="0.25">
      <c r="A76" s="121"/>
      <c r="B76" s="123"/>
      <c r="C76" s="123"/>
      <c r="D76" s="123"/>
      <c r="E76" s="123"/>
      <c r="F76" s="123"/>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row>
    <row r="77" spans="1:30" x14ac:dyDescent="0.25">
      <c r="A77" s="121"/>
      <c r="B77" s="123"/>
      <c r="C77" s="123"/>
      <c r="D77" s="123"/>
      <c r="E77" s="123"/>
      <c r="F77" s="123"/>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row>
    <row r="78" spans="1:30" x14ac:dyDescent="0.25">
      <c r="A78" s="121"/>
      <c r="B78" s="123"/>
      <c r="C78" s="123"/>
      <c r="D78" s="123"/>
      <c r="E78" s="123"/>
      <c r="F78" s="123"/>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row>
    <row r="79" spans="1:30" x14ac:dyDescent="0.25">
      <c r="A79" s="121"/>
      <c r="B79" s="123"/>
      <c r="C79" s="123"/>
      <c r="D79" s="123"/>
      <c r="E79" s="123"/>
      <c r="F79" s="123"/>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row>
    <row r="80" spans="1:30" x14ac:dyDescent="0.25">
      <c r="A80" s="121"/>
      <c r="B80" s="123"/>
      <c r="C80" s="123"/>
      <c r="D80" s="123"/>
      <c r="E80" s="123"/>
      <c r="F80" s="123"/>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row>
    <row r="81" spans="1:30" x14ac:dyDescent="0.25">
      <c r="A81" s="121"/>
      <c r="B81" s="123"/>
      <c r="C81" s="123"/>
      <c r="D81" s="123"/>
      <c r="E81" s="123"/>
      <c r="F81" s="123"/>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row>
    <row r="82" spans="1:30" x14ac:dyDescent="0.25">
      <c r="A82" s="121"/>
      <c r="B82" s="123"/>
      <c r="C82" s="123"/>
      <c r="D82" s="123"/>
      <c r="E82" s="123"/>
      <c r="F82" s="123"/>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row>
    <row r="83" spans="1:30" x14ac:dyDescent="0.25">
      <c r="A83" s="121"/>
      <c r="B83" s="123"/>
      <c r="C83" s="123"/>
      <c r="D83" s="123"/>
      <c r="E83" s="123"/>
      <c r="F83" s="123"/>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row>
    <row r="84" spans="1:30" x14ac:dyDescent="0.25">
      <c r="A84" s="121"/>
      <c r="B84" s="123"/>
      <c r="C84" s="123"/>
      <c r="D84" s="123"/>
      <c r="E84" s="123"/>
      <c r="F84" s="123"/>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row>
    <row r="85" spans="1:30" x14ac:dyDescent="0.25">
      <c r="A85" s="121"/>
      <c r="B85" s="123"/>
      <c r="C85" s="123"/>
      <c r="D85" s="123"/>
      <c r="E85" s="123"/>
      <c r="F85" s="123"/>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row>
    <row r="86" spans="1:30" x14ac:dyDescent="0.25">
      <c r="A86" s="121"/>
      <c r="B86" s="123"/>
      <c r="C86" s="123"/>
      <c r="D86" s="123"/>
      <c r="E86" s="123"/>
      <c r="F86" s="123"/>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row>
    <row r="87" spans="1:30" x14ac:dyDescent="0.25">
      <c r="A87" s="121"/>
      <c r="B87" s="123"/>
      <c r="C87" s="123"/>
      <c r="D87" s="123"/>
      <c r="E87" s="123"/>
      <c r="F87" s="123"/>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row>
    <row r="88" spans="1:30" x14ac:dyDescent="0.25">
      <c r="A88" s="121"/>
      <c r="B88" s="123"/>
      <c r="C88" s="123"/>
      <c r="D88" s="123"/>
      <c r="E88" s="123"/>
      <c r="F88" s="123"/>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row>
    <row r="89" spans="1:30" x14ac:dyDescent="0.25">
      <c r="A89" s="121"/>
      <c r="B89" s="123"/>
      <c r="C89" s="123"/>
      <c r="D89" s="123"/>
      <c r="E89" s="123"/>
      <c r="F89" s="123"/>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row>
    <row r="90" spans="1:30" x14ac:dyDescent="0.25">
      <c r="A90" s="121"/>
      <c r="B90" s="123"/>
      <c r="C90" s="123"/>
      <c r="D90" s="123"/>
      <c r="E90" s="123"/>
      <c r="F90" s="123"/>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row>
    <row r="91" spans="1:30" x14ac:dyDescent="0.25">
      <c r="A91" s="121"/>
      <c r="B91" s="123"/>
      <c r="C91" s="123"/>
      <c r="D91" s="123"/>
      <c r="E91" s="123"/>
      <c r="F91" s="123"/>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row>
    <row r="92" spans="1:30" x14ac:dyDescent="0.25">
      <c r="A92" s="121"/>
      <c r="B92" s="123"/>
      <c r="C92" s="123"/>
      <c r="D92" s="123"/>
      <c r="E92" s="123"/>
      <c r="F92" s="123"/>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row>
    <row r="93" spans="1:30" x14ac:dyDescent="0.25">
      <c r="A93" s="121"/>
      <c r="B93" s="123"/>
      <c r="C93" s="123"/>
      <c r="D93" s="123"/>
      <c r="E93" s="123"/>
      <c r="F93" s="123"/>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row>
    <row r="94" spans="1:30" x14ac:dyDescent="0.25">
      <c r="A94" s="121"/>
      <c r="B94" s="123"/>
      <c r="C94" s="123"/>
      <c r="D94" s="123"/>
      <c r="E94" s="123"/>
      <c r="F94" s="123"/>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row>
    <row r="95" spans="1:30" x14ac:dyDescent="0.25">
      <c r="A95" s="121"/>
      <c r="B95" s="123"/>
      <c r="C95" s="123"/>
      <c r="D95" s="123"/>
      <c r="E95" s="123"/>
      <c r="F95" s="123"/>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row>
    <row r="96" spans="1:30" x14ac:dyDescent="0.25">
      <c r="A96" s="121"/>
      <c r="B96" s="123"/>
      <c r="C96" s="123"/>
      <c r="D96" s="123"/>
      <c r="E96" s="123"/>
      <c r="F96" s="123"/>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row>
    <row r="97" spans="1:30" x14ac:dyDescent="0.25">
      <c r="A97" s="121"/>
      <c r="B97" s="123"/>
      <c r="C97" s="123"/>
      <c r="D97" s="123"/>
      <c r="E97" s="123"/>
      <c r="F97" s="123"/>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row>
    <row r="98" spans="1:30" x14ac:dyDescent="0.25">
      <c r="A98" s="121"/>
      <c r="B98" s="123"/>
      <c r="C98" s="123"/>
      <c r="D98" s="123"/>
      <c r="E98" s="123"/>
      <c r="F98" s="123"/>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row>
    <row r="99" spans="1:30" x14ac:dyDescent="0.25">
      <c r="A99" s="121"/>
      <c r="B99" s="123"/>
      <c r="C99" s="123"/>
      <c r="D99" s="123"/>
      <c r="E99" s="123"/>
      <c r="F99" s="123"/>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row>
    <row r="100" spans="1:30" x14ac:dyDescent="0.25">
      <c r="A100" s="121"/>
      <c r="B100" s="123"/>
      <c r="C100" s="123"/>
      <c r="D100" s="123"/>
      <c r="E100" s="123"/>
      <c r="F100" s="123"/>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row>
    <row r="101" spans="1:30" x14ac:dyDescent="0.25">
      <c r="A101" s="121"/>
      <c r="B101" s="123"/>
      <c r="C101" s="123"/>
      <c r="D101" s="123"/>
      <c r="E101" s="123"/>
      <c r="F101" s="123"/>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row>
    <row r="102" spans="1:30" x14ac:dyDescent="0.25">
      <c r="A102" s="121"/>
      <c r="B102" s="123"/>
      <c r="C102" s="123"/>
      <c r="D102" s="123"/>
      <c r="E102" s="123"/>
      <c r="F102" s="123"/>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row>
    <row r="103" spans="1:30" x14ac:dyDescent="0.25">
      <c r="A103" s="121"/>
      <c r="B103" s="123"/>
      <c r="C103" s="123"/>
      <c r="D103" s="123"/>
      <c r="E103" s="123"/>
      <c r="F103" s="123"/>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row>
    <row r="104" spans="1:30" x14ac:dyDescent="0.25">
      <c r="A104" s="121"/>
      <c r="B104" s="123"/>
      <c r="C104" s="123"/>
      <c r="D104" s="123"/>
      <c r="E104" s="123"/>
      <c r="F104" s="123"/>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row>
    <row r="105" spans="1:30" x14ac:dyDescent="0.25">
      <c r="A105" s="121"/>
      <c r="B105" s="123"/>
      <c r="C105" s="123"/>
      <c r="D105" s="123"/>
      <c r="E105" s="123"/>
      <c r="F105" s="123"/>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row>
    <row r="106" spans="1:30" x14ac:dyDescent="0.25">
      <c r="A106" s="121"/>
      <c r="B106" s="123"/>
      <c r="C106" s="123"/>
      <c r="D106" s="123"/>
      <c r="E106" s="123"/>
      <c r="F106" s="123"/>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row>
    <row r="107" spans="1:30" x14ac:dyDescent="0.25">
      <c r="A107" s="121"/>
      <c r="B107" s="123"/>
      <c r="C107" s="123"/>
      <c r="D107" s="123"/>
      <c r="E107" s="123"/>
      <c r="F107" s="123"/>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row>
    <row r="108" spans="1:30" x14ac:dyDescent="0.25">
      <c r="A108" s="121"/>
      <c r="B108" s="123"/>
      <c r="C108" s="123"/>
      <c r="D108" s="123"/>
      <c r="E108" s="123"/>
      <c r="F108" s="123"/>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row>
    <row r="109" spans="1:30" x14ac:dyDescent="0.25">
      <c r="A109" s="121"/>
      <c r="B109" s="123"/>
      <c r="C109" s="123"/>
      <c r="D109" s="123"/>
      <c r="E109" s="123"/>
      <c r="F109" s="123"/>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row>
    <row r="110" spans="1:30" x14ac:dyDescent="0.25">
      <c r="A110" s="121"/>
      <c r="B110" s="123"/>
      <c r="C110" s="123"/>
      <c r="D110" s="123"/>
      <c r="E110" s="123"/>
      <c r="F110" s="123"/>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row>
    <row r="111" spans="1:30" x14ac:dyDescent="0.25">
      <c r="A111" s="121"/>
      <c r="B111" s="123"/>
      <c r="C111" s="123"/>
      <c r="D111" s="123"/>
      <c r="E111" s="123"/>
      <c r="F111" s="123"/>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row>
    <row r="112" spans="1:30" x14ac:dyDescent="0.25">
      <c r="A112" s="121"/>
      <c r="B112" s="123"/>
      <c r="C112" s="123"/>
      <c r="D112" s="123"/>
      <c r="E112" s="123"/>
      <c r="F112" s="123"/>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row>
    <row r="113" spans="1:30" x14ac:dyDescent="0.25">
      <c r="A113" s="121"/>
      <c r="B113" s="123"/>
      <c r="C113" s="123"/>
      <c r="D113" s="123"/>
      <c r="E113" s="123"/>
      <c r="F113" s="123"/>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row>
    <row r="114" spans="1:30" x14ac:dyDescent="0.25">
      <c r="A114" s="121"/>
      <c r="B114" s="123"/>
      <c r="C114" s="123"/>
      <c r="D114" s="123"/>
      <c r="E114" s="123"/>
      <c r="F114" s="123"/>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row>
    <row r="115" spans="1:30" x14ac:dyDescent="0.25">
      <c r="A115" s="121"/>
      <c r="B115" s="123"/>
      <c r="C115" s="123"/>
      <c r="D115" s="123"/>
      <c r="E115" s="123"/>
      <c r="F115" s="123"/>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row>
    <row r="116" spans="1:30" x14ac:dyDescent="0.25">
      <c r="A116" s="121"/>
      <c r="B116" s="123"/>
      <c r="C116" s="123"/>
      <c r="D116" s="123"/>
      <c r="E116" s="123"/>
      <c r="F116" s="123"/>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row>
    <row r="117" spans="1:30" x14ac:dyDescent="0.25">
      <c r="A117" s="121"/>
      <c r="B117" s="123"/>
      <c r="C117" s="123"/>
      <c r="D117" s="123"/>
      <c r="E117" s="123"/>
      <c r="F117" s="123"/>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row>
    <row r="118" spans="1:30" x14ac:dyDescent="0.25">
      <c r="A118" s="121"/>
      <c r="B118" s="123"/>
      <c r="C118" s="123"/>
      <c r="D118" s="123"/>
      <c r="E118" s="123"/>
      <c r="F118" s="123"/>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row>
    <row r="119" spans="1:30" x14ac:dyDescent="0.25">
      <c r="A119" s="121"/>
      <c r="B119" s="123"/>
      <c r="C119" s="123"/>
      <c r="D119" s="123"/>
      <c r="E119" s="123"/>
      <c r="F119" s="123"/>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row>
    <row r="120" spans="1:30" x14ac:dyDescent="0.25">
      <c r="A120" s="121"/>
      <c r="B120" s="123"/>
      <c r="C120" s="123"/>
      <c r="D120" s="123"/>
      <c r="E120" s="123"/>
      <c r="F120" s="123"/>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row>
    <row r="121" spans="1:30" x14ac:dyDescent="0.25">
      <c r="A121" s="121"/>
      <c r="B121" s="123"/>
      <c r="C121" s="123"/>
      <c r="D121" s="123"/>
      <c r="E121" s="123"/>
      <c r="F121" s="123"/>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row>
    <row r="122" spans="1:30" x14ac:dyDescent="0.25">
      <c r="A122" s="121"/>
      <c r="B122" s="123"/>
      <c r="C122" s="123"/>
      <c r="D122" s="123"/>
      <c r="E122" s="123"/>
      <c r="F122" s="123"/>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row>
    <row r="123" spans="1:30" x14ac:dyDescent="0.25">
      <c r="A123" s="121"/>
      <c r="B123" s="123"/>
      <c r="C123" s="123"/>
      <c r="D123" s="123"/>
      <c r="E123" s="123"/>
      <c r="F123" s="123"/>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row>
    <row r="124" spans="1:30" x14ac:dyDescent="0.25">
      <c r="A124" s="121"/>
      <c r="B124" s="123"/>
      <c r="C124" s="123"/>
      <c r="D124" s="123"/>
      <c r="E124" s="123"/>
      <c r="F124" s="123"/>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row>
    <row r="125" spans="1:30" x14ac:dyDescent="0.25">
      <c r="A125" s="121"/>
      <c r="B125" s="123"/>
      <c r="C125" s="123"/>
      <c r="D125" s="123"/>
      <c r="E125" s="123"/>
      <c r="F125" s="123"/>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row>
    <row r="126" spans="1:30" x14ac:dyDescent="0.25">
      <c r="A126" s="121"/>
      <c r="B126" s="123"/>
      <c r="C126" s="123"/>
      <c r="D126" s="123"/>
      <c r="E126" s="123"/>
      <c r="F126" s="123"/>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row>
    <row r="127" spans="1:30" x14ac:dyDescent="0.25">
      <c r="A127" s="121"/>
      <c r="B127" s="123"/>
      <c r="C127" s="123"/>
      <c r="D127" s="123"/>
      <c r="E127" s="123"/>
      <c r="F127" s="123"/>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row>
    <row r="128" spans="1:30" x14ac:dyDescent="0.25">
      <c r="A128" s="121"/>
      <c r="B128" s="123"/>
      <c r="C128" s="123"/>
      <c r="D128" s="123"/>
      <c r="E128" s="123"/>
      <c r="F128" s="123"/>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row>
    <row r="129" spans="1:30" x14ac:dyDescent="0.25">
      <c r="A129" s="121"/>
      <c r="B129" s="123"/>
      <c r="C129" s="123"/>
      <c r="D129" s="123"/>
      <c r="E129" s="123"/>
      <c r="F129" s="123"/>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row>
    <row r="130" spans="1:30" x14ac:dyDescent="0.25">
      <c r="A130" s="121"/>
      <c r="B130" s="123"/>
      <c r="C130" s="123"/>
      <c r="D130" s="123"/>
      <c r="E130" s="123"/>
      <c r="F130" s="123"/>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row>
    <row r="131" spans="1:30" x14ac:dyDescent="0.25">
      <c r="A131" s="121"/>
      <c r="B131" s="123"/>
      <c r="C131" s="123"/>
      <c r="D131" s="123"/>
      <c r="E131" s="123"/>
      <c r="F131" s="123"/>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row>
    <row r="132" spans="1:30" x14ac:dyDescent="0.25">
      <c r="A132" s="121"/>
      <c r="B132" s="123"/>
      <c r="C132" s="123"/>
      <c r="D132" s="123"/>
      <c r="E132" s="123"/>
      <c r="F132" s="123"/>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row>
    <row r="133" spans="1:30" x14ac:dyDescent="0.25">
      <c r="A133" s="121"/>
      <c r="B133" s="123"/>
      <c r="C133" s="123"/>
      <c r="D133" s="123"/>
      <c r="E133" s="123"/>
      <c r="F133" s="123"/>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row>
    <row r="134" spans="1:30" x14ac:dyDescent="0.25">
      <c r="A134" s="121"/>
      <c r="B134" s="123"/>
      <c r="C134" s="123"/>
      <c r="D134" s="123"/>
      <c r="E134" s="123"/>
      <c r="F134" s="123"/>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row>
    <row r="135" spans="1:30" x14ac:dyDescent="0.25">
      <c r="A135" s="121"/>
      <c r="B135" s="123"/>
      <c r="C135" s="123"/>
      <c r="D135" s="123"/>
      <c r="E135" s="123"/>
      <c r="F135" s="123"/>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row>
    <row r="136" spans="1:30" x14ac:dyDescent="0.25">
      <c r="A136" s="121"/>
      <c r="B136" s="123"/>
      <c r="C136" s="123"/>
      <c r="D136" s="123"/>
      <c r="E136" s="123"/>
      <c r="F136" s="123"/>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row>
    <row r="137" spans="1:30" x14ac:dyDescent="0.25">
      <c r="A137" s="121"/>
      <c r="B137" s="123"/>
      <c r="C137" s="123"/>
      <c r="D137" s="123"/>
      <c r="E137" s="123"/>
      <c r="F137" s="123"/>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row>
    <row r="138" spans="1:30" x14ac:dyDescent="0.25">
      <c r="A138" s="121"/>
      <c r="B138" s="123"/>
      <c r="C138" s="123"/>
      <c r="D138" s="123"/>
      <c r="E138" s="123"/>
      <c r="F138" s="123"/>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row>
    <row r="139" spans="1:30" x14ac:dyDescent="0.25">
      <c r="A139" s="121"/>
      <c r="B139" s="123"/>
      <c r="C139" s="123"/>
      <c r="D139" s="123"/>
      <c r="E139" s="123"/>
      <c r="F139" s="123"/>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row>
    <row r="140" spans="1:30" x14ac:dyDescent="0.25">
      <c r="A140" s="121"/>
      <c r="B140" s="123"/>
      <c r="C140" s="123"/>
      <c r="D140" s="123"/>
      <c r="E140" s="123"/>
      <c r="F140" s="123"/>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row>
    <row r="141" spans="1:30" x14ac:dyDescent="0.25">
      <c r="A141" s="121"/>
      <c r="B141" s="123"/>
      <c r="C141" s="123"/>
      <c r="D141" s="123"/>
      <c r="E141" s="123"/>
      <c r="F141" s="123"/>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row>
    <row r="142" spans="1:30" x14ac:dyDescent="0.25">
      <c r="A142" s="121"/>
      <c r="B142" s="123"/>
      <c r="C142" s="123"/>
      <c r="D142" s="123"/>
      <c r="E142" s="123"/>
      <c r="F142" s="123"/>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row>
    <row r="143" spans="1:30" x14ac:dyDescent="0.25">
      <c r="A143" s="121"/>
      <c r="B143" s="123"/>
      <c r="C143" s="123"/>
      <c r="D143" s="123"/>
      <c r="E143" s="123"/>
      <c r="F143" s="123"/>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row>
    <row r="144" spans="1:30" x14ac:dyDescent="0.25">
      <c r="A144" s="121"/>
      <c r="B144" s="123"/>
      <c r="C144" s="123"/>
      <c r="D144" s="123"/>
      <c r="E144" s="123"/>
      <c r="F144" s="123"/>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row>
    <row r="145" spans="1:30" x14ac:dyDescent="0.25">
      <c r="A145" s="121"/>
      <c r="B145" s="123"/>
      <c r="C145" s="123"/>
      <c r="D145" s="123"/>
      <c r="E145" s="123"/>
      <c r="F145" s="123"/>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row>
    <row r="146" spans="1:30" x14ac:dyDescent="0.25">
      <c r="A146" s="121"/>
      <c r="B146" s="123"/>
      <c r="C146" s="123"/>
      <c r="D146" s="123"/>
      <c r="E146" s="123"/>
      <c r="F146" s="123"/>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row>
    <row r="147" spans="1:30" x14ac:dyDescent="0.25">
      <c r="A147" s="121"/>
      <c r="B147" s="123"/>
      <c r="C147" s="123"/>
      <c r="D147" s="123"/>
      <c r="E147" s="123"/>
      <c r="F147" s="123"/>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row>
    <row r="148" spans="1:30" x14ac:dyDescent="0.25">
      <c r="A148" s="121"/>
      <c r="B148" s="123"/>
      <c r="C148" s="123"/>
      <c r="D148" s="123"/>
      <c r="E148" s="123"/>
      <c r="F148" s="123"/>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row>
    <row r="149" spans="1:30" x14ac:dyDescent="0.25">
      <c r="A149" s="121"/>
      <c r="B149" s="123"/>
      <c r="C149" s="123"/>
      <c r="D149" s="123"/>
      <c r="E149" s="123"/>
      <c r="F149" s="123"/>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row>
    <row r="150" spans="1:30" x14ac:dyDescent="0.25">
      <c r="A150" s="121"/>
      <c r="B150" s="123"/>
      <c r="C150" s="123"/>
      <c r="D150" s="123"/>
      <c r="E150" s="123"/>
      <c r="F150" s="123"/>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row>
    <row r="151" spans="1:30" x14ac:dyDescent="0.25">
      <c r="A151" s="121"/>
      <c r="B151" s="123"/>
      <c r="C151" s="123"/>
      <c r="D151" s="123"/>
      <c r="E151" s="123"/>
      <c r="F151" s="123"/>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row>
    <row r="152" spans="1:30" x14ac:dyDescent="0.25">
      <c r="A152" s="121"/>
      <c r="B152" s="123"/>
      <c r="C152" s="123"/>
      <c r="D152" s="123"/>
      <c r="E152" s="123"/>
      <c r="F152" s="123"/>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row>
    <row r="153" spans="1:30" x14ac:dyDescent="0.25">
      <c r="A153" s="121"/>
      <c r="B153" s="123"/>
      <c r="C153" s="123"/>
      <c r="D153" s="123"/>
      <c r="E153" s="123"/>
      <c r="F153" s="123"/>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row>
    <row r="154" spans="1:30" x14ac:dyDescent="0.25">
      <c r="A154" s="121"/>
      <c r="B154" s="123"/>
      <c r="C154" s="123"/>
      <c r="D154" s="123"/>
      <c r="E154" s="123"/>
      <c r="F154" s="123"/>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row>
    <row r="155" spans="1:30" x14ac:dyDescent="0.25">
      <c r="A155" s="121"/>
      <c r="B155" s="123"/>
      <c r="C155" s="123"/>
      <c r="D155" s="123"/>
      <c r="E155" s="123"/>
      <c r="F155" s="123"/>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row>
    <row r="156" spans="1:30" x14ac:dyDescent="0.25">
      <c r="A156" s="121"/>
      <c r="B156" s="123"/>
      <c r="C156" s="123"/>
      <c r="D156" s="123"/>
      <c r="E156" s="123"/>
      <c r="F156" s="123"/>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row>
    <row r="157" spans="1:30" x14ac:dyDescent="0.25">
      <c r="A157" s="121"/>
      <c r="B157" s="123"/>
      <c r="C157" s="123"/>
      <c r="D157" s="123"/>
      <c r="E157" s="123"/>
      <c r="F157" s="123"/>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row>
    <row r="158" spans="1:30" x14ac:dyDescent="0.25">
      <c r="A158" s="121"/>
      <c r="B158" s="123"/>
      <c r="C158" s="123"/>
      <c r="D158" s="123"/>
      <c r="E158" s="123"/>
      <c r="F158" s="123"/>
      <c r="G158" s="109"/>
      <c r="H158" s="109"/>
      <c r="I158" s="109"/>
      <c r="J158" s="109"/>
      <c r="K158" s="109"/>
      <c r="L158" s="109"/>
      <c r="M158" s="109"/>
      <c r="N158" s="109"/>
      <c r="O158" s="109"/>
      <c r="P158" s="109"/>
      <c r="Q158" s="109"/>
    </row>
    <row r="159" spans="1:30" x14ac:dyDescent="0.25">
      <c r="A159" s="121"/>
      <c r="B159" s="123"/>
      <c r="C159" s="123"/>
      <c r="D159" s="123"/>
      <c r="E159" s="123"/>
      <c r="F159" s="123"/>
      <c r="G159" s="109"/>
      <c r="H159" s="109"/>
      <c r="I159" s="109"/>
      <c r="J159" s="109"/>
      <c r="K159" s="109"/>
      <c r="L159" s="109"/>
      <c r="M159" s="109"/>
      <c r="N159" s="109"/>
      <c r="O159" s="109"/>
      <c r="P159" s="109"/>
      <c r="Q159" s="109"/>
    </row>
    <row r="160" spans="1:30" x14ac:dyDescent="0.25">
      <c r="A160" s="121"/>
      <c r="B160" s="123"/>
      <c r="C160" s="123"/>
      <c r="D160" s="123"/>
      <c r="E160" s="123"/>
      <c r="F160" s="123"/>
      <c r="G160" s="109"/>
      <c r="H160" s="109"/>
      <c r="I160" s="109"/>
      <c r="J160" s="109"/>
      <c r="K160" s="109"/>
      <c r="L160" s="109"/>
      <c r="M160" s="109"/>
      <c r="N160" s="109"/>
      <c r="O160" s="109"/>
      <c r="P160" s="109"/>
      <c r="Q160" s="109"/>
    </row>
    <row r="161" spans="1:17" x14ac:dyDescent="0.25">
      <c r="A161" s="121"/>
      <c r="B161" s="123"/>
      <c r="C161" s="123"/>
      <c r="D161" s="123"/>
      <c r="E161" s="123"/>
      <c r="F161" s="123"/>
      <c r="G161" s="109"/>
      <c r="H161" s="109"/>
      <c r="I161" s="109"/>
      <c r="J161" s="109"/>
      <c r="K161" s="109"/>
      <c r="L161" s="109"/>
      <c r="M161" s="109"/>
      <c r="N161" s="109"/>
      <c r="O161" s="109"/>
      <c r="P161" s="109"/>
      <c r="Q161" s="109"/>
    </row>
    <row r="162" spans="1:17" x14ac:dyDescent="0.25">
      <c r="A162" s="121"/>
      <c r="B162" s="123"/>
      <c r="C162" s="123"/>
      <c r="D162" s="123"/>
      <c r="E162" s="123"/>
      <c r="F162" s="123"/>
      <c r="G162" s="109"/>
      <c r="H162" s="109"/>
      <c r="I162" s="109"/>
      <c r="J162" s="109"/>
      <c r="K162" s="109"/>
      <c r="L162" s="109"/>
      <c r="M162" s="109"/>
      <c r="N162" s="109"/>
      <c r="O162" s="109"/>
      <c r="P162" s="109"/>
      <c r="Q162" s="109"/>
    </row>
    <row r="163" spans="1:17" x14ac:dyDescent="0.25">
      <c r="A163" s="121"/>
      <c r="B163" s="123"/>
      <c r="C163" s="123"/>
      <c r="D163" s="123"/>
      <c r="E163" s="123"/>
      <c r="F163" s="123"/>
      <c r="G163" s="109"/>
      <c r="H163" s="109"/>
      <c r="I163" s="109"/>
      <c r="J163" s="109"/>
      <c r="K163" s="109"/>
      <c r="L163" s="109"/>
      <c r="M163" s="109"/>
      <c r="N163" s="109"/>
      <c r="O163" s="109"/>
      <c r="P163" s="109"/>
      <c r="Q163" s="109"/>
    </row>
    <row r="164" spans="1:17" x14ac:dyDescent="0.25">
      <c r="A164" s="121"/>
      <c r="B164" s="123"/>
      <c r="C164" s="123"/>
      <c r="D164" s="123"/>
      <c r="E164" s="123"/>
      <c r="F164" s="123"/>
      <c r="G164" s="109"/>
      <c r="H164" s="109"/>
      <c r="I164" s="109"/>
      <c r="J164" s="109"/>
      <c r="K164" s="109"/>
      <c r="L164" s="109"/>
      <c r="M164" s="109"/>
      <c r="N164" s="109"/>
      <c r="O164" s="109"/>
      <c r="P164" s="109"/>
      <c r="Q164" s="109"/>
    </row>
    <row r="165" spans="1:17" x14ac:dyDescent="0.25">
      <c r="A165" s="121"/>
      <c r="B165" s="123"/>
      <c r="C165" s="123"/>
      <c r="D165" s="123"/>
      <c r="E165" s="123"/>
      <c r="F165" s="123"/>
      <c r="G165" s="109"/>
      <c r="H165" s="109"/>
      <c r="I165" s="109"/>
      <c r="J165" s="109"/>
      <c r="K165" s="109"/>
      <c r="L165" s="109"/>
      <c r="M165" s="109"/>
      <c r="N165" s="109"/>
      <c r="O165" s="109"/>
      <c r="P165" s="109"/>
      <c r="Q165" s="109"/>
    </row>
    <row r="166" spans="1:17" x14ac:dyDescent="0.25">
      <c r="A166" s="121"/>
      <c r="B166" s="123"/>
      <c r="C166" s="123"/>
      <c r="D166" s="123"/>
      <c r="E166" s="123"/>
      <c r="F166" s="123"/>
      <c r="G166" s="109"/>
      <c r="H166" s="109"/>
      <c r="I166" s="109"/>
      <c r="J166" s="109"/>
      <c r="K166" s="109"/>
      <c r="L166" s="109"/>
      <c r="M166" s="109"/>
      <c r="N166" s="109"/>
      <c r="O166" s="109"/>
      <c r="P166" s="109"/>
      <c r="Q166" s="109"/>
    </row>
    <row r="167" spans="1:17" x14ac:dyDescent="0.25">
      <c r="A167" s="121"/>
      <c r="B167" s="123"/>
      <c r="C167" s="123"/>
      <c r="D167" s="123"/>
      <c r="E167" s="123"/>
      <c r="F167" s="123"/>
      <c r="G167" s="109"/>
      <c r="H167" s="109"/>
      <c r="I167" s="109"/>
      <c r="J167" s="109"/>
      <c r="K167" s="109"/>
      <c r="L167" s="109"/>
      <c r="M167" s="109"/>
      <c r="N167" s="109"/>
      <c r="O167" s="109"/>
      <c r="P167" s="109"/>
      <c r="Q167" s="109"/>
    </row>
    <row r="168" spans="1:17" x14ac:dyDescent="0.25">
      <c r="A168" s="121"/>
      <c r="B168" s="123"/>
      <c r="C168" s="123"/>
      <c r="D168" s="123"/>
      <c r="E168" s="123"/>
      <c r="F168" s="123"/>
      <c r="G168" s="109"/>
      <c r="H168" s="109"/>
      <c r="I168" s="109"/>
      <c r="J168" s="109"/>
      <c r="K168" s="109"/>
      <c r="L168" s="109"/>
      <c r="M168" s="109"/>
      <c r="N168" s="109"/>
      <c r="O168" s="109"/>
      <c r="P168" s="109"/>
      <c r="Q168" s="109"/>
    </row>
    <row r="169" spans="1:17" x14ac:dyDescent="0.25">
      <c r="A169" s="121"/>
      <c r="B169" s="123"/>
      <c r="C169" s="123"/>
      <c r="D169" s="123"/>
      <c r="E169" s="123"/>
      <c r="F169" s="123"/>
      <c r="G169" s="109"/>
      <c r="H169" s="109"/>
      <c r="I169" s="109"/>
      <c r="J169" s="109"/>
      <c r="K169" s="109"/>
      <c r="L169" s="109"/>
      <c r="M169" s="109"/>
      <c r="N169" s="109"/>
      <c r="O169" s="109"/>
      <c r="P169" s="109"/>
      <c r="Q169" s="109"/>
    </row>
    <row r="170" spans="1:17" x14ac:dyDescent="0.25">
      <c r="A170" s="121"/>
      <c r="B170" s="123"/>
      <c r="C170" s="123"/>
      <c r="D170" s="123"/>
      <c r="E170" s="123"/>
      <c r="F170" s="123"/>
      <c r="G170" s="109"/>
      <c r="H170" s="109"/>
      <c r="I170" s="109"/>
      <c r="J170" s="109"/>
      <c r="K170" s="109"/>
      <c r="L170" s="109"/>
      <c r="M170" s="109"/>
      <c r="N170" s="109"/>
      <c r="O170" s="109"/>
      <c r="P170" s="109"/>
      <c r="Q170" s="109"/>
    </row>
    <row r="171" spans="1:17" x14ac:dyDescent="0.25">
      <c r="A171" s="121"/>
      <c r="B171" s="123"/>
      <c r="C171" s="123"/>
      <c r="D171" s="123"/>
      <c r="E171" s="123"/>
      <c r="F171" s="123"/>
      <c r="G171" s="109"/>
      <c r="H171" s="109"/>
      <c r="I171" s="109"/>
      <c r="J171" s="109"/>
      <c r="K171" s="109"/>
      <c r="L171" s="109"/>
      <c r="M171" s="109"/>
      <c r="N171" s="109"/>
      <c r="O171" s="109"/>
      <c r="P171" s="109"/>
      <c r="Q171" s="109"/>
    </row>
    <row r="172" spans="1:17" x14ac:dyDescent="0.25">
      <c r="A172" s="121"/>
      <c r="B172" s="123"/>
      <c r="C172" s="123"/>
      <c r="D172" s="123"/>
      <c r="E172" s="123"/>
      <c r="F172" s="123"/>
      <c r="G172" s="109"/>
      <c r="H172" s="109"/>
      <c r="I172" s="109"/>
      <c r="J172" s="109"/>
      <c r="K172" s="109"/>
      <c r="L172" s="109"/>
      <c r="M172" s="109"/>
      <c r="N172" s="109"/>
      <c r="O172" s="109"/>
      <c r="P172" s="109"/>
      <c r="Q172" s="109"/>
    </row>
    <row r="173" spans="1:17" x14ac:dyDescent="0.25">
      <c r="A173" s="121"/>
      <c r="B173" s="123"/>
      <c r="C173" s="123"/>
      <c r="D173" s="123"/>
      <c r="E173" s="123"/>
      <c r="F173" s="123"/>
      <c r="G173" s="109"/>
      <c r="H173" s="109"/>
      <c r="I173" s="109"/>
      <c r="J173" s="109"/>
      <c r="K173" s="109"/>
      <c r="L173" s="109"/>
      <c r="M173" s="109"/>
      <c r="N173" s="109"/>
      <c r="O173" s="109"/>
      <c r="P173" s="109"/>
      <c r="Q173" s="109"/>
    </row>
    <row r="174" spans="1:17" x14ac:dyDescent="0.25">
      <c r="A174" s="121"/>
      <c r="B174" s="123"/>
      <c r="C174" s="123"/>
      <c r="D174" s="123"/>
      <c r="E174" s="123"/>
      <c r="F174" s="123"/>
      <c r="G174" s="109"/>
      <c r="H174" s="109"/>
      <c r="I174" s="109"/>
      <c r="J174" s="109"/>
      <c r="K174" s="109"/>
      <c r="L174" s="109"/>
      <c r="M174" s="109"/>
      <c r="N174" s="109"/>
      <c r="O174" s="109"/>
      <c r="P174" s="109"/>
      <c r="Q174" s="109"/>
    </row>
    <row r="175" spans="1:17" x14ac:dyDescent="0.25">
      <c r="A175" s="121"/>
      <c r="B175" s="123"/>
      <c r="C175" s="123"/>
      <c r="D175" s="123"/>
      <c r="E175" s="123"/>
      <c r="F175" s="123"/>
      <c r="G175" s="109"/>
      <c r="H175" s="109"/>
      <c r="I175" s="109"/>
      <c r="J175" s="109"/>
      <c r="K175" s="109"/>
      <c r="L175" s="109"/>
      <c r="M175" s="109"/>
      <c r="N175" s="109"/>
      <c r="O175" s="109"/>
      <c r="P175" s="109"/>
      <c r="Q175" s="109"/>
    </row>
    <row r="176" spans="1:17" x14ac:dyDescent="0.25">
      <c r="A176" s="121"/>
      <c r="B176" s="123"/>
      <c r="C176" s="123"/>
      <c r="D176" s="123"/>
      <c r="E176" s="123"/>
      <c r="F176" s="123"/>
      <c r="G176" s="109"/>
      <c r="H176" s="109"/>
      <c r="I176" s="109"/>
      <c r="J176" s="109"/>
      <c r="K176" s="109"/>
      <c r="L176" s="109"/>
      <c r="M176" s="109"/>
      <c r="N176" s="109"/>
      <c r="O176" s="109"/>
      <c r="P176" s="109"/>
      <c r="Q176" s="109"/>
    </row>
    <row r="177" spans="1:17" x14ac:dyDescent="0.25">
      <c r="A177" s="121"/>
      <c r="B177" s="123"/>
      <c r="C177" s="123"/>
      <c r="D177" s="123"/>
      <c r="E177" s="123"/>
      <c r="F177" s="123"/>
      <c r="G177" s="109"/>
      <c r="H177" s="109"/>
      <c r="I177" s="109"/>
      <c r="J177" s="109"/>
      <c r="K177" s="109"/>
      <c r="L177" s="109"/>
      <c r="M177" s="109"/>
      <c r="N177" s="109"/>
      <c r="O177" s="109"/>
      <c r="P177" s="109"/>
      <c r="Q177" s="109"/>
    </row>
    <row r="178" spans="1:17" x14ac:dyDescent="0.25">
      <c r="A178" s="121"/>
      <c r="B178" s="123"/>
      <c r="C178" s="123"/>
      <c r="D178" s="123"/>
      <c r="E178" s="123"/>
      <c r="F178" s="123"/>
      <c r="G178" s="109"/>
      <c r="H178" s="109"/>
      <c r="I178" s="109"/>
      <c r="J178" s="109"/>
      <c r="K178" s="109"/>
      <c r="L178" s="109"/>
      <c r="M178" s="109"/>
      <c r="N178" s="109"/>
      <c r="O178" s="109"/>
      <c r="P178" s="109"/>
      <c r="Q178" s="109"/>
    </row>
    <row r="179" spans="1:17" x14ac:dyDescent="0.25">
      <c r="A179" s="121"/>
      <c r="B179" s="123"/>
      <c r="C179" s="123"/>
      <c r="D179" s="123"/>
      <c r="E179" s="123"/>
      <c r="F179" s="123"/>
      <c r="G179" s="109"/>
      <c r="H179" s="109"/>
      <c r="I179" s="109"/>
      <c r="J179" s="109"/>
      <c r="K179" s="109"/>
      <c r="L179" s="109"/>
      <c r="M179" s="109"/>
      <c r="N179" s="109"/>
      <c r="O179" s="109"/>
      <c r="P179" s="109"/>
      <c r="Q179" s="109"/>
    </row>
    <row r="180" spans="1:17" x14ac:dyDescent="0.25">
      <c r="A180" s="121"/>
      <c r="B180" s="123"/>
      <c r="C180" s="123"/>
      <c r="D180" s="123"/>
      <c r="E180" s="123"/>
      <c r="F180" s="123"/>
      <c r="G180" s="109"/>
      <c r="H180" s="109"/>
      <c r="I180" s="109"/>
      <c r="J180" s="109"/>
      <c r="K180" s="109"/>
      <c r="L180" s="109"/>
      <c r="M180" s="109"/>
      <c r="N180" s="109"/>
      <c r="O180" s="109"/>
      <c r="P180" s="109"/>
      <c r="Q180" s="109"/>
    </row>
    <row r="181" spans="1:17" x14ac:dyDescent="0.25">
      <c r="A181" s="121"/>
      <c r="B181" s="123"/>
      <c r="C181" s="123"/>
      <c r="D181" s="123"/>
      <c r="E181" s="123"/>
      <c r="F181" s="123"/>
      <c r="G181" s="109"/>
      <c r="H181" s="109"/>
      <c r="I181" s="109"/>
      <c r="J181" s="109"/>
      <c r="K181" s="109"/>
      <c r="L181" s="109"/>
      <c r="M181" s="109"/>
      <c r="N181" s="109"/>
      <c r="O181" s="109"/>
      <c r="P181" s="109"/>
      <c r="Q181" s="109"/>
    </row>
    <row r="182" spans="1:17" x14ac:dyDescent="0.25">
      <c r="A182" s="121"/>
      <c r="B182" s="123"/>
      <c r="C182" s="123"/>
      <c r="D182" s="123"/>
      <c r="E182" s="123"/>
      <c r="F182" s="123"/>
      <c r="G182" s="109"/>
      <c r="H182" s="109"/>
      <c r="I182" s="109"/>
      <c r="J182" s="109"/>
      <c r="K182" s="109"/>
      <c r="L182" s="109"/>
      <c r="M182" s="109"/>
      <c r="N182" s="109"/>
      <c r="O182" s="109"/>
      <c r="P182" s="109"/>
      <c r="Q182" s="109"/>
    </row>
    <row r="183" spans="1:17" x14ac:dyDescent="0.25">
      <c r="A183" s="121"/>
      <c r="B183" s="123"/>
      <c r="C183" s="123"/>
      <c r="D183" s="123"/>
      <c r="E183" s="123"/>
      <c r="F183" s="123"/>
      <c r="G183" s="109"/>
      <c r="H183" s="109"/>
      <c r="I183" s="109"/>
      <c r="J183" s="109"/>
      <c r="K183" s="109"/>
      <c r="L183" s="109"/>
      <c r="M183" s="109"/>
      <c r="N183" s="109"/>
      <c r="O183" s="109"/>
      <c r="P183" s="109"/>
      <c r="Q183" s="109"/>
    </row>
    <row r="184" spans="1:17" x14ac:dyDescent="0.25">
      <c r="A184" s="121"/>
      <c r="B184" s="123"/>
      <c r="C184" s="123"/>
      <c r="D184" s="123"/>
      <c r="E184" s="123"/>
      <c r="F184" s="123"/>
      <c r="G184" s="109"/>
      <c r="H184" s="109"/>
      <c r="I184" s="109"/>
      <c r="J184" s="109"/>
      <c r="K184" s="109"/>
      <c r="L184" s="109"/>
      <c r="M184" s="109"/>
      <c r="N184" s="109"/>
      <c r="O184" s="109"/>
      <c r="P184" s="109"/>
      <c r="Q184" s="109"/>
    </row>
    <row r="185" spans="1:17" x14ac:dyDescent="0.25">
      <c r="A185" s="121"/>
      <c r="B185" s="123"/>
      <c r="C185" s="123"/>
      <c r="D185" s="123"/>
      <c r="E185" s="123"/>
      <c r="F185" s="123"/>
      <c r="G185" s="109"/>
      <c r="H185" s="109"/>
      <c r="I185" s="109"/>
      <c r="J185" s="109"/>
      <c r="K185" s="109"/>
      <c r="L185" s="109"/>
      <c r="M185" s="109"/>
      <c r="N185" s="109"/>
      <c r="O185" s="109"/>
      <c r="P185" s="109"/>
      <c r="Q185" s="109"/>
    </row>
    <row r="186" spans="1:17" x14ac:dyDescent="0.25">
      <c r="A186" s="121"/>
      <c r="B186" s="123"/>
      <c r="C186" s="123"/>
      <c r="D186" s="123"/>
      <c r="E186" s="123"/>
      <c r="F186" s="123"/>
      <c r="G186" s="109"/>
      <c r="H186" s="109"/>
      <c r="I186" s="109"/>
      <c r="J186" s="109"/>
      <c r="K186" s="109"/>
      <c r="L186" s="109"/>
      <c r="M186" s="109"/>
      <c r="N186" s="109"/>
      <c r="O186" s="109"/>
      <c r="P186" s="109"/>
      <c r="Q186" s="109"/>
    </row>
    <row r="187" spans="1:17" x14ac:dyDescent="0.25">
      <c r="A187" s="121"/>
      <c r="B187" s="123"/>
      <c r="C187" s="123"/>
      <c r="D187" s="123"/>
      <c r="E187" s="123"/>
      <c r="F187" s="123"/>
      <c r="G187" s="109"/>
      <c r="H187" s="109"/>
      <c r="I187" s="109"/>
      <c r="J187" s="109"/>
      <c r="K187" s="109"/>
      <c r="L187" s="109"/>
      <c r="M187" s="109"/>
      <c r="N187" s="109"/>
      <c r="O187" s="109"/>
      <c r="P187" s="109"/>
      <c r="Q187" s="109"/>
    </row>
    <row r="188" spans="1:17" x14ac:dyDescent="0.25">
      <c r="A188" s="121"/>
      <c r="B188" s="123"/>
      <c r="C188" s="123"/>
      <c r="D188" s="123"/>
      <c r="E188" s="123"/>
      <c r="F188" s="123"/>
      <c r="G188" s="109"/>
      <c r="H188" s="109"/>
      <c r="I188" s="109"/>
      <c r="J188" s="109"/>
      <c r="K188" s="109"/>
      <c r="L188" s="109"/>
      <c r="M188" s="109"/>
      <c r="N188" s="109"/>
      <c r="O188" s="109"/>
      <c r="P188" s="109"/>
      <c r="Q188" s="109"/>
    </row>
    <row r="189" spans="1:17" x14ac:dyDescent="0.25">
      <c r="A189" s="121"/>
      <c r="B189" s="123"/>
      <c r="C189" s="123"/>
      <c r="D189" s="123"/>
      <c r="E189" s="123"/>
      <c r="F189" s="123"/>
      <c r="G189" s="109"/>
      <c r="H189" s="109"/>
      <c r="I189" s="109"/>
      <c r="J189" s="109"/>
      <c r="K189" s="109"/>
      <c r="L189" s="109"/>
      <c r="M189" s="109"/>
      <c r="N189" s="109"/>
      <c r="O189" s="109"/>
      <c r="P189" s="109"/>
      <c r="Q189" s="109"/>
    </row>
    <row r="190" spans="1:17" x14ac:dyDescent="0.25">
      <c r="A190" s="121"/>
      <c r="B190" s="123"/>
      <c r="C190" s="123"/>
      <c r="D190" s="123"/>
      <c r="E190" s="123"/>
      <c r="F190" s="123"/>
      <c r="G190" s="109"/>
      <c r="H190" s="109"/>
      <c r="I190" s="109"/>
      <c r="J190" s="109"/>
      <c r="K190" s="109"/>
      <c r="L190" s="109"/>
      <c r="M190" s="109"/>
      <c r="N190" s="109"/>
      <c r="O190" s="109"/>
      <c r="P190" s="109"/>
      <c r="Q190" s="109"/>
    </row>
    <row r="191" spans="1:17" x14ac:dyDescent="0.25">
      <c r="A191" s="121"/>
      <c r="B191" s="123"/>
      <c r="C191" s="123"/>
      <c r="D191" s="123"/>
      <c r="E191" s="123"/>
      <c r="F191" s="123"/>
      <c r="G191" s="109"/>
      <c r="H191" s="109"/>
      <c r="I191" s="109"/>
      <c r="J191" s="109"/>
      <c r="K191" s="109"/>
      <c r="L191" s="109"/>
      <c r="M191" s="109"/>
      <c r="N191" s="109"/>
      <c r="O191" s="109"/>
      <c r="P191" s="109"/>
      <c r="Q191" s="109"/>
    </row>
    <row r="192" spans="1:17" x14ac:dyDescent="0.25">
      <c r="A192" s="121"/>
      <c r="B192" s="123"/>
      <c r="C192" s="123"/>
      <c r="D192" s="123"/>
      <c r="E192" s="123"/>
      <c r="F192" s="123"/>
      <c r="G192" s="109"/>
      <c r="H192" s="109"/>
      <c r="I192" s="109"/>
      <c r="J192" s="109"/>
      <c r="K192" s="109"/>
      <c r="L192" s="109"/>
      <c r="M192" s="109"/>
      <c r="N192" s="109"/>
      <c r="O192" s="109"/>
      <c r="P192" s="109"/>
      <c r="Q192" s="109"/>
    </row>
    <row r="193" spans="1:17" x14ac:dyDescent="0.25">
      <c r="A193" s="121"/>
      <c r="B193" s="123"/>
      <c r="C193" s="123"/>
      <c r="D193" s="123"/>
      <c r="E193" s="123"/>
      <c r="F193" s="123"/>
      <c r="G193" s="109"/>
      <c r="H193" s="109"/>
      <c r="I193" s="109"/>
      <c r="J193" s="109"/>
      <c r="K193" s="109"/>
      <c r="L193" s="109"/>
      <c r="M193" s="109"/>
      <c r="N193" s="109"/>
      <c r="O193" s="109"/>
      <c r="P193" s="109"/>
      <c r="Q193" s="109"/>
    </row>
    <row r="194" spans="1:17" x14ac:dyDescent="0.25">
      <c r="A194" s="121"/>
      <c r="B194" s="123"/>
      <c r="C194" s="123"/>
      <c r="D194" s="123"/>
      <c r="E194" s="123"/>
      <c r="F194" s="123"/>
      <c r="G194" s="109"/>
      <c r="H194" s="109"/>
      <c r="I194" s="109"/>
      <c r="J194" s="109"/>
      <c r="K194" s="109"/>
      <c r="L194" s="109"/>
      <c r="M194" s="109"/>
      <c r="N194" s="109"/>
      <c r="O194" s="109"/>
      <c r="P194" s="109"/>
      <c r="Q194" s="109"/>
    </row>
    <row r="195" spans="1:17" x14ac:dyDescent="0.25">
      <c r="A195" s="121"/>
      <c r="B195" s="123"/>
      <c r="C195" s="123"/>
      <c r="D195" s="123"/>
      <c r="E195" s="123"/>
      <c r="F195" s="123"/>
      <c r="G195" s="109"/>
      <c r="H195" s="109"/>
      <c r="I195" s="109"/>
      <c r="J195" s="109"/>
      <c r="K195" s="109"/>
      <c r="L195" s="109"/>
      <c r="M195" s="109"/>
      <c r="N195" s="109"/>
      <c r="O195" s="109"/>
      <c r="P195" s="109"/>
      <c r="Q195" s="109"/>
    </row>
    <row r="196" spans="1:17" x14ac:dyDescent="0.25">
      <c r="A196" s="121"/>
      <c r="B196" s="123"/>
      <c r="C196" s="123"/>
      <c r="D196" s="123"/>
      <c r="E196" s="123"/>
      <c r="F196" s="123"/>
      <c r="G196" s="109"/>
      <c r="H196" s="109"/>
      <c r="I196" s="109"/>
      <c r="J196" s="109"/>
      <c r="K196" s="109"/>
      <c r="L196" s="109"/>
      <c r="M196" s="109"/>
      <c r="N196" s="109"/>
      <c r="O196" s="109"/>
      <c r="P196" s="109"/>
      <c r="Q196" s="109"/>
    </row>
    <row r="197" spans="1:17" x14ac:dyDescent="0.25">
      <c r="A197" s="121"/>
      <c r="B197" s="123"/>
      <c r="C197" s="123"/>
      <c r="D197" s="123"/>
      <c r="E197" s="123"/>
      <c r="F197" s="123"/>
      <c r="G197" s="109"/>
      <c r="H197" s="109"/>
      <c r="I197" s="109"/>
      <c r="J197" s="109"/>
      <c r="K197" s="109"/>
      <c r="L197" s="109"/>
      <c r="M197" s="109"/>
      <c r="N197" s="109"/>
      <c r="O197" s="109"/>
      <c r="P197" s="109"/>
      <c r="Q197" s="109"/>
    </row>
    <row r="198" spans="1:17" x14ac:dyDescent="0.25">
      <c r="A198" s="121"/>
      <c r="B198" s="123"/>
      <c r="C198" s="123"/>
      <c r="D198" s="123"/>
      <c r="E198" s="123"/>
      <c r="F198" s="123"/>
      <c r="G198" s="109"/>
      <c r="H198" s="109"/>
      <c r="I198" s="109"/>
      <c r="J198" s="109"/>
      <c r="K198" s="109"/>
      <c r="L198" s="109"/>
      <c r="M198" s="109"/>
      <c r="N198" s="109"/>
      <c r="O198" s="109"/>
      <c r="P198" s="109"/>
      <c r="Q198" s="109"/>
    </row>
    <row r="199" spans="1:17" x14ac:dyDescent="0.25">
      <c r="A199" s="121"/>
      <c r="B199" s="123"/>
      <c r="C199" s="123"/>
      <c r="D199" s="123"/>
      <c r="E199" s="123"/>
      <c r="F199" s="123"/>
      <c r="G199" s="109"/>
      <c r="H199" s="109"/>
      <c r="I199" s="109"/>
      <c r="J199" s="109"/>
      <c r="K199" s="109"/>
      <c r="L199" s="109"/>
      <c r="M199" s="109"/>
      <c r="N199" s="109"/>
      <c r="O199" s="109"/>
      <c r="P199" s="109"/>
      <c r="Q199" s="109"/>
    </row>
    <row r="200" spans="1:17" x14ac:dyDescent="0.25">
      <c r="A200" s="121"/>
      <c r="B200" s="123"/>
      <c r="C200" s="123"/>
      <c r="D200" s="123"/>
      <c r="E200" s="123"/>
      <c r="F200" s="123"/>
      <c r="G200" s="109"/>
      <c r="H200" s="109"/>
      <c r="I200" s="109"/>
      <c r="J200" s="109"/>
      <c r="K200" s="109"/>
      <c r="L200" s="109"/>
      <c r="M200" s="109"/>
      <c r="N200" s="109"/>
      <c r="O200" s="109"/>
      <c r="P200" s="109"/>
      <c r="Q200" s="109"/>
    </row>
    <row r="201" spans="1:17" x14ac:dyDescent="0.25">
      <c r="A201" s="121"/>
      <c r="B201" s="123"/>
      <c r="C201" s="123"/>
      <c r="D201" s="123"/>
      <c r="E201" s="123"/>
      <c r="F201" s="123"/>
      <c r="G201" s="109"/>
      <c r="H201" s="109"/>
      <c r="I201" s="109"/>
      <c r="J201" s="109"/>
      <c r="K201" s="109"/>
      <c r="L201" s="109"/>
      <c r="M201" s="109"/>
      <c r="N201" s="109"/>
      <c r="O201" s="109"/>
      <c r="P201" s="109"/>
      <c r="Q201" s="109"/>
    </row>
    <row r="202" spans="1:17" x14ac:dyDescent="0.25">
      <c r="A202" s="121"/>
      <c r="B202" s="123"/>
      <c r="C202" s="123"/>
      <c r="D202" s="123"/>
      <c r="E202" s="123"/>
      <c r="F202" s="123"/>
      <c r="G202" s="109"/>
      <c r="H202" s="109"/>
      <c r="I202" s="109"/>
      <c r="J202" s="109"/>
      <c r="K202" s="109"/>
      <c r="L202" s="109"/>
      <c r="M202" s="109"/>
      <c r="N202" s="109"/>
      <c r="O202" s="109"/>
      <c r="P202" s="109"/>
      <c r="Q202" s="109"/>
    </row>
    <row r="203" spans="1:17" x14ac:dyDescent="0.25">
      <c r="A203" s="121"/>
      <c r="B203" s="123"/>
      <c r="C203" s="123"/>
      <c r="D203" s="123"/>
      <c r="E203" s="123"/>
      <c r="F203" s="123"/>
      <c r="G203" s="109"/>
      <c r="H203" s="109"/>
      <c r="I203" s="109"/>
      <c r="J203" s="109"/>
      <c r="K203" s="109"/>
      <c r="L203" s="109"/>
      <c r="M203" s="109"/>
      <c r="N203" s="109"/>
      <c r="O203" s="109"/>
      <c r="P203" s="109"/>
      <c r="Q203" s="109"/>
    </row>
    <row r="204" spans="1:17" x14ac:dyDescent="0.25">
      <c r="A204" s="121"/>
      <c r="B204" s="123"/>
      <c r="C204" s="123"/>
      <c r="D204" s="123"/>
      <c r="E204" s="123"/>
      <c r="F204" s="123"/>
      <c r="G204" s="109"/>
      <c r="H204" s="109"/>
      <c r="I204" s="109"/>
      <c r="J204" s="109"/>
      <c r="K204" s="109"/>
      <c r="L204" s="109"/>
      <c r="M204" s="109"/>
      <c r="N204" s="109"/>
      <c r="O204" s="109"/>
      <c r="P204" s="109"/>
      <c r="Q204" s="109"/>
    </row>
    <row r="205" spans="1:17" x14ac:dyDescent="0.25">
      <c r="A205" s="121"/>
      <c r="B205" s="123"/>
      <c r="C205" s="123"/>
      <c r="D205" s="123"/>
      <c r="E205" s="123"/>
      <c r="F205" s="123"/>
      <c r="G205" s="109"/>
      <c r="H205" s="109"/>
      <c r="I205" s="109"/>
      <c r="J205" s="109"/>
      <c r="K205" s="109"/>
      <c r="L205" s="109"/>
      <c r="M205" s="109"/>
      <c r="N205" s="109"/>
      <c r="O205" s="109"/>
      <c r="P205" s="109"/>
      <c r="Q205" s="109"/>
    </row>
    <row r="206" spans="1:17" x14ac:dyDescent="0.25">
      <c r="A206" s="121"/>
      <c r="B206" s="123"/>
      <c r="C206" s="123"/>
      <c r="D206" s="123"/>
      <c r="E206" s="123"/>
      <c r="F206" s="123"/>
      <c r="G206" s="109"/>
      <c r="H206" s="109"/>
      <c r="I206" s="109"/>
      <c r="J206" s="109"/>
      <c r="K206" s="109"/>
      <c r="L206" s="109"/>
      <c r="M206" s="109"/>
      <c r="N206" s="109"/>
      <c r="O206" s="109"/>
      <c r="P206" s="109"/>
      <c r="Q206" s="109"/>
    </row>
    <row r="207" spans="1:17" x14ac:dyDescent="0.25">
      <c r="A207" s="121"/>
      <c r="B207" s="123"/>
      <c r="C207" s="123"/>
      <c r="D207" s="123"/>
      <c r="E207" s="123"/>
      <c r="F207" s="123"/>
      <c r="G207" s="109"/>
      <c r="H207" s="109"/>
      <c r="I207" s="109"/>
      <c r="J207" s="109"/>
      <c r="K207" s="109"/>
      <c r="L207" s="109"/>
      <c r="M207" s="109"/>
      <c r="N207" s="109"/>
      <c r="O207" s="109"/>
      <c r="P207" s="109"/>
      <c r="Q207" s="109"/>
    </row>
    <row r="208" spans="1:17" x14ac:dyDescent="0.25">
      <c r="A208" s="121"/>
      <c r="B208" s="123"/>
      <c r="C208" s="123"/>
      <c r="D208" s="123"/>
      <c r="E208" s="123"/>
      <c r="F208" s="123"/>
      <c r="G208" s="109"/>
      <c r="H208" s="109"/>
      <c r="I208" s="109"/>
      <c r="J208" s="109"/>
      <c r="K208" s="109"/>
      <c r="L208" s="109"/>
      <c r="M208" s="109"/>
      <c r="N208" s="109"/>
      <c r="O208" s="109"/>
      <c r="P208" s="109"/>
      <c r="Q208" s="109"/>
    </row>
    <row r="209" spans="1:17" x14ac:dyDescent="0.25">
      <c r="A209" s="121"/>
      <c r="B209" s="123"/>
      <c r="C209" s="123"/>
      <c r="D209" s="123"/>
      <c r="E209" s="123"/>
      <c r="F209" s="123"/>
      <c r="G209" s="109"/>
      <c r="H209" s="109"/>
      <c r="I209" s="109"/>
      <c r="J209" s="109"/>
      <c r="K209" s="109"/>
      <c r="L209" s="109"/>
      <c r="M209" s="109"/>
      <c r="N209" s="109"/>
      <c r="O209" s="109"/>
      <c r="P209" s="109"/>
      <c r="Q209" s="109"/>
    </row>
    <row r="210" spans="1:17" x14ac:dyDescent="0.25">
      <c r="A210" s="121"/>
      <c r="B210" s="123"/>
      <c r="C210" s="123"/>
      <c r="D210" s="123"/>
      <c r="E210" s="123"/>
      <c r="F210" s="123"/>
      <c r="G210" s="109"/>
      <c r="H210" s="109"/>
      <c r="I210" s="109"/>
      <c r="J210" s="109"/>
      <c r="K210" s="109"/>
      <c r="L210" s="109"/>
      <c r="M210" s="109"/>
      <c r="N210" s="109"/>
      <c r="O210" s="109"/>
      <c r="P210" s="109"/>
      <c r="Q210" s="109"/>
    </row>
    <row r="211" spans="1:17" x14ac:dyDescent="0.25">
      <c r="A211" s="121"/>
      <c r="B211" s="123"/>
      <c r="C211" s="123"/>
      <c r="D211" s="123"/>
      <c r="E211" s="123"/>
      <c r="F211" s="123"/>
      <c r="G211" s="109"/>
      <c r="H211" s="109"/>
      <c r="I211" s="109"/>
      <c r="J211" s="109"/>
      <c r="K211" s="109"/>
      <c r="L211" s="109"/>
      <c r="M211" s="109"/>
      <c r="N211" s="109"/>
      <c r="O211" s="109"/>
      <c r="P211" s="109"/>
      <c r="Q211" s="109"/>
    </row>
    <row r="212" spans="1:17" x14ac:dyDescent="0.25">
      <c r="A212" s="121"/>
      <c r="B212" s="123"/>
      <c r="C212" s="123"/>
      <c r="D212" s="123"/>
      <c r="E212" s="123"/>
      <c r="F212" s="123"/>
      <c r="G212" s="109"/>
      <c r="H212" s="109"/>
      <c r="I212" s="109"/>
      <c r="J212" s="109"/>
      <c r="K212" s="109"/>
      <c r="L212" s="109"/>
      <c r="M212" s="109"/>
      <c r="N212" s="109"/>
      <c r="O212" s="109"/>
      <c r="P212" s="109"/>
      <c r="Q212" s="109"/>
    </row>
    <row r="213" spans="1:17" x14ac:dyDescent="0.25">
      <c r="A213" s="121"/>
      <c r="B213" s="123"/>
      <c r="C213" s="123"/>
      <c r="D213" s="123"/>
      <c r="E213" s="123"/>
      <c r="F213" s="123"/>
      <c r="G213" s="109"/>
      <c r="H213" s="109"/>
      <c r="I213" s="109"/>
      <c r="J213" s="109"/>
      <c r="K213" s="109"/>
      <c r="L213" s="109"/>
      <c r="M213" s="109"/>
      <c r="N213" s="109"/>
      <c r="O213" s="109"/>
      <c r="P213" s="109"/>
      <c r="Q213" s="109"/>
    </row>
    <row r="214" spans="1:17" x14ac:dyDescent="0.25">
      <c r="A214" s="121"/>
      <c r="B214" s="123"/>
      <c r="C214" s="123"/>
      <c r="D214" s="123"/>
      <c r="E214" s="123"/>
      <c r="F214" s="123"/>
      <c r="G214" s="109"/>
      <c r="H214" s="109"/>
      <c r="I214" s="109"/>
      <c r="J214" s="109"/>
      <c r="K214" s="109"/>
      <c r="L214" s="109"/>
      <c r="M214" s="109"/>
      <c r="N214" s="109"/>
      <c r="O214" s="109"/>
      <c r="P214" s="109"/>
      <c r="Q214" s="109"/>
    </row>
    <row r="215" spans="1:17" x14ac:dyDescent="0.25">
      <c r="A215" s="121"/>
      <c r="B215" s="123"/>
      <c r="C215" s="123"/>
      <c r="D215" s="123"/>
      <c r="E215" s="123"/>
      <c r="F215" s="123"/>
      <c r="G215" s="109"/>
      <c r="H215" s="109"/>
      <c r="I215" s="109"/>
      <c r="J215" s="109"/>
      <c r="K215" s="109"/>
      <c r="L215" s="109"/>
      <c r="M215" s="109"/>
      <c r="N215" s="109"/>
      <c r="O215" s="109"/>
      <c r="P215" s="109"/>
      <c r="Q215" s="109"/>
    </row>
    <row r="216" spans="1:17" x14ac:dyDescent="0.25">
      <c r="A216" s="121"/>
      <c r="B216" s="123"/>
      <c r="C216" s="123"/>
      <c r="D216" s="123"/>
      <c r="E216" s="123"/>
      <c r="F216" s="123"/>
      <c r="G216" s="109"/>
      <c r="H216" s="109"/>
      <c r="I216" s="109"/>
      <c r="J216" s="109"/>
      <c r="K216" s="109"/>
      <c r="L216" s="109"/>
      <c r="M216" s="109"/>
      <c r="N216" s="109"/>
      <c r="O216" s="109"/>
      <c r="P216" s="109"/>
      <c r="Q216" s="109"/>
    </row>
    <row r="217" spans="1:17" x14ac:dyDescent="0.25">
      <c r="A217" s="121"/>
      <c r="B217" s="123"/>
      <c r="C217" s="123"/>
      <c r="D217" s="123"/>
      <c r="E217" s="123"/>
      <c r="F217" s="123"/>
      <c r="G217" s="109"/>
      <c r="H217" s="109"/>
      <c r="I217" s="109"/>
      <c r="J217" s="109"/>
      <c r="K217" s="109"/>
      <c r="L217" s="109"/>
      <c r="M217" s="109"/>
      <c r="N217" s="109"/>
      <c r="O217" s="109"/>
      <c r="P217" s="109"/>
      <c r="Q217" s="109"/>
    </row>
    <row r="218" spans="1:17" x14ac:dyDescent="0.25">
      <c r="A218" s="121"/>
      <c r="B218" s="123"/>
      <c r="C218" s="123"/>
      <c r="D218" s="123"/>
      <c r="E218" s="123"/>
      <c r="F218" s="123"/>
      <c r="G218" s="109"/>
      <c r="H218" s="109"/>
      <c r="I218" s="109"/>
      <c r="J218" s="109"/>
      <c r="K218" s="109"/>
      <c r="L218" s="109"/>
      <c r="M218" s="109"/>
      <c r="N218" s="109"/>
      <c r="O218" s="109"/>
      <c r="P218" s="109"/>
      <c r="Q218" s="109"/>
    </row>
    <row r="219" spans="1:17" x14ac:dyDescent="0.25">
      <c r="A219" s="121"/>
      <c r="B219" s="123"/>
      <c r="C219" s="123"/>
      <c r="D219" s="123"/>
      <c r="E219" s="123"/>
      <c r="F219" s="123"/>
      <c r="G219" s="109"/>
      <c r="H219" s="109"/>
      <c r="I219" s="109"/>
      <c r="J219" s="109"/>
      <c r="K219" s="109"/>
      <c r="L219" s="109"/>
      <c r="M219" s="109"/>
      <c r="N219" s="109"/>
      <c r="O219" s="109"/>
      <c r="P219" s="109"/>
      <c r="Q219" s="109"/>
    </row>
    <row r="220" spans="1:17" x14ac:dyDescent="0.25">
      <c r="A220" s="121"/>
      <c r="B220" s="123"/>
      <c r="C220" s="123"/>
      <c r="D220" s="123"/>
      <c r="E220" s="123"/>
      <c r="F220" s="123"/>
      <c r="G220" s="109"/>
      <c r="H220" s="109"/>
      <c r="I220" s="109"/>
      <c r="J220" s="109"/>
      <c r="K220" s="109"/>
      <c r="L220" s="109"/>
      <c r="M220" s="109"/>
      <c r="N220" s="109"/>
      <c r="O220" s="109"/>
      <c r="P220" s="109"/>
      <c r="Q220" s="109"/>
    </row>
    <row r="221" spans="1:17" x14ac:dyDescent="0.25">
      <c r="A221" s="121"/>
      <c r="B221" s="123"/>
      <c r="C221" s="123"/>
      <c r="D221" s="123"/>
      <c r="E221" s="123"/>
      <c r="F221" s="123"/>
      <c r="G221" s="109"/>
      <c r="H221" s="109"/>
      <c r="I221" s="109"/>
      <c r="J221" s="109"/>
      <c r="K221" s="109"/>
      <c r="L221" s="109"/>
      <c r="M221" s="109"/>
      <c r="N221" s="109"/>
      <c r="O221" s="109"/>
      <c r="P221" s="109"/>
      <c r="Q221" s="109"/>
    </row>
    <row r="222" spans="1:17" x14ac:dyDescent="0.25">
      <c r="A222" s="121"/>
      <c r="B222" s="123"/>
      <c r="C222" s="123"/>
      <c r="D222" s="123"/>
      <c r="E222" s="123"/>
      <c r="F222" s="123"/>
      <c r="G222" s="109"/>
      <c r="H222" s="109"/>
      <c r="I222" s="109"/>
      <c r="J222" s="109"/>
      <c r="K222" s="109"/>
      <c r="L222" s="109"/>
      <c r="M222" s="109"/>
      <c r="N222" s="109"/>
      <c r="O222" s="109"/>
      <c r="P222" s="109"/>
      <c r="Q222" s="109"/>
    </row>
    <row r="223" spans="1:17" x14ac:dyDescent="0.25">
      <c r="A223" s="121"/>
      <c r="B223" s="123"/>
      <c r="C223" s="123"/>
      <c r="D223" s="123"/>
      <c r="E223" s="123"/>
      <c r="F223" s="123"/>
      <c r="G223" s="109"/>
      <c r="H223" s="109"/>
      <c r="I223" s="109"/>
      <c r="J223" s="109"/>
      <c r="K223" s="109"/>
      <c r="L223" s="109"/>
      <c r="M223" s="109"/>
      <c r="N223" s="109"/>
      <c r="O223" s="109"/>
      <c r="P223" s="109"/>
      <c r="Q223" s="109"/>
    </row>
    <row r="224" spans="1:17" x14ac:dyDescent="0.25">
      <c r="A224" s="121"/>
      <c r="B224" s="123"/>
      <c r="C224" s="123"/>
      <c r="D224" s="123"/>
      <c r="E224" s="123"/>
      <c r="F224" s="123"/>
      <c r="G224" s="109"/>
      <c r="H224" s="109"/>
      <c r="I224" s="109"/>
      <c r="J224" s="109"/>
      <c r="K224" s="109"/>
      <c r="L224" s="109"/>
      <c r="M224" s="109"/>
      <c r="N224" s="109"/>
      <c r="O224" s="109"/>
      <c r="P224" s="109"/>
      <c r="Q224" s="109"/>
    </row>
    <row r="225" spans="1:17" x14ac:dyDescent="0.25">
      <c r="A225" s="121"/>
      <c r="B225" s="123"/>
      <c r="C225" s="123"/>
      <c r="D225" s="123"/>
      <c r="E225" s="123"/>
      <c r="F225" s="123"/>
      <c r="G225" s="109"/>
      <c r="H225" s="109"/>
      <c r="I225" s="109"/>
      <c r="J225" s="109"/>
      <c r="K225" s="109"/>
      <c r="L225" s="109"/>
      <c r="M225" s="109"/>
      <c r="N225" s="109"/>
      <c r="O225" s="109"/>
      <c r="P225" s="109"/>
      <c r="Q225" s="109"/>
    </row>
    <row r="226" spans="1:17" x14ac:dyDescent="0.25">
      <c r="A226" s="121"/>
      <c r="B226" s="123"/>
      <c r="C226" s="123"/>
      <c r="D226" s="123"/>
      <c r="E226" s="123"/>
      <c r="F226" s="123"/>
      <c r="G226" s="109"/>
      <c r="H226" s="109"/>
      <c r="I226" s="109"/>
      <c r="J226" s="109"/>
      <c r="K226" s="109"/>
      <c r="L226" s="109"/>
      <c r="M226" s="109"/>
      <c r="N226" s="109"/>
      <c r="O226" s="109"/>
      <c r="P226" s="109"/>
      <c r="Q226" s="109"/>
    </row>
    <row r="227" spans="1:17" x14ac:dyDescent="0.25">
      <c r="A227" s="121"/>
      <c r="B227" s="123"/>
      <c r="C227" s="123"/>
      <c r="D227" s="123"/>
      <c r="E227" s="123"/>
      <c r="F227" s="123"/>
      <c r="G227" s="109"/>
      <c r="H227" s="109"/>
      <c r="I227" s="109"/>
      <c r="J227" s="109"/>
      <c r="K227" s="109"/>
      <c r="L227" s="109"/>
      <c r="M227" s="109"/>
      <c r="N227" s="109"/>
      <c r="O227" s="109"/>
      <c r="P227" s="109"/>
      <c r="Q227" s="109"/>
    </row>
    <row r="228" spans="1:17" x14ac:dyDescent="0.25">
      <c r="A228" s="121"/>
      <c r="B228" s="123"/>
      <c r="C228" s="123"/>
      <c r="D228" s="123"/>
      <c r="E228" s="123"/>
      <c r="F228" s="123"/>
      <c r="G228" s="109"/>
      <c r="H228" s="109"/>
      <c r="I228" s="109"/>
      <c r="J228" s="109"/>
      <c r="K228" s="109"/>
      <c r="L228" s="109"/>
      <c r="M228" s="109"/>
      <c r="N228" s="109"/>
      <c r="O228" s="109"/>
      <c r="P228" s="109"/>
      <c r="Q228" s="109"/>
    </row>
    <row r="229" spans="1:17" x14ac:dyDescent="0.25">
      <c r="A229" s="121"/>
      <c r="B229" s="123"/>
      <c r="C229" s="123"/>
      <c r="D229" s="123"/>
      <c r="E229" s="123"/>
      <c r="F229" s="123"/>
      <c r="G229" s="109"/>
      <c r="H229" s="109"/>
      <c r="I229" s="109"/>
      <c r="J229" s="109"/>
      <c r="K229" s="109"/>
      <c r="L229" s="109"/>
      <c r="M229" s="109"/>
      <c r="N229" s="109"/>
      <c r="O229" s="109"/>
      <c r="P229" s="109"/>
      <c r="Q229" s="109"/>
    </row>
    <row r="230" spans="1:17" x14ac:dyDescent="0.25">
      <c r="A230" s="121"/>
      <c r="B230" s="123"/>
      <c r="C230" s="123"/>
      <c r="D230" s="123"/>
      <c r="E230" s="123"/>
      <c r="F230" s="123"/>
      <c r="G230" s="109"/>
      <c r="H230" s="109"/>
      <c r="I230" s="109"/>
      <c r="J230" s="109"/>
      <c r="K230" s="109"/>
      <c r="L230" s="109"/>
      <c r="M230" s="109"/>
      <c r="N230" s="109"/>
      <c r="O230" s="109"/>
      <c r="P230" s="109"/>
      <c r="Q230" s="109"/>
    </row>
    <row r="231" spans="1:17" x14ac:dyDescent="0.25">
      <c r="A231" s="121"/>
      <c r="B231" s="123"/>
      <c r="C231" s="123"/>
      <c r="D231" s="123"/>
      <c r="E231" s="123"/>
      <c r="F231" s="123"/>
      <c r="G231" s="109"/>
      <c r="H231" s="109"/>
      <c r="I231" s="109"/>
      <c r="J231" s="109"/>
      <c r="K231" s="109"/>
      <c r="L231" s="109"/>
      <c r="M231" s="109"/>
      <c r="N231" s="109"/>
      <c r="O231" s="109"/>
      <c r="P231" s="109"/>
      <c r="Q231" s="109"/>
    </row>
    <row r="232" spans="1:17" x14ac:dyDescent="0.25">
      <c r="A232" s="121"/>
      <c r="B232" s="123"/>
      <c r="C232" s="123"/>
      <c r="D232" s="123"/>
      <c r="E232" s="123"/>
      <c r="F232" s="123"/>
      <c r="G232" s="109"/>
      <c r="H232" s="109"/>
      <c r="I232" s="109"/>
      <c r="J232" s="109"/>
      <c r="K232" s="109"/>
      <c r="L232" s="109"/>
      <c r="M232" s="109"/>
      <c r="N232" s="109"/>
      <c r="O232" s="109"/>
      <c r="P232" s="109"/>
      <c r="Q232" s="109"/>
    </row>
    <row r="233" spans="1:17" x14ac:dyDescent="0.25">
      <c r="A233" s="121"/>
      <c r="B233" s="123"/>
      <c r="C233" s="123"/>
      <c r="D233" s="123"/>
      <c r="E233" s="123"/>
      <c r="F233" s="123"/>
      <c r="G233" s="109"/>
      <c r="H233" s="109"/>
      <c r="I233" s="109"/>
      <c r="J233" s="109"/>
      <c r="K233" s="109"/>
      <c r="L233" s="109"/>
      <c r="M233" s="109"/>
      <c r="N233" s="109"/>
      <c r="O233" s="109"/>
      <c r="P233" s="109"/>
      <c r="Q233" s="109"/>
    </row>
    <row r="234" spans="1:17" x14ac:dyDescent="0.25">
      <c r="A234" s="121"/>
      <c r="B234" s="123"/>
      <c r="C234" s="123"/>
      <c r="D234" s="123"/>
      <c r="E234" s="123"/>
      <c r="F234" s="123"/>
      <c r="G234" s="109"/>
      <c r="H234" s="109"/>
      <c r="I234" s="109"/>
      <c r="J234" s="109"/>
      <c r="K234" s="109"/>
      <c r="L234" s="109"/>
      <c r="M234" s="109"/>
      <c r="N234" s="109"/>
      <c r="O234" s="109"/>
      <c r="P234" s="109"/>
      <c r="Q234" s="109"/>
    </row>
    <row r="235" spans="1:17" x14ac:dyDescent="0.25">
      <c r="A235" s="121"/>
      <c r="B235" s="123"/>
      <c r="C235" s="123"/>
      <c r="D235" s="123"/>
      <c r="E235" s="123"/>
      <c r="F235" s="123"/>
      <c r="G235" s="109"/>
      <c r="H235" s="109"/>
      <c r="I235" s="109"/>
      <c r="J235" s="109"/>
      <c r="K235" s="109"/>
      <c r="L235" s="109"/>
      <c r="M235" s="109"/>
      <c r="N235" s="109"/>
      <c r="O235" s="109"/>
      <c r="P235" s="109"/>
      <c r="Q235" s="109"/>
    </row>
    <row r="236" spans="1:17" x14ac:dyDescent="0.25">
      <c r="A236" s="121"/>
      <c r="B236" s="123"/>
      <c r="C236" s="123"/>
      <c r="D236" s="123"/>
      <c r="E236" s="123"/>
      <c r="F236" s="123"/>
      <c r="G236" s="109"/>
      <c r="H236" s="109"/>
      <c r="I236" s="109"/>
      <c r="J236" s="109"/>
      <c r="K236" s="109"/>
      <c r="L236" s="109"/>
      <c r="M236" s="109"/>
      <c r="N236" s="109"/>
      <c r="O236" s="109"/>
      <c r="P236" s="109"/>
      <c r="Q236" s="109"/>
    </row>
    <row r="237" spans="1:17" x14ac:dyDescent="0.25">
      <c r="A237" s="121"/>
      <c r="B237" s="123"/>
      <c r="C237" s="123"/>
      <c r="D237" s="123"/>
      <c r="E237" s="123"/>
      <c r="F237" s="123"/>
      <c r="G237" s="109"/>
      <c r="H237" s="109"/>
      <c r="I237" s="109"/>
      <c r="J237" s="109"/>
      <c r="K237" s="109"/>
      <c r="L237" s="109"/>
      <c r="M237" s="109"/>
      <c r="N237" s="109"/>
      <c r="O237" s="109"/>
      <c r="P237" s="109"/>
      <c r="Q237" s="109"/>
    </row>
    <row r="238" spans="1:17" x14ac:dyDescent="0.25">
      <c r="A238" s="121"/>
      <c r="B238" s="123"/>
      <c r="C238" s="123"/>
      <c r="D238" s="123"/>
      <c r="E238" s="123"/>
      <c r="F238" s="123"/>
      <c r="G238" s="109"/>
      <c r="H238" s="109"/>
      <c r="I238" s="109"/>
      <c r="J238" s="109"/>
      <c r="K238" s="109"/>
      <c r="L238" s="109"/>
      <c r="M238" s="109"/>
      <c r="N238" s="109"/>
      <c r="O238" s="109"/>
      <c r="P238" s="109"/>
      <c r="Q238" s="109"/>
    </row>
    <row r="239" spans="1:17" x14ac:dyDescent="0.25">
      <c r="A239" s="121"/>
      <c r="B239" s="123"/>
      <c r="C239" s="123"/>
      <c r="D239" s="123"/>
      <c r="E239" s="123"/>
      <c r="F239" s="123"/>
      <c r="G239" s="109"/>
      <c r="H239" s="109"/>
      <c r="I239" s="109"/>
      <c r="J239" s="109"/>
      <c r="K239" s="109"/>
      <c r="L239" s="109"/>
      <c r="M239" s="109"/>
      <c r="N239" s="109"/>
      <c r="O239" s="109"/>
      <c r="P239" s="109"/>
      <c r="Q239" s="109"/>
    </row>
    <row r="240" spans="1:17" x14ac:dyDescent="0.25">
      <c r="A240" s="121"/>
      <c r="B240" s="123"/>
      <c r="C240" s="123"/>
      <c r="D240" s="123"/>
      <c r="E240" s="123"/>
      <c r="F240" s="123"/>
      <c r="G240" s="109"/>
      <c r="H240" s="109"/>
      <c r="I240" s="109"/>
      <c r="J240" s="109"/>
      <c r="K240" s="109"/>
      <c r="L240" s="109"/>
      <c r="M240" s="109"/>
      <c r="N240" s="109"/>
      <c r="O240" s="109"/>
      <c r="P240" s="109"/>
      <c r="Q240" s="109"/>
    </row>
    <row r="241" spans="1:17" x14ac:dyDescent="0.25">
      <c r="A241" s="121"/>
      <c r="B241" s="123"/>
      <c r="C241" s="123"/>
      <c r="D241" s="123"/>
      <c r="E241" s="123"/>
      <c r="F241" s="123"/>
      <c r="G241" s="109"/>
      <c r="H241" s="109"/>
      <c r="I241" s="109"/>
      <c r="J241" s="109"/>
      <c r="K241" s="109"/>
      <c r="L241" s="109"/>
      <c r="M241" s="109"/>
      <c r="N241" s="109"/>
      <c r="O241" s="109"/>
      <c r="P241" s="109"/>
      <c r="Q241" s="109"/>
    </row>
    <row r="242" spans="1:17" x14ac:dyDescent="0.25">
      <c r="A242" s="121"/>
      <c r="B242" s="123"/>
      <c r="C242" s="123"/>
      <c r="D242" s="123"/>
      <c r="E242" s="123"/>
      <c r="F242" s="123"/>
      <c r="G242" s="109"/>
      <c r="H242" s="109"/>
      <c r="I242" s="109"/>
      <c r="J242" s="109"/>
      <c r="K242" s="109"/>
      <c r="L242" s="109"/>
      <c r="M242" s="109"/>
      <c r="N242" s="109"/>
      <c r="O242" s="109"/>
      <c r="P242" s="109"/>
      <c r="Q242" s="109"/>
    </row>
    <row r="243" spans="1:17" x14ac:dyDescent="0.25">
      <c r="A243" s="121"/>
      <c r="B243" s="123"/>
      <c r="C243" s="123"/>
      <c r="D243" s="123"/>
      <c r="E243" s="123"/>
      <c r="F243" s="123"/>
      <c r="G243" s="109"/>
      <c r="H243" s="109"/>
      <c r="I243" s="109"/>
      <c r="J243" s="109"/>
      <c r="K243" s="109"/>
      <c r="L243" s="109"/>
      <c r="M243" s="109"/>
      <c r="N243" s="109"/>
      <c r="O243" s="109"/>
      <c r="P243" s="109"/>
      <c r="Q243" s="109"/>
    </row>
    <row r="244" spans="1:17" x14ac:dyDescent="0.25">
      <c r="A244" s="121"/>
      <c r="B244" s="123"/>
      <c r="C244" s="123"/>
      <c r="D244" s="123"/>
      <c r="E244" s="123"/>
      <c r="F244" s="123"/>
      <c r="G244" s="109"/>
      <c r="H244" s="109"/>
      <c r="I244" s="109"/>
      <c r="J244" s="109"/>
      <c r="K244" s="109"/>
      <c r="L244" s="109"/>
      <c r="M244" s="109"/>
      <c r="N244" s="109"/>
      <c r="O244" s="109"/>
      <c r="P244" s="109"/>
      <c r="Q244" s="109"/>
    </row>
    <row r="245" spans="1:17" x14ac:dyDescent="0.25">
      <c r="A245" s="121"/>
      <c r="B245" s="123"/>
      <c r="C245" s="123"/>
      <c r="D245" s="123"/>
      <c r="E245" s="123"/>
      <c r="F245" s="123"/>
      <c r="G245" s="109"/>
      <c r="H245" s="109"/>
      <c r="I245" s="109"/>
      <c r="J245" s="109"/>
      <c r="K245" s="109"/>
      <c r="L245" s="109"/>
      <c r="M245" s="109"/>
      <c r="N245" s="109"/>
      <c r="O245" s="109"/>
      <c r="P245" s="109"/>
      <c r="Q245" s="109"/>
    </row>
    <row r="246" spans="1:17" x14ac:dyDescent="0.25">
      <c r="A246" s="121"/>
      <c r="B246" s="123"/>
      <c r="C246" s="123"/>
      <c r="D246" s="123"/>
      <c r="E246" s="123"/>
      <c r="F246" s="123"/>
      <c r="G246" s="109"/>
      <c r="H246" s="109"/>
      <c r="I246" s="109"/>
      <c r="J246" s="109"/>
      <c r="K246" s="109"/>
      <c r="L246" s="109"/>
      <c r="M246" s="109"/>
      <c r="N246" s="109"/>
      <c r="O246" s="109"/>
      <c r="P246" s="109"/>
      <c r="Q246" s="109"/>
    </row>
    <row r="247" spans="1:17" x14ac:dyDescent="0.25">
      <c r="A247" s="121"/>
      <c r="B247" s="123"/>
      <c r="C247" s="123"/>
      <c r="D247" s="123"/>
      <c r="E247" s="123"/>
      <c r="F247" s="123"/>
      <c r="G247" s="109"/>
      <c r="H247" s="109"/>
      <c r="I247" s="109"/>
      <c r="J247" s="109"/>
      <c r="K247" s="109"/>
      <c r="L247" s="109"/>
      <c r="M247" s="109"/>
      <c r="N247" s="109"/>
      <c r="O247" s="109"/>
      <c r="P247" s="109"/>
      <c r="Q247" s="109"/>
    </row>
    <row r="248" spans="1:17" x14ac:dyDescent="0.25">
      <c r="A248" s="121"/>
      <c r="B248" s="123"/>
      <c r="C248" s="123"/>
      <c r="D248" s="123"/>
      <c r="E248" s="123"/>
      <c r="F248" s="123"/>
      <c r="G248" s="109"/>
      <c r="H248" s="109"/>
      <c r="I248" s="109"/>
      <c r="J248" s="109"/>
      <c r="K248" s="109"/>
      <c r="L248" s="109"/>
      <c r="M248" s="109"/>
      <c r="N248" s="109"/>
      <c r="O248" s="109"/>
      <c r="P248" s="109"/>
      <c r="Q248" s="109"/>
    </row>
    <row r="249" spans="1:17" x14ac:dyDescent="0.25">
      <c r="A249" s="121"/>
      <c r="B249" s="123"/>
      <c r="C249" s="123"/>
      <c r="D249" s="123"/>
      <c r="E249" s="123"/>
      <c r="F249" s="123"/>
      <c r="G249" s="109"/>
      <c r="H249" s="109"/>
      <c r="I249" s="109"/>
      <c r="J249" s="109"/>
      <c r="K249" s="109"/>
      <c r="L249" s="109"/>
      <c r="M249" s="109"/>
      <c r="N249" s="109"/>
      <c r="O249" s="109"/>
      <c r="P249" s="109"/>
      <c r="Q249" s="109"/>
    </row>
    <row r="250" spans="1:17" x14ac:dyDescent="0.25">
      <c r="A250" s="121"/>
      <c r="B250" s="123"/>
      <c r="C250" s="123"/>
      <c r="D250" s="123"/>
      <c r="E250" s="123"/>
      <c r="F250" s="123"/>
      <c r="G250" s="109"/>
      <c r="H250" s="109"/>
      <c r="I250" s="109"/>
      <c r="J250" s="109"/>
      <c r="K250" s="109"/>
      <c r="L250" s="109"/>
      <c r="M250" s="109"/>
      <c r="N250" s="109"/>
      <c r="O250" s="109"/>
      <c r="P250" s="109"/>
      <c r="Q250" s="109"/>
    </row>
    <row r="251" spans="1:17" x14ac:dyDescent="0.25">
      <c r="A251" s="121"/>
      <c r="B251" s="123"/>
      <c r="C251" s="123"/>
      <c r="D251" s="123"/>
      <c r="E251" s="123"/>
      <c r="F251" s="123"/>
      <c r="G251" s="109"/>
      <c r="H251" s="109"/>
      <c r="I251" s="109"/>
      <c r="J251" s="109"/>
      <c r="K251" s="109"/>
      <c r="L251" s="109"/>
      <c r="M251" s="109"/>
      <c r="N251" s="109"/>
      <c r="O251" s="109"/>
      <c r="P251" s="109"/>
      <c r="Q251" s="109"/>
    </row>
    <row r="252" spans="1:17" x14ac:dyDescent="0.25">
      <c r="A252" s="121"/>
      <c r="B252" s="123"/>
      <c r="C252" s="123"/>
      <c r="D252" s="123"/>
      <c r="E252" s="123"/>
      <c r="F252" s="123"/>
      <c r="G252" s="109"/>
      <c r="H252" s="109"/>
      <c r="I252" s="109"/>
      <c r="J252" s="109"/>
      <c r="K252" s="109"/>
      <c r="L252" s="109"/>
      <c r="M252" s="109"/>
      <c r="N252" s="109"/>
      <c r="O252" s="109"/>
      <c r="P252" s="109"/>
      <c r="Q252" s="109"/>
    </row>
    <row r="253" spans="1:17" x14ac:dyDescent="0.25">
      <c r="A253" s="121"/>
      <c r="B253" s="123"/>
      <c r="C253" s="123"/>
      <c r="D253" s="123"/>
      <c r="E253" s="123"/>
      <c r="F253" s="123"/>
      <c r="G253" s="109"/>
      <c r="H253" s="109"/>
      <c r="I253" s="109"/>
      <c r="J253" s="109"/>
      <c r="K253" s="109"/>
      <c r="L253" s="109"/>
      <c r="M253" s="109"/>
      <c r="N253" s="109"/>
      <c r="O253" s="109"/>
      <c r="P253" s="109"/>
      <c r="Q253" s="109"/>
    </row>
    <row r="254" spans="1:17" x14ac:dyDescent="0.25">
      <c r="A254" s="121"/>
      <c r="B254" s="123"/>
      <c r="C254" s="123"/>
      <c r="D254" s="123"/>
      <c r="E254" s="123"/>
      <c r="F254" s="123"/>
      <c r="G254" s="109"/>
      <c r="H254" s="109"/>
      <c r="I254" s="109"/>
      <c r="J254" s="109"/>
      <c r="K254" s="109"/>
      <c r="L254" s="109"/>
      <c r="M254" s="109"/>
      <c r="N254" s="109"/>
      <c r="O254" s="109"/>
      <c r="P254" s="109"/>
      <c r="Q254" s="109"/>
    </row>
    <row r="255" spans="1:17" x14ac:dyDescent="0.25">
      <c r="A255" s="121"/>
      <c r="B255" s="123"/>
      <c r="C255" s="123"/>
      <c r="D255" s="123"/>
      <c r="E255" s="123"/>
      <c r="F255" s="123"/>
      <c r="G255" s="109"/>
      <c r="H255" s="109"/>
      <c r="I255" s="109"/>
      <c r="J255" s="109"/>
      <c r="K255" s="109"/>
      <c r="L255" s="109"/>
      <c r="M255" s="109"/>
      <c r="N255" s="109"/>
      <c r="O255" s="109"/>
      <c r="P255" s="109"/>
      <c r="Q255" s="109"/>
    </row>
    <row r="256" spans="1:17" x14ac:dyDescent="0.25">
      <c r="A256" s="121"/>
      <c r="B256" s="123"/>
      <c r="C256" s="123"/>
      <c r="D256" s="123"/>
      <c r="E256" s="123"/>
      <c r="F256" s="123"/>
      <c r="G256" s="109"/>
      <c r="H256" s="109"/>
      <c r="I256" s="109"/>
      <c r="J256" s="109"/>
      <c r="K256" s="109"/>
      <c r="L256" s="109"/>
      <c r="M256" s="109"/>
      <c r="N256" s="109"/>
      <c r="O256" s="109"/>
      <c r="P256" s="109"/>
      <c r="Q256" s="109"/>
    </row>
    <row r="257" spans="1:17" x14ac:dyDescent="0.25">
      <c r="A257" s="121"/>
      <c r="B257" s="123"/>
      <c r="C257" s="123"/>
      <c r="D257" s="123"/>
      <c r="E257" s="123"/>
      <c r="F257" s="123"/>
      <c r="G257" s="109"/>
      <c r="H257" s="109"/>
      <c r="I257" s="109"/>
      <c r="J257" s="109"/>
      <c r="K257" s="109"/>
      <c r="L257" s="109"/>
      <c r="M257" s="109"/>
      <c r="N257" s="109"/>
      <c r="O257" s="109"/>
      <c r="P257" s="109"/>
      <c r="Q257" s="109"/>
    </row>
    <row r="258" spans="1:17" x14ac:dyDescent="0.25">
      <c r="A258" s="121"/>
      <c r="B258" s="123"/>
      <c r="C258" s="123"/>
      <c r="D258" s="123"/>
      <c r="E258" s="123"/>
      <c r="F258" s="123"/>
      <c r="G258" s="109"/>
      <c r="H258" s="109"/>
      <c r="I258" s="109"/>
      <c r="J258" s="109"/>
      <c r="K258" s="109"/>
      <c r="L258" s="109"/>
      <c r="M258" s="109"/>
      <c r="N258" s="109"/>
      <c r="O258" s="109"/>
      <c r="P258" s="109"/>
      <c r="Q258" s="109"/>
    </row>
    <row r="259" spans="1:17" x14ac:dyDescent="0.25">
      <c r="A259" s="121"/>
      <c r="B259" s="123"/>
      <c r="C259" s="123"/>
      <c r="D259" s="123"/>
      <c r="E259" s="123"/>
      <c r="F259" s="123"/>
      <c r="G259" s="109"/>
      <c r="H259" s="109"/>
      <c r="I259" s="109"/>
      <c r="J259" s="109"/>
      <c r="K259" s="109"/>
      <c r="L259" s="109"/>
      <c r="M259" s="109"/>
      <c r="N259" s="109"/>
      <c r="O259" s="109"/>
      <c r="P259" s="109"/>
      <c r="Q259" s="109"/>
    </row>
    <row r="260" spans="1:17" x14ac:dyDescent="0.25">
      <c r="A260" s="121"/>
      <c r="B260" s="123"/>
      <c r="C260" s="123"/>
      <c r="D260" s="123"/>
      <c r="E260" s="123"/>
      <c r="F260" s="123"/>
      <c r="G260" s="109"/>
      <c r="H260" s="109"/>
      <c r="I260" s="109"/>
      <c r="J260" s="109"/>
      <c r="K260" s="109"/>
      <c r="L260" s="109"/>
      <c r="M260" s="109"/>
      <c r="N260" s="109"/>
      <c r="O260" s="109"/>
      <c r="P260" s="109"/>
      <c r="Q260" s="109"/>
    </row>
    <row r="261" spans="1:17" x14ac:dyDescent="0.25">
      <c r="A261" s="121"/>
      <c r="B261" s="123"/>
      <c r="C261" s="123"/>
      <c r="D261" s="123"/>
      <c r="E261" s="123"/>
      <c r="F261" s="123"/>
      <c r="G261" s="109"/>
      <c r="H261" s="109"/>
      <c r="I261" s="109"/>
      <c r="J261" s="109"/>
      <c r="K261" s="109"/>
      <c r="L261" s="109"/>
      <c r="M261" s="109"/>
      <c r="N261" s="109"/>
      <c r="O261" s="109"/>
      <c r="P261" s="109"/>
      <c r="Q261" s="109"/>
    </row>
    <row r="262" spans="1:17" x14ac:dyDescent="0.25">
      <c r="A262" s="121"/>
      <c r="B262" s="123"/>
      <c r="C262" s="123"/>
      <c r="D262" s="123"/>
      <c r="E262" s="123"/>
      <c r="F262" s="123"/>
      <c r="G262" s="109"/>
      <c r="H262" s="109"/>
      <c r="I262" s="109"/>
      <c r="J262" s="109"/>
      <c r="K262" s="109"/>
      <c r="L262" s="109"/>
      <c r="M262" s="109"/>
      <c r="N262" s="109"/>
      <c r="O262" s="109"/>
      <c r="P262" s="109"/>
      <c r="Q262" s="109"/>
    </row>
    <row r="263" spans="1:17" x14ac:dyDescent="0.25">
      <c r="A263" s="121"/>
      <c r="B263" s="123"/>
      <c r="C263" s="123"/>
      <c r="D263" s="123"/>
      <c r="E263" s="123"/>
      <c r="F263" s="123"/>
      <c r="G263" s="109"/>
      <c r="H263" s="109"/>
      <c r="I263" s="109"/>
      <c r="J263" s="109"/>
      <c r="K263" s="109"/>
      <c r="L263" s="109"/>
      <c r="M263" s="109"/>
      <c r="N263" s="109"/>
      <c r="O263" s="109"/>
      <c r="P263" s="109"/>
      <c r="Q263" s="109"/>
    </row>
    <row r="264" spans="1:17" x14ac:dyDescent="0.25">
      <c r="A264" s="121"/>
      <c r="B264" s="123"/>
      <c r="C264" s="123"/>
      <c r="D264" s="123"/>
      <c r="E264" s="123"/>
      <c r="F264" s="123"/>
      <c r="G264" s="109"/>
      <c r="H264" s="109"/>
      <c r="I264" s="109"/>
      <c r="J264" s="109"/>
      <c r="K264" s="109"/>
      <c r="L264" s="109"/>
      <c r="M264" s="109"/>
      <c r="N264" s="109"/>
      <c r="O264" s="109"/>
      <c r="P264" s="109"/>
      <c r="Q264" s="109"/>
    </row>
    <row r="265" spans="1:17" x14ac:dyDescent="0.25">
      <c r="A265" s="121"/>
      <c r="B265" s="123"/>
      <c r="C265" s="123"/>
      <c r="D265" s="123"/>
      <c r="E265" s="123"/>
      <c r="F265" s="123"/>
      <c r="G265" s="109"/>
      <c r="H265" s="109"/>
      <c r="I265" s="109"/>
      <c r="J265" s="109"/>
      <c r="K265" s="109"/>
      <c r="L265" s="109"/>
      <c r="M265" s="109"/>
      <c r="N265" s="109"/>
      <c r="O265" s="109"/>
      <c r="P265" s="109"/>
      <c r="Q265" s="109"/>
    </row>
    <row r="266" spans="1:17" x14ac:dyDescent="0.25">
      <c r="A266" s="121"/>
      <c r="B266" s="123"/>
      <c r="C266" s="123"/>
      <c r="D266" s="123"/>
      <c r="E266" s="123"/>
      <c r="F266" s="123"/>
      <c r="G266" s="109"/>
      <c r="H266" s="109"/>
      <c r="I266" s="109"/>
      <c r="J266" s="109"/>
      <c r="K266" s="109"/>
      <c r="L266" s="109"/>
      <c r="M266" s="109"/>
      <c r="N266" s="109"/>
      <c r="O266" s="109"/>
      <c r="P266" s="109"/>
      <c r="Q266" s="109"/>
    </row>
    <row r="267" spans="1:17" x14ac:dyDescent="0.25">
      <c r="A267" s="121"/>
      <c r="B267" s="123"/>
      <c r="C267" s="123"/>
      <c r="D267" s="123"/>
      <c r="E267" s="123"/>
      <c r="F267" s="123"/>
      <c r="G267" s="109"/>
      <c r="H267" s="109"/>
      <c r="I267" s="109"/>
      <c r="J267" s="109"/>
      <c r="K267" s="109"/>
      <c r="L267" s="109"/>
      <c r="M267" s="109"/>
      <c r="N267" s="109"/>
      <c r="O267" s="109"/>
      <c r="P267" s="109"/>
      <c r="Q267" s="109"/>
    </row>
    <row r="268" spans="1:17" x14ac:dyDescent="0.25">
      <c r="A268" s="121"/>
      <c r="B268" s="123"/>
      <c r="C268" s="123"/>
      <c r="D268" s="123"/>
      <c r="E268" s="123"/>
      <c r="F268" s="123"/>
      <c r="G268" s="109"/>
      <c r="H268" s="109"/>
      <c r="I268" s="109"/>
      <c r="J268" s="109"/>
      <c r="K268" s="109"/>
      <c r="L268" s="109"/>
      <c r="M268" s="109"/>
      <c r="N268" s="109"/>
      <c r="O268" s="109"/>
      <c r="P268" s="109"/>
      <c r="Q268" s="109"/>
    </row>
    <row r="269" spans="1:17" x14ac:dyDescent="0.25">
      <c r="A269" s="121"/>
      <c r="B269" s="123"/>
      <c r="C269" s="123"/>
      <c r="D269" s="123"/>
      <c r="E269" s="123"/>
      <c r="F269" s="123"/>
      <c r="G269" s="109"/>
      <c r="H269" s="109"/>
      <c r="I269" s="109"/>
      <c r="J269" s="109"/>
      <c r="K269" s="109"/>
      <c r="L269" s="109"/>
      <c r="M269" s="109"/>
      <c r="N269" s="109"/>
      <c r="O269" s="109"/>
      <c r="P269" s="109"/>
      <c r="Q269" s="109"/>
    </row>
    <row r="270" spans="1:17" x14ac:dyDescent="0.25">
      <c r="A270" s="121"/>
      <c r="B270" s="123"/>
      <c r="C270" s="123"/>
      <c r="D270" s="123"/>
      <c r="E270" s="123"/>
      <c r="F270" s="123"/>
      <c r="G270" s="109"/>
      <c r="H270" s="109"/>
      <c r="I270" s="109"/>
      <c r="J270" s="109"/>
      <c r="K270" s="109"/>
      <c r="L270" s="109"/>
      <c r="M270" s="109"/>
      <c r="N270" s="109"/>
      <c r="O270" s="109"/>
      <c r="P270" s="109"/>
      <c r="Q270" s="109"/>
    </row>
    <row r="271" spans="1:17" x14ac:dyDescent="0.25">
      <c r="A271" s="121"/>
      <c r="B271" s="123"/>
      <c r="C271" s="123"/>
      <c r="D271" s="123"/>
      <c r="E271" s="123"/>
      <c r="F271" s="123"/>
      <c r="G271" s="109"/>
      <c r="H271" s="109"/>
      <c r="I271" s="109"/>
      <c r="J271" s="109"/>
      <c r="K271" s="109"/>
      <c r="L271" s="109"/>
      <c r="M271" s="109"/>
      <c r="N271" s="109"/>
      <c r="O271" s="109"/>
      <c r="P271" s="109"/>
      <c r="Q271" s="109"/>
    </row>
    <row r="272" spans="1:17" x14ac:dyDescent="0.25">
      <c r="A272" s="121"/>
      <c r="B272" s="123"/>
      <c r="C272" s="123"/>
      <c r="D272" s="123"/>
      <c r="E272" s="123"/>
      <c r="F272" s="123"/>
      <c r="G272" s="109"/>
      <c r="H272" s="109"/>
      <c r="I272" s="109"/>
      <c r="J272" s="109"/>
      <c r="K272" s="109"/>
      <c r="L272" s="109"/>
      <c r="M272" s="109"/>
      <c r="N272" s="109"/>
      <c r="O272" s="109"/>
      <c r="P272" s="109"/>
      <c r="Q272" s="109"/>
    </row>
    <row r="273" spans="1:17" x14ac:dyDescent="0.25">
      <c r="A273" s="121"/>
      <c r="B273" s="123"/>
      <c r="C273" s="123"/>
      <c r="D273" s="123"/>
      <c r="E273" s="123"/>
      <c r="F273" s="123"/>
      <c r="G273" s="109"/>
      <c r="H273" s="109"/>
      <c r="I273" s="109"/>
      <c r="J273" s="109"/>
      <c r="K273" s="109"/>
      <c r="L273" s="109"/>
      <c r="M273" s="109"/>
      <c r="N273" s="109"/>
      <c r="O273" s="109"/>
      <c r="P273" s="109"/>
      <c r="Q273" s="109"/>
    </row>
    <row r="274" spans="1:17" x14ac:dyDescent="0.25">
      <c r="A274" s="121"/>
      <c r="B274" s="123"/>
      <c r="C274" s="123"/>
      <c r="D274" s="123"/>
      <c r="E274" s="123"/>
      <c r="F274" s="123"/>
      <c r="G274" s="109"/>
      <c r="H274" s="109"/>
      <c r="I274" s="109"/>
      <c r="J274" s="109"/>
      <c r="K274" s="109"/>
      <c r="L274" s="109"/>
      <c r="M274" s="109"/>
      <c r="N274" s="109"/>
      <c r="O274" s="109"/>
      <c r="P274" s="109"/>
      <c r="Q274" s="109"/>
    </row>
    <row r="275" spans="1:17" x14ac:dyDescent="0.25">
      <c r="A275" s="121"/>
      <c r="B275" s="123"/>
      <c r="C275" s="123"/>
      <c r="D275" s="123"/>
      <c r="E275" s="123"/>
      <c r="F275" s="123"/>
      <c r="G275" s="109"/>
      <c r="H275" s="109"/>
      <c r="I275" s="109"/>
      <c r="J275" s="109"/>
      <c r="K275" s="109"/>
      <c r="L275" s="109"/>
      <c r="M275" s="109"/>
      <c r="N275" s="109"/>
      <c r="O275" s="109"/>
      <c r="P275" s="109"/>
      <c r="Q275" s="109"/>
    </row>
    <row r="276" spans="1:17" x14ac:dyDescent="0.25">
      <c r="A276" s="121"/>
      <c r="B276" s="123"/>
      <c r="C276" s="123"/>
      <c r="D276" s="123"/>
      <c r="E276" s="123"/>
      <c r="F276" s="123"/>
      <c r="G276" s="109"/>
      <c r="H276" s="109"/>
      <c r="I276" s="109"/>
      <c r="J276" s="109"/>
      <c r="K276" s="109"/>
      <c r="L276" s="109"/>
      <c r="M276" s="109"/>
      <c r="N276" s="109"/>
      <c r="O276" s="109"/>
      <c r="P276" s="109"/>
      <c r="Q276" s="109"/>
    </row>
    <row r="277" spans="1:17" x14ac:dyDescent="0.25">
      <c r="A277" s="121"/>
      <c r="B277" s="123"/>
      <c r="C277" s="123"/>
      <c r="D277" s="123"/>
      <c r="E277" s="123"/>
      <c r="F277" s="123"/>
      <c r="G277" s="109"/>
      <c r="H277" s="109"/>
      <c r="I277" s="109"/>
      <c r="J277" s="109"/>
      <c r="K277" s="109"/>
      <c r="L277" s="109"/>
      <c r="M277" s="109"/>
      <c r="N277" s="109"/>
      <c r="O277" s="109"/>
      <c r="P277" s="109"/>
      <c r="Q277" s="109"/>
    </row>
    <row r="278" spans="1:17" x14ac:dyDescent="0.25">
      <c r="A278" s="121"/>
      <c r="B278" s="123"/>
      <c r="C278" s="123"/>
      <c r="D278" s="123"/>
      <c r="E278" s="123"/>
      <c r="F278" s="123"/>
      <c r="G278" s="109"/>
      <c r="H278" s="109"/>
      <c r="I278" s="109"/>
      <c r="J278" s="109"/>
      <c r="K278" s="109"/>
      <c r="L278" s="109"/>
      <c r="M278" s="109"/>
      <c r="N278" s="109"/>
      <c r="O278" s="109"/>
      <c r="P278" s="109"/>
      <c r="Q278" s="109"/>
    </row>
    <row r="279" spans="1:17" x14ac:dyDescent="0.25">
      <c r="A279" s="121"/>
      <c r="B279" s="123"/>
      <c r="C279" s="123"/>
      <c r="D279" s="123"/>
      <c r="E279" s="123"/>
      <c r="F279" s="123"/>
      <c r="G279" s="109"/>
      <c r="H279" s="109"/>
      <c r="I279" s="109"/>
      <c r="J279" s="109"/>
      <c r="K279" s="109"/>
      <c r="L279" s="109"/>
      <c r="M279" s="109"/>
      <c r="N279" s="109"/>
      <c r="O279" s="109"/>
      <c r="P279" s="109"/>
      <c r="Q279" s="109"/>
    </row>
    <row r="280" spans="1:17" x14ac:dyDescent="0.25">
      <c r="A280" s="121"/>
      <c r="B280" s="123"/>
      <c r="C280" s="123"/>
      <c r="D280" s="123"/>
      <c r="E280" s="123"/>
      <c r="F280" s="123"/>
      <c r="G280" s="109"/>
      <c r="H280" s="109"/>
      <c r="I280" s="109"/>
      <c r="J280" s="109"/>
      <c r="K280" s="109"/>
      <c r="L280" s="109"/>
      <c r="M280" s="109"/>
      <c r="N280" s="109"/>
      <c r="O280" s="109"/>
      <c r="P280" s="109"/>
      <c r="Q280" s="109"/>
    </row>
    <row r="281" spans="1:17" x14ac:dyDescent="0.25">
      <c r="A281" s="121"/>
      <c r="B281" s="123"/>
      <c r="C281" s="123"/>
      <c r="D281" s="123"/>
      <c r="E281" s="123"/>
      <c r="F281" s="123"/>
      <c r="G281" s="109"/>
      <c r="H281" s="109"/>
      <c r="I281" s="109"/>
      <c r="J281" s="109"/>
      <c r="K281" s="109"/>
      <c r="L281" s="109"/>
      <c r="M281" s="109"/>
      <c r="N281" s="109"/>
      <c r="O281" s="109"/>
      <c r="P281" s="109"/>
      <c r="Q281" s="109"/>
    </row>
    <row r="282" spans="1:17" x14ac:dyDescent="0.25">
      <c r="A282" s="121"/>
      <c r="B282" s="123"/>
      <c r="C282" s="123"/>
      <c r="D282" s="123"/>
      <c r="E282" s="123"/>
      <c r="F282" s="123"/>
      <c r="G282" s="109"/>
      <c r="H282" s="109"/>
      <c r="I282" s="109"/>
      <c r="J282" s="109"/>
      <c r="K282" s="109"/>
      <c r="L282" s="109"/>
      <c r="M282" s="109"/>
      <c r="N282" s="109"/>
      <c r="O282" s="109"/>
      <c r="P282" s="109"/>
      <c r="Q282" s="109"/>
    </row>
    <row r="283" spans="1:17" x14ac:dyDescent="0.25">
      <c r="A283" s="121"/>
      <c r="B283" s="123"/>
      <c r="C283" s="123"/>
      <c r="D283" s="123"/>
      <c r="E283" s="123"/>
      <c r="F283" s="123"/>
      <c r="G283" s="109"/>
      <c r="H283" s="109"/>
      <c r="I283" s="109"/>
      <c r="J283" s="109"/>
      <c r="K283" s="109"/>
      <c r="L283" s="109"/>
      <c r="M283" s="109"/>
      <c r="N283" s="109"/>
      <c r="O283" s="109"/>
      <c r="P283" s="109"/>
      <c r="Q283" s="109"/>
    </row>
    <row r="284" spans="1:17" x14ac:dyDescent="0.25">
      <c r="A284" s="121"/>
      <c r="B284" s="123"/>
      <c r="C284" s="123"/>
      <c r="D284" s="123"/>
      <c r="E284" s="123"/>
      <c r="F284" s="123"/>
      <c r="G284" s="109"/>
      <c r="H284" s="109"/>
      <c r="I284" s="109"/>
      <c r="J284" s="109"/>
      <c r="K284" s="109"/>
      <c r="L284" s="109"/>
      <c r="M284" s="109"/>
      <c r="N284" s="109"/>
      <c r="O284" s="109"/>
      <c r="P284" s="109"/>
      <c r="Q284" s="109"/>
    </row>
    <row r="285" spans="1:17" x14ac:dyDescent="0.25">
      <c r="A285" s="121"/>
      <c r="B285" s="123"/>
      <c r="C285" s="123"/>
      <c r="D285" s="123"/>
      <c r="E285" s="123"/>
      <c r="F285" s="123"/>
      <c r="G285" s="109"/>
      <c r="H285" s="109"/>
      <c r="I285" s="109"/>
      <c r="J285" s="109"/>
      <c r="K285" s="109"/>
      <c r="L285" s="109"/>
      <c r="M285" s="109"/>
      <c r="N285" s="109"/>
      <c r="O285" s="109"/>
      <c r="P285" s="109"/>
      <c r="Q285" s="109"/>
    </row>
    <row r="286" spans="1:17" x14ac:dyDescent="0.25">
      <c r="A286" s="121"/>
      <c r="B286" s="123"/>
      <c r="C286" s="123"/>
      <c r="D286" s="123"/>
      <c r="E286" s="123"/>
      <c r="F286" s="123"/>
      <c r="G286" s="109"/>
      <c r="H286" s="109"/>
      <c r="I286" s="109"/>
      <c r="J286" s="109"/>
      <c r="K286" s="109"/>
      <c r="L286" s="109"/>
      <c r="M286" s="109"/>
      <c r="N286" s="109"/>
      <c r="O286" s="109"/>
      <c r="P286" s="109"/>
      <c r="Q286" s="109"/>
    </row>
    <row r="287" spans="1:17" x14ac:dyDescent="0.25">
      <c r="A287" s="121"/>
      <c r="B287" s="123"/>
      <c r="C287" s="123"/>
      <c r="D287" s="123"/>
      <c r="E287" s="123"/>
      <c r="F287" s="123"/>
      <c r="G287" s="109"/>
      <c r="H287" s="109"/>
      <c r="I287" s="109"/>
      <c r="J287" s="109"/>
      <c r="K287" s="109"/>
      <c r="L287" s="109"/>
      <c r="M287" s="109"/>
      <c r="N287" s="109"/>
      <c r="O287" s="109"/>
      <c r="P287" s="109"/>
      <c r="Q287" s="109"/>
    </row>
    <row r="288" spans="1:17" x14ac:dyDescent="0.25">
      <c r="A288" s="121"/>
      <c r="B288" s="123"/>
      <c r="C288" s="123"/>
      <c r="D288" s="123"/>
      <c r="E288" s="123"/>
      <c r="F288" s="123"/>
      <c r="G288" s="109"/>
      <c r="H288" s="109"/>
      <c r="I288" s="109"/>
      <c r="J288" s="109"/>
      <c r="K288" s="109"/>
      <c r="L288" s="109"/>
      <c r="M288" s="109"/>
      <c r="N288" s="109"/>
      <c r="O288" s="109"/>
      <c r="P288" s="109"/>
      <c r="Q288" s="109"/>
    </row>
    <row r="289" spans="1:17" x14ac:dyDescent="0.25">
      <c r="A289" s="121"/>
      <c r="B289" s="123"/>
      <c r="C289" s="123"/>
      <c r="D289" s="123"/>
      <c r="E289" s="123"/>
      <c r="F289" s="123"/>
      <c r="G289" s="109"/>
      <c r="H289" s="109"/>
      <c r="I289" s="109"/>
      <c r="J289" s="109"/>
      <c r="K289" s="109"/>
      <c r="L289" s="109"/>
      <c r="M289" s="109"/>
      <c r="N289" s="109"/>
      <c r="O289" s="109"/>
      <c r="P289" s="109"/>
      <c r="Q289" s="109"/>
    </row>
    <row r="290" spans="1:17" x14ac:dyDescent="0.25">
      <c r="A290" s="121"/>
      <c r="B290" s="123"/>
      <c r="C290" s="123"/>
      <c r="D290" s="123"/>
      <c r="E290" s="123"/>
      <c r="F290" s="123"/>
      <c r="G290" s="109"/>
      <c r="H290" s="109"/>
      <c r="I290" s="109"/>
      <c r="J290" s="109"/>
      <c r="K290" s="109"/>
      <c r="L290" s="109"/>
      <c r="M290" s="109"/>
      <c r="N290" s="109"/>
      <c r="O290" s="109"/>
      <c r="P290" s="109"/>
      <c r="Q290" s="109"/>
    </row>
    <row r="291" spans="1:17" x14ac:dyDescent="0.25">
      <c r="A291" s="121"/>
      <c r="B291" s="123"/>
      <c r="C291" s="123"/>
      <c r="D291" s="123"/>
      <c r="E291" s="123"/>
      <c r="F291" s="123"/>
      <c r="G291" s="109"/>
      <c r="H291" s="109"/>
      <c r="I291" s="109"/>
      <c r="J291" s="109"/>
      <c r="K291" s="109"/>
      <c r="L291" s="109"/>
      <c r="M291" s="109"/>
      <c r="N291" s="109"/>
      <c r="O291" s="109"/>
      <c r="P291" s="109"/>
      <c r="Q291" s="109"/>
    </row>
    <row r="292" spans="1:17" x14ac:dyDescent="0.25">
      <c r="A292" s="121"/>
      <c r="B292" s="123"/>
      <c r="C292" s="123"/>
      <c r="D292" s="123"/>
      <c r="E292" s="123"/>
      <c r="F292" s="123"/>
      <c r="G292" s="109"/>
      <c r="H292" s="109"/>
      <c r="I292" s="109"/>
      <c r="J292" s="109"/>
      <c r="K292" s="109"/>
      <c r="L292" s="109"/>
      <c r="M292" s="109"/>
      <c r="N292" s="109"/>
      <c r="O292" s="109"/>
      <c r="P292" s="109"/>
      <c r="Q292" s="109"/>
    </row>
    <row r="293" spans="1:17" x14ac:dyDescent="0.25">
      <c r="A293" s="121"/>
      <c r="B293" s="123"/>
      <c r="C293" s="123"/>
      <c r="D293" s="123"/>
      <c r="E293" s="123"/>
      <c r="F293" s="123"/>
      <c r="G293" s="109"/>
      <c r="H293" s="109"/>
      <c r="I293" s="109"/>
      <c r="J293" s="109"/>
      <c r="K293" s="109"/>
      <c r="L293" s="109"/>
      <c r="M293" s="109"/>
      <c r="N293" s="109"/>
      <c r="O293" s="109"/>
      <c r="P293" s="109"/>
      <c r="Q293" s="109"/>
    </row>
    <row r="294" spans="1:17" x14ac:dyDescent="0.25">
      <c r="A294" s="121"/>
      <c r="B294" s="123"/>
      <c r="C294" s="123"/>
      <c r="D294" s="123"/>
      <c r="E294" s="123"/>
      <c r="F294" s="123"/>
      <c r="G294" s="109"/>
      <c r="H294" s="109"/>
      <c r="I294" s="109"/>
      <c r="J294" s="109"/>
      <c r="K294" s="109"/>
      <c r="L294" s="109"/>
      <c r="M294" s="109"/>
      <c r="N294" s="109"/>
      <c r="O294" s="109"/>
      <c r="P294" s="109"/>
      <c r="Q294" s="109"/>
    </row>
    <row r="295" spans="1:17" x14ac:dyDescent="0.25">
      <c r="A295" s="121"/>
      <c r="B295" s="123"/>
      <c r="C295" s="123"/>
      <c r="D295" s="123"/>
      <c r="E295" s="123"/>
      <c r="F295" s="123"/>
      <c r="G295" s="109"/>
      <c r="H295" s="109"/>
      <c r="I295" s="109"/>
      <c r="J295" s="109"/>
      <c r="K295" s="109"/>
      <c r="L295" s="109"/>
      <c r="M295" s="109"/>
      <c r="N295" s="109"/>
      <c r="O295" s="109"/>
      <c r="P295" s="109"/>
      <c r="Q295" s="109"/>
    </row>
    <row r="296" spans="1:17" x14ac:dyDescent="0.25">
      <c r="A296" s="121"/>
      <c r="B296" s="123"/>
      <c r="C296" s="123"/>
      <c r="D296" s="123"/>
      <c r="E296" s="123"/>
      <c r="F296" s="123"/>
      <c r="G296" s="109"/>
      <c r="H296" s="109"/>
      <c r="I296" s="109"/>
      <c r="J296" s="109"/>
      <c r="K296" s="109"/>
      <c r="L296" s="109"/>
      <c r="M296" s="109"/>
      <c r="N296" s="109"/>
      <c r="O296" s="109"/>
      <c r="P296" s="109"/>
      <c r="Q296" s="109"/>
    </row>
    <row r="297" spans="1:17" x14ac:dyDescent="0.25">
      <c r="A297" s="121"/>
      <c r="B297" s="123"/>
      <c r="C297" s="123"/>
      <c r="D297" s="123"/>
      <c r="E297" s="123"/>
      <c r="F297" s="123"/>
      <c r="G297" s="109"/>
      <c r="H297" s="109"/>
      <c r="I297" s="109"/>
      <c r="J297" s="109"/>
      <c r="K297" s="109"/>
      <c r="L297" s="109"/>
      <c r="M297" s="109"/>
      <c r="N297" s="109"/>
      <c r="O297" s="109"/>
      <c r="P297" s="109"/>
      <c r="Q297" s="109"/>
    </row>
    <row r="298" spans="1:17" x14ac:dyDescent="0.25">
      <c r="A298" s="121"/>
      <c r="B298" s="123"/>
      <c r="C298" s="123"/>
      <c r="D298" s="123"/>
      <c r="E298" s="123"/>
      <c r="F298" s="123"/>
      <c r="G298" s="109"/>
      <c r="H298" s="109"/>
      <c r="I298" s="109"/>
      <c r="J298" s="109"/>
      <c r="K298" s="109"/>
      <c r="L298" s="109"/>
      <c r="M298" s="109"/>
      <c r="N298" s="109"/>
      <c r="O298" s="109"/>
      <c r="P298" s="109"/>
      <c r="Q298" s="109"/>
    </row>
    <row r="299" spans="1:17" x14ac:dyDescent="0.25">
      <c r="A299" s="121"/>
      <c r="B299" s="123"/>
      <c r="C299" s="123"/>
      <c r="D299" s="123"/>
      <c r="E299" s="123"/>
      <c r="F299" s="123"/>
      <c r="G299" s="109"/>
      <c r="H299" s="109"/>
      <c r="I299" s="109"/>
      <c r="J299" s="109"/>
      <c r="K299" s="109"/>
      <c r="L299" s="109"/>
      <c r="M299" s="109"/>
      <c r="N299" s="109"/>
      <c r="O299" s="109"/>
      <c r="P299" s="109"/>
      <c r="Q299" s="109"/>
    </row>
    <row r="300" spans="1:17" x14ac:dyDescent="0.25">
      <c r="A300" s="121"/>
      <c r="B300" s="123"/>
      <c r="C300" s="123"/>
      <c r="D300" s="123"/>
      <c r="E300" s="123"/>
      <c r="F300" s="123"/>
      <c r="G300" s="109"/>
      <c r="H300" s="109"/>
      <c r="I300" s="109"/>
      <c r="J300" s="109"/>
      <c r="K300" s="109"/>
      <c r="L300" s="109"/>
      <c r="M300" s="109"/>
      <c r="N300" s="109"/>
      <c r="O300" s="109"/>
      <c r="P300" s="109"/>
      <c r="Q300" s="109"/>
    </row>
    <row r="301" spans="1:17" x14ac:dyDescent="0.25">
      <c r="A301" s="121"/>
      <c r="B301" s="123"/>
      <c r="C301" s="123"/>
      <c r="D301" s="123"/>
      <c r="E301" s="123"/>
      <c r="F301" s="123"/>
      <c r="G301" s="109"/>
      <c r="H301" s="109"/>
      <c r="I301" s="109"/>
      <c r="J301" s="109"/>
      <c r="K301" s="109"/>
      <c r="L301" s="109"/>
      <c r="M301" s="109"/>
      <c r="N301" s="109"/>
      <c r="O301" s="109"/>
      <c r="P301" s="109"/>
      <c r="Q301" s="109"/>
    </row>
    <row r="302" spans="1:17" x14ac:dyDescent="0.25">
      <c r="A302" s="121"/>
      <c r="B302" s="123"/>
      <c r="C302" s="123"/>
      <c r="D302" s="123"/>
      <c r="E302" s="123"/>
      <c r="F302" s="123"/>
      <c r="G302" s="109"/>
      <c r="H302" s="109"/>
      <c r="I302" s="109"/>
      <c r="J302" s="109"/>
      <c r="K302" s="109"/>
      <c r="L302" s="109"/>
      <c r="M302" s="109"/>
      <c r="N302" s="109"/>
      <c r="O302" s="109"/>
      <c r="P302" s="109"/>
      <c r="Q302" s="109"/>
    </row>
    <row r="303" spans="1:17" x14ac:dyDescent="0.25">
      <c r="A303" s="121"/>
      <c r="B303" s="123"/>
      <c r="C303" s="123"/>
      <c r="D303" s="123"/>
      <c r="E303" s="123"/>
      <c r="F303" s="123"/>
      <c r="G303" s="109"/>
      <c r="H303" s="109"/>
      <c r="I303" s="109"/>
      <c r="J303" s="109"/>
      <c r="K303" s="109"/>
      <c r="L303" s="109"/>
      <c r="M303" s="109"/>
      <c r="N303" s="109"/>
      <c r="O303" s="109"/>
      <c r="P303" s="109"/>
      <c r="Q303" s="109"/>
    </row>
    <row r="304" spans="1:17" x14ac:dyDescent="0.25">
      <c r="A304" s="121"/>
      <c r="B304" s="123"/>
      <c r="C304" s="123"/>
      <c r="D304" s="123"/>
      <c r="E304" s="123"/>
      <c r="F304" s="123"/>
      <c r="G304" s="109"/>
      <c r="H304" s="109"/>
      <c r="I304" s="109"/>
      <c r="J304" s="109"/>
      <c r="K304" s="109"/>
      <c r="L304" s="109"/>
      <c r="M304" s="109"/>
      <c r="N304" s="109"/>
      <c r="O304" s="109"/>
      <c r="P304" s="109"/>
      <c r="Q304" s="109"/>
    </row>
    <row r="305" spans="1:17" x14ac:dyDescent="0.25">
      <c r="A305" s="121"/>
      <c r="B305" s="123"/>
      <c r="C305" s="123"/>
      <c r="D305" s="123"/>
      <c r="E305" s="123"/>
      <c r="F305" s="123"/>
      <c r="G305" s="109"/>
      <c r="H305" s="109"/>
      <c r="I305" s="109"/>
      <c r="J305" s="109"/>
      <c r="K305" s="109"/>
      <c r="L305" s="109"/>
      <c r="M305" s="109"/>
      <c r="N305" s="109"/>
      <c r="O305" s="109"/>
      <c r="P305" s="109"/>
      <c r="Q305" s="109"/>
    </row>
    <row r="306" spans="1:17" x14ac:dyDescent="0.25">
      <c r="A306" s="121"/>
      <c r="B306" s="123"/>
      <c r="C306" s="123"/>
      <c r="D306" s="123"/>
      <c r="E306" s="123"/>
      <c r="F306" s="123"/>
      <c r="G306" s="109"/>
      <c r="H306" s="109"/>
      <c r="I306" s="109"/>
      <c r="J306" s="109"/>
      <c r="K306" s="109"/>
      <c r="L306" s="109"/>
      <c r="M306" s="109"/>
      <c r="N306" s="109"/>
      <c r="O306" s="109"/>
      <c r="P306" s="109"/>
      <c r="Q306" s="109"/>
    </row>
    <row r="307" spans="1:17" x14ac:dyDescent="0.25">
      <c r="A307" s="121"/>
      <c r="B307" s="123"/>
      <c r="C307" s="123"/>
      <c r="D307" s="123"/>
      <c r="E307" s="123"/>
      <c r="F307" s="123"/>
      <c r="G307" s="109"/>
      <c r="H307" s="109"/>
      <c r="I307" s="109"/>
      <c r="J307" s="109"/>
      <c r="K307" s="109"/>
      <c r="L307" s="109"/>
      <c r="M307" s="109"/>
      <c r="N307" s="109"/>
      <c r="O307" s="109"/>
      <c r="P307" s="109"/>
      <c r="Q307" s="109"/>
    </row>
    <row r="308" spans="1:17" x14ac:dyDescent="0.25">
      <c r="A308" s="121"/>
      <c r="B308" s="123"/>
      <c r="C308" s="123"/>
      <c r="D308" s="123"/>
      <c r="E308" s="123"/>
      <c r="F308" s="123"/>
      <c r="G308" s="109"/>
      <c r="H308" s="109"/>
      <c r="I308" s="109"/>
      <c r="J308" s="109"/>
      <c r="K308" s="109"/>
      <c r="L308" s="109"/>
      <c r="M308" s="109"/>
      <c r="N308" s="109"/>
      <c r="O308" s="109"/>
      <c r="P308" s="109"/>
      <c r="Q308" s="109"/>
    </row>
    <row r="309" spans="1:17" x14ac:dyDescent="0.25">
      <c r="A309" s="121"/>
      <c r="B309" s="123"/>
      <c r="C309" s="123"/>
      <c r="D309" s="123"/>
      <c r="E309" s="123"/>
      <c r="F309" s="123"/>
      <c r="G309" s="109"/>
      <c r="H309" s="109"/>
      <c r="I309" s="109"/>
      <c r="J309" s="109"/>
      <c r="K309" s="109"/>
      <c r="L309" s="109"/>
      <c r="M309" s="109"/>
      <c r="N309" s="109"/>
      <c r="O309" s="109"/>
      <c r="P309" s="109"/>
      <c r="Q309" s="109"/>
    </row>
    <row r="310" spans="1:17" x14ac:dyDescent="0.25">
      <c r="A310" s="121"/>
      <c r="B310" s="123"/>
      <c r="C310" s="123"/>
      <c r="D310" s="123"/>
      <c r="E310" s="123"/>
      <c r="F310" s="123"/>
      <c r="G310" s="109"/>
      <c r="H310" s="109"/>
      <c r="I310" s="109"/>
      <c r="J310" s="109"/>
      <c r="K310" s="109"/>
      <c r="L310" s="109"/>
      <c r="M310" s="109"/>
      <c r="N310" s="109"/>
      <c r="O310" s="109"/>
      <c r="P310" s="109"/>
      <c r="Q310" s="109"/>
    </row>
    <row r="311" spans="1:17" x14ac:dyDescent="0.25">
      <c r="A311" s="121"/>
      <c r="B311" s="123"/>
      <c r="C311" s="123"/>
      <c r="D311" s="123"/>
      <c r="E311" s="123"/>
      <c r="F311" s="123"/>
      <c r="G311" s="109"/>
      <c r="H311" s="109"/>
      <c r="I311" s="109"/>
      <c r="J311" s="109"/>
      <c r="K311" s="109"/>
      <c r="L311" s="109"/>
      <c r="M311" s="109"/>
      <c r="N311" s="109"/>
      <c r="O311" s="109"/>
      <c r="P311" s="109"/>
      <c r="Q311" s="109"/>
    </row>
    <row r="312" spans="1:17" x14ac:dyDescent="0.25">
      <c r="A312" s="121"/>
      <c r="B312" s="123"/>
      <c r="C312" s="123"/>
      <c r="D312" s="123"/>
      <c r="E312" s="123"/>
      <c r="F312" s="123"/>
      <c r="G312" s="109"/>
      <c r="H312" s="109"/>
      <c r="I312" s="109"/>
      <c r="J312" s="109"/>
      <c r="K312" s="109"/>
      <c r="L312" s="109"/>
      <c r="M312" s="109"/>
      <c r="N312" s="109"/>
      <c r="O312" s="109"/>
      <c r="P312" s="109"/>
      <c r="Q312" s="109"/>
    </row>
    <row r="313" spans="1:17" x14ac:dyDescent="0.25">
      <c r="A313" s="121"/>
      <c r="B313" s="123"/>
      <c r="C313" s="123"/>
      <c r="D313" s="123"/>
      <c r="E313" s="123"/>
      <c r="F313" s="123"/>
      <c r="G313" s="109"/>
      <c r="H313" s="109"/>
      <c r="I313" s="109"/>
      <c r="J313" s="109"/>
      <c r="K313" s="109"/>
      <c r="L313" s="109"/>
      <c r="M313" s="109"/>
      <c r="N313" s="109"/>
      <c r="O313" s="109"/>
      <c r="P313" s="109"/>
      <c r="Q313" s="109"/>
    </row>
    <row r="314" spans="1:17" x14ac:dyDescent="0.25">
      <c r="A314" s="121"/>
      <c r="B314" s="123"/>
      <c r="C314" s="123"/>
      <c r="D314" s="123"/>
      <c r="E314" s="123"/>
      <c r="F314" s="123"/>
      <c r="G314" s="109"/>
      <c r="H314" s="109"/>
      <c r="I314" s="109"/>
      <c r="J314" s="109"/>
      <c r="K314" s="109"/>
      <c r="L314" s="109"/>
      <c r="M314" s="109"/>
      <c r="N314" s="109"/>
      <c r="O314" s="109"/>
      <c r="P314" s="109"/>
      <c r="Q314" s="109"/>
    </row>
    <row r="315" spans="1:17" x14ac:dyDescent="0.25">
      <c r="A315" s="121"/>
      <c r="B315" s="123"/>
      <c r="C315" s="123"/>
      <c r="D315" s="123"/>
      <c r="E315" s="123"/>
      <c r="F315" s="123"/>
      <c r="G315" s="109"/>
      <c r="H315" s="109"/>
      <c r="I315" s="109"/>
      <c r="J315" s="109"/>
      <c r="K315" s="109"/>
      <c r="L315" s="109"/>
      <c r="M315" s="109"/>
      <c r="N315" s="109"/>
      <c r="O315" s="109"/>
      <c r="P315" s="109"/>
      <c r="Q315" s="109"/>
    </row>
    <row r="316" spans="1:17" x14ac:dyDescent="0.25">
      <c r="A316" s="121"/>
      <c r="B316" s="123"/>
      <c r="C316" s="123"/>
      <c r="D316" s="123"/>
      <c r="E316" s="123"/>
      <c r="F316" s="123"/>
      <c r="G316" s="109"/>
      <c r="H316" s="109"/>
      <c r="I316" s="109"/>
      <c r="J316" s="109"/>
      <c r="K316" s="109"/>
      <c r="L316" s="109"/>
      <c r="M316" s="109"/>
      <c r="N316" s="109"/>
      <c r="O316" s="109"/>
      <c r="P316" s="109"/>
      <c r="Q316" s="109"/>
    </row>
    <row r="317" spans="1:17" x14ac:dyDescent="0.25">
      <c r="A317" s="121"/>
      <c r="B317" s="123"/>
      <c r="C317" s="123"/>
      <c r="D317" s="123"/>
      <c r="E317" s="123"/>
      <c r="F317" s="123"/>
      <c r="G317" s="109"/>
      <c r="H317" s="109"/>
      <c r="I317" s="109"/>
      <c r="J317" s="109"/>
      <c r="K317" s="109"/>
      <c r="L317" s="109"/>
      <c r="M317" s="109"/>
      <c r="N317" s="109"/>
      <c r="O317" s="109"/>
      <c r="P317" s="109"/>
      <c r="Q317" s="109"/>
    </row>
    <row r="318" spans="1:17" x14ac:dyDescent="0.25">
      <c r="A318" s="121"/>
      <c r="B318" s="123"/>
      <c r="C318" s="123"/>
      <c r="D318" s="123"/>
      <c r="E318" s="123"/>
      <c r="F318" s="123"/>
      <c r="G318" s="109"/>
      <c r="H318" s="109"/>
      <c r="I318" s="109"/>
      <c r="J318" s="109"/>
      <c r="K318" s="109"/>
      <c r="L318" s="109"/>
      <c r="M318" s="109"/>
      <c r="N318" s="109"/>
      <c r="O318" s="109"/>
      <c r="P318" s="109"/>
      <c r="Q318" s="109"/>
    </row>
    <row r="319" spans="1:17" x14ac:dyDescent="0.25">
      <c r="A319" s="121"/>
      <c r="B319" s="123"/>
      <c r="C319" s="123"/>
      <c r="D319" s="123"/>
      <c r="E319" s="123"/>
      <c r="F319" s="123"/>
      <c r="G319" s="109"/>
      <c r="H319" s="109"/>
      <c r="I319" s="109"/>
      <c r="J319" s="109"/>
      <c r="K319" s="109"/>
      <c r="L319" s="109"/>
      <c r="M319" s="109"/>
      <c r="N319" s="109"/>
      <c r="O319" s="109"/>
      <c r="P319" s="109"/>
      <c r="Q319" s="109"/>
    </row>
    <row r="320" spans="1:17" x14ac:dyDescent="0.25">
      <c r="A320" s="121"/>
      <c r="B320" s="123"/>
      <c r="C320" s="123"/>
      <c r="D320" s="123"/>
      <c r="E320" s="123"/>
      <c r="F320" s="123"/>
      <c r="G320" s="109"/>
      <c r="H320" s="109"/>
      <c r="I320" s="109"/>
      <c r="J320" s="109"/>
      <c r="K320" s="109"/>
      <c r="L320" s="109"/>
      <c r="M320" s="109"/>
      <c r="N320" s="109"/>
      <c r="O320" s="109"/>
      <c r="P320" s="109"/>
      <c r="Q320" s="109"/>
    </row>
    <row r="321" spans="1:17" x14ac:dyDescent="0.25">
      <c r="A321" s="121"/>
      <c r="B321" s="123"/>
      <c r="C321" s="123"/>
      <c r="D321" s="123"/>
      <c r="E321" s="123"/>
      <c r="F321" s="123"/>
      <c r="G321" s="109"/>
      <c r="H321" s="109"/>
      <c r="I321" s="109"/>
      <c r="J321" s="109"/>
      <c r="K321" s="109"/>
      <c r="L321" s="109"/>
      <c r="M321" s="109"/>
      <c r="N321" s="109"/>
      <c r="O321" s="109"/>
      <c r="P321" s="109"/>
      <c r="Q321" s="109"/>
    </row>
    <row r="322" spans="1:17" x14ac:dyDescent="0.25">
      <c r="A322" s="121"/>
      <c r="B322" s="123"/>
      <c r="C322" s="123"/>
      <c r="D322" s="123"/>
      <c r="E322" s="123"/>
      <c r="F322" s="123"/>
      <c r="G322" s="109"/>
      <c r="H322" s="109"/>
      <c r="I322" s="109"/>
      <c r="J322" s="109"/>
      <c r="K322" s="109"/>
      <c r="L322" s="109"/>
      <c r="M322" s="109"/>
      <c r="N322" s="109"/>
      <c r="O322" s="109"/>
      <c r="P322" s="109"/>
      <c r="Q322" s="109"/>
    </row>
    <row r="323" spans="1:17" x14ac:dyDescent="0.25">
      <c r="A323" s="121"/>
      <c r="B323" s="123"/>
      <c r="C323" s="123"/>
      <c r="D323" s="123"/>
      <c r="E323" s="123"/>
      <c r="F323" s="123"/>
      <c r="G323" s="109"/>
      <c r="H323" s="109"/>
      <c r="I323" s="109"/>
      <c r="J323" s="109"/>
      <c r="K323" s="109"/>
      <c r="L323" s="109"/>
      <c r="M323" s="109"/>
      <c r="N323" s="109"/>
      <c r="O323" s="109"/>
      <c r="P323" s="109"/>
      <c r="Q323" s="109"/>
    </row>
    <row r="324" spans="1:17" x14ac:dyDescent="0.25">
      <c r="A324" s="121"/>
      <c r="B324" s="123"/>
      <c r="C324" s="123"/>
      <c r="D324" s="123"/>
      <c r="E324" s="123"/>
      <c r="F324" s="123"/>
      <c r="G324" s="109"/>
      <c r="H324" s="109"/>
      <c r="I324" s="109"/>
      <c r="J324" s="109"/>
      <c r="K324" s="109"/>
      <c r="L324" s="109"/>
      <c r="M324" s="109"/>
      <c r="N324" s="109"/>
      <c r="O324" s="109"/>
      <c r="P324" s="109"/>
      <c r="Q324" s="109"/>
    </row>
    <row r="325" spans="1:17" x14ac:dyDescent="0.25">
      <c r="A325" s="121"/>
      <c r="B325" s="123"/>
      <c r="C325" s="123"/>
      <c r="D325" s="123"/>
      <c r="E325" s="123"/>
      <c r="F325" s="123"/>
      <c r="G325" s="109"/>
      <c r="H325" s="109"/>
      <c r="I325" s="109"/>
      <c r="J325" s="109"/>
      <c r="K325" s="109"/>
      <c r="L325" s="109"/>
      <c r="M325" s="109"/>
      <c r="N325" s="109"/>
      <c r="O325" s="109"/>
      <c r="P325" s="109"/>
      <c r="Q325" s="109"/>
    </row>
    <row r="326" spans="1:17" x14ac:dyDescent="0.25">
      <c r="A326" s="121"/>
      <c r="B326" s="123"/>
      <c r="C326" s="123"/>
      <c r="D326" s="123"/>
      <c r="E326" s="123"/>
      <c r="F326" s="123"/>
      <c r="G326" s="109"/>
      <c r="H326" s="109"/>
      <c r="I326" s="109"/>
      <c r="J326" s="109"/>
      <c r="K326" s="109"/>
      <c r="L326" s="109"/>
      <c r="M326" s="109"/>
      <c r="N326" s="109"/>
      <c r="O326" s="109"/>
      <c r="P326" s="109"/>
      <c r="Q326" s="109"/>
    </row>
    <row r="327" spans="1:17" x14ac:dyDescent="0.25">
      <c r="A327" s="121"/>
      <c r="B327" s="123"/>
      <c r="C327" s="123"/>
      <c r="D327" s="123"/>
      <c r="E327" s="123"/>
      <c r="F327" s="123"/>
      <c r="G327" s="109"/>
      <c r="H327" s="109"/>
      <c r="I327" s="109"/>
      <c r="J327" s="109"/>
      <c r="K327" s="109"/>
      <c r="L327" s="109"/>
      <c r="M327" s="109"/>
      <c r="N327" s="109"/>
      <c r="O327" s="109"/>
      <c r="P327" s="109"/>
      <c r="Q327" s="109"/>
    </row>
    <row r="328" spans="1:17" x14ac:dyDescent="0.25">
      <c r="A328" s="121"/>
      <c r="B328" s="123"/>
      <c r="C328" s="123"/>
      <c r="D328" s="123"/>
      <c r="E328" s="123"/>
      <c r="F328" s="123"/>
      <c r="G328" s="109"/>
      <c r="H328" s="109"/>
      <c r="I328" s="109"/>
      <c r="J328" s="109"/>
      <c r="K328" s="109"/>
      <c r="L328" s="109"/>
      <c r="M328" s="109"/>
      <c r="N328" s="109"/>
      <c r="O328" s="109"/>
      <c r="P328" s="109"/>
      <c r="Q328" s="109"/>
    </row>
    <row r="329" spans="1:17" x14ac:dyDescent="0.25">
      <c r="A329" s="121"/>
      <c r="B329" s="123"/>
      <c r="C329" s="123"/>
      <c r="D329" s="123"/>
      <c r="E329" s="123"/>
      <c r="F329" s="123"/>
      <c r="G329" s="109"/>
      <c r="H329" s="109"/>
      <c r="I329" s="109"/>
      <c r="J329" s="109"/>
      <c r="K329" s="109"/>
      <c r="L329" s="109"/>
      <c r="M329" s="109"/>
      <c r="N329" s="109"/>
      <c r="O329" s="109"/>
      <c r="P329" s="109"/>
      <c r="Q329" s="109"/>
    </row>
    <row r="330" spans="1:17" x14ac:dyDescent="0.25">
      <c r="A330" s="121"/>
      <c r="B330" s="123"/>
      <c r="C330" s="123"/>
      <c r="D330" s="123"/>
      <c r="E330" s="123"/>
      <c r="F330" s="123"/>
      <c r="G330" s="109"/>
      <c r="H330" s="109"/>
      <c r="I330" s="109"/>
      <c r="J330" s="109"/>
      <c r="K330" s="109"/>
      <c r="L330" s="109"/>
      <c r="M330" s="109"/>
      <c r="N330" s="109"/>
      <c r="O330" s="109"/>
      <c r="P330" s="109"/>
      <c r="Q330" s="109"/>
    </row>
    <row r="331" spans="1:17" x14ac:dyDescent="0.25">
      <c r="A331" s="121"/>
      <c r="B331" s="123"/>
      <c r="C331" s="123"/>
      <c r="D331" s="123"/>
      <c r="E331" s="123"/>
      <c r="F331" s="123"/>
      <c r="G331" s="109"/>
      <c r="H331" s="109"/>
      <c r="I331" s="109"/>
      <c r="J331" s="109"/>
      <c r="K331" s="109"/>
      <c r="L331" s="109"/>
      <c r="M331" s="109"/>
      <c r="N331" s="109"/>
      <c r="O331" s="109"/>
      <c r="P331" s="109"/>
      <c r="Q331" s="109"/>
    </row>
    <row r="332" spans="1:17" x14ac:dyDescent="0.25">
      <c r="A332" s="121"/>
      <c r="B332" s="123"/>
      <c r="C332" s="123"/>
      <c r="D332" s="123"/>
      <c r="E332" s="123"/>
      <c r="F332" s="123"/>
      <c r="G332" s="109"/>
      <c r="H332" s="109"/>
      <c r="I332" s="109"/>
      <c r="J332" s="109"/>
      <c r="K332" s="109"/>
      <c r="L332" s="109"/>
      <c r="M332" s="109"/>
      <c r="N332" s="109"/>
      <c r="O332" s="109"/>
      <c r="P332" s="109"/>
      <c r="Q332" s="109"/>
    </row>
    <row r="333" spans="1:17" x14ac:dyDescent="0.25">
      <c r="A333" s="121"/>
      <c r="B333" s="123"/>
      <c r="C333" s="123"/>
      <c r="D333" s="123"/>
      <c r="E333" s="123"/>
      <c r="F333" s="123"/>
      <c r="G333" s="109"/>
      <c r="H333" s="109"/>
      <c r="I333" s="109"/>
      <c r="J333" s="109"/>
      <c r="K333" s="109"/>
      <c r="L333" s="109"/>
      <c r="M333" s="109"/>
      <c r="N333" s="109"/>
      <c r="O333" s="109"/>
      <c r="P333" s="109"/>
      <c r="Q333" s="109"/>
    </row>
    <row r="334" spans="1:17" x14ac:dyDescent="0.25">
      <c r="A334" s="121"/>
      <c r="B334" s="123"/>
      <c r="C334" s="123"/>
      <c r="D334" s="123"/>
      <c r="E334" s="123"/>
      <c r="F334" s="123"/>
      <c r="G334" s="109"/>
      <c r="H334" s="109"/>
      <c r="I334" s="109"/>
      <c r="J334" s="109"/>
      <c r="K334" s="109"/>
      <c r="L334" s="109"/>
      <c r="M334" s="109"/>
      <c r="N334" s="109"/>
      <c r="O334" s="109"/>
      <c r="P334" s="109"/>
      <c r="Q334" s="109"/>
    </row>
    <row r="335" spans="1:17" x14ac:dyDescent="0.25">
      <c r="A335" s="121"/>
      <c r="B335" s="123"/>
      <c r="C335" s="123"/>
      <c r="D335" s="123"/>
      <c r="E335" s="123"/>
      <c r="F335" s="123"/>
      <c r="G335" s="109"/>
      <c r="H335" s="109"/>
      <c r="I335" s="109"/>
      <c r="J335" s="109"/>
      <c r="K335" s="109"/>
      <c r="L335" s="109"/>
      <c r="M335" s="109"/>
      <c r="N335" s="109"/>
      <c r="O335" s="109"/>
      <c r="P335" s="109"/>
      <c r="Q335" s="109"/>
    </row>
    <row r="336" spans="1:17" x14ac:dyDescent="0.25">
      <c r="A336" s="121"/>
      <c r="B336" s="123"/>
      <c r="C336" s="123"/>
      <c r="D336" s="123"/>
      <c r="E336" s="123"/>
      <c r="F336" s="123"/>
      <c r="G336" s="109"/>
      <c r="H336" s="109"/>
      <c r="I336" s="109"/>
      <c r="J336" s="109"/>
      <c r="K336" s="109"/>
      <c r="L336" s="109"/>
      <c r="M336" s="109"/>
      <c r="N336" s="109"/>
      <c r="O336" s="109"/>
      <c r="P336" s="109"/>
      <c r="Q336" s="109"/>
    </row>
    <row r="337" spans="1:17" x14ac:dyDescent="0.25">
      <c r="A337" s="121"/>
      <c r="B337" s="123"/>
      <c r="C337" s="123"/>
      <c r="D337" s="123"/>
      <c r="E337" s="123"/>
      <c r="F337" s="123"/>
      <c r="G337" s="109"/>
      <c r="H337" s="109"/>
      <c r="I337" s="109"/>
      <c r="J337" s="109"/>
      <c r="K337" s="109"/>
      <c r="L337" s="109"/>
      <c r="M337" s="109"/>
      <c r="N337" s="109"/>
      <c r="O337" s="109"/>
      <c r="P337" s="109"/>
      <c r="Q337" s="109"/>
    </row>
    <row r="338" spans="1:17" x14ac:dyDescent="0.25">
      <c r="A338" s="121"/>
      <c r="B338" s="123"/>
      <c r="C338" s="123"/>
      <c r="D338" s="123"/>
      <c r="E338" s="123"/>
      <c r="F338" s="123"/>
      <c r="G338" s="109"/>
      <c r="H338" s="109"/>
      <c r="I338" s="109"/>
      <c r="J338" s="109"/>
      <c r="K338" s="109"/>
      <c r="L338" s="109"/>
      <c r="M338" s="109"/>
      <c r="N338" s="109"/>
      <c r="O338" s="109"/>
      <c r="P338" s="109"/>
      <c r="Q338" s="109"/>
    </row>
    <row r="339" spans="1:17" x14ac:dyDescent="0.25">
      <c r="A339" s="121"/>
      <c r="B339" s="123"/>
      <c r="C339" s="123"/>
      <c r="D339" s="123"/>
      <c r="E339" s="123"/>
      <c r="F339" s="123"/>
      <c r="G339" s="109"/>
      <c r="H339" s="109"/>
      <c r="I339" s="109"/>
      <c r="J339" s="109"/>
      <c r="K339" s="109"/>
      <c r="L339" s="109"/>
      <c r="M339" s="109"/>
      <c r="N339" s="109"/>
      <c r="O339" s="109"/>
      <c r="P339" s="109"/>
      <c r="Q339" s="109"/>
    </row>
    <row r="340" spans="1:17" x14ac:dyDescent="0.25">
      <c r="A340" s="121"/>
      <c r="B340" s="123"/>
      <c r="C340" s="123"/>
      <c r="D340" s="123"/>
      <c r="E340" s="123"/>
      <c r="F340" s="123"/>
      <c r="G340" s="109"/>
      <c r="H340" s="109"/>
      <c r="I340" s="109"/>
      <c r="J340" s="109"/>
      <c r="K340" s="109"/>
      <c r="L340" s="109"/>
      <c r="M340" s="109"/>
      <c r="N340" s="109"/>
      <c r="O340" s="109"/>
      <c r="P340" s="109"/>
      <c r="Q340" s="109"/>
    </row>
    <row r="341" spans="1:17" x14ac:dyDescent="0.25">
      <c r="A341" s="121"/>
      <c r="B341" s="123"/>
      <c r="C341" s="123"/>
      <c r="D341" s="123"/>
      <c r="E341" s="123"/>
      <c r="F341" s="123"/>
      <c r="G341" s="109"/>
      <c r="H341" s="109"/>
      <c r="I341" s="109"/>
      <c r="J341" s="109"/>
      <c r="K341" s="109"/>
      <c r="L341" s="109"/>
      <c r="M341" s="109"/>
      <c r="N341" s="109"/>
      <c r="O341" s="109"/>
      <c r="P341" s="109"/>
      <c r="Q341" s="109"/>
    </row>
    <row r="342" spans="1:17" x14ac:dyDescent="0.25">
      <c r="A342" s="121"/>
      <c r="B342" s="123"/>
      <c r="C342" s="123"/>
      <c r="D342" s="123"/>
      <c r="E342" s="123"/>
      <c r="F342" s="123"/>
      <c r="G342" s="109"/>
      <c r="H342" s="109"/>
      <c r="I342" s="109"/>
      <c r="J342" s="109"/>
      <c r="K342" s="109"/>
      <c r="L342" s="109"/>
      <c r="M342" s="109"/>
      <c r="N342" s="109"/>
      <c r="O342" s="109"/>
      <c r="P342" s="109"/>
      <c r="Q342" s="109"/>
    </row>
    <row r="343" spans="1:17" x14ac:dyDescent="0.25">
      <c r="A343" s="121"/>
      <c r="B343" s="123"/>
      <c r="C343" s="123"/>
      <c r="D343" s="123"/>
      <c r="E343" s="123"/>
      <c r="F343" s="123"/>
      <c r="G343" s="109"/>
      <c r="H343" s="109"/>
      <c r="I343" s="109"/>
      <c r="J343" s="109"/>
      <c r="K343" s="109"/>
      <c r="L343" s="109"/>
      <c r="M343" s="109"/>
      <c r="N343" s="109"/>
      <c r="O343" s="109"/>
      <c r="P343" s="109"/>
      <c r="Q343" s="109"/>
    </row>
    <row r="344" spans="1:17" x14ac:dyDescent="0.25">
      <c r="A344" s="121"/>
      <c r="B344" s="123"/>
      <c r="C344" s="123"/>
      <c r="D344" s="123"/>
      <c r="E344" s="123"/>
      <c r="F344" s="123"/>
      <c r="G344" s="109"/>
      <c r="H344" s="109"/>
      <c r="I344" s="109"/>
      <c r="J344" s="109"/>
      <c r="K344" s="109"/>
      <c r="L344" s="109"/>
      <c r="M344" s="109"/>
      <c r="N344" s="109"/>
      <c r="O344" s="109"/>
      <c r="P344" s="109"/>
      <c r="Q344" s="109"/>
    </row>
    <row r="345" spans="1:17" x14ac:dyDescent="0.25">
      <c r="A345" s="121"/>
      <c r="B345" s="123"/>
      <c r="C345" s="123"/>
      <c r="D345" s="123"/>
      <c r="E345" s="123"/>
      <c r="F345" s="123"/>
      <c r="G345" s="109"/>
      <c r="H345" s="109"/>
      <c r="I345" s="109"/>
      <c r="J345" s="109"/>
      <c r="K345" s="109"/>
      <c r="L345" s="109"/>
      <c r="M345" s="109"/>
      <c r="N345" s="109"/>
      <c r="O345" s="109"/>
      <c r="P345" s="109"/>
      <c r="Q345" s="109"/>
    </row>
    <row r="346" spans="1:17" x14ac:dyDescent="0.25">
      <c r="A346" s="121"/>
      <c r="B346" s="123"/>
      <c r="C346" s="123"/>
      <c r="D346" s="123"/>
      <c r="E346" s="123"/>
      <c r="F346" s="123"/>
      <c r="G346" s="109"/>
      <c r="H346" s="109"/>
      <c r="I346" s="109"/>
      <c r="J346" s="109"/>
      <c r="K346" s="109"/>
      <c r="L346" s="109"/>
      <c r="M346" s="109"/>
      <c r="N346" s="109"/>
      <c r="O346" s="109"/>
      <c r="P346" s="109"/>
      <c r="Q346" s="109"/>
    </row>
    <row r="347" spans="1:17" x14ac:dyDescent="0.25">
      <c r="A347" s="121"/>
      <c r="B347" s="123"/>
      <c r="C347" s="123"/>
      <c r="D347" s="123"/>
      <c r="E347" s="123"/>
      <c r="F347" s="123"/>
      <c r="G347" s="109"/>
      <c r="H347" s="109"/>
      <c r="I347" s="109"/>
      <c r="J347" s="109"/>
      <c r="K347" s="109"/>
      <c r="L347" s="109"/>
      <c r="M347" s="109"/>
      <c r="N347" s="109"/>
      <c r="O347" s="109"/>
      <c r="P347" s="109"/>
      <c r="Q347" s="109"/>
    </row>
    <row r="348" spans="1:17" x14ac:dyDescent="0.25">
      <c r="A348" s="121"/>
      <c r="B348" s="123"/>
      <c r="C348" s="123"/>
      <c r="D348" s="123"/>
      <c r="E348" s="123"/>
      <c r="F348" s="123"/>
      <c r="G348" s="109"/>
      <c r="H348" s="109"/>
      <c r="I348" s="109"/>
      <c r="J348" s="109"/>
      <c r="K348" s="109"/>
      <c r="L348" s="109"/>
      <c r="M348" s="109"/>
      <c r="N348" s="109"/>
      <c r="O348" s="109"/>
      <c r="P348" s="109"/>
      <c r="Q348" s="109"/>
    </row>
    <row r="349" spans="1:17" x14ac:dyDescent="0.25">
      <c r="A349" s="121"/>
      <c r="B349" s="123"/>
      <c r="C349" s="123"/>
      <c r="D349" s="123"/>
      <c r="E349" s="123"/>
      <c r="F349" s="123"/>
      <c r="G349" s="109"/>
      <c r="H349" s="109"/>
      <c r="I349" s="109"/>
      <c r="J349" s="109"/>
      <c r="K349" s="109"/>
      <c r="L349" s="109"/>
      <c r="M349" s="109"/>
      <c r="N349" s="109"/>
      <c r="O349" s="109"/>
      <c r="P349" s="109"/>
      <c r="Q349" s="109"/>
    </row>
    <row r="350" spans="1:17" x14ac:dyDescent="0.25">
      <c r="A350" s="121"/>
      <c r="B350" s="123"/>
      <c r="C350" s="123"/>
      <c r="D350" s="123"/>
      <c r="E350" s="123"/>
      <c r="F350" s="123"/>
      <c r="G350" s="109"/>
      <c r="H350" s="109"/>
      <c r="I350" s="109"/>
      <c r="J350" s="109"/>
      <c r="K350" s="109"/>
      <c r="L350" s="109"/>
      <c r="M350" s="109"/>
      <c r="N350" s="109"/>
      <c r="O350" s="109"/>
      <c r="P350" s="109"/>
      <c r="Q350" s="109"/>
    </row>
    <row r="351" spans="1:17" x14ac:dyDescent="0.25">
      <c r="A351" s="121"/>
      <c r="B351" s="123"/>
      <c r="C351" s="123"/>
      <c r="D351" s="123"/>
      <c r="E351" s="123"/>
      <c r="F351" s="123"/>
      <c r="G351" s="109"/>
      <c r="H351" s="109"/>
      <c r="I351" s="109"/>
      <c r="J351" s="109"/>
      <c r="K351" s="109"/>
      <c r="L351" s="109"/>
      <c r="M351" s="109"/>
      <c r="N351" s="109"/>
      <c r="O351" s="109"/>
      <c r="P351" s="109"/>
      <c r="Q351" s="109"/>
    </row>
    <row r="352" spans="1:17" x14ac:dyDescent="0.25">
      <c r="A352" s="121"/>
      <c r="B352" s="123"/>
      <c r="C352" s="123"/>
      <c r="D352" s="123"/>
      <c r="E352" s="123"/>
      <c r="F352" s="123"/>
      <c r="G352" s="109"/>
      <c r="H352" s="109"/>
      <c r="I352" s="109"/>
      <c r="J352" s="109"/>
      <c r="K352" s="109"/>
      <c r="L352" s="109"/>
      <c r="M352" s="109"/>
      <c r="N352" s="109"/>
      <c r="O352" s="109"/>
      <c r="P352" s="109"/>
      <c r="Q352" s="109"/>
    </row>
    <row r="353" spans="1:17" x14ac:dyDescent="0.25">
      <c r="A353" s="121"/>
      <c r="B353" s="123"/>
      <c r="C353" s="123"/>
      <c r="D353" s="123"/>
      <c r="E353" s="123"/>
      <c r="F353" s="123"/>
      <c r="G353" s="109"/>
      <c r="H353" s="109"/>
      <c r="I353" s="109"/>
      <c r="J353" s="109"/>
      <c r="K353" s="109"/>
      <c r="L353" s="109"/>
      <c r="M353" s="109"/>
      <c r="N353" s="109"/>
      <c r="O353" s="109"/>
      <c r="P353" s="109"/>
      <c r="Q353" s="109"/>
    </row>
    <row r="354" spans="1:17" x14ac:dyDescent="0.25">
      <c r="A354" s="121"/>
      <c r="B354" s="123"/>
      <c r="C354" s="123"/>
      <c r="D354" s="123"/>
      <c r="E354" s="123"/>
      <c r="F354" s="123"/>
      <c r="G354" s="109"/>
      <c r="H354" s="109"/>
      <c r="I354" s="109"/>
      <c r="J354" s="109"/>
      <c r="K354" s="109"/>
      <c r="L354" s="109"/>
      <c r="M354" s="109"/>
      <c r="N354" s="109"/>
      <c r="O354" s="109"/>
      <c r="P354" s="109"/>
      <c r="Q354" s="109"/>
    </row>
    <row r="355" spans="1:17" x14ac:dyDescent="0.25">
      <c r="A355" s="121"/>
      <c r="B355" s="123"/>
      <c r="C355" s="123"/>
      <c r="D355" s="123"/>
      <c r="E355" s="123"/>
      <c r="F355" s="123"/>
      <c r="G355" s="109"/>
      <c r="H355" s="109"/>
      <c r="I355" s="109"/>
      <c r="J355" s="109"/>
      <c r="K355" s="109"/>
      <c r="L355" s="109"/>
      <c r="M355" s="109"/>
      <c r="N355" s="109"/>
      <c r="O355" s="109"/>
      <c r="P355" s="109"/>
      <c r="Q355" s="109"/>
    </row>
    <row r="356" spans="1:17" x14ac:dyDescent="0.25">
      <c r="A356" s="121"/>
      <c r="B356" s="123"/>
      <c r="C356" s="123"/>
      <c r="D356" s="123"/>
      <c r="E356" s="123"/>
      <c r="F356" s="123"/>
      <c r="G356" s="109"/>
      <c r="H356" s="109"/>
      <c r="I356" s="109"/>
      <c r="J356" s="109"/>
      <c r="K356" s="109"/>
      <c r="L356" s="109"/>
      <c r="M356" s="109"/>
      <c r="N356" s="109"/>
      <c r="O356" s="109"/>
      <c r="P356" s="109"/>
      <c r="Q356" s="109"/>
    </row>
    <row r="357" spans="1:17" x14ac:dyDescent="0.25">
      <c r="A357" s="121"/>
      <c r="B357" s="123"/>
      <c r="C357" s="123"/>
      <c r="D357" s="123"/>
      <c r="E357" s="123"/>
      <c r="F357" s="123"/>
      <c r="G357" s="109"/>
      <c r="H357" s="109"/>
      <c r="I357" s="109"/>
      <c r="J357" s="109"/>
      <c r="K357" s="109"/>
      <c r="L357" s="109"/>
      <c r="M357" s="109"/>
      <c r="N357" s="109"/>
      <c r="O357" s="109"/>
      <c r="P357" s="109"/>
      <c r="Q357" s="109"/>
    </row>
    <row r="358" spans="1:17" x14ac:dyDescent="0.25">
      <c r="A358" s="121"/>
      <c r="B358" s="123"/>
      <c r="C358" s="123"/>
      <c r="D358" s="123"/>
      <c r="E358" s="123"/>
      <c r="F358" s="123"/>
      <c r="G358" s="109"/>
      <c r="H358" s="109"/>
      <c r="I358" s="109"/>
      <c r="J358" s="109"/>
      <c r="K358" s="109"/>
      <c r="L358" s="109"/>
      <c r="M358" s="109"/>
      <c r="N358" s="109"/>
      <c r="O358" s="109"/>
      <c r="P358" s="109"/>
      <c r="Q358" s="109"/>
    </row>
    <row r="359" spans="1:17" x14ac:dyDescent="0.25">
      <c r="A359" s="121"/>
      <c r="B359" s="123"/>
      <c r="C359" s="123"/>
      <c r="D359" s="123"/>
      <c r="E359" s="123"/>
      <c r="F359" s="123"/>
      <c r="G359" s="109"/>
      <c r="H359" s="109"/>
      <c r="I359" s="109"/>
      <c r="J359" s="109"/>
      <c r="K359" s="109"/>
      <c r="L359" s="109"/>
      <c r="M359" s="109"/>
      <c r="N359" s="109"/>
      <c r="O359" s="109"/>
      <c r="P359" s="109"/>
      <c r="Q359" s="109"/>
    </row>
    <row r="360" spans="1:17" x14ac:dyDescent="0.25">
      <c r="A360" s="121"/>
      <c r="B360" s="123"/>
      <c r="C360" s="123"/>
      <c r="D360" s="123"/>
      <c r="E360" s="123"/>
      <c r="F360" s="123"/>
      <c r="G360" s="109"/>
      <c r="H360" s="109"/>
      <c r="I360" s="109"/>
      <c r="J360" s="109"/>
      <c r="K360" s="109"/>
      <c r="L360" s="109"/>
      <c r="M360" s="109"/>
      <c r="N360" s="109"/>
      <c r="O360" s="109"/>
      <c r="P360" s="109"/>
      <c r="Q360" s="109"/>
    </row>
    <row r="361" spans="1:17" x14ac:dyDescent="0.25">
      <c r="A361" s="121"/>
      <c r="B361" s="123"/>
      <c r="C361" s="123"/>
      <c r="D361" s="123"/>
      <c r="E361" s="123"/>
      <c r="F361" s="123"/>
      <c r="G361" s="109"/>
      <c r="H361" s="109"/>
      <c r="I361" s="109"/>
      <c r="J361" s="109"/>
      <c r="K361" s="109"/>
      <c r="L361" s="109"/>
      <c r="M361" s="109"/>
      <c r="N361" s="109"/>
      <c r="O361" s="109"/>
      <c r="P361" s="109"/>
      <c r="Q361" s="109"/>
    </row>
    <row r="362" spans="1:17" x14ac:dyDescent="0.25">
      <c r="A362" s="121"/>
      <c r="B362" s="123"/>
      <c r="C362" s="123"/>
      <c r="D362" s="123"/>
      <c r="E362" s="123"/>
      <c r="F362" s="123"/>
      <c r="G362" s="109"/>
      <c r="H362" s="109"/>
      <c r="I362" s="109"/>
      <c r="J362" s="109"/>
      <c r="K362" s="109"/>
      <c r="L362" s="109"/>
      <c r="M362" s="109"/>
      <c r="N362" s="109"/>
      <c r="O362" s="109"/>
      <c r="P362" s="109"/>
      <c r="Q362" s="109"/>
    </row>
    <row r="363" spans="1:17" x14ac:dyDescent="0.25">
      <c r="A363" s="121"/>
      <c r="B363" s="123"/>
      <c r="C363" s="123"/>
      <c r="D363" s="123"/>
      <c r="E363" s="123"/>
      <c r="F363" s="123"/>
      <c r="G363" s="109"/>
      <c r="H363" s="109"/>
      <c r="I363" s="109"/>
      <c r="J363" s="109"/>
      <c r="K363" s="109"/>
      <c r="L363" s="109"/>
      <c r="M363" s="109"/>
      <c r="N363" s="109"/>
      <c r="O363" s="109"/>
      <c r="P363" s="109"/>
      <c r="Q363" s="109"/>
    </row>
    <row r="364" spans="1:17" x14ac:dyDescent="0.25">
      <c r="A364" s="121"/>
      <c r="B364" s="123"/>
      <c r="C364" s="123"/>
      <c r="D364" s="123"/>
      <c r="E364" s="123"/>
      <c r="F364" s="123"/>
      <c r="G364" s="109"/>
      <c r="H364" s="109"/>
      <c r="I364" s="109"/>
      <c r="J364" s="109"/>
      <c r="K364" s="109"/>
      <c r="L364" s="109"/>
      <c r="M364" s="109"/>
      <c r="N364" s="109"/>
      <c r="O364" s="109"/>
      <c r="P364" s="109"/>
      <c r="Q364" s="109"/>
    </row>
    <row r="365" spans="1:17" x14ac:dyDescent="0.25">
      <c r="A365" s="121"/>
      <c r="B365" s="123"/>
      <c r="C365" s="123"/>
      <c r="D365" s="123"/>
      <c r="E365" s="123"/>
      <c r="F365" s="123"/>
      <c r="G365" s="109"/>
      <c r="H365" s="109"/>
      <c r="I365" s="109"/>
      <c r="J365" s="109"/>
      <c r="K365" s="109"/>
      <c r="L365" s="109"/>
      <c r="M365" s="109"/>
      <c r="N365" s="109"/>
      <c r="O365" s="109"/>
      <c r="P365" s="109"/>
      <c r="Q365" s="109"/>
    </row>
    <row r="366" spans="1:17" x14ac:dyDescent="0.25">
      <c r="A366" s="121"/>
      <c r="B366" s="123"/>
      <c r="C366" s="123"/>
      <c r="D366" s="123"/>
      <c r="E366" s="123"/>
      <c r="F366" s="123"/>
      <c r="G366" s="109"/>
      <c r="H366" s="109"/>
      <c r="I366" s="109"/>
      <c r="J366" s="109"/>
      <c r="K366" s="109"/>
      <c r="L366" s="109"/>
      <c r="M366" s="109"/>
      <c r="N366" s="109"/>
      <c r="O366" s="109"/>
      <c r="P366" s="109"/>
      <c r="Q366" s="109"/>
    </row>
    <row r="367" spans="1:17" x14ac:dyDescent="0.25">
      <c r="A367" s="121"/>
      <c r="B367" s="123"/>
      <c r="C367" s="123"/>
      <c r="D367" s="123"/>
      <c r="E367" s="123"/>
      <c r="F367" s="123"/>
      <c r="G367" s="109"/>
      <c r="H367" s="109"/>
      <c r="I367" s="109"/>
      <c r="J367" s="109"/>
      <c r="K367" s="109"/>
      <c r="L367" s="109"/>
      <c r="M367" s="109"/>
      <c r="N367" s="109"/>
      <c r="O367" s="109"/>
      <c r="P367" s="109"/>
      <c r="Q367" s="109"/>
    </row>
    <row r="368" spans="1:17" x14ac:dyDescent="0.25">
      <c r="A368" s="121"/>
      <c r="B368" s="123"/>
      <c r="C368" s="123"/>
      <c r="D368" s="123"/>
      <c r="E368" s="123"/>
      <c r="F368" s="123"/>
      <c r="G368" s="109"/>
      <c r="H368" s="109"/>
      <c r="I368" s="109"/>
      <c r="J368" s="109"/>
      <c r="K368" s="109"/>
      <c r="L368" s="109"/>
      <c r="M368" s="109"/>
      <c r="N368" s="109"/>
      <c r="O368" s="109"/>
      <c r="P368" s="109"/>
      <c r="Q368" s="109"/>
    </row>
    <row r="369" spans="1:17" x14ac:dyDescent="0.25">
      <c r="A369" s="121"/>
      <c r="B369" s="123"/>
      <c r="C369" s="123"/>
      <c r="D369" s="123"/>
      <c r="E369" s="123"/>
      <c r="F369" s="123"/>
      <c r="G369" s="109"/>
      <c r="H369" s="109"/>
      <c r="I369" s="109"/>
      <c r="J369" s="109"/>
      <c r="K369" s="109"/>
      <c r="L369" s="109"/>
      <c r="M369" s="109"/>
      <c r="N369" s="109"/>
      <c r="O369" s="109"/>
      <c r="P369" s="109"/>
      <c r="Q369" s="109"/>
    </row>
    <row r="370" spans="1:17" x14ac:dyDescent="0.25">
      <c r="A370" s="121"/>
      <c r="B370" s="123"/>
      <c r="C370" s="123"/>
      <c r="D370" s="123"/>
      <c r="E370" s="123"/>
      <c r="F370" s="123"/>
      <c r="G370" s="109"/>
      <c r="H370" s="109"/>
      <c r="I370" s="109"/>
      <c r="J370" s="109"/>
      <c r="K370" s="109"/>
      <c r="L370" s="109"/>
      <c r="M370" s="109"/>
      <c r="N370" s="109"/>
      <c r="O370" s="109"/>
      <c r="P370" s="109"/>
      <c r="Q370" s="109"/>
    </row>
    <row r="371" spans="1:17" x14ac:dyDescent="0.25">
      <c r="A371" s="121"/>
      <c r="B371" s="123"/>
      <c r="C371" s="123"/>
      <c r="D371" s="123"/>
      <c r="E371" s="123"/>
      <c r="F371" s="123"/>
      <c r="G371" s="109"/>
      <c r="H371" s="109"/>
      <c r="I371" s="109"/>
      <c r="J371" s="109"/>
      <c r="K371" s="109"/>
      <c r="L371" s="109"/>
      <c r="M371" s="109"/>
      <c r="N371" s="109"/>
      <c r="O371" s="109"/>
      <c r="P371" s="109"/>
      <c r="Q371" s="109"/>
    </row>
    <row r="372" spans="1:17" x14ac:dyDescent="0.25">
      <c r="A372" s="121"/>
      <c r="B372" s="123"/>
      <c r="C372" s="123"/>
      <c r="D372" s="123"/>
      <c r="E372" s="123"/>
      <c r="F372" s="123"/>
      <c r="G372" s="109"/>
      <c r="H372" s="109"/>
      <c r="I372" s="109"/>
      <c r="J372" s="109"/>
      <c r="K372" s="109"/>
      <c r="L372" s="109"/>
      <c r="M372" s="109"/>
      <c r="N372" s="109"/>
      <c r="O372" s="109"/>
      <c r="P372" s="109"/>
      <c r="Q372" s="109"/>
    </row>
    <row r="373" spans="1:17" x14ac:dyDescent="0.25">
      <c r="A373" s="121"/>
      <c r="B373" s="123"/>
      <c r="C373" s="123"/>
      <c r="D373" s="123"/>
      <c r="E373" s="123"/>
      <c r="F373" s="123"/>
      <c r="G373" s="109"/>
      <c r="H373" s="109"/>
      <c r="I373" s="109"/>
      <c r="J373" s="109"/>
      <c r="K373" s="109"/>
      <c r="L373" s="109"/>
      <c r="M373" s="109"/>
      <c r="N373" s="109"/>
      <c r="O373" s="109"/>
      <c r="P373" s="109"/>
      <c r="Q373" s="109"/>
    </row>
    <row r="374" spans="1:17" x14ac:dyDescent="0.25">
      <c r="A374" s="121"/>
      <c r="B374" s="123"/>
      <c r="C374" s="123"/>
      <c r="D374" s="123"/>
      <c r="E374" s="123"/>
      <c r="F374" s="123"/>
      <c r="G374" s="109"/>
      <c r="H374" s="109"/>
      <c r="I374" s="109"/>
      <c r="J374" s="109"/>
      <c r="K374" s="109"/>
      <c r="L374" s="109"/>
      <c r="M374" s="109"/>
      <c r="N374" s="109"/>
      <c r="O374" s="109"/>
      <c r="P374" s="109"/>
      <c r="Q374" s="109"/>
    </row>
    <row r="375" spans="1:17" x14ac:dyDescent="0.25">
      <c r="A375" s="121"/>
      <c r="B375" s="123"/>
      <c r="C375" s="123"/>
      <c r="D375" s="123"/>
      <c r="E375" s="123"/>
      <c r="F375" s="123"/>
      <c r="G375" s="109"/>
      <c r="H375" s="109"/>
      <c r="I375" s="109"/>
      <c r="J375" s="109"/>
      <c r="K375" s="109"/>
      <c r="L375" s="109"/>
      <c r="M375" s="109"/>
      <c r="N375" s="109"/>
      <c r="O375" s="109"/>
      <c r="P375" s="109"/>
      <c r="Q375" s="109"/>
    </row>
    <row r="376" spans="1:17" x14ac:dyDescent="0.25">
      <c r="A376" s="121"/>
      <c r="B376" s="123"/>
      <c r="C376" s="123"/>
      <c r="D376" s="123"/>
      <c r="E376" s="123"/>
      <c r="F376" s="123"/>
      <c r="G376" s="109"/>
      <c r="H376" s="109"/>
      <c r="I376" s="109"/>
      <c r="J376" s="109"/>
      <c r="K376" s="109"/>
      <c r="L376" s="109"/>
      <c r="M376" s="109"/>
      <c r="N376" s="109"/>
      <c r="O376" s="109"/>
      <c r="P376" s="109"/>
      <c r="Q376" s="109"/>
    </row>
    <row r="377" spans="1:17" x14ac:dyDescent="0.25">
      <c r="A377" s="121"/>
      <c r="B377" s="123"/>
      <c r="C377" s="123"/>
      <c r="D377" s="123"/>
      <c r="E377" s="123"/>
      <c r="F377" s="123"/>
      <c r="G377" s="109"/>
      <c r="H377" s="109"/>
      <c r="I377" s="109"/>
      <c r="J377" s="109"/>
      <c r="K377" s="109"/>
      <c r="L377" s="109"/>
      <c r="M377" s="109"/>
      <c r="N377" s="109"/>
      <c r="O377" s="109"/>
      <c r="P377" s="109"/>
      <c r="Q377" s="109"/>
    </row>
    <row r="378" spans="1:17" x14ac:dyDescent="0.25">
      <c r="A378" s="121"/>
      <c r="B378" s="123"/>
      <c r="C378" s="123"/>
      <c r="D378" s="123"/>
      <c r="E378" s="123"/>
      <c r="F378" s="123"/>
      <c r="G378" s="109"/>
      <c r="H378" s="109"/>
      <c r="I378" s="109"/>
      <c r="J378" s="109"/>
      <c r="K378" s="109"/>
      <c r="L378" s="109"/>
      <c r="M378" s="109"/>
      <c r="N378" s="109"/>
      <c r="O378" s="109"/>
      <c r="P378" s="109"/>
      <c r="Q378" s="109"/>
    </row>
    <row r="379" spans="1:17" x14ac:dyDescent="0.25">
      <c r="A379" s="121"/>
      <c r="B379" s="123"/>
      <c r="C379" s="123"/>
      <c r="D379" s="123"/>
      <c r="E379" s="123"/>
      <c r="F379" s="123"/>
      <c r="G379" s="109"/>
      <c r="H379" s="109"/>
      <c r="I379" s="109"/>
      <c r="J379" s="109"/>
      <c r="K379" s="109"/>
      <c r="L379" s="109"/>
      <c r="M379" s="109"/>
      <c r="N379" s="109"/>
      <c r="O379" s="109"/>
      <c r="P379" s="109"/>
      <c r="Q379" s="109"/>
    </row>
    <row r="380" spans="1:17" x14ac:dyDescent="0.25">
      <c r="A380" s="121"/>
      <c r="B380" s="123"/>
      <c r="C380" s="123"/>
      <c r="D380" s="123"/>
      <c r="E380" s="123"/>
      <c r="F380" s="123"/>
      <c r="G380" s="109"/>
      <c r="H380" s="109"/>
      <c r="I380" s="109"/>
      <c r="J380" s="109"/>
      <c r="K380" s="109"/>
      <c r="L380" s="109"/>
      <c r="M380" s="109"/>
      <c r="N380" s="109"/>
      <c r="O380" s="109"/>
      <c r="P380" s="109"/>
      <c r="Q380" s="109"/>
    </row>
    <row r="381" spans="1:17" x14ac:dyDescent="0.25">
      <c r="A381" s="121"/>
      <c r="B381" s="123"/>
      <c r="C381" s="123"/>
      <c r="D381" s="123"/>
      <c r="E381" s="123"/>
      <c r="F381" s="123"/>
      <c r="G381" s="109"/>
      <c r="H381" s="109"/>
      <c r="I381" s="109"/>
      <c r="J381" s="109"/>
      <c r="K381" s="109"/>
      <c r="L381" s="109"/>
      <c r="M381" s="109"/>
      <c r="N381" s="109"/>
      <c r="O381" s="109"/>
      <c r="P381" s="109"/>
      <c r="Q381" s="109"/>
    </row>
    <row r="382" spans="1:17" x14ac:dyDescent="0.25">
      <c r="A382" s="121"/>
      <c r="B382" s="123"/>
      <c r="C382" s="123"/>
      <c r="D382" s="123"/>
      <c r="E382" s="123"/>
      <c r="F382" s="123"/>
      <c r="G382" s="109"/>
      <c r="H382" s="109"/>
      <c r="I382" s="109"/>
      <c r="J382" s="109"/>
      <c r="K382" s="109"/>
      <c r="L382" s="109"/>
      <c r="M382" s="109"/>
      <c r="N382" s="109"/>
      <c r="O382" s="109"/>
      <c r="P382" s="109"/>
      <c r="Q382" s="109"/>
    </row>
    <row r="383" spans="1:17" x14ac:dyDescent="0.25">
      <c r="A383" s="121"/>
      <c r="B383" s="123"/>
      <c r="C383" s="123"/>
      <c r="D383" s="123"/>
      <c r="E383" s="123"/>
      <c r="F383" s="123"/>
      <c r="G383" s="109"/>
      <c r="H383" s="109"/>
      <c r="I383" s="109"/>
      <c r="J383" s="109"/>
      <c r="K383" s="109"/>
      <c r="L383" s="109"/>
      <c r="M383" s="109"/>
      <c r="N383" s="109"/>
      <c r="O383" s="109"/>
      <c r="P383" s="109"/>
      <c r="Q383" s="109"/>
    </row>
    <row r="384" spans="1:17" x14ac:dyDescent="0.25">
      <c r="A384" s="121"/>
      <c r="B384" s="123"/>
      <c r="C384" s="123"/>
      <c r="D384" s="123"/>
      <c r="E384" s="123"/>
      <c r="F384" s="123"/>
      <c r="G384" s="109"/>
      <c r="H384" s="109"/>
      <c r="I384" s="109"/>
      <c r="J384" s="109"/>
      <c r="K384" s="109"/>
      <c r="L384" s="109"/>
      <c r="M384" s="109"/>
      <c r="N384" s="109"/>
      <c r="O384" s="109"/>
      <c r="P384" s="109"/>
      <c r="Q384" s="109"/>
    </row>
    <row r="385" spans="1:17" x14ac:dyDescent="0.25">
      <c r="A385" s="121"/>
      <c r="B385" s="123"/>
      <c r="C385" s="123"/>
      <c r="D385" s="123"/>
      <c r="E385" s="123"/>
      <c r="F385" s="123"/>
      <c r="G385" s="109"/>
      <c r="H385" s="109"/>
      <c r="I385" s="109"/>
      <c r="J385" s="109"/>
      <c r="K385" s="109"/>
      <c r="L385" s="109"/>
      <c r="M385" s="109"/>
      <c r="N385" s="109"/>
      <c r="O385" s="109"/>
      <c r="P385" s="109"/>
      <c r="Q385" s="109"/>
    </row>
    <row r="386" spans="1:17" x14ac:dyDescent="0.25">
      <c r="A386" s="121"/>
      <c r="B386" s="123"/>
      <c r="C386" s="123"/>
      <c r="D386" s="123"/>
      <c r="E386" s="123"/>
      <c r="F386" s="123"/>
      <c r="G386" s="109"/>
      <c r="H386" s="109"/>
      <c r="I386" s="109"/>
      <c r="J386" s="109"/>
      <c r="K386" s="109"/>
      <c r="L386" s="109"/>
      <c r="M386" s="109"/>
      <c r="N386" s="109"/>
      <c r="O386" s="109"/>
      <c r="P386" s="109"/>
      <c r="Q386" s="109"/>
    </row>
    <row r="387" spans="1:17" x14ac:dyDescent="0.25">
      <c r="A387" s="121"/>
      <c r="B387" s="123"/>
      <c r="C387" s="123"/>
      <c r="D387" s="123"/>
      <c r="E387" s="123"/>
      <c r="F387" s="123"/>
      <c r="G387" s="109"/>
      <c r="H387" s="109"/>
      <c r="I387" s="109"/>
      <c r="J387" s="109"/>
      <c r="K387" s="109"/>
      <c r="L387" s="109"/>
      <c r="M387" s="109"/>
      <c r="N387" s="109"/>
      <c r="O387" s="109"/>
      <c r="P387" s="109"/>
      <c r="Q387" s="109"/>
    </row>
    <row r="388" spans="1:17" x14ac:dyDescent="0.25">
      <c r="A388" s="121"/>
      <c r="B388" s="123"/>
      <c r="C388" s="123"/>
      <c r="D388" s="123"/>
      <c r="E388" s="123"/>
      <c r="F388" s="123"/>
      <c r="G388" s="109"/>
      <c r="H388" s="109"/>
      <c r="I388" s="109"/>
      <c r="J388" s="109"/>
      <c r="K388" s="109"/>
      <c r="L388" s="109"/>
      <c r="M388" s="109"/>
      <c r="N388" s="109"/>
      <c r="O388" s="109"/>
      <c r="P388" s="109"/>
      <c r="Q388" s="109"/>
    </row>
    <row r="389" spans="1:17" x14ac:dyDescent="0.25">
      <c r="A389" s="121"/>
      <c r="B389" s="123"/>
      <c r="C389" s="123"/>
      <c r="D389" s="123"/>
      <c r="E389" s="123"/>
      <c r="F389" s="123"/>
      <c r="G389" s="109"/>
      <c r="H389" s="109"/>
      <c r="I389" s="109"/>
      <c r="J389" s="109"/>
      <c r="K389" s="109"/>
      <c r="L389" s="109"/>
      <c r="M389" s="109"/>
      <c r="N389" s="109"/>
      <c r="O389" s="109"/>
      <c r="P389" s="109"/>
      <c r="Q389" s="109"/>
    </row>
    <row r="390" spans="1:17" x14ac:dyDescent="0.25">
      <c r="A390" s="121"/>
      <c r="B390" s="123"/>
      <c r="C390" s="123"/>
      <c r="D390" s="123"/>
      <c r="E390" s="123"/>
      <c r="F390" s="123"/>
      <c r="G390" s="109"/>
      <c r="H390" s="109"/>
      <c r="I390" s="109"/>
      <c r="J390" s="109"/>
      <c r="K390" s="109"/>
      <c r="L390" s="109"/>
      <c r="M390" s="109"/>
      <c r="N390" s="109"/>
      <c r="O390" s="109"/>
      <c r="P390" s="109"/>
      <c r="Q390" s="109"/>
    </row>
    <row r="391" spans="1:17" x14ac:dyDescent="0.25">
      <c r="A391" s="121"/>
      <c r="B391" s="123"/>
      <c r="C391" s="123"/>
      <c r="D391" s="123"/>
      <c r="E391" s="123"/>
      <c r="F391" s="123"/>
      <c r="G391" s="109"/>
      <c r="H391" s="109"/>
      <c r="I391" s="109"/>
      <c r="J391" s="109"/>
      <c r="K391" s="109"/>
      <c r="L391" s="109"/>
      <c r="M391" s="109"/>
      <c r="N391" s="109"/>
      <c r="O391" s="109"/>
      <c r="P391" s="109"/>
      <c r="Q391" s="109"/>
    </row>
    <row r="392" spans="1:17" x14ac:dyDescent="0.25">
      <c r="A392" s="121"/>
      <c r="B392" s="123"/>
      <c r="C392" s="123"/>
      <c r="D392" s="123"/>
      <c r="E392" s="123"/>
      <c r="F392" s="123"/>
      <c r="G392" s="109"/>
      <c r="H392" s="109"/>
      <c r="I392" s="109"/>
      <c r="J392" s="109"/>
      <c r="K392" s="109"/>
      <c r="L392" s="109"/>
      <c r="M392" s="109"/>
      <c r="N392" s="109"/>
      <c r="O392" s="109"/>
      <c r="P392" s="109"/>
      <c r="Q392" s="109"/>
    </row>
    <row r="393" spans="1:17" x14ac:dyDescent="0.25">
      <c r="A393" s="121"/>
      <c r="B393" s="123"/>
      <c r="C393" s="123"/>
      <c r="D393" s="123"/>
      <c r="E393" s="123"/>
      <c r="F393" s="123"/>
      <c r="G393" s="109"/>
      <c r="H393" s="109"/>
      <c r="I393" s="109"/>
      <c r="J393" s="109"/>
      <c r="K393" s="109"/>
      <c r="L393" s="109"/>
      <c r="M393" s="109"/>
      <c r="N393" s="109"/>
      <c r="O393" s="109"/>
      <c r="P393" s="109"/>
      <c r="Q393" s="109"/>
    </row>
    <row r="394" spans="1:17" x14ac:dyDescent="0.25">
      <c r="A394" s="121"/>
      <c r="B394" s="123"/>
      <c r="C394" s="123"/>
      <c r="D394" s="123"/>
      <c r="E394" s="123"/>
      <c r="F394" s="123"/>
      <c r="G394" s="109"/>
      <c r="H394" s="109"/>
      <c r="I394" s="109"/>
      <c r="J394" s="109"/>
      <c r="K394" s="109"/>
      <c r="L394" s="109"/>
      <c r="M394" s="109"/>
      <c r="N394" s="109"/>
      <c r="O394" s="109"/>
      <c r="P394" s="109"/>
      <c r="Q394" s="109"/>
    </row>
    <row r="395" spans="1:17" x14ac:dyDescent="0.25">
      <c r="A395" s="121"/>
      <c r="B395" s="123"/>
      <c r="C395" s="123"/>
      <c r="D395" s="123"/>
      <c r="E395" s="123"/>
      <c r="F395" s="123"/>
      <c r="G395" s="109"/>
      <c r="H395" s="109"/>
      <c r="I395" s="109"/>
      <c r="J395" s="109"/>
      <c r="K395" s="109"/>
      <c r="L395" s="109"/>
      <c r="M395" s="109"/>
      <c r="N395" s="109"/>
      <c r="O395" s="109"/>
      <c r="P395" s="109"/>
      <c r="Q395" s="109"/>
    </row>
    <row r="396" spans="1:17" x14ac:dyDescent="0.25">
      <c r="A396" s="121"/>
      <c r="B396" s="123"/>
      <c r="C396" s="123"/>
      <c r="D396" s="123"/>
      <c r="E396" s="123"/>
      <c r="F396" s="123"/>
      <c r="G396" s="109"/>
      <c r="H396" s="109"/>
      <c r="I396" s="109"/>
      <c r="J396" s="109"/>
      <c r="K396" s="109"/>
      <c r="L396" s="109"/>
      <c r="M396" s="109"/>
      <c r="N396" s="109"/>
      <c r="O396" s="109"/>
      <c r="P396" s="109"/>
      <c r="Q396" s="109"/>
    </row>
    <row r="397" spans="1:17" x14ac:dyDescent="0.25">
      <c r="A397" s="121"/>
      <c r="B397" s="123"/>
      <c r="C397" s="123"/>
      <c r="D397" s="123"/>
      <c r="E397" s="123"/>
      <c r="F397" s="123"/>
      <c r="G397" s="109"/>
      <c r="H397" s="109"/>
      <c r="I397" s="109"/>
      <c r="J397" s="109"/>
      <c r="K397" s="109"/>
      <c r="L397" s="109"/>
      <c r="M397" s="109"/>
      <c r="N397" s="109"/>
      <c r="O397" s="109"/>
      <c r="P397" s="109"/>
      <c r="Q397" s="109"/>
    </row>
    <row r="398" spans="1:17" x14ac:dyDescent="0.25">
      <c r="A398" s="121"/>
      <c r="B398" s="123"/>
      <c r="C398" s="123"/>
      <c r="D398" s="123"/>
      <c r="E398" s="123"/>
      <c r="F398" s="123"/>
      <c r="G398" s="109"/>
      <c r="H398" s="109"/>
      <c r="I398" s="109"/>
      <c r="J398" s="109"/>
      <c r="K398" s="109"/>
      <c r="L398" s="109"/>
      <c r="M398" s="109"/>
      <c r="N398" s="109"/>
      <c r="O398" s="109"/>
      <c r="P398" s="109"/>
      <c r="Q398" s="109"/>
    </row>
    <row r="399" spans="1:17" x14ac:dyDescent="0.25">
      <c r="A399" s="121"/>
      <c r="B399" s="123"/>
      <c r="C399" s="123"/>
      <c r="D399" s="123"/>
      <c r="E399" s="123"/>
      <c r="F399" s="123"/>
      <c r="G399" s="109"/>
      <c r="H399" s="109"/>
      <c r="I399" s="109"/>
      <c r="J399" s="109"/>
      <c r="K399" s="109"/>
      <c r="L399" s="109"/>
      <c r="M399" s="109"/>
      <c r="N399" s="109"/>
      <c r="O399" s="109"/>
      <c r="P399" s="109"/>
      <c r="Q399" s="109"/>
    </row>
    <row r="400" spans="1:17" x14ac:dyDescent="0.25">
      <c r="A400" s="121"/>
      <c r="B400" s="123"/>
      <c r="C400" s="123"/>
      <c r="D400" s="123"/>
      <c r="E400" s="123"/>
      <c r="F400" s="123"/>
      <c r="G400" s="109"/>
      <c r="H400" s="109"/>
      <c r="I400" s="109"/>
      <c r="J400" s="109"/>
      <c r="K400" s="109"/>
      <c r="L400" s="109"/>
      <c r="M400" s="109"/>
      <c r="N400" s="109"/>
      <c r="O400" s="109"/>
      <c r="P400" s="109"/>
      <c r="Q400" s="109"/>
    </row>
    <row r="401" spans="1:17" x14ac:dyDescent="0.25">
      <c r="A401" s="121"/>
      <c r="B401" s="123"/>
      <c r="C401" s="123"/>
      <c r="D401" s="123"/>
      <c r="E401" s="123"/>
      <c r="F401" s="123"/>
      <c r="G401" s="109"/>
      <c r="H401" s="109"/>
      <c r="I401" s="109"/>
      <c r="J401" s="109"/>
      <c r="K401" s="109"/>
      <c r="L401" s="109"/>
      <c r="M401" s="109"/>
      <c r="N401" s="109"/>
      <c r="O401" s="109"/>
      <c r="P401" s="109"/>
      <c r="Q401" s="109"/>
    </row>
    <row r="402" spans="1:17" x14ac:dyDescent="0.25">
      <c r="A402" s="121"/>
      <c r="B402" s="123"/>
      <c r="C402" s="123"/>
      <c r="D402" s="123"/>
      <c r="E402" s="123"/>
      <c r="F402" s="123"/>
      <c r="G402" s="109"/>
      <c r="H402" s="109"/>
      <c r="I402" s="109"/>
      <c r="J402" s="109"/>
      <c r="K402" s="109"/>
      <c r="L402" s="109"/>
      <c r="M402" s="109"/>
      <c r="N402" s="109"/>
      <c r="O402" s="109"/>
      <c r="P402" s="109"/>
      <c r="Q402" s="109"/>
    </row>
    <row r="403" spans="1:17" x14ac:dyDescent="0.25">
      <c r="A403" s="121"/>
      <c r="B403" s="123"/>
      <c r="C403" s="123"/>
      <c r="D403" s="123"/>
      <c r="E403" s="123"/>
      <c r="F403" s="123"/>
      <c r="G403" s="109"/>
      <c r="H403" s="109"/>
      <c r="I403" s="109"/>
      <c r="J403" s="109"/>
      <c r="K403" s="109"/>
      <c r="L403" s="109"/>
      <c r="M403" s="109"/>
      <c r="N403" s="109"/>
      <c r="O403" s="109"/>
      <c r="P403" s="109"/>
      <c r="Q403" s="109"/>
    </row>
    <row r="404" spans="1:17" x14ac:dyDescent="0.25">
      <c r="A404" s="121"/>
      <c r="B404" s="123"/>
      <c r="C404" s="123"/>
      <c r="D404" s="123"/>
      <c r="E404" s="123"/>
      <c r="F404" s="123"/>
      <c r="G404" s="109"/>
      <c r="H404" s="109"/>
      <c r="I404" s="109"/>
      <c r="J404" s="109"/>
      <c r="K404" s="109"/>
      <c r="L404" s="109"/>
      <c r="M404" s="109"/>
      <c r="N404" s="109"/>
      <c r="O404" s="109"/>
      <c r="P404" s="109"/>
      <c r="Q404" s="109"/>
    </row>
    <row r="405" spans="1:17" x14ac:dyDescent="0.25">
      <c r="A405" s="121"/>
      <c r="B405" s="123"/>
      <c r="C405" s="123"/>
      <c r="D405" s="123"/>
      <c r="E405" s="123"/>
      <c r="F405" s="123"/>
      <c r="G405" s="109"/>
      <c r="H405" s="109"/>
      <c r="I405" s="109"/>
      <c r="J405" s="109"/>
      <c r="K405" s="109"/>
      <c r="L405" s="109"/>
      <c r="M405" s="109"/>
      <c r="N405" s="109"/>
      <c r="O405" s="109"/>
      <c r="P405" s="109"/>
      <c r="Q405" s="109"/>
    </row>
    <row r="406" spans="1:17" x14ac:dyDescent="0.25">
      <c r="A406" s="121"/>
      <c r="B406" s="123"/>
      <c r="C406" s="123"/>
      <c r="D406" s="123"/>
      <c r="E406" s="123"/>
      <c r="F406" s="123"/>
      <c r="G406" s="109"/>
      <c r="H406" s="109"/>
      <c r="I406" s="109"/>
      <c r="J406" s="109"/>
      <c r="K406" s="109"/>
      <c r="L406" s="109"/>
      <c r="M406" s="109"/>
      <c r="N406" s="109"/>
      <c r="O406" s="109"/>
      <c r="P406" s="109"/>
      <c r="Q406" s="109"/>
    </row>
    <row r="407" spans="1:17" x14ac:dyDescent="0.25">
      <c r="A407" s="121"/>
      <c r="B407" s="123"/>
      <c r="C407" s="123"/>
      <c r="D407" s="123"/>
      <c r="E407" s="123"/>
      <c r="F407" s="123"/>
      <c r="G407" s="109"/>
      <c r="H407" s="109"/>
      <c r="I407" s="109"/>
      <c r="J407" s="109"/>
      <c r="K407" s="109"/>
      <c r="L407" s="109"/>
      <c r="M407" s="109"/>
      <c r="N407" s="109"/>
      <c r="O407" s="109"/>
      <c r="P407" s="109"/>
      <c r="Q407" s="109"/>
    </row>
    <row r="408" spans="1:17" x14ac:dyDescent="0.25">
      <c r="A408" s="121"/>
      <c r="B408" s="123"/>
      <c r="C408" s="123"/>
      <c r="D408" s="123"/>
      <c r="E408" s="123"/>
      <c r="F408" s="123"/>
      <c r="G408" s="109"/>
      <c r="H408" s="109"/>
      <c r="I408" s="109"/>
      <c r="J408" s="109"/>
      <c r="K408" s="109"/>
      <c r="L408" s="109"/>
      <c r="M408" s="109"/>
      <c r="N408" s="109"/>
      <c r="O408" s="109"/>
      <c r="P408" s="109"/>
      <c r="Q408" s="109"/>
    </row>
    <row r="409" spans="1:17" x14ac:dyDescent="0.25">
      <c r="A409" s="121"/>
      <c r="B409" s="123"/>
      <c r="C409" s="123"/>
      <c r="D409" s="123"/>
      <c r="E409" s="123"/>
      <c r="F409" s="123"/>
      <c r="G409" s="109"/>
      <c r="H409" s="109"/>
      <c r="I409" s="109"/>
      <c r="J409" s="109"/>
      <c r="K409" s="109"/>
      <c r="L409" s="109"/>
      <c r="M409" s="109"/>
      <c r="N409" s="109"/>
      <c r="O409" s="109"/>
      <c r="P409" s="109"/>
      <c r="Q409" s="109"/>
    </row>
    <row r="410" spans="1:17" x14ac:dyDescent="0.25">
      <c r="A410" s="121"/>
      <c r="B410" s="123"/>
      <c r="C410" s="123"/>
      <c r="D410" s="123"/>
      <c r="E410" s="123"/>
      <c r="F410" s="123"/>
      <c r="G410" s="109"/>
      <c r="H410" s="109"/>
      <c r="I410" s="109"/>
      <c r="J410" s="109"/>
      <c r="K410" s="109"/>
      <c r="L410" s="109"/>
      <c r="M410" s="109"/>
      <c r="N410" s="109"/>
      <c r="O410" s="109"/>
      <c r="P410" s="109"/>
      <c r="Q410" s="109"/>
    </row>
    <row r="411" spans="1:17" x14ac:dyDescent="0.25">
      <c r="A411" s="121"/>
      <c r="B411" s="123"/>
      <c r="C411" s="123"/>
      <c r="D411" s="123"/>
      <c r="E411" s="123"/>
      <c r="F411" s="123"/>
      <c r="G411" s="109"/>
      <c r="H411" s="109"/>
      <c r="I411" s="109"/>
      <c r="J411" s="109"/>
      <c r="K411" s="109"/>
      <c r="L411" s="109"/>
      <c r="M411" s="109"/>
      <c r="N411" s="109"/>
      <c r="O411" s="109"/>
      <c r="P411" s="109"/>
      <c r="Q411" s="109"/>
    </row>
    <row r="412" spans="1:17" x14ac:dyDescent="0.25">
      <c r="A412" s="121"/>
      <c r="B412" s="123"/>
      <c r="C412" s="123"/>
      <c r="D412" s="123"/>
      <c r="E412" s="123"/>
      <c r="F412" s="123"/>
      <c r="G412" s="109"/>
      <c r="H412" s="109"/>
      <c r="I412" s="109"/>
      <c r="J412" s="109"/>
      <c r="K412" s="109"/>
      <c r="L412" s="109"/>
      <c r="M412" s="109"/>
      <c r="N412" s="109"/>
      <c r="O412" s="109"/>
      <c r="P412" s="109"/>
      <c r="Q412" s="109"/>
    </row>
    <row r="413" spans="1:17" x14ac:dyDescent="0.25">
      <c r="A413" s="121"/>
      <c r="B413" s="123"/>
      <c r="C413" s="123"/>
      <c r="D413" s="123"/>
      <c r="E413" s="123"/>
      <c r="F413" s="123"/>
      <c r="G413" s="109"/>
      <c r="H413" s="109"/>
      <c r="I413" s="109"/>
      <c r="J413" s="109"/>
      <c r="K413" s="109"/>
      <c r="L413" s="109"/>
      <c r="M413" s="109"/>
      <c r="N413" s="109"/>
      <c r="O413" s="109"/>
      <c r="P413" s="109"/>
      <c r="Q413" s="109"/>
    </row>
    <row r="414" spans="1:17" x14ac:dyDescent="0.25">
      <c r="A414" s="121"/>
      <c r="B414" s="123"/>
      <c r="C414" s="123"/>
      <c r="D414" s="123"/>
      <c r="E414" s="123"/>
      <c r="F414" s="123"/>
      <c r="G414" s="109"/>
      <c r="H414" s="109"/>
      <c r="I414" s="109"/>
      <c r="J414" s="109"/>
      <c r="K414" s="109"/>
      <c r="L414" s="109"/>
      <c r="M414" s="109"/>
      <c r="N414" s="109"/>
      <c r="O414" s="109"/>
      <c r="P414" s="109"/>
      <c r="Q414" s="109"/>
    </row>
    <row r="415" spans="1:17" x14ac:dyDescent="0.25">
      <c r="A415" s="121"/>
      <c r="B415" s="123"/>
      <c r="C415" s="123"/>
      <c r="D415" s="123"/>
      <c r="E415" s="123"/>
      <c r="F415" s="123"/>
      <c r="G415" s="109"/>
      <c r="H415" s="109"/>
      <c r="I415" s="109"/>
      <c r="J415" s="109"/>
      <c r="K415" s="109"/>
      <c r="L415" s="109"/>
      <c r="M415" s="109"/>
      <c r="N415" s="109"/>
      <c r="O415" s="109"/>
      <c r="P415" s="109"/>
      <c r="Q415" s="109"/>
    </row>
    <row r="416" spans="1:17" x14ac:dyDescent="0.25">
      <c r="A416" s="121"/>
      <c r="B416" s="123"/>
      <c r="C416" s="123"/>
      <c r="D416" s="123"/>
      <c r="E416" s="123"/>
      <c r="F416" s="123"/>
      <c r="G416" s="109"/>
      <c r="H416" s="109"/>
      <c r="I416" s="109"/>
      <c r="J416" s="109"/>
      <c r="K416" s="109"/>
      <c r="L416" s="109"/>
      <c r="M416" s="109"/>
      <c r="N416" s="109"/>
      <c r="O416" s="109"/>
      <c r="P416" s="109"/>
      <c r="Q416" s="109"/>
    </row>
    <row r="417" spans="1:17" x14ac:dyDescent="0.25">
      <c r="A417" s="121"/>
      <c r="B417" s="123"/>
      <c r="C417" s="123"/>
      <c r="D417" s="123"/>
      <c r="E417" s="123"/>
      <c r="F417" s="123"/>
      <c r="G417" s="109"/>
      <c r="H417" s="109"/>
      <c r="I417" s="109"/>
      <c r="J417" s="109"/>
      <c r="K417" s="109"/>
      <c r="L417" s="109"/>
      <c r="M417" s="109"/>
      <c r="N417" s="109"/>
      <c r="O417" s="109"/>
      <c r="P417" s="109"/>
      <c r="Q417" s="109"/>
    </row>
    <row r="418" spans="1:17" x14ac:dyDescent="0.25">
      <c r="A418" s="121"/>
      <c r="B418" s="123"/>
      <c r="C418" s="123"/>
      <c r="D418" s="123"/>
      <c r="E418" s="123"/>
      <c r="F418" s="123"/>
      <c r="G418" s="109"/>
      <c r="H418" s="109"/>
      <c r="I418" s="109"/>
      <c r="J418" s="109"/>
      <c r="K418" s="109"/>
      <c r="L418" s="109"/>
      <c r="M418" s="109"/>
      <c r="N418" s="109"/>
      <c r="O418" s="109"/>
      <c r="P418" s="109"/>
      <c r="Q418" s="109"/>
    </row>
    <row r="419" spans="1:17" x14ac:dyDescent="0.25">
      <c r="A419" s="121"/>
      <c r="B419" s="123"/>
      <c r="C419" s="123"/>
      <c r="D419" s="123"/>
      <c r="E419" s="123"/>
      <c r="F419" s="123"/>
      <c r="G419" s="109"/>
      <c r="H419" s="109"/>
      <c r="I419" s="109"/>
      <c r="J419" s="109"/>
      <c r="K419" s="109"/>
      <c r="L419" s="109"/>
      <c r="M419" s="109"/>
      <c r="N419" s="109"/>
      <c r="O419" s="109"/>
      <c r="P419" s="109"/>
      <c r="Q419" s="109"/>
    </row>
    <row r="420" spans="1:17" x14ac:dyDescent="0.25">
      <c r="A420" s="121"/>
      <c r="B420" s="123"/>
      <c r="C420" s="123"/>
      <c r="D420" s="123"/>
      <c r="E420" s="123"/>
      <c r="F420" s="123"/>
      <c r="G420" s="109"/>
      <c r="H420" s="109"/>
      <c r="I420" s="109"/>
      <c r="J420" s="109"/>
      <c r="K420" s="109"/>
      <c r="L420" s="109"/>
      <c r="M420" s="109"/>
      <c r="N420" s="109"/>
      <c r="O420" s="109"/>
      <c r="P420" s="109"/>
      <c r="Q420" s="109"/>
    </row>
    <row r="421" spans="1:17" x14ac:dyDescent="0.25">
      <c r="A421" s="121"/>
      <c r="B421" s="123"/>
      <c r="C421" s="123"/>
      <c r="D421" s="123"/>
      <c r="E421" s="123"/>
      <c r="F421" s="123"/>
      <c r="G421" s="109"/>
      <c r="H421" s="109"/>
      <c r="I421" s="109"/>
      <c r="J421" s="109"/>
      <c r="K421" s="109"/>
      <c r="L421" s="109"/>
      <c r="M421" s="109"/>
      <c r="N421" s="109"/>
      <c r="O421" s="109"/>
      <c r="P421" s="109"/>
      <c r="Q421" s="109"/>
    </row>
    <row r="422" spans="1:17" x14ac:dyDescent="0.25">
      <c r="A422" s="121"/>
      <c r="B422" s="123"/>
      <c r="C422" s="123"/>
      <c r="D422" s="123"/>
      <c r="E422" s="123"/>
      <c r="F422" s="123"/>
      <c r="G422" s="109"/>
      <c r="H422" s="109"/>
      <c r="I422" s="109"/>
      <c r="J422" s="109"/>
      <c r="K422" s="109"/>
      <c r="L422" s="109"/>
      <c r="M422" s="109"/>
      <c r="N422" s="109"/>
      <c r="O422" s="109"/>
      <c r="P422" s="109"/>
      <c r="Q422" s="109"/>
    </row>
    <row r="423" spans="1:17" x14ac:dyDescent="0.25">
      <c r="A423" s="121"/>
      <c r="B423" s="123"/>
      <c r="C423" s="123"/>
      <c r="D423" s="123"/>
      <c r="E423" s="123"/>
      <c r="F423" s="123"/>
      <c r="G423" s="109"/>
      <c r="H423" s="109"/>
      <c r="I423" s="109"/>
      <c r="J423" s="109"/>
      <c r="K423" s="109"/>
      <c r="L423" s="109"/>
      <c r="M423" s="109"/>
      <c r="N423" s="109"/>
      <c r="O423" s="109"/>
      <c r="P423" s="109"/>
      <c r="Q423" s="109"/>
    </row>
    <row r="424" spans="1:17" x14ac:dyDescent="0.25">
      <c r="A424" s="121"/>
      <c r="B424" s="123"/>
      <c r="C424" s="123"/>
      <c r="D424" s="123"/>
      <c r="E424" s="123"/>
      <c r="F424" s="123"/>
      <c r="G424" s="109"/>
      <c r="H424" s="109"/>
      <c r="I424" s="109"/>
      <c r="J424" s="109"/>
      <c r="K424" s="109"/>
      <c r="L424" s="109"/>
      <c r="M424" s="109"/>
      <c r="N424" s="109"/>
      <c r="O424" s="109"/>
      <c r="P424" s="109"/>
      <c r="Q424" s="109"/>
    </row>
    <row r="425" spans="1:17" x14ac:dyDescent="0.25">
      <c r="A425" s="121"/>
      <c r="B425" s="123"/>
      <c r="C425" s="123"/>
      <c r="D425" s="123"/>
      <c r="E425" s="123"/>
      <c r="F425" s="123"/>
      <c r="G425" s="109"/>
      <c r="H425" s="109"/>
      <c r="I425" s="109"/>
      <c r="J425" s="109"/>
      <c r="K425" s="109"/>
      <c r="L425" s="109"/>
      <c r="M425" s="109"/>
      <c r="N425" s="109"/>
      <c r="O425" s="109"/>
      <c r="P425" s="109"/>
      <c r="Q425" s="109"/>
    </row>
    <row r="426" spans="1:17" x14ac:dyDescent="0.25">
      <c r="A426" s="121"/>
      <c r="B426" s="123"/>
      <c r="C426" s="123"/>
      <c r="D426" s="123"/>
      <c r="E426" s="123"/>
      <c r="F426" s="123"/>
      <c r="G426" s="109"/>
      <c r="H426" s="109"/>
      <c r="I426" s="109"/>
      <c r="J426" s="109"/>
      <c r="K426" s="109"/>
      <c r="L426" s="109"/>
      <c r="M426" s="109"/>
      <c r="N426" s="109"/>
      <c r="O426" s="109"/>
      <c r="P426" s="109"/>
      <c r="Q426" s="109"/>
    </row>
    <row r="427" spans="1:17" x14ac:dyDescent="0.25">
      <c r="A427" s="121"/>
      <c r="B427" s="123"/>
      <c r="C427" s="123"/>
      <c r="D427" s="123"/>
      <c r="E427" s="123"/>
      <c r="F427" s="123"/>
      <c r="G427" s="109"/>
      <c r="H427" s="109"/>
      <c r="I427" s="109"/>
      <c r="J427" s="109"/>
      <c r="K427" s="109"/>
      <c r="L427" s="109"/>
      <c r="M427" s="109"/>
      <c r="N427" s="109"/>
      <c r="O427" s="109"/>
      <c r="P427" s="109"/>
      <c r="Q427" s="109"/>
    </row>
    <row r="428" spans="1:17" x14ac:dyDescent="0.25">
      <c r="A428" s="121"/>
      <c r="B428" s="123"/>
      <c r="C428" s="123"/>
      <c r="D428" s="123"/>
      <c r="E428" s="123"/>
      <c r="F428" s="123"/>
      <c r="G428" s="109"/>
      <c r="H428" s="109"/>
      <c r="I428" s="109"/>
      <c r="J428" s="109"/>
      <c r="K428" s="109"/>
      <c r="L428" s="109"/>
      <c r="M428" s="109"/>
      <c r="N428" s="109"/>
      <c r="O428" s="109"/>
      <c r="P428" s="109"/>
      <c r="Q428" s="109"/>
    </row>
    <row r="429" spans="1:17" x14ac:dyDescent="0.25">
      <c r="A429" s="121"/>
      <c r="B429" s="123"/>
      <c r="C429" s="123"/>
      <c r="D429" s="123"/>
      <c r="E429" s="123"/>
      <c r="F429" s="123"/>
      <c r="G429" s="109"/>
      <c r="H429" s="109"/>
      <c r="I429" s="109"/>
      <c r="J429" s="109"/>
      <c r="K429" s="109"/>
      <c r="L429" s="109"/>
      <c r="M429" s="109"/>
      <c r="N429" s="109"/>
      <c r="O429" s="109"/>
      <c r="P429" s="109"/>
      <c r="Q429" s="109"/>
    </row>
    <row r="430" spans="1:17" x14ac:dyDescent="0.25">
      <c r="A430" s="121"/>
      <c r="B430" s="123"/>
      <c r="C430" s="123"/>
      <c r="D430" s="123"/>
      <c r="E430" s="123"/>
      <c r="F430" s="123"/>
      <c r="G430" s="109"/>
      <c r="H430" s="109"/>
      <c r="I430" s="109"/>
      <c r="J430" s="109"/>
      <c r="K430" s="109"/>
      <c r="L430" s="109"/>
      <c r="M430" s="109"/>
      <c r="N430" s="109"/>
      <c r="O430" s="109"/>
      <c r="P430" s="109"/>
      <c r="Q430" s="109"/>
    </row>
    <row r="431" spans="1:17" x14ac:dyDescent="0.25">
      <c r="A431" s="121"/>
      <c r="B431" s="123"/>
      <c r="C431" s="123"/>
      <c r="D431" s="123"/>
      <c r="E431" s="123"/>
      <c r="F431" s="123"/>
      <c r="G431" s="109"/>
      <c r="H431" s="109"/>
      <c r="I431" s="109"/>
      <c r="J431" s="109"/>
      <c r="K431" s="109"/>
      <c r="L431" s="109"/>
      <c r="M431" s="109"/>
      <c r="N431" s="109"/>
      <c r="O431" s="109"/>
      <c r="P431" s="109"/>
      <c r="Q431" s="109"/>
    </row>
    <row r="432" spans="1:17" x14ac:dyDescent="0.25">
      <c r="A432" s="121"/>
      <c r="B432" s="123"/>
      <c r="C432" s="123"/>
      <c r="D432" s="123"/>
      <c r="E432" s="123"/>
      <c r="F432" s="123"/>
      <c r="G432" s="109"/>
      <c r="H432" s="109"/>
      <c r="I432" s="109"/>
      <c r="J432" s="109"/>
      <c r="K432" s="109"/>
      <c r="L432" s="109"/>
      <c r="M432" s="109"/>
      <c r="N432" s="109"/>
      <c r="O432" s="109"/>
      <c r="P432" s="109"/>
      <c r="Q432" s="109"/>
    </row>
    <row r="433" spans="1:17" x14ac:dyDescent="0.25">
      <c r="A433" s="121"/>
      <c r="B433" s="123"/>
      <c r="C433" s="123"/>
      <c r="D433" s="123"/>
      <c r="E433" s="123"/>
      <c r="F433" s="123"/>
      <c r="G433" s="109"/>
      <c r="H433" s="109"/>
      <c r="I433" s="109"/>
      <c r="J433" s="109"/>
      <c r="K433" s="109"/>
      <c r="L433" s="109"/>
      <c r="M433" s="109"/>
      <c r="N433" s="109"/>
      <c r="O433" s="109"/>
      <c r="P433" s="109"/>
      <c r="Q433" s="109"/>
    </row>
    <row r="434" spans="1:17" x14ac:dyDescent="0.25">
      <c r="A434" s="121"/>
      <c r="B434" s="123"/>
      <c r="C434" s="123"/>
      <c r="D434" s="123"/>
      <c r="E434" s="123"/>
      <c r="F434" s="123"/>
      <c r="G434" s="109"/>
      <c r="H434" s="109"/>
      <c r="I434" s="109"/>
      <c r="J434" s="109"/>
      <c r="K434" s="109"/>
      <c r="L434" s="109"/>
      <c r="M434" s="109"/>
      <c r="N434" s="109"/>
      <c r="O434" s="109"/>
      <c r="P434" s="109"/>
      <c r="Q434" s="109"/>
    </row>
    <row r="435" spans="1:17" x14ac:dyDescent="0.25">
      <c r="A435" s="121"/>
      <c r="B435" s="123"/>
      <c r="C435" s="123"/>
      <c r="D435" s="123"/>
      <c r="E435" s="123"/>
      <c r="F435" s="123"/>
      <c r="G435" s="109"/>
      <c r="H435" s="109"/>
      <c r="I435" s="109"/>
      <c r="J435" s="109"/>
      <c r="K435" s="109"/>
      <c r="L435" s="109"/>
      <c r="M435" s="109"/>
      <c r="N435" s="109"/>
      <c r="O435" s="109"/>
      <c r="P435" s="109"/>
      <c r="Q435" s="109"/>
    </row>
    <row r="436" spans="1:17" x14ac:dyDescent="0.25">
      <c r="A436" s="121"/>
      <c r="B436" s="123"/>
      <c r="C436" s="123"/>
      <c r="D436" s="123"/>
      <c r="E436" s="123"/>
      <c r="F436" s="123"/>
      <c r="G436" s="109"/>
      <c r="H436" s="109"/>
      <c r="I436" s="109"/>
      <c r="J436" s="109"/>
      <c r="K436" s="109"/>
      <c r="L436" s="109"/>
      <c r="M436" s="109"/>
      <c r="N436" s="109"/>
      <c r="O436" s="109"/>
      <c r="P436" s="109"/>
      <c r="Q436" s="109"/>
    </row>
    <row r="437" spans="1:17" x14ac:dyDescent="0.25">
      <c r="A437" s="121"/>
      <c r="B437" s="123"/>
      <c r="C437" s="123"/>
      <c r="D437" s="123"/>
      <c r="E437" s="123"/>
      <c r="F437" s="123"/>
      <c r="G437" s="109"/>
      <c r="H437" s="109"/>
      <c r="I437" s="109"/>
      <c r="J437" s="109"/>
      <c r="K437" s="109"/>
      <c r="L437" s="109"/>
      <c r="M437" s="109"/>
      <c r="N437" s="109"/>
      <c r="O437" s="109"/>
      <c r="P437" s="109"/>
      <c r="Q437" s="109"/>
    </row>
    <row r="438" spans="1:17" x14ac:dyDescent="0.25">
      <c r="A438" s="121"/>
      <c r="B438" s="123"/>
      <c r="C438" s="123"/>
      <c r="D438" s="123"/>
      <c r="E438" s="123"/>
      <c r="F438" s="123"/>
      <c r="G438" s="109"/>
      <c r="H438" s="109"/>
      <c r="I438" s="109"/>
      <c r="J438" s="109"/>
      <c r="K438" s="109"/>
      <c r="L438" s="109"/>
      <c r="M438" s="109"/>
      <c r="N438" s="109"/>
      <c r="O438" s="109"/>
      <c r="P438" s="109"/>
      <c r="Q438" s="109"/>
    </row>
    <row r="439" spans="1:17" x14ac:dyDescent="0.25">
      <c r="A439" s="121"/>
      <c r="B439" s="123"/>
      <c r="C439" s="123"/>
      <c r="D439" s="123"/>
      <c r="E439" s="123"/>
      <c r="F439" s="123"/>
      <c r="G439" s="109"/>
      <c r="H439" s="109"/>
      <c r="I439" s="109"/>
      <c r="J439" s="109"/>
      <c r="K439" s="109"/>
      <c r="L439" s="109"/>
      <c r="M439" s="109"/>
      <c r="N439" s="109"/>
      <c r="O439" s="109"/>
      <c r="P439" s="109"/>
      <c r="Q439" s="109"/>
    </row>
    <row r="440" spans="1:17" x14ac:dyDescent="0.25">
      <c r="A440" s="121"/>
      <c r="B440" s="123"/>
      <c r="C440" s="123"/>
      <c r="D440" s="123"/>
      <c r="E440" s="123"/>
      <c r="F440" s="123"/>
      <c r="G440" s="109"/>
      <c r="H440" s="109"/>
      <c r="I440" s="109"/>
      <c r="J440" s="109"/>
      <c r="K440" s="109"/>
      <c r="L440" s="109"/>
      <c r="M440" s="109"/>
      <c r="N440" s="109"/>
      <c r="O440" s="109"/>
      <c r="P440" s="109"/>
      <c r="Q440" s="109"/>
    </row>
    <row r="441" spans="1:17" x14ac:dyDescent="0.25">
      <c r="A441" s="121"/>
      <c r="B441" s="123"/>
      <c r="C441" s="123"/>
      <c r="D441" s="123"/>
      <c r="E441" s="123"/>
      <c r="F441" s="123"/>
      <c r="G441" s="109"/>
      <c r="H441" s="109"/>
      <c r="I441" s="109"/>
      <c r="J441" s="109"/>
      <c r="K441" s="109"/>
      <c r="L441" s="109"/>
      <c r="M441" s="109"/>
      <c r="N441" s="109"/>
      <c r="O441" s="109"/>
      <c r="P441" s="109"/>
      <c r="Q441" s="109"/>
    </row>
    <row r="442" spans="1:17" x14ac:dyDescent="0.25">
      <c r="A442" s="121"/>
      <c r="B442" s="123"/>
      <c r="C442" s="123"/>
      <c r="D442" s="123"/>
      <c r="E442" s="123"/>
      <c r="F442" s="123"/>
      <c r="G442" s="109"/>
      <c r="H442" s="109"/>
      <c r="I442" s="109"/>
      <c r="J442" s="109"/>
      <c r="K442" s="109"/>
      <c r="L442" s="109"/>
      <c r="M442" s="109"/>
      <c r="N442" s="109"/>
      <c r="O442" s="109"/>
      <c r="P442" s="109"/>
      <c r="Q442" s="109"/>
    </row>
    <row r="443" spans="1:17" x14ac:dyDescent="0.25">
      <c r="A443" s="121"/>
      <c r="B443" s="123"/>
      <c r="C443" s="123"/>
      <c r="D443" s="123"/>
      <c r="E443" s="123"/>
      <c r="F443" s="123"/>
      <c r="G443" s="109"/>
      <c r="H443" s="109"/>
      <c r="I443" s="109"/>
      <c r="J443" s="109"/>
      <c r="K443" s="109"/>
      <c r="L443" s="109"/>
      <c r="M443" s="109"/>
      <c r="N443" s="109"/>
      <c r="O443" s="109"/>
      <c r="P443" s="109"/>
      <c r="Q443" s="109"/>
    </row>
    <row r="444" spans="1:17" x14ac:dyDescent="0.25">
      <c r="A444" s="121"/>
      <c r="B444" s="123"/>
      <c r="C444" s="123"/>
      <c r="D444" s="123"/>
      <c r="E444" s="123"/>
      <c r="F444" s="123"/>
      <c r="G444" s="109"/>
      <c r="H444" s="109"/>
      <c r="I444" s="109"/>
      <c r="J444" s="109"/>
      <c r="K444" s="109"/>
      <c r="L444" s="109"/>
      <c r="M444" s="109"/>
      <c r="N444" s="109"/>
      <c r="O444" s="109"/>
      <c r="P444" s="109"/>
      <c r="Q444" s="109"/>
    </row>
    <row r="445" spans="1:17" x14ac:dyDescent="0.25">
      <c r="A445" s="121"/>
      <c r="B445" s="123"/>
      <c r="C445" s="123"/>
      <c r="D445" s="123"/>
      <c r="E445" s="123"/>
      <c r="F445" s="123"/>
      <c r="G445" s="109"/>
      <c r="H445" s="109"/>
      <c r="I445" s="109"/>
      <c r="J445" s="109"/>
      <c r="K445" s="109"/>
      <c r="L445" s="109"/>
      <c r="M445" s="109"/>
      <c r="N445" s="109"/>
      <c r="O445" s="109"/>
      <c r="P445" s="109"/>
      <c r="Q445" s="109"/>
    </row>
    <row r="446" spans="1:17" x14ac:dyDescent="0.25">
      <c r="A446" s="121"/>
      <c r="B446" s="123"/>
      <c r="C446" s="123"/>
      <c r="D446" s="123"/>
      <c r="E446" s="123"/>
      <c r="F446" s="123"/>
      <c r="G446" s="109"/>
      <c r="H446" s="109"/>
      <c r="I446" s="109"/>
      <c r="J446" s="109"/>
      <c r="K446" s="109"/>
      <c r="L446" s="109"/>
      <c r="M446" s="109"/>
      <c r="N446" s="109"/>
      <c r="O446" s="109"/>
      <c r="P446" s="109"/>
      <c r="Q446" s="109"/>
    </row>
    <row r="447" spans="1:17" x14ac:dyDescent="0.25">
      <c r="A447" s="121"/>
      <c r="B447" s="123"/>
      <c r="C447" s="123"/>
      <c r="D447" s="123"/>
      <c r="E447" s="123"/>
      <c r="F447" s="123"/>
      <c r="G447" s="109"/>
      <c r="H447" s="109"/>
      <c r="I447" s="109"/>
      <c r="J447" s="109"/>
      <c r="K447" s="109"/>
      <c r="L447" s="109"/>
      <c r="M447" s="109"/>
      <c r="N447" s="109"/>
      <c r="O447" s="109"/>
      <c r="P447" s="109"/>
      <c r="Q447" s="109"/>
    </row>
    <row r="448" spans="1:17" x14ac:dyDescent="0.25">
      <c r="A448" s="121"/>
      <c r="B448" s="123"/>
      <c r="C448" s="123"/>
      <c r="D448" s="123"/>
      <c r="E448" s="123"/>
      <c r="F448" s="123"/>
      <c r="G448" s="109"/>
      <c r="H448" s="109"/>
      <c r="I448" s="109"/>
      <c r="J448" s="109"/>
      <c r="K448" s="109"/>
      <c r="L448" s="109"/>
      <c r="M448" s="109"/>
      <c r="N448" s="109"/>
      <c r="O448" s="109"/>
      <c r="P448" s="109"/>
      <c r="Q448" s="109"/>
    </row>
    <row r="449" spans="1:17" x14ac:dyDescent="0.25">
      <c r="A449" s="121"/>
      <c r="B449" s="123"/>
      <c r="C449" s="123"/>
      <c r="D449" s="123"/>
      <c r="E449" s="123"/>
      <c r="F449" s="123"/>
      <c r="G449" s="109"/>
      <c r="H449" s="109"/>
      <c r="I449" s="109"/>
      <c r="J449" s="109"/>
      <c r="K449" s="109"/>
      <c r="L449" s="109"/>
      <c r="M449" s="109"/>
      <c r="N449" s="109"/>
      <c r="O449" s="109"/>
      <c r="P449" s="109"/>
      <c r="Q449" s="109"/>
    </row>
    <row r="450" spans="1:17" x14ac:dyDescent="0.25">
      <c r="A450" s="121"/>
      <c r="B450" s="123"/>
      <c r="C450" s="123"/>
      <c r="D450" s="123"/>
      <c r="E450" s="123"/>
      <c r="F450" s="123"/>
      <c r="G450" s="109"/>
      <c r="H450" s="109"/>
      <c r="I450" s="109"/>
      <c r="J450" s="109"/>
      <c r="K450" s="109"/>
      <c r="L450" s="109"/>
      <c r="M450" s="109"/>
      <c r="N450" s="109"/>
      <c r="O450" s="109"/>
      <c r="P450" s="109"/>
      <c r="Q450" s="109"/>
    </row>
    <row r="451" spans="1:17" x14ac:dyDescent="0.25">
      <c r="A451" s="121"/>
      <c r="B451" s="123"/>
      <c r="C451" s="123"/>
      <c r="D451" s="123"/>
      <c r="E451" s="123"/>
      <c r="F451" s="123"/>
      <c r="G451" s="109"/>
      <c r="H451" s="109"/>
      <c r="I451" s="109"/>
      <c r="J451" s="109"/>
      <c r="K451" s="109"/>
      <c r="L451" s="109"/>
      <c r="M451" s="109"/>
      <c r="N451" s="109"/>
      <c r="O451" s="109"/>
      <c r="P451" s="109"/>
      <c r="Q451" s="109"/>
    </row>
    <row r="452" spans="1:17" x14ac:dyDescent="0.25">
      <c r="A452" s="121"/>
      <c r="B452" s="123"/>
      <c r="C452" s="123"/>
      <c r="D452" s="123"/>
      <c r="E452" s="123"/>
      <c r="F452" s="123"/>
      <c r="G452" s="109"/>
      <c r="H452" s="109"/>
      <c r="I452" s="109"/>
      <c r="J452" s="109"/>
      <c r="K452" s="109"/>
      <c r="L452" s="109"/>
      <c r="M452" s="109"/>
      <c r="N452" s="109"/>
      <c r="O452" s="109"/>
      <c r="P452" s="109"/>
      <c r="Q452" s="109"/>
    </row>
    <row r="453" spans="1:17" x14ac:dyDescent="0.25">
      <c r="A453" s="121"/>
      <c r="B453" s="123"/>
      <c r="C453" s="123"/>
      <c r="D453" s="123"/>
      <c r="E453" s="123"/>
      <c r="F453" s="123"/>
      <c r="G453" s="109"/>
      <c r="H453" s="109"/>
      <c r="I453" s="109"/>
      <c r="J453" s="109"/>
      <c r="K453" s="109"/>
      <c r="L453" s="109"/>
      <c r="M453" s="109"/>
      <c r="N453" s="109"/>
      <c r="O453" s="109"/>
      <c r="P453" s="109"/>
      <c r="Q453" s="109"/>
    </row>
    <row r="454" spans="1:17" x14ac:dyDescent="0.25">
      <c r="A454" s="121"/>
      <c r="B454" s="123"/>
      <c r="C454" s="123"/>
      <c r="D454" s="123"/>
      <c r="E454" s="123"/>
      <c r="F454" s="123"/>
      <c r="G454" s="109"/>
      <c r="H454" s="109"/>
      <c r="I454" s="109"/>
      <c r="J454" s="109"/>
      <c r="K454" s="109"/>
      <c r="L454" s="109"/>
      <c r="M454" s="109"/>
      <c r="N454" s="109"/>
      <c r="O454" s="109"/>
      <c r="P454" s="109"/>
      <c r="Q454" s="109"/>
    </row>
    <row r="455" spans="1:17" x14ac:dyDescent="0.25">
      <c r="A455" s="121"/>
      <c r="B455" s="123"/>
      <c r="C455" s="123"/>
      <c r="D455" s="123"/>
      <c r="E455" s="123"/>
      <c r="F455" s="123"/>
      <c r="G455" s="109"/>
      <c r="H455" s="109"/>
      <c r="I455" s="109"/>
      <c r="J455" s="109"/>
      <c r="K455" s="109"/>
      <c r="L455" s="109"/>
      <c r="M455" s="109"/>
      <c r="N455" s="109"/>
      <c r="O455" s="109"/>
      <c r="P455" s="109"/>
      <c r="Q455" s="109"/>
    </row>
    <row r="456" spans="1:17" x14ac:dyDescent="0.25">
      <c r="A456" s="121"/>
      <c r="B456" s="123"/>
      <c r="C456" s="123"/>
      <c r="D456" s="123"/>
      <c r="E456" s="123"/>
      <c r="F456" s="123"/>
      <c r="G456" s="109"/>
      <c r="H456" s="109"/>
      <c r="I456" s="109"/>
      <c r="J456" s="109"/>
      <c r="K456" s="109"/>
      <c r="L456" s="109"/>
      <c r="M456" s="109"/>
      <c r="N456" s="109"/>
      <c r="O456" s="109"/>
      <c r="P456" s="109"/>
      <c r="Q456" s="109"/>
    </row>
    <row r="457" spans="1:17" x14ac:dyDescent="0.25">
      <c r="A457" s="121"/>
      <c r="B457" s="123"/>
      <c r="C457" s="123"/>
      <c r="D457" s="123"/>
      <c r="E457" s="123"/>
      <c r="F457" s="123"/>
      <c r="G457" s="109"/>
      <c r="H457" s="109"/>
      <c r="I457" s="109"/>
      <c r="J457" s="109"/>
      <c r="K457" s="109"/>
      <c r="L457" s="109"/>
      <c r="M457" s="109"/>
      <c r="N457" s="109"/>
      <c r="O457" s="109"/>
      <c r="P457" s="109"/>
      <c r="Q457" s="109"/>
    </row>
    <row r="458" spans="1:17" x14ac:dyDescent="0.25">
      <c r="A458" s="121"/>
      <c r="B458" s="123"/>
      <c r="C458" s="123"/>
      <c r="D458" s="123"/>
      <c r="E458" s="123"/>
      <c r="F458" s="123"/>
      <c r="G458" s="109"/>
      <c r="H458" s="109"/>
      <c r="I458" s="109"/>
      <c r="J458" s="109"/>
      <c r="K458" s="109"/>
      <c r="L458" s="109"/>
      <c r="M458" s="109"/>
      <c r="N458" s="109"/>
      <c r="O458" s="109"/>
      <c r="P458" s="109"/>
      <c r="Q458" s="109"/>
    </row>
    <row r="459" spans="1:17" x14ac:dyDescent="0.25">
      <c r="A459" s="121"/>
      <c r="B459" s="123"/>
      <c r="C459" s="123"/>
      <c r="D459" s="123"/>
      <c r="E459" s="123"/>
      <c r="F459" s="123"/>
      <c r="G459" s="109"/>
      <c r="H459" s="109"/>
      <c r="I459" s="109"/>
      <c r="J459" s="109"/>
      <c r="K459" s="109"/>
      <c r="L459" s="109"/>
      <c r="M459" s="109"/>
      <c r="N459" s="109"/>
      <c r="O459" s="109"/>
      <c r="P459" s="109"/>
      <c r="Q459" s="109"/>
    </row>
    <row r="460" spans="1:17" x14ac:dyDescent="0.25">
      <c r="A460" s="121"/>
      <c r="B460" s="123"/>
      <c r="C460" s="123"/>
      <c r="D460" s="123"/>
      <c r="E460" s="123"/>
      <c r="F460" s="123"/>
      <c r="G460" s="109"/>
      <c r="H460" s="109"/>
      <c r="I460" s="109"/>
      <c r="J460" s="109"/>
      <c r="K460" s="109"/>
      <c r="L460" s="109"/>
      <c r="M460" s="109"/>
      <c r="N460" s="109"/>
      <c r="O460" s="109"/>
      <c r="P460" s="109"/>
      <c r="Q460" s="109"/>
    </row>
    <row r="461" spans="1:17" x14ac:dyDescent="0.25">
      <c r="A461" s="121"/>
      <c r="B461" s="123"/>
      <c r="C461" s="123"/>
      <c r="D461" s="123"/>
      <c r="E461" s="123"/>
      <c r="F461" s="123"/>
      <c r="G461" s="109"/>
      <c r="H461" s="109"/>
      <c r="I461" s="109"/>
      <c r="J461" s="109"/>
      <c r="K461" s="109"/>
      <c r="L461" s="109"/>
      <c r="M461" s="109"/>
      <c r="N461" s="109"/>
      <c r="O461" s="109"/>
      <c r="P461" s="109"/>
      <c r="Q461" s="109"/>
    </row>
    <row r="462" spans="1:17" x14ac:dyDescent="0.25">
      <c r="A462" s="121"/>
      <c r="B462" s="123"/>
      <c r="C462" s="123"/>
      <c r="D462" s="123"/>
      <c r="E462" s="123"/>
      <c r="F462" s="123"/>
      <c r="G462" s="109"/>
      <c r="H462" s="109"/>
      <c r="I462" s="109"/>
      <c r="J462" s="109"/>
      <c r="K462" s="109"/>
      <c r="L462" s="109"/>
      <c r="M462" s="109"/>
      <c r="N462" s="109"/>
      <c r="O462" s="109"/>
      <c r="P462" s="109"/>
      <c r="Q462" s="109"/>
    </row>
    <row r="463" spans="1:17" x14ac:dyDescent="0.25">
      <c r="A463" s="121"/>
      <c r="B463" s="123"/>
      <c r="C463" s="123"/>
      <c r="D463" s="123"/>
      <c r="E463" s="123"/>
      <c r="F463" s="123"/>
      <c r="G463" s="109"/>
      <c r="H463" s="109"/>
      <c r="I463" s="109"/>
      <c r="J463" s="109"/>
      <c r="K463" s="109"/>
      <c r="L463" s="109"/>
      <c r="M463" s="109"/>
      <c r="N463" s="109"/>
      <c r="O463" s="109"/>
      <c r="P463" s="109"/>
      <c r="Q463" s="109"/>
    </row>
    <row r="464" spans="1:17" x14ac:dyDescent="0.25">
      <c r="A464" s="121"/>
      <c r="B464" s="123"/>
      <c r="C464" s="123"/>
      <c r="D464" s="123"/>
      <c r="E464" s="123"/>
      <c r="F464" s="123"/>
      <c r="G464" s="109"/>
      <c r="H464" s="109"/>
      <c r="I464" s="109"/>
      <c r="J464" s="109"/>
      <c r="K464" s="109"/>
      <c r="L464" s="109"/>
      <c r="M464" s="109"/>
      <c r="N464" s="109"/>
      <c r="O464" s="109"/>
      <c r="P464" s="109"/>
      <c r="Q464" s="109"/>
    </row>
    <row r="465" spans="1:17" x14ac:dyDescent="0.25">
      <c r="A465" s="121"/>
      <c r="B465" s="123"/>
      <c r="C465" s="123"/>
      <c r="D465" s="123"/>
      <c r="E465" s="123"/>
      <c r="F465" s="123"/>
      <c r="G465" s="109"/>
      <c r="H465" s="109"/>
      <c r="I465" s="109"/>
      <c r="J465" s="109"/>
      <c r="K465" s="109"/>
      <c r="L465" s="109"/>
      <c r="M465" s="109"/>
      <c r="N465" s="109"/>
      <c r="O465" s="109"/>
      <c r="P465" s="109"/>
      <c r="Q465" s="109"/>
    </row>
    <row r="466" spans="1:17" x14ac:dyDescent="0.25">
      <c r="A466" s="121"/>
      <c r="B466" s="123"/>
      <c r="C466" s="123"/>
      <c r="D466" s="123"/>
      <c r="E466" s="123"/>
      <c r="F466" s="123"/>
      <c r="G466" s="109"/>
      <c r="H466" s="109"/>
      <c r="I466" s="109"/>
      <c r="J466" s="109"/>
      <c r="K466" s="109"/>
      <c r="L466" s="109"/>
      <c r="M466" s="109"/>
      <c r="N466" s="109"/>
      <c r="O466" s="109"/>
      <c r="P466" s="109"/>
      <c r="Q466" s="109"/>
    </row>
    <row r="467" spans="1:17" x14ac:dyDescent="0.25">
      <c r="A467" s="121"/>
      <c r="B467" s="123"/>
      <c r="C467" s="123"/>
      <c r="D467" s="123"/>
      <c r="E467" s="123"/>
      <c r="F467" s="123"/>
      <c r="G467" s="109"/>
      <c r="H467" s="109"/>
      <c r="I467" s="109"/>
      <c r="J467" s="109"/>
      <c r="K467" s="109"/>
      <c r="L467" s="109"/>
      <c r="M467" s="109"/>
      <c r="N467" s="109"/>
      <c r="O467" s="109"/>
      <c r="P467" s="109"/>
      <c r="Q467" s="109"/>
    </row>
    <row r="468" spans="1:17" x14ac:dyDescent="0.25">
      <c r="A468" s="121"/>
      <c r="B468" s="123"/>
      <c r="C468" s="123"/>
      <c r="D468" s="123"/>
      <c r="E468" s="123"/>
      <c r="F468" s="123"/>
      <c r="G468" s="109"/>
      <c r="H468" s="109"/>
      <c r="I468" s="109"/>
      <c r="J468" s="109"/>
      <c r="K468" s="109"/>
      <c r="L468" s="109"/>
      <c r="M468" s="109"/>
      <c r="N468" s="109"/>
      <c r="O468" s="109"/>
      <c r="P468" s="109"/>
      <c r="Q468" s="109"/>
    </row>
    <row r="469" spans="1:17" x14ac:dyDescent="0.25">
      <c r="A469" s="121"/>
      <c r="B469" s="123"/>
      <c r="C469" s="123"/>
      <c r="D469" s="123"/>
      <c r="E469" s="123"/>
      <c r="F469" s="123"/>
      <c r="G469" s="109"/>
      <c r="H469" s="109"/>
      <c r="I469" s="109"/>
      <c r="J469" s="109"/>
      <c r="K469" s="109"/>
      <c r="L469" s="109"/>
      <c r="M469" s="109"/>
      <c r="N469" s="109"/>
      <c r="O469" s="109"/>
      <c r="P469" s="109"/>
      <c r="Q469" s="109"/>
    </row>
    <row r="470" spans="1:17" x14ac:dyDescent="0.25">
      <c r="A470" s="121"/>
      <c r="B470" s="123"/>
      <c r="C470" s="123"/>
      <c r="D470" s="123"/>
      <c r="E470" s="123"/>
      <c r="F470" s="123"/>
      <c r="G470" s="109"/>
      <c r="H470" s="109"/>
      <c r="I470" s="109"/>
      <c r="J470" s="109"/>
      <c r="K470" s="109"/>
      <c r="L470" s="109"/>
      <c r="M470" s="109"/>
      <c r="N470" s="109"/>
      <c r="O470" s="109"/>
      <c r="P470" s="109"/>
      <c r="Q470" s="109"/>
    </row>
    <row r="471" spans="1:17" x14ac:dyDescent="0.25">
      <c r="A471" s="121"/>
      <c r="B471" s="123"/>
      <c r="C471" s="123"/>
      <c r="D471" s="123"/>
      <c r="E471" s="123"/>
      <c r="F471" s="123"/>
      <c r="G471" s="109"/>
      <c r="H471" s="109"/>
      <c r="I471" s="109"/>
      <c r="J471" s="109"/>
      <c r="K471" s="109"/>
      <c r="L471" s="109"/>
      <c r="M471" s="109"/>
      <c r="N471" s="109"/>
      <c r="O471" s="109"/>
      <c r="P471" s="109"/>
      <c r="Q471" s="109"/>
    </row>
    <row r="472" spans="1:17" x14ac:dyDescent="0.25">
      <c r="A472" s="121"/>
      <c r="B472" s="123"/>
      <c r="C472" s="123"/>
      <c r="D472" s="123"/>
      <c r="E472" s="123"/>
      <c r="F472" s="123"/>
      <c r="G472" s="109"/>
      <c r="H472" s="109"/>
      <c r="I472" s="109"/>
      <c r="J472" s="109"/>
      <c r="K472" s="109"/>
      <c r="L472" s="109"/>
      <c r="M472" s="109"/>
      <c r="N472" s="109"/>
      <c r="O472" s="109"/>
      <c r="P472" s="109"/>
      <c r="Q472" s="109"/>
    </row>
    <row r="473" spans="1:17" x14ac:dyDescent="0.25">
      <c r="A473" s="121"/>
      <c r="B473" s="123"/>
      <c r="C473" s="123"/>
      <c r="D473" s="123"/>
      <c r="E473" s="123"/>
      <c r="F473" s="123"/>
      <c r="G473" s="109"/>
      <c r="H473" s="109"/>
      <c r="I473" s="109"/>
      <c r="J473" s="109"/>
      <c r="K473" s="109"/>
      <c r="L473" s="109"/>
      <c r="M473" s="109"/>
      <c r="N473" s="109"/>
      <c r="O473" s="109"/>
      <c r="P473" s="109"/>
      <c r="Q473" s="109"/>
    </row>
    <row r="474" spans="1:17" x14ac:dyDescent="0.25">
      <c r="A474" s="121"/>
      <c r="B474" s="123"/>
      <c r="C474" s="123"/>
      <c r="D474" s="123"/>
      <c r="E474" s="123"/>
      <c r="F474" s="123"/>
      <c r="G474" s="109"/>
      <c r="H474" s="109"/>
      <c r="I474" s="109"/>
      <c r="J474" s="109"/>
      <c r="K474" s="109"/>
      <c r="L474" s="109"/>
      <c r="M474" s="109"/>
      <c r="N474" s="109"/>
      <c r="O474" s="109"/>
      <c r="P474" s="109"/>
      <c r="Q474" s="109"/>
    </row>
    <row r="475" spans="1:17" x14ac:dyDescent="0.25">
      <c r="A475" s="121"/>
      <c r="B475" s="123"/>
      <c r="C475" s="123"/>
      <c r="D475" s="123"/>
      <c r="E475" s="123"/>
      <c r="F475" s="123"/>
      <c r="G475" s="109"/>
      <c r="H475" s="109"/>
      <c r="I475" s="109"/>
      <c r="J475" s="109"/>
      <c r="K475" s="109"/>
      <c r="L475" s="109"/>
      <c r="M475" s="109"/>
      <c r="N475" s="109"/>
      <c r="O475" s="109"/>
      <c r="P475" s="109"/>
      <c r="Q475" s="109"/>
    </row>
    <row r="476" spans="1:17" x14ac:dyDescent="0.25">
      <c r="A476" s="121"/>
      <c r="B476" s="123"/>
      <c r="C476" s="123"/>
      <c r="D476" s="123"/>
      <c r="E476" s="123"/>
      <c r="F476" s="123"/>
      <c r="G476" s="109"/>
      <c r="H476" s="109"/>
      <c r="I476" s="109"/>
      <c r="J476" s="109"/>
      <c r="K476" s="109"/>
      <c r="L476" s="109"/>
      <c r="M476" s="109"/>
      <c r="N476" s="109"/>
      <c r="O476" s="109"/>
      <c r="P476" s="109"/>
      <c r="Q476" s="109"/>
    </row>
    <row r="477" spans="1:17" x14ac:dyDescent="0.25">
      <c r="A477" s="121"/>
      <c r="B477" s="123"/>
      <c r="C477" s="123"/>
      <c r="D477" s="123"/>
      <c r="E477" s="123"/>
      <c r="F477" s="123"/>
      <c r="G477" s="109"/>
      <c r="H477" s="109"/>
      <c r="I477" s="109"/>
      <c r="J477" s="109"/>
      <c r="K477" s="109"/>
      <c r="L477" s="109"/>
      <c r="M477" s="109"/>
      <c r="N477" s="109"/>
      <c r="O477" s="109"/>
      <c r="P477" s="109"/>
      <c r="Q477" s="109"/>
    </row>
    <row r="478" spans="1:17" x14ac:dyDescent="0.25">
      <c r="A478" s="121"/>
      <c r="B478" s="123"/>
      <c r="C478" s="123"/>
      <c r="D478" s="123"/>
      <c r="E478" s="123"/>
      <c r="F478" s="123"/>
      <c r="G478" s="109"/>
      <c r="H478" s="109"/>
      <c r="I478" s="109"/>
      <c r="J478" s="109"/>
      <c r="K478" s="109"/>
      <c r="L478" s="109"/>
      <c r="M478" s="109"/>
      <c r="N478" s="109"/>
      <c r="O478" s="109"/>
      <c r="P478" s="109"/>
      <c r="Q478" s="109"/>
    </row>
    <row r="479" spans="1:17" x14ac:dyDescent="0.25">
      <c r="A479" s="121"/>
      <c r="B479" s="123"/>
      <c r="C479" s="123"/>
      <c r="D479" s="123"/>
      <c r="E479" s="123"/>
      <c r="F479" s="123"/>
      <c r="G479" s="109"/>
      <c r="H479" s="109"/>
      <c r="I479" s="109"/>
      <c r="J479" s="109"/>
      <c r="K479" s="109"/>
      <c r="L479" s="109"/>
      <c r="M479" s="109"/>
      <c r="N479" s="109"/>
      <c r="O479" s="109"/>
      <c r="P479" s="109"/>
      <c r="Q479" s="109"/>
    </row>
    <row r="480" spans="1:17" x14ac:dyDescent="0.25">
      <c r="A480" s="121"/>
      <c r="B480" s="123"/>
      <c r="C480" s="123"/>
      <c r="D480" s="123"/>
      <c r="E480" s="123"/>
      <c r="F480" s="123"/>
      <c r="G480" s="109"/>
      <c r="H480" s="109"/>
      <c r="I480" s="109"/>
      <c r="J480" s="109"/>
      <c r="K480" s="109"/>
      <c r="L480" s="109"/>
      <c r="M480" s="109"/>
      <c r="N480" s="109"/>
      <c r="O480" s="109"/>
      <c r="P480" s="109"/>
      <c r="Q480" s="109"/>
    </row>
    <row r="481" spans="1:17" x14ac:dyDescent="0.25">
      <c r="A481" s="121"/>
      <c r="B481" s="123"/>
      <c r="C481" s="123"/>
      <c r="D481" s="123"/>
      <c r="E481" s="123"/>
      <c r="F481" s="123"/>
      <c r="G481" s="109"/>
      <c r="H481" s="109"/>
      <c r="I481" s="109"/>
      <c r="J481" s="109"/>
      <c r="K481" s="109"/>
      <c r="L481" s="109"/>
      <c r="M481" s="109"/>
      <c r="N481" s="109"/>
      <c r="O481" s="109"/>
      <c r="P481" s="109"/>
      <c r="Q481" s="109"/>
    </row>
    <row r="482" spans="1:17" x14ac:dyDescent="0.25">
      <c r="A482" s="121"/>
      <c r="B482" s="123"/>
      <c r="C482" s="123"/>
      <c r="D482" s="123"/>
      <c r="E482" s="123"/>
      <c r="F482" s="123"/>
      <c r="G482" s="109"/>
      <c r="H482" s="109"/>
      <c r="I482" s="109"/>
      <c r="J482" s="109"/>
      <c r="K482" s="109"/>
      <c r="L482" s="109"/>
      <c r="M482" s="109"/>
      <c r="N482" s="109"/>
      <c r="O482" s="109"/>
      <c r="P482" s="109"/>
      <c r="Q482" s="109"/>
    </row>
    <row r="483" spans="1:17" x14ac:dyDescent="0.25">
      <c r="A483" s="121"/>
      <c r="B483" s="123"/>
      <c r="C483" s="123"/>
      <c r="D483" s="123"/>
      <c r="E483" s="123"/>
      <c r="F483" s="123"/>
      <c r="G483" s="109"/>
      <c r="H483" s="109"/>
      <c r="I483" s="109"/>
      <c r="J483" s="109"/>
      <c r="K483" s="109"/>
      <c r="L483" s="109"/>
      <c r="M483" s="109"/>
      <c r="N483" s="109"/>
      <c r="O483" s="109"/>
      <c r="P483" s="109"/>
      <c r="Q483" s="109"/>
    </row>
    <row r="484" spans="1:17" x14ac:dyDescent="0.25">
      <c r="A484" s="121"/>
      <c r="B484" s="123"/>
      <c r="C484" s="123"/>
      <c r="D484" s="123"/>
      <c r="E484" s="123"/>
      <c r="F484" s="123"/>
      <c r="G484" s="109"/>
      <c r="H484" s="109"/>
      <c r="I484" s="109"/>
      <c r="J484" s="109"/>
      <c r="K484" s="109"/>
      <c r="L484" s="109"/>
      <c r="M484" s="109"/>
      <c r="N484" s="109"/>
      <c r="O484" s="109"/>
      <c r="P484" s="109"/>
      <c r="Q484" s="109"/>
    </row>
    <row r="485" spans="1:17" x14ac:dyDescent="0.25">
      <c r="A485" s="121"/>
      <c r="B485" s="123"/>
      <c r="C485" s="123"/>
      <c r="D485" s="123"/>
      <c r="E485" s="123"/>
      <c r="F485" s="123"/>
      <c r="G485" s="109"/>
      <c r="H485" s="109"/>
      <c r="I485" s="109"/>
      <c r="J485" s="109"/>
      <c r="K485" s="109"/>
      <c r="L485" s="109"/>
      <c r="M485" s="109"/>
      <c r="N485" s="109"/>
      <c r="O485" s="109"/>
      <c r="P485" s="109"/>
      <c r="Q485" s="109"/>
    </row>
    <row r="486" spans="1:17" x14ac:dyDescent="0.25">
      <c r="A486" s="121"/>
      <c r="B486" s="123"/>
      <c r="C486" s="123"/>
      <c r="D486" s="123"/>
      <c r="E486" s="123"/>
      <c r="F486" s="123"/>
      <c r="G486" s="109"/>
      <c r="H486" s="109"/>
      <c r="I486" s="109"/>
      <c r="J486" s="109"/>
      <c r="K486" s="109"/>
      <c r="L486" s="109"/>
      <c r="M486" s="109"/>
      <c r="N486" s="109"/>
      <c r="O486" s="109"/>
      <c r="P486" s="109"/>
      <c r="Q486" s="109"/>
    </row>
    <row r="487" spans="1:17" x14ac:dyDescent="0.25">
      <c r="A487" s="121"/>
      <c r="B487" s="123"/>
      <c r="C487" s="123"/>
      <c r="D487" s="123"/>
      <c r="E487" s="123"/>
      <c r="F487" s="123"/>
      <c r="G487" s="109"/>
      <c r="H487" s="109"/>
      <c r="I487" s="109"/>
      <c r="J487" s="109"/>
      <c r="K487" s="109"/>
      <c r="L487" s="109"/>
      <c r="M487" s="109"/>
      <c r="N487" s="109"/>
      <c r="O487" s="109"/>
      <c r="P487" s="109"/>
      <c r="Q487" s="109"/>
    </row>
    <row r="488" spans="1:17" x14ac:dyDescent="0.25">
      <c r="A488" s="121"/>
      <c r="B488" s="123"/>
      <c r="C488" s="123"/>
      <c r="D488" s="123"/>
      <c r="E488" s="123"/>
      <c r="F488" s="123"/>
      <c r="G488" s="109"/>
      <c r="H488" s="109"/>
      <c r="I488" s="109"/>
      <c r="J488" s="109"/>
      <c r="K488" s="109"/>
      <c r="L488" s="109"/>
      <c r="M488" s="109"/>
      <c r="N488" s="109"/>
      <c r="O488" s="109"/>
      <c r="P488" s="109"/>
      <c r="Q488" s="109"/>
    </row>
    <row r="489" spans="1:17" x14ac:dyDescent="0.25">
      <c r="A489" s="121"/>
      <c r="B489" s="123"/>
      <c r="C489" s="123"/>
      <c r="D489" s="123"/>
      <c r="E489" s="123"/>
      <c r="F489" s="123"/>
      <c r="G489" s="109"/>
      <c r="H489" s="109"/>
      <c r="I489" s="109"/>
      <c r="J489" s="109"/>
      <c r="K489" s="109"/>
      <c r="L489" s="109"/>
      <c r="M489" s="109"/>
      <c r="N489" s="109"/>
      <c r="O489" s="109"/>
      <c r="P489" s="109"/>
      <c r="Q489" s="109"/>
    </row>
    <row r="490" spans="1:17" x14ac:dyDescent="0.25">
      <c r="A490" s="121"/>
      <c r="B490" s="123"/>
      <c r="C490" s="123"/>
      <c r="D490" s="123"/>
      <c r="E490" s="123"/>
      <c r="F490" s="123"/>
      <c r="G490" s="109"/>
      <c r="H490" s="109"/>
      <c r="I490" s="109"/>
      <c r="J490" s="109"/>
      <c r="K490" s="109"/>
      <c r="L490" s="109"/>
      <c r="M490" s="109"/>
      <c r="N490" s="109"/>
      <c r="O490" s="109"/>
      <c r="P490" s="109"/>
      <c r="Q490" s="109"/>
    </row>
    <row r="491" spans="1:17" x14ac:dyDescent="0.25">
      <c r="A491" s="121"/>
      <c r="B491" s="123"/>
      <c r="C491" s="123"/>
      <c r="D491" s="123"/>
      <c r="E491" s="123"/>
      <c r="F491" s="123"/>
      <c r="G491" s="109"/>
      <c r="H491" s="109"/>
      <c r="I491" s="109"/>
      <c r="J491" s="109"/>
      <c r="K491" s="109"/>
      <c r="L491" s="109"/>
      <c r="M491" s="109"/>
      <c r="N491" s="109"/>
      <c r="O491" s="109"/>
      <c r="P491" s="109"/>
      <c r="Q491" s="109"/>
    </row>
    <row r="492" spans="1:17" x14ac:dyDescent="0.25">
      <c r="A492" s="121"/>
      <c r="B492" s="123"/>
      <c r="C492" s="123"/>
      <c r="D492" s="123"/>
      <c r="E492" s="123"/>
      <c r="F492" s="123"/>
      <c r="G492" s="109"/>
      <c r="H492" s="109"/>
      <c r="I492" s="109"/>
      <c r="J492" s="109"/>
      <c r="K492" s="109"/>
      <c r="L492" s="109"/>
      <c r="M492" s="109"/>
      <c r="N492" s="109"/>
      <c r="O492" s="109"/>
      <c r="P492" s="109"/>
      <c r="Q492" s="109"/>
    </row>
    <row r="493" spans="1:17" x14ac:dyDescent="0.25">
      <c r="A493" s="121"/>
      <c r="B493" s="123"/>
      <c r="C493" s="123"/>
      <c r="D493" s="123"/>
      <c r="E493" s="123"/>
      <c r="F493" s="123"/>
      <c r="G493" s="109"/>
      <c r="H493" s="109"/>
      <c r="I493" s="109"/>
      <c r="J493" s="109"/>
      <c r="K493" s="109"/>
      <c r="L493" s="109"/>
      <c r="M493" s="109"/>
      <c r="N493" s="109"/>
      <c r="O493" s="109"/>
      <c r="P493" s="109"/>
      <c r="Q493" s="109"/>
    </row>
    <row r="494" spans="1:17" x14ac:dyDescent="0.25">
      <c r="A494" s="121"/>
      <c r="B494" s="123"/>
      <c r="C494" s="123"/>
      <c r="D494" s="123"/>
      <c r="E494" s="123"/>
      <c r="F494" s="123"/>
      <c r="G494" s="109"/>
      <c r="H494" s="109"/>
      <c r="I494" s="109"/>
      <c r="J494" s="109"/>
      <c r="K494" s="109"/>
      <c r="L494" s="109"/>
      <c r="M494" s="109"/>
      <c r="N494" s="109"/>
      <c r="O494" s="109"/>
      <c r="P494" s="109"/>
      <c r="Q494" s="109"/>
    </row>
    <row r="495" spans="1:17" x14ac:dyDescent="0.25">
      <c r="A495" s="121"/>
      <c r="B495" s="123"/>
      <c r="C495" s="123"/>
      <c r="D495" s="123"/>
      <c r="E495" s="123"/>
      <c r="F495" s="123"/>
      <c r="G495" s="109"/>
      <c r="H495" s="109"/>
      <c r="I495" s="109"/>
      <c r="J495" s="109"/>
      <c r="K495" s="109"/>
      <c r="L495" s="109"/>
      <c r="M495" s="109"/>
      <c r="N495" s="109"/>
      <c r="O495" s="109"/>
      <c r="P495" s="109"/>
      <c r="Q495" s="109"/>
    </row>
    <row r="496" spans="1:17" x14ac:dyDescent="0.25">
      <c r="A496" s="121"/>
      <c r="B496" s="123"/>
      <c r="C496" s="123"/>
      <c r="D496" s="123"/>
      <c r="E496" s="123"/>
      <c r="F496" s="123"/>
      <c r="G496" s="109"/>
      <c r="H496" s="109"/>
      <c r="I496" s="109"/>
      <c r="J496" s="109"/>
      <c r="K496" s="109"/>
      <c r="L496" s="109"/>
      <c r="M496" s="109"/>
      <c r="N496" s="109"/>
      <c r="O496" s="109"/>
      <c r="P496" s="109"/>
      <c r="Q496" s="109"/>
    </row>
    <row r="497" spans="1:17" x14ac:dyDescent="0.25">
      <c r="A497" s="121"/>
      <c r="B497" s="123"/>
      <c r="C497" s="123"/>
      <c r="D497" s="123"/>
      <c r="E497" s="123"/>
      <c r="F497" s="123"/>
      <c r="G497" s="109"/>
      <c r="H497" s="109"/>
      <c r="I497" s="109"/>
      <c r="J497" s="109"/>
      <c r="K497" s="109"/>
      <c r="L497" s="109"/>
      <c r="M497" s="109"/>
      <c r="N497" s="109"/>
      <c r="O497" s="109"/>
      <c r="P497" s="109"/>
      <c r="Q497" s="109"/>
    </row>
    <row r="498" spans="1:17" x14ac:dyDescent="0.25">
      <c r="A498" s="121"/>
      <c r="B498" s="123"/>
      <c r="C498" s="123"/>
      <c r="D498" s="123"/>
      <c r="E498" s="123"/>
      <c r="F498" s="123"/>
      <c r="G498" s="109"/>
      <c r="H498" s="109"/>
      <c r="I498" s="109"/>
      <c r="J498" s="109"/>
      <c r="K498" s="109"/>
      <c r="L498" s="109"/>
      <c r="M498" s="109"/>
      <c r="N498" s="109"/>
      <c r="O498" s="109"/>
      <c r="P498" s="109"/>
      <c r="Q498" s="109"/>
    </row>
    <row r="499" spans="1:17" x14ac:dyDescent="0.25">
      <c r="A499" s="121"/>
      <c r="B499" s="123"/>
      <c r="C499" s="123"/>
      <c r="D499" s="123"/>
      <c r="E499" s="123"/>
      <c r="F499" s="123"/>
      <c r="G499" s="109"/>
      <c r="H499" s="109"/>
      <c r="I499" s="109"/>
      <c r="J499" s="109"/>
      <c r="K499" s="109"/>
      <c r="L499" s="109"/>
      <c r="M499" s="109"/>
      <c r="N499" s="109"/>
      <c r="O499" s="109"/>
      <c r="P499" s="109"/>
      <c r="Q499" s="109"/>
    </row>
    <row r="500" spans="1:17" x14ac:dyDescent="0.25">
      <c r="A500" s="121"/>
      <c r="B500" s="123"/>
      <c r="C500" s="123"/>
      <c r="D500" s="123"/>
      <c r="E500" s="123"/>
      <c r="F500" s="123"/>
      <c r="G500" s="109"/>
      <c r="H500" s="109"/>
      <c r="I500" s="109"/>
      <c r="J500" s="109"/>
      <c r="K500" s="109"/>
      <c r="L500" s="109"/>
      <c r="M500" s="109"/>
      <c r="N500" s="109"/>
      <c r="O500" s="109"/>
      <c r="P500" s="109"/>
      <c r="Q500" s="109"/>
    </row>
    <row r="501" spans="1:17" x14ac:dyDescent="0.25">
      <c r="A501" s="121"/>
      <c r="B501" s="123"/>
      <c r="C501" s="123"/>
      <c r="D501" s="123"/>
      <c r="E501" s="123"/>
      <c r="F501" s="123"/>
      <c r="G501" s="109"/>
      <c r="H501" s="109"/>
      <c r="I501" s="109"/>
      <c r="J501" s="109"/>
      <c r="K501" s="109"/>
      <c r="L501" s="109"/>
      <c r="M501" s="109"/>
      <c r="N501" s="109"/>
      <c r="O501" s="109"/>
      <c r="P501" s="109"/>
      <c r="Q501" s="109"/>
    </row>
    <row r="502" spans="1:17" x14ac:dyDescent="0.25">
      <c r="A502" s="121"/>
      <c r="B502" s="123"/>
      <c r="C502" s="123"/>
      <c r="D502" s="123"/>
      <c r="E502" s="123"/>
      <c r="F502" s="123"/>
      <c r="G502" s="109"/>
      <c r="H502" s="109"/>
      <c r="I502" s="109"/>
      <c r="J502" s="109"/>
      <c r="K502" s="109"/>
      <c r="L502" s="109"/>
      <c r="M502" s="109"/>
      <c r="N502" s="109"/>
      <c r="O502" s="109"/>
      <c r="P502" s="109"/>
      <c r="Q502" s="109"/>
    </row>
    <row r="503" spans="1:17" x14ac:dyDescent="0.25">
      <c r="A503" s="121"/>
      <c r="B503" s="123"/>
      <c r="C503" s="123"/>
      <c r="D503" s="123"/>
      <c r="E503" s="123"/>
      <c r="F503" s="123"/>
      <c r="G503" s="109"/>
      <c r="H503" s="109"/>
      <c r="I503" s="109"/>
      <c r="J503" s="109"/>
      <c r="K503" s="109"/>
      <c r="L503" s="109"/>
      <c r="M503" s="109"/>
      <c r="N503" s="109"/>
      <c r="O503" s="109"/>
      <c r="P503" s="109"/>
      <c r="Q503" s="109"/>
    </row>
    <row r="504" spans="1:17" x14ac:dyDescent="0.25">
      <c r="A504" s="121"/>
      <c r="B504" s="123"/>
      <c r="C504" s="123"/>
      <c r="D504" s="123"/>
      <c r="E504" s="123"/>
      <c r="F504" s="123"/>
      <c r="G504" s="109"/>
      <c r="H504" s="109"/>
      <c r="I504" s="109"/>
      <c r="J504" s="109"/>
      <c r="K504" s="109"/>
      <c r="L504" s="109"/>
      <c r="M504" s="109"/>
      <c r="N504" s="109"/>
      <c r="O504" s="109"/>
      <c r="P504" s="109"/>
      <c r="Q504" s="109"/>
    </row>
    <row r="505" spans="1:17" x14ac:dyDescent="0.25">
      <c r="A505" s="121"/>
      <c r="B505" s="123"/>
      <c r="C505" s="123"/>
      <c r="D505" s="123"/>
      <c r="E505" s="123"/>
      <c r="F505" s="123"/>
      <c r="G505" s="109"/>
      <c r="H505" s="109"/>
      <c r="I505" s="109"/>
      <c r="J505" s="109"/>
      <c r="K505" s="109"/>
      <c r="L505" s="109"/>
      <c r="M505" s="109"/>
      <c r="N505" s="109"/>
      <c r="O505" s="109"/>
      <c r="P505" s="109"/>
      <c r="Q505" s="109"/>
    </row>
    <row r="506" spans="1:17" x14ac:dyDescent="0.25">
      <c r="A506" s="121"/>
      <c r="B506" s="123"/>
      <c r="C506" s="123"/>
      <c r="D506" s="123"/>
      <c r="E506" s="123"/>
      <c r="F506" s="123"/>
      <c r="G506" s="109"/>
      <c r="H506" s="109"/>
      <c r="I506" s="109"/>
      <c r="J506" s="109"/>
      <c r="K506" s="109"/>
      <c r="L506" s="109"/>
      <c r="M506" s="109"/>
      <c r="N506" s="109"/>
      <c r="O506" s="109"/>
      <c r="P506" s="109"/>
      <c r="Q506" s="109"/>
    </row>
    <row r="507" spans="1:17" x14ac:dyDescent="0.25">
      <c r="A507" s="121"/>
      <c r="B507" s="123"/>
      <c r="C507" s="123"/>
      <c r="D507" s="123"/>
      <c r="E507" s="123"/>
      <c r="F507" s="123"/>
      <c r="G507" s="109"/>
      <c r="H507" s="109"/>
      <c r="I507" s="109"/>
      <c r="J507" s="109"/>
      <c r="K507" s="109"/>
      <c r="L507" s="109"/>
      <c r="M507" s="109"/>
      <c r="N507" s="109"/>
      <c r="O507" s="109"/>
      <c r="P507" s="109"/>
      <c r="Q507" s="109"/>
    </row>
    <row r="508" spans="1:17" x14ac:dyDescent="0.25">
      <c r="A508" s="121"/>
      <c r="B508" s="123"/>
      <c r="C508" s="123"/>
      <c r="D508" s="123"/>
      <c r="E508" s="123"/>
      <c r="F508" s="123"/>
      <c r="G508" s="109"/>
      <c r="H508" s="109"/>
      <c r="I508" s="109"/>
      <c r="J508" s="109"/>
      <c r="K508" s="109"/>
      <c r="L508" s="109"/>
      <c r="M508" s="109"/>
      <c r="N508" s="109"/>
      <c r="O508" s="109"/>
      <c r="P508" s="109"/>
      <c r="Q508" s="109"/>
    </row>
    <row r="509" spans="1:17" x14ac:dyDescent="0.25">
      <c r="A509" s="121"/>
      <c r="B509" s="123"/>
      <c r="C509" s="123"/>
      <c r="D509" s="123"/>
      <c r="E509" s="123"/>
      <c r="F509" s="123"/>
      <c r="G509" s="109"/>
      <c r="H509" s="109"/>
      <c r="I509" s="109"/>
      <c r="J509" s="109"/>
      <c r="K509" s="109"/>
      <c r="L509" s="109"/>
      <c r="M509" s="109"/>
      <c r="N509" s="109"/>
      <c r="O509" s="109"/>
      <c r="P509" s="109"/>
      <c r="Q509" s="109"/>
    </row>
    <row r="510" spans="1:17" x14ac:dyDescent="0.25">
      <c r="A510" s="121"/>
      <c r="B510" s="123"/>
      <c r="C510" s="123"/>
      <c r="D510" s="123"/>
      <c r="E510" s="123"/>
      <c r="F510" s="123"/>
      <c r="G510" s="109"/>
      <c r="H510" s="109"/>
      <c r="I510" s="109"/>
      <c r="J510" s="109"/>
      <c r="K510" s="109"/>
      <c r="L510" s="109"/>
      <c r="M510" s="109"/>
      <c r="N510" s="109"/>
      <c r="O510" s="109"/>
      <c r="P510" s="109"/>
      <c r="Q510" s="109"/>
    </row>
    <row r="511" spans="1:17" x14ac:dyDescent="0.25">
      <c r="A511" s="121"/>
      <c r="B511" s="123"/>
      <c r="C511" s="123"/>
      <c r="D511" s="123"/>
      <c r="E511" s="123"/>
      <c r="F511" s="123"/>
      <c r="G511" s="109"/>
      <c r="H511" s="109"/>
      <c r="I511" s="109"/>
      <c r="J511" s="109"/>
      <c r="K511" s="109"/>
      <c r="L511" s="109"/>
      <c r="M511" s="109"/>
      <c r="N511" s="109"/>
      <c r="O511" s="109"/>
      <c r="P511" s="109"/>
      <c r="Q511" s="109"/>
    </row>
    <row r="512" spans="1:17" x14ac:dyDescent="0.25">
      <c r="A512" s="121"/>
      <c r="B512" s="123"/>
      <c r="C512" s="123"/>
      <c r="D512" s="123"/>
      <c r="E512" s="123"/>
      <c r="F512" s="123"/>
      <c r="G512" s="109"/>
      <c r="H512" s="109"/>
      <c r="I512" s="109"/>
      <c r="J512" s="109"/>
      <c r="K512" s="109"/>
      <c r="L512" s="109"/>
      <c r="M512" s="109"/>
      <c r="N512" s="109"/>
      <c r="O512" s="109"/>
      <c r="P512" s="109"/>
      <c r="Q512" s="109"/>
    </row>
    <row r="513" spans="1:17" x14ac:dyDescent="0.25">
      <c r="A513" s="121"/>
      <c r="B513" s="123"/>
      <c r="C513" s="123"/>
      <c r="D513" s="123"/>
      <c r="E513" s="123"/>
      <c r="F513" s="123"/>
      <c r="G513" s="109"/>
      <c r="H513" s="109"/>
      <c r="I513" s="109"/>
      <c r="J513" s="109"/>
      <c r="K513" s="109"/>
      <c r="L513" s="109"/>
      <c r="M513" s="109"/>
      <c r="N513" s="109"/>
      <c r="O513" s="109"/>
      <c r="P513" s="109"/>
      <c r="Q513" s="109"/>
    </row>
    <row r="514" spans="1:17" x14ac:dyDescent="0.25">
      <c r="A514" s="121"/>
      <c r="B514" s="123"/>
      <c r="C514" s="123"/>
      <c r="D514" s="123"/>
      <c r="E514" s="123"/>
      <c r="F514" s="123"/>
      <c r="G514" s="109"/>
      <c r="H514" s="109"/>
      <c r="I514" s="109"/>
      <c r="J514" s="109"/>
      <c r="K514" s="109"/>
      <c r="L514" s="109"/>
      <c r="M514" s="109"/>
      <c r="N514" s="109"/>
      <c r="O514" s="109"/>
      <c r="P514" s="109"/>
      <c r="Q514" s="109"/>
    </row>
    <row r="515" spans="1:17" x14ac:dyDescent="0.25">
      <c r="A515" s="121"/>
      <c r="B515" s="123"/>
      <c r="C515" s="123"/>
      <c r="D515" s="123"/>
      <c r="E515" s="123"/>
      <c r="F515" s="123"/>
      <c r="G515" s="109"/>
      <c r="H515" s="109"/>
      <c r="I515" s="109"/>
      <c r="J515" s="109"/>
      <c r="K515" s="109"/>
      <c r="L515" s="109"/>
      <c r="M515" s="109"/>
      <c r="N515" s="109"/>
      <c r="O515" s="109"/>
      <c r="P515" s="109"/>
      <c r="Q515" s="109"/>
    </row>
    <row r="516" spans="1:17" x14ac:dyDescent="0.25">
      <c r="A516" s="121"/>
      <c r="B516" s="123"/>
      <c r="C516" s="123"/>
      <c r="D516" s="123"/>
      <c r="E516" s="123"/>
      <c r="F516" s="123"/>
      <c r="G516" s="109"/>
      <c r="H516" s="109"/>
      <c r="I516" s="109"/>
      <c r="J516" s="109"/>
      <c r="K516" s="109"/>
      <c r="L516" s="109"/>
      <c r="M516" s="109"/>
      <c r="N516" s="109"/>
      <c r="O516" s="109"/>
      <c r="P516" s="109"/>
      <c r="Q516" s="109"/>
    </row>
    <row r="517" spans="1:17" x14ac:dyDescent="0.25">
      <c r="A517" s="121"/>
      <c r="B517" s="123"/>
      <c r="C517" s="123"/>
      <c r="D517" s="123"/>
      <c r="E517" s="123"/>
      <c r="F517" s="123"/>
      <c r="G517" s="109"/>
      <c r="H517" s="109"/>
      <c r="I517" s="109"/>
      <c r="J517" s="109"/>
      <c r="K517" s="109"/>
      <c r="L517" s="109"/>
      <c r="M517" s="109"/>
      <c r="N517" s="109"/>
      <c r="O517" s="109"/>
      <c r="P517" s="109"/>
      <c r="Q517" s="109"/>
    </row>
    <row r="518" spans="1:17" x14ac:dyDescent="0.25">
      <c r="A518" s="121"/>
      <c r="B518" s="123"/>
      <c r="C518" s="123"/>
      <c r="D518" s="123"/>
      <c r="E518" s="123"/>
      <c r="F518" s="123"/>
      <c r="G518" s="109"/>
      <c r="H518" s="109"/>
      <c r="I518" s="109"/>
      <c r="J518" s="109"/>
      <c r="K518" s="109"/>
      <c r="L518" s="109"/>
      <c r="M518" s="109"/>
      <c r="N518" s="109"/>
      <c r="O518" s="109"/>
      <c r="P518" s="109"/>
      <c r="Q518" s="109"/>
    </row>
    <row r="519" spans="1:17" x14ac:dyDescent="0.25">
      <c r="A519" s="121"/>
      <c r="B519" s="123"/>
      <c r="C519" s="123"/>
      <c r="D519" s="123"/>
      <c r="E519" s="123"/>
      <c r="F519" s="123"/>
      <c r="G519" s="109"/>
      <c r="H519" s="109"/>
      <c r="I519" s="109"/>
      <c r="J519" s="109"/>
      <c r="K519" s="109"/>
      <c r="L519" s="109"/>
      <c r="M519" s="109"/>
      <c r="N519" s="109"/>
      <c r="O519" s="109"/>
      <c r="P519" s="109"/>
      <c r="Q519" s="109"/>
    </row>
    <row r="520" spans="1:17" x14ac:dyDescent="0.25">
      <c r="A520" s="121"/>
      <c r="B520" s="123"/>
      <c r="C520" s="123"/>
      <c r="D520" s="123"/>
      <c r="E520" s="123"/>
      <c r="F520" s="123"/>
      <c r="G520" s="109"/>
      <c r="H520" s="109"/>
      <c r="I520" s="109"/>
      <c r="J520" s="109"/>
      <c r="K520" s="109"/>
      <c r="L520" s="109"/>
      <c r="M520" s="109"/>
      <c r="N520" s="109"/>
      <c r="O520" s="109"/>
      <c r="P520" s="109"/>
      <c r="Q520" s="109"/>
    </row>
    <row r="521" spans="1:17" x14ac:dyDescent="0.25">
      <c r="A521" s="121"/>
      <c r="B521" s="123"/>
      <c r="C521" s="123"/>
      <c r="D521" s="123"/>
      <c r="E521" s="123"/>
      <c r="F521" s="123"/>
      <c r="G521" s="109"/>
      <c r="H521" s="109"/>
      <c r="I521" s="109"/>
      <c r="J521" s="109"/>
      <c r="K521" s="109"/>
      <c r="L521" s="109"/>
      <c r="M521" s="109"/>
      <c r="N521" s="109"/>
      <c r="O521" s="109"/>
      <c r="P521" s="109"/>
      <c r="Q521" s="109"/>
    </row>
    <row r="522" spans="1:17" x14ac:dyDescent="0.25">
      <c r="A522" s="121"/>
      <c r="B522" s="123"/>
      <c r="C522" s="123"/>
      <c r="D522" s="123"/>
      <c r="E522" s="123"/>
      <c r="F522" s="123"/>
      <c r="G522" s="109"/>
      <c r="H522" s="109"/>
      <c r="I522" s="109"/>
      <c r="J522" s="109"/>
      <c r="K522" s="109"/>
      <c r="L522" s="109"/>
      <c r="M522" s="109"/>
      <c r="N522" s="109"/>
      <c r="O522" s="109"/>
      <c r="P522" s="109"/>
      <c r="Q522" s="109"/>
    </row>
    <row r="523" spans="1:17" x14ac:dyDescent="0.25">
      <c r="A523" s="121"/>
      <c r="B523" s="123"/>
      <c r="C523" s="123"/>
      <c r="D523" s="123"/>
      <c r="E523" s="123"/>
      <c r="F523" s="123"/>
      <c r="G523" s="109"/>
      <c r="H523" s="109"/>
      <c r="I523" s="109"/>
      <c r="J523" s="109"/>
      <c r="K523" s="109"/>
      <c r="L523" s="109"/>
      <c r="M523" s="109"/>
      <c r="N523" s="109"/>
      <c r="O523" s="109"/>
      <c r="P523" s="109"/>
      <c r="Q523" s="109"/>
    </row>
    <row r="524" spans="1:17" x14ac:dyDescent="0.25">
      <c r="A524" s="121"/>
      <c r="B524" s="123"/>
      <c r="C524" s="123"/>
      <c r="D524" s="123"/>
      <c r="E524" s="123"/>
      <c r="F524" s="123"/>
      <c r="G524" s="109"/>
      <c r="H524" s="109"/>
      <c r="I524" s="109"/>
      <c r="J524" s="109"/>
      <c r="K524" s="109"/>
      <c r="L524" s="109"/>
      <c r="M524" s="109"/>
      <c r="N524" s="109"/>
      <c r="O524" s="109"/>
      <c r="P524" s="109"/>
      <c r="Q524" s="109"/>
    </row>
    <row r="525" spans="1:17" x14ac:dyDescent="0.25">
      <c r="A525" s="121"/>
      <c r="B525" s="123"/>
      <c r="C525" s="123"/>
      <c r="D525" s="123"/>
      <c r="E525" s="123"/>
      <c r="F525" s="123"/>
      <c r="G525" s="109"/>
      <c r="H525" s="109"/>
      <c r="I525" s="109"/>
      <c r="J525" s="109"/>
      <c r="K525" s="109"/>
      <c r="L525" s="109"/>
      <c r="M525" s="109"/>
      <c r="N525" s="109"/>
      <c r="O525" s="109"/>
      <c r="P525" s="109"/>
      <c r="Q525" s="109"/>
    </row>
    <row r="526" spans="1:17" x14ac:dyDescent="0.25">
      <c r="A526" s="121"/>
      <c r="B526" s="123"/>
      <c r="C526" s="123"/>
      <c r="D526" s="123"/>
      <c r="E526" s="123"/>
      <c r="F526" s="123"/>
      <c r="G526" s="109"/>
      <c r="H526" s="109"/>
      <c r="I526" s="109"/>
      <c r="J526" s="109"/>
      <c r="K526" s="109"/>
      <c r="L526" s="109"/>
      <c r="M526" s="109"/>
      <c r="N526" s="109"/>
      <c r="O526" s="109"/>
      <c r="P526" s="109"/>
      <c r="Q526" s="109"/>
    </row>
    <row r="527" spans="1:17" x14ac:dyDescent="0.25">
      <c r="A527" s="121"/>
      <c r="B527" s="123"/>
      <c r="C527" s="123"/>
      <c r="D527" s="123"/>
      <c r="E527" s="123"/>
      <c r="F527" s="123"/>
      <c r="G527" s="109"/>
      <c r="H527" s="109"/>
      <c r="I527" s="109"/>
      <c r="J527" s="109"/>
      <c r="K527" s="109"/>
      <c r="L527" s="109"/>
      <c r="M527" s="109"/>
      <c r="N527" s="109"/>
      <c r="O527" s="109"/>
      <c r="P527" s="109"/>
      <c r="Q527" s="109"/>
    </row>
    <row r="528" spans="1:17" x14ac:dyDescent="0.25">
      <c r="A528" s="121"/>
      <c r="B528" s="123"/>
      <c r="C528" s="123"/>
      <c r="D528" s="123"/>
      <c r="E528" s="123"/>
      <c r="F528" s="123"/>
      <c r="G528" s="109"/>
      <c r="H528" s="109"/>
      <c r="I528" s="109"/>
      <c r="J528" s="109"/>
      <c r="K528" s="109"/>
      <c r="L528" s="109"/>
      <c r="M528" s="109"/>
      <c r="N528" s="109"/>
      <c r="O528" s="109"/>
      <c r="P528" s="109"/>
      <c r="Q528" s="109"/>
    </row>
    <row r="529" spans="1:17" x14ac:dyDescent="0.25">
      <c r="A529" s="121"/>
      <c r="B529" s="123"/>
      <c r="C529" s="123"/>
      <c r="D529" s="123"/>
      <c r="E529" s="123"/>
      <c r="F529" s="123"/>
      <c r="G529" s="109"/>
      <c r="H529" s="109"/>
      <c r="I529" s="109"/>
      <c r="J529" s="109"/>
      <c r="K529" s="109"/>
      <c r="L529" s="109"/>
      <c r="M529" s="109"/>
      <c r="N529" s="109"/>
      <c r="O529" s="109"/>
      <c r="P529" s="109"/>
      <c r="Q529" s="109"/>
    </row>
    <row r="530" spans="1:17" x14ac:dyDescent="0.25">
      <c r="A530" s="121"/>
      <c r="B530" s="123"/>
      <c r="C530" s="123"/>
      <c r="D530" s="123"/>
      <c r="E530" s="123"/>
      <c r="F530" s="123"/>
      <c r="G530" s="109"/>
      <c r="H530" s="109"/>
      <c r="I530" s="109"/>
      <c r="J530" s="109"/>
      <c r="K530" s="109"/>
      <c r="L530" s="109"/>
      <c r="M530" s="109"/>
      <c r="N530" s="109"/>
      <c r="O530" s="109"/>
      <c r="P530" s="109"/>
      <c r="Q530" s="109"/>
    </row>
    <row r="531" spans="1:17" x14ac:dyDescent="0.25">
      <c r="A531" s="121"/>
      <c r="B531" s="123"/>
      <c r="C531" s="123"/>
      <c r="D531" s="123"/>
      <c r="E531" s="123"/>
      <c r="F531" s="123"/>
      <c r="G531" s="109"/>
      <c r="H531" s="109"/>
      <c r="I531" s="109"/>
      <c r="J531" s="109"/>
      <c r="K531" s="109"/>
      <c r="L531" s="109"/>
      <c r="M531" s="109"/>
      <c r="N531" s="109"/>
      <c r="O531" s="109"/>
      <c r="P531" s="109"/>
      <c r="Q531" s="109"/>
    </row>
    <row r="532" spans="1:17" x14ac:dyDescent="0.25">
      <c r="A532" s="121"/>
      <c r="B532" s="123"/>
      <c r="C532" s="123"/>
      <c r="D532" s="123"/>
      <c r="E532" s="123"/>
      <c r="F532" s="123"/>
      <c r="G532" s="109"/>
      <c r="H532" s="109"/>
      <c r="I532" s="109"/>
      <c r="J532" s="109"/>
      <c r="K532" s="109"/>
      <c r="L532" s="109"/>
      <c r="M532" s="109"/>
      <c r="N532" s="109"/>
      <c r="O532" s="109"/>
      <c r="P532" s="109"/>
      <c r="Q532" s="109"/>
    </row>
    <row r="533" spans="1:17" x14ac:dyDescent="0.25">
      <c r="A533" s="121"/>
      <c r="B533" s="123"/>
      <c r="C533" s="123"/>
      <c r="D533" s="123"/>
      <c r="E533" s="123"/>
      <c r="F533" s="123"/>
      <c r="G533" s="109"/>
      <c r="H533" s="109"/>
      <c r="I533" s="109"/>
      <c r="J533" s="109"/>
      <c r="K533" s="109"/>
      <c r="L533" s="109"/>
      <c r="M533" s="109"/>
      <c r="N533" s="109"/>
      <c r="O533" s="109"/>
      <c r="P533" s="109"/>
      <c r="Q533" s="109"/>
    </row>
    <row r="534" spans="1:17" x14ac:dyDescent="0.25">
      <c r="A534" s="121"/>
      <c r="B534" s="123"/>
      <c r="C534" s="123"/>
      <c r="D534" s="123"/>
      <c r="E534" s="123"/>
      <c r="F534" s="123"/>
      <c r="G534" s="109"/>
      <c r="H534" s="109"/>
      <c r="I534" s="109"/>
      <c r="J534" s="109"/>
      <c r="K534" s="109"/>
      <c r="L534" s="109"/>
      <c r="M534" s="109"/>
      <c r="N534" s="109"/>
      <c r="O534" s="109"/>
      <c r="P534" s="109"/>
      <c r="Q534" s="109"/>
    </row>
    <row r="535" spans="1:17" x14ac:dyDescent="0.25">
      <c r="A535" s="121"/>
      <c r="B535" s="123"/>
      <c r="C535" s="123"/>
      <c r="D535" s="123"/>
      <c r="E535" s="123"/>
      <c r="F535" s="123"/>
      <c r="G535" s="109"/>
      <c r="H535" s="109"/>
      <c r="I535" s="109"/>
      <c r="J535" s="109"/>
      <c r="K535" s="109"/>
      <c r="L535" s="109"/>
      <c r="M535" s="109"/>
      <c r="N535" s="109"/>
      <c r="O535" s="109"/>
      <c r="P535" s="109"/>
      <c r="Q535" s="109"/>
    </row>
    <row r="536" spans="1:17" x14ac:dyDescent="0.25">
      <c r="A536" s="121"/>
      <c r="B536" s="123"/>
      <c r="C536" s="123"/>
      <c r="D536" s="123"/>
      <c r="E536" s="123"/>
      <c r="F536" s="123"/>
      <c r="G536" s="109"/>
      <c r="H536" s="109"/>
      <c r="I536" s="109"/>
      <c r="J536" s="109"/>
      <c r="K536" s="109"/>
      <c r="L536" s="109"/>
      <c r="M536" s="109"/>
      <c r="N536" s="109"/>
      <c r="O536" s="109"/>
      <c r="P536" s="109"/>
      <c r="Q536" s="109"/>
    </row>
    <row r="537" spans="1:17" x14ac:dyDescent="0.25">
      <c r="A537" s="121"/>
      <c r="B537" s="123"/>
      <c r="C537" s="123"/>
      <c r="D537" s="123"/>
      <c r="E537" s="123"/>
      <c r="F537" s="123"/>
      <c r="G537" s="109"/>
      <c r="H537" s="109"/>
      <c r="I537" s="109"/>
      <c r="J537" s="109"/>
      <c r="K537" s="109"/>
      <c r="L537" s="109"/>
      <c r="M537" s="109"/>
      <c r="N537" s="109"/>
      <c r="O537" s="109"/>
      <c r="P537" s="109"/>
      <c r="Q537" s="109"/>
    </row>
    <row r="538" spans="1:17" x14ac:dyDescent="0.25">
      <c r="A538" s="121"/>
      <c r="B538" s="123"/>
      <c r="C538" s="123"/>
      <c r="D538" s="123"/>
      <c r="E538" s="123"/>
      <c r="F538" s="123"/>
      <c r="G538" s="109"/>
      <c r="H538" s="109"/>
      <c r="I538" s="109"/>
      <c r="J538" s="109"/>
      <c r="K538" s="109"/>
      <c r="L538" s="109"/>
      <c r="M538" s="109"/>
      <c r="N538" s="109"/>
      <c r="O538" s="109"/>
      <c r="P538" s="109"/>
      <c r="Q538" s="109"/>
    </row>
    <row r="539" spans="1:17" x14ac:dyDescent="0.25">
      <c r="A539" s="121"/>
      <c r="B539" s="123"/>
      <c r="C539" s="123"/>
      <c r="D539" s="123"/>
      <c r="E539" s="123"/>
      <c r="F539" s="123"/>
      <c r="G539" s="109"/>
      <c r="H539" s="109"/>
      <c r="I539" s="109"/>
      <c r="J539" s="109"/>
      <c r="K539" s="109"/>
      <c r="L539" s="109"/>
      <c r="M539" s="109"/>
      <c r="N539" s="109"/>
      <c r="O539" s="109"/>
      <c r="P539" s="109"/>
      <c r="Q539" s="109"/>
    </row>
    <row r="540" spans="1:17" x14ac:dyDescent="0.25">
      <c r="A540" s="121"/>
      <c r="B540" s="123"/>
      <c r="C540" s="123"/>
      <c r="D540" s="123"/>
      <c r="E540" s="123"/>
      <c r="F540" s="123"/>
      <c r="G540" s="109"/>
      <c r="H540" s="109"/>
      <c r="I540" s="109"/>
      <c r="J540" s="109"/>
      <c r="K540" s="109"/>
      <c r="L540" s="109"/>
      <c r="M540" s="109"/>
      <c r="N540" s="109"/>
      <c r="O540" s="109"/>
      <c r="P540" s="109"/>
      <c r="Q540" s="109"/>
    </row>
    <row r="541" spans="1:17" x14ac:dyDescent="0.25">
      <c r="A541" s="121"/>
      <c r="B541" s="123"/>
      <c r="C541" s="123"/>
      <c r="D541" s="123"/>
      <c r="E541" s="123"/>
      <c r="F541" s="123"/>
      <c r="G541" s="109"/>
      <c r="H541" s="109"/>
      <c r="I541" s="109"/>
      <c r="J541" s="109"/>
      <c r="K541" s="109"/>
      <c r="L541" s="109"/>
      <c r="M541" s="109"/>
      <c r="N541" s="109"/>
      <c r="O541" s="109"/>
      <c r="P541" s="109"/>
      <c r="Q541" s="109"/>
    </row>
    <row r="542" spans="1:17" x14ac:dyDescent="0.25">
      <c r="A542" s="121"/>
      <c r="B542" s="123"/>
      <c r="C542" s="123"/>
      <c r="D542" s="123"/>
      <c r="E542" s="123"/>
      <c r="F542" s="123"/>
      <c r="G542" s="109"/>
      <c r="H542" s="109"/>
      <c r="I542" s="109"/>
      <c r="J542" s="109"/>
      <c r="K542" s="109"/>
      <c r="L542" s="109"/>
      <c r="M542" s="109"/>
      <c r="N542" s="109"/>
      <c r="O542" s="109"/>
      <c r="P542" s="109"/>
      <c r="Q542" s="109"/>
    </row>
    <row r="543" spans="1:17" x14ac:dyDescent="0.25">
      <c r="A543" s="121"/>
      <c r="B543" s="123"/>
      <c r="C543" s="123"/>
      <c r="D543" s="123"/>
      <c r="E543" s="123"/>
      <c r="F543" s="123"/>
      <c r="G543" s="109"/>
      <c r="H543" s="109"/>
      <c r="I543" s="109"/>
      <c r="J543" s="109"/>
      <c r="K543" s="109"/>
      <c r="L543" s="109"/>
      <c r="M543" s="109"/>
      <c r="N543" s="109"/>
      <c r="O543" s="109"/>
      <c r="P543" s="109"/>
      <c r="Q543" s="109"/>
    </row>
    <row r="544" spans="1:17" x14ac:dyDescent="0.25">
      <c r="A544" s="121"/>
      <c r="B544" s="123"/>
      <c r="C544" s="123"/>
      <c r="D544" s="123"/>
      <c r="E544" s="123"/>
      <c r="F544" s="123"/>
      <c r="G544" s="109"/>
      <c r="H544" s="109"/>
      <c r="I544" s="109"/>
      <c r="J544" s="109"/>
      <c r="K544" s="109"/>
      <c r="L544" s="109"/>
      <c r="M544" s="109"/>
      <c r="N544" s="109"/>
      <c r="O544" s="109"/>
      <c r="P544" s="109"/>
      <c r="Q544" s="109"/>
    </row>
    <row r="545" spans="1:17" x14ac:dyDescent="0.25">
      <c r="A545" s="121"/>
      <c r="B545" s="123"/>
      <c r="C545" s="123"/>
      <c r="D545" s="123"/>
      <c r="E545" s="123"/>
      <c r="F545" s="123"/>
      <c r="G545" s="109"/>
      <c r="H545" s="109"/>
      <c r="I545" s="109"/>
      <c r="J545" s="109"/>
      <c r="K545" s="109"/>
      <c r="L545" s="109"/>
      <c r="M545" s="109"/>
      <c r="N545" s="109"/>
      <c r="O545" s="109"/>
      <c r="P545" s="109"/>
      <c r="Q545" s="109"/>
    </row>
    <row r="546" spans="1:17" x14ac:dyDescent="0.25">
      <c r="A546" s="121"/>
      <c r="B546" s="123"/>
      <c r="C546" s="123"/>
      <c r="D546" s="123"/>
      <c r="E546" s="123"/>
      <c r="F546" s="123"/>
      <c r="G546" s="109"/>
      <c r="H546" s="109"/>
      <c r="I546" s="109"/>
      <c r="J546" s="109"/>
      <c r="K546" s="109"/>
      <c r="L546" s="109"/>
      <c r="M546" s="109"/>
      <c r="N546" s="109"/>
      <c r="O546" s="109"/>
      <c r="P546" s="109"/>
      <c r="Q546" s="109"/>
    </row>
    <row r="547" spans="1:17" x14ac:dyDescent="0.25">
      <c r="A547" s="121"/>
      <c r="B547" s="123"/>
      <c r="C547" s="123"/>
      <c r="D547" s="123"/>
      <c r="E547" s="123"/>
      <c r="F547" s="123"/>
      <c r="G547" s="109"/>
      <c r="H547" s="109"/>
      <c r="I547" s="109"/>
      <c r="J547" s="109"/>
      <c r="K547" s="109"/>
      <c r="L547" s="109"/>
      <c r="M547" s="109"/>
      <c r="N547" s="109"/>
      <c r="O547" s="109"/>
      <c r="P547" s="109"/>
      <c r="Q547" s="109"/>
    </row>
    <row r="548" spans="1:17" x14ac:dyDescent="0.25">
      <c r="A548" s="121"/>
      <c r="B548" s="123"/>
      <c r="C548" s="123"/>
      <c r="D548" s="123"/>
      <c r="E548" s="123"/>
      <c r="F548" s="123"/>
      <c r="G548" s="109"/>
      <c r="H548" s="109"/>
      <c r="I548" s="109"/>
      <c r="J548" s="109"/>
      <c r="K548" s="109"/>
      <c r="L548" s="109"/>
      <c r="M548" s="109"/>
      <c r="N548" s="109"/>
      <c r="O548" s="109"/>
      <c r="P548" s="109"/>
      <c r="Q548" s="109"/>
    </row>
    <row r="549" spans="1:17" x14ac:dyDescent="0.25">
      <c r="A549" s="121"/>
      <c r="B549" s="123"/>
      <c r="C549" s="123"/>
      <c r="D549" s="123"/>
      <c r="E549" s="123"/>
      <c r="F549" s="123"/>
      <c r="G549" s="109"/>
      <c r="H549" s="109"/>
      <c r="I549" s="109"/>
      <c r="J549" s="109"/>
      <c r="K549" s="109"/>
      <c r="L549" s="109"/>
      <c r="M549" s="109"/>
      <c r="N549" s="109"/>
      <c r="O549" s="109"/>
      <c r="P549" s="109"/>
      <c r="Q549" s="109"/>
    </row>
    <row r="550" spans="1:17" x14ac:dyDescent="0.25">
      <c r="A550" s="121"/>
      <c r="B550" s="123"/>
      <c r="C550" s="123"/>
      <c r="D550" s="123"/>
      <c r="E550" s="123"/>
      <c r="F550" s="123"/>
      <c r="G550" s="109"/>
      <c r="H550" s="109"/>
      <c r="I550" s="109"/>
      <c r="J550" s="109"/>
      <c r="K550" s="109"/>
      <c r="L550" s="109"/>
      <c r="M550" s="109"/>
      <c r="N550" s="109"/>
      <c r="O550" s="109"/>
      <c r="P550" s="109"/>
      <c r="Q550" s="109"/>
    </row>
    <row r="551" spans="1:17" x14ac:dyDescent="0.25">
      <c r="A551" s="121"/>
      <c r="B551" s="123"/>
      <c r="C551" s="123"/>
      <c r="D551" s="123"/>
      <c r="E551" s="123"/>
      <c r="F551" s="123"/>
      <c r="G551" s="109"/>
      <c r="H551" s="109"/>
      <c r="I551" s="109"/>
      <c r="J551" s="109"/>
      <c r="K551" s="109"/>
      <c r="L551" s="109"/>
      <c r="M551" s="109"/>
      <c r="N551" s="109"/>
      <c r="O551" s="109"/>
      <c r="P551" s="109"/>
      <c r="Q551" s="109"/>
    </row>
    <row r="552" spans="1:17" x14ac:dyDescent="0.25">
      <c r="A552" s="121"/>
      <c r="B552" s="123"/>
      <c r="C552" s="123"/>
      <c r="D552" s="123"/>
      <c r="E552" s="123"/>
      <c r="F552" s="123"/>
      <c r="G552" s="109"/>
      <c r="H552" s="109"/>
      <c r="I552" s="109"/>
      <c r="J552" s="109"/>
      <c r="K552" s="109"/>
      <c r="L552" s="109"/>
      <c r="M552" s="109"/>
      <c r="N552" s="109"/>
      <c r="O552" s="109"/>
      <c r="P552" s="109"/>
      <c r="Q552" s="109"/>
    </row>
    <row r="553" spans="1:17" x14ac:dyDescent="0.25">
      <c r="A553" s="121"/>
      <c r="B553" s="123"/>
      <c r="C553" s="123"/>
      <c r="D553" s="123"/>
      <c r="E553" s="123"/>
      <c r="F553" s="123"/>
      <c r="G553" s="109"/>
      <c r="H553" s="109"/>
      <c r="I553" s="109"/>
      <c r="J553" s="109"/>
      <c r="K553" s="109"/>
      <c r="L553" s="109"/>
      <c r="M553" s="109"/>
      <c r="N553" s="109"/>
      <c r="O553" s="109"/>
      <c r="P553" s="109"/>
      <c r="Q553" s="109"/>
    </row>
    <row r="554" spans="1:17" x14ac:dyDescent="0.25">
      <c r="A554" s="121"/>
      <c r="B554" s="123"/>
      <c r="C554" s="123"/>
      <c r="D554" s="123"/>
      <c r="E554" s="123"/>
      <c r="F554" s="123"/>
      <c r="G554" s="109"/>
      <c r="H554" s="109"/>
      <c r="I554" s="109"/>
      <c r="J554" s="109"/>
      <c r="K554" s="109"/>
      <c r="L554" s="109"/>
      <c r="M554" s="109"/>
      <c r="N554" s="109"/>
      <c r="O554" s="109"/>
      <c r="P554" s="109"/>
      <c r="Q554" s="109"/>
    </row>
    <row r="555" spans="1:17" x14ac:dyDescent="0.25">
      <c r="A555" s="121"/>
      <c r="B555" s="123"/>
      <c r="C555" s="123"/>
      <c r="D555" s="123"/>
      <c r="E555" s="123"/>
      <c r="F555" s="123"/>
      <c r="G555" s="109"/>
      <c r="H555" s="109"/>
      <c r="I555" s="109"/>
      <c r="J555" s="109"/>
      <c r="K555" s="109"/>
      <c r="L555" s="109"/>
      <c r="M555" s="109"/>
      <c r="N555" s="109"/>
      <c r="O555" s="109"/>
      <c r="P555" s="109"/>
      <c r="Q555" s="109"/>
    </row>
    <row r="556" spans="1:17" x14ac:dyDescent="0.25">
      <c r="A556" s="121"/>
      <c r="B556" s="123"/>
      <c r="C556" s="123"/>
      <c r="D556" s="123"/>
      <c r="E556" s="123"/>
      <c r="F556" s="123"/>
      <c r="G556" s="109"/>
      <c r="H556" s="109"/>
      <c r="I556" s="109"/>
      <c r="J556" s="109"/>
      <c r="K556" s="109"/>
      <c r="L556" s="109"/>
      <c r="M556" s="109"/>
      <c r="N556" s="109"/>
      <c r="O556" s="109"/>
      <c r="P556" s="109"/>
      <c r="Q556" s="109"/>
    </row>
    <row r="557" spans="1:17" x14ac:dyDescent="0.25">
      <c r="A557" s="121"/>
      <c r="B557" s="123"/>
      <c r="C557" s="123"/>
      <c r="D557" s="123"/>
      <c r="E557" s="123"/>
      <c r="F557" s="123"/>
      <c r="G557" s="109"/>
      <c r="H557" s="109"/>
      <c r="I557" s="109"/>
      <c r="J557" s="109"/>
      <c r="K557" s="109"/>
      <c r="L557" s="109"/>
      <c r="M557" s="109"/>
      <c r="N557" s="109"/>
      <c r="O557" s="109"/>
      <c r="P557" s="109"/>
      <c r="Q557" s="109"/>
    </row>
    <row r="558" spans="1:17" x14ac:dyDescent="0.25">
      <c r="A558" s="121"/>
      <c r="B558" s="123"/>
      <c r="C558" s="123"/>
      <c r="D558" s="123"/>
      <c r="E558" s="123"/>
      <c r="F558" s="123"/>
      <c r="G558" s="109"/>
      <c r="H558" s="109"/>
      <c r="I558" s="109"/>
      <c r="J558" s="109"/>
      <c r="K558" s="109"/>
      <c r="L558" s="109"/>
      <c r="M558" s="109"/>
      <c r="N558" s="109"/>
      <c r="O558" s="109"/>
      <c r="P558" s="109"/>
      <c r="Q558" s="109"/>
    </row>
    <row r="559" spans="1:17" x14ac:dyDescent="0.25">
      <c r="A559" s="121"/>
      <c r="B559" s="123"/>
      <c r="C559" s="123"/>
      <c r="D559" s="123"/>
      <c r="E559" s="123"/>
      <c r="F559" s="123"/>
      <c r="G559" s="109"/>
      <c r="H559" s="109"/>
      <c r="I559" s="109"/>
      <c r="J559" s="109"/>
      <c r="K559" s="109"/>
      <c r="L559" s="109"/>
      <c r="M559" s="109"/>
      <c r="N559" s="109"/>
      <c r="O559" s="109"/>
      <c r="P559" s="109"/>
      <c r="Q559" s="109"/>
    </row>
    <row r="560" spans="1:17" x14ac:dyDescent="0.25">
      <c r="A560" s="121"/>
      <c r="B560" s="123"/>
      <c r="C560" s="123"/>
      <c r="D560" s="123"/>
      <c r="E560" s="123"/>
      <c r="F560" s="123"/>
      <c r="G560" s="109"/>
      <c r="H560" s="109"/>
      <c r="I560" s="109"/>
      <c r="J560" s="109"/>
      <c r="K560" s="109"/>
      <c r="L560" s="109"/>
      <c r="M560" s="109"/>
      <c r="N560" s="109"/>
      <c r="O560" s="109"/>
      <c r="P560" s="109"/>
      <c r="Q560" s="109"/>
    </row>
    <row r="561" spans="1:17" x14ac:dyDescent="0.25">
      <c r="A561" s="121"/>
      <c r="B561" s="123"/>
      <c r="C561" s="123"/>
      <c r="D561" s="123"/>
      <c r="E561" s="123"/>
      <c r="F561" s="123"/>
      <c r="G561" s="109"/>
      <c r="H561" s="109"/>
      <c r="I561" s="109"/>
      <c r="J561" s="109"/>
      <c r="K561" s="109"/>
      <c r="L561" s="109"/>
      <c r="M561" s="109"/>
      <c r="N561" s="109"/>
      <c r="O561" s="109"/>
      <c r="P561" s="109"/>
      <c r="Q561" s="109"/>
    </row>
    <row r="562" spans="1:17" x14ac:dyDescent="0.25">
      <c r="A562" s="121"/>
      <c r="B562" s="123"/>
      <c r="C562" s="123"/>
      <c r="D562" s="123"/>
      <c r="E562" s="123"/>
      <c r="F562" s="123"/>
      <c r="G562" s="109"/>
      <c r="H562" s="109"/>
      <c r="I562" s="109"/>
      <c r="J562" s="109"/>
      <c r="K562" s="109"/>
      <c r="L562" s="109"/>
      <c r="M562" s="109"/>
      <c r="N562" s="109"/>
      <c r="O562" s="109"/>
      <c r="P562" s="109"/>
      <c r="Q562" s="109"/>
    </row>
    <row r="563" spans="1:17" x14ac:dyDescent="0.25">
      <c r="A563" s="121"/>
      <c r="B563" s="123"/>
      <c r="C563" s="123"/>
      <c r="D563" s="123"/>
      <c r="E563" s="123"/>
      <c r="F563" s="123"/>
      <c r="G563" s="109"/>
      <c r="H563" s="109"/>
      <c r="I563" s="109"/>
      <c r="J563" s="109"/>
      <c r="K563" s="109"/>
      <c r="L563" s="109"/>
      <c r="M563" s="109"/>
      <c r="N563" s="109"/>
      <c r="O563" s="109"/>
      <c r="P563" s="109"/>
      <c r="Q563" s="109"/>
    </row>
    <row r="564" spans="1:17" x14ac:dyDescent="0.25">
      <c r="A564" s="121"/>
      <c r="B564" s="123"/>
      <c r="C564" s="123"/>
      <c r="D564" s="123"/>
      <c r="E564" s="123"/>
      <c r="F564" s="123"/>
      <c r="G564" s="109"/>
      <c r="H564" s="109"/>
      <c r="I564" s="109"/>
      <c r="J564" s="109"/>
      <c r="K564" s="109"/>
      <c r="L564" s="109"/>
      <c r="M564" s="109"/>
      <c r="N564" s="109"/>
      <c r="O564" s="109"/>
      <c r="P564" s="109"/>
      <c r="Q564" s="109"/>
    </row>
    <row r="565" spans="1:17" x14ac:dyDescent="0.25">
      <c r="A565" s="121"/>
      <c r="B565" s="123"/>
      <c r="C565" s="123"/>
      <c r="D565" s="123"/>
      <c r="E565" s="123"/>
      <c r="F565" s="123"/>
      <c r="G565" s="109"/>
      <c r="H565" s="109"/>
      <c r="I565" s="109"/>
      <c r="J565" s="109"/>
      <c r="K565" s="109"/>
      <c r="L565" s="109"/>
      <c r="M565" s="109"/>
      <c r="N565" s="109"/>
      <c r="O565" s="109"/>
      <c r="P565" s="109"/>
      <c r="Q565" s="109"/>
    </row>
    <row r="566" spans="1:17" x14ac:dyDescent="0.25">
      <c r="A566" s="121"/>
      <c r="B566" s="123"/>
      <c r="C566" s="123"/>
      <c r="D566" s="123"/>
      <c r="E566" s="123"/>
      <c r="F566" s="123"/>
      <c r="G566" s="109"/>
      <c r="H566" s="109"/>
      <c r="I566" s="109"/>
      <c r="J566" s="109"/>
      <c r="K566" s="109"/>
      <c r="L566" s="109"/>
      <c r="M566" s="109"/>
      <c r="N566" s="109"/>
      <c r="O566" s="109"/>
      <c r="P566" s="109"/>
      <c r="Q566" s="109"/>
    </row>
    <row r="567" spans="1:17" x14ac:dyDescent="0.25">
      <c r="A567" s="121"/>
      <c r="B567" s="123"/>
      <c r="C567" s="123"/>
      <c r="D567" s="123"/>
      <c r="E567" s="123"/>
      <c r="F567" s="123"/>
      <c r="G567" s="109"/>
      <c r="H567" s="109"/>
      <c r="I567" s="109"/>
      <c r="J567" s="109"/>
      <c r="K567" s="109"/>
      <c r="L567" s="109"/>
      <c r="M567" s="109"/>
      <c r="N567" s="109"/>
      <c r="O567" s="109"/>
      <c r="P567" s="109"/>
      <c r="Q567" s="109"/>
    </row>
    <row r="568" spans="1:17" x14ac:dyDescent="0.25">
      <c r="A568" s="121"/>
      <c r="B568" s="123"/>
      <c r="C568" s="123"/>
      <c r="D568" s="123"/>
      <c r="E568" s="123"/>
      <c r="F568" s="123"/>
      <c r="G568" s="109"/>
      <c r="H568" s="109"/>
      <c r="I568" s="109"/>
      <c r="J568" s="109"/>
      <c r="K568" s="109"/>
      <c r="L568" s="109"/>
      <c r="M568" s="109"/>
      <c r="N568" s="109"/>
      <c r="O568" s="109"/>
      <c r="P568" s="109"/>
      <c r="Q568" s="109"/>
    </row>
    <row r="569" spans="1:17" x14ac:dyDescent="0.25">
      <c r="A569" s="121"/>
      <c r="B569" s="123"/>
      <c r="C569" s="123"/>
      <c r="D569" s="123"/>
      <c r="E569" s="123"/>
      <c r="F569" s="123"/>
      <c r="G569" s="109"/>
      <c r="H569" s="109"/>
      <c r="I569" s="109"/>
      <c r="J569" s="109"/>
      <c r="K569" s="109"/>
      <c r="L569" s="109"/>
      <c r="M569" s="109"/>
      <c r="N569" s="109"/>
      <c r="O569" s="109"/>
      <c r="P569" s="109"/>
      <c r="Q569" s="109"/>
    </row>
    <row r="570" spans="1:17" x14ac:dyDescent="0.25">
      <c r="A570" s="121"/>
      <c r="B570" s="123"/>
      <c r="C570" s="123"/>
      <c r="D570" s="123"/>
      <c r="E570" s="123"/>
      <c r="F570" s="123"/>
      <c r="G570" s="109"/>
      <c r="H570" s="109"/>
      <c r="I570" s="109"/>
      <c r="J570" s="109"/>
      <c r="K570" s="109"/>
      <c r="L570" s="109"/>
      <c r="M570" s="109"/>
      <c r="N570" s="109"/>
      <c r="O570" s="109"/>
      <c r="P570" s="109"/>
      <c r="Q570" s="109"/>
    </row>
    <row r="571" spans="1:17" x14ac:dyDescent="0.25">
      <c r="A571" s="121"/>
      <c r="B571" s="123"/>
      <c r="C571" s="123"/>
      <c r="D571" s="123"/>
      <c r="E571" s="123"/>
      <c r="F571" s="123"/>
      <c r="G571" s="109"/>
      <c r="H571" s="109"/>
      <c r="I571" s="109"/>
      <c r="J571" s="109"/>
      <c r="K571" s="109"/>
      <c r="L571" s="109"/>
      <c r="M571" s="109"/>
      <c r="N571" s="109"/>
      <c r="O571" s="109"/>
      <c r="P571" s="109"/>
      <c r="Q571" s="109"/>
    </row>
    <row r="572" spans="1:17" x14ac:dyDescent="0.25">
      <c r="A572" s="121"/>
      <c r="B572" s="123"/>
      <c r="C572" s="123"/>
      <c r="D572" s="123"/>
      <c r="E572" s="123"/>
      <c r="F572" s="123"/>
      <c r="G572" s="109"/>
      <c r="H572" s="109"/>
      <c r="I572" s="109"/>
      <c r="J572" s="109"/>
      <c r="K572" s="109"/>
      <c r="L572" s="109"/>
      <c r="M572" s="109"/>
      <c r="N572" s="109"/>
      <c r="O572" s="109"/>
      <c r="P572" s="109"/>
      <c r="Q572" s="109"/>
    </row>
    <row r="573" spans="1:17" x14ac:dyDescent="0.25">
      <c r="A573" s="121"/>
      <c r="B573" s="123"/>
      <c r="C573" s="123"/>
      <c r="D573" s="123"/>
      <c r="E573" s="123"/>
      <c r="F573" s="123"/>
      <c r="G573" s="109"/>
      <c r="H573" s="109"/>
      <c r="I573" s="109"/>
      <c r="J573" s="109"/>
      <c r="K573" s="109"/>
      <c r="L573" s="109"/>
      <c r="M573" s="109"/>
      <c r="N573" s="109"/>
      <c r="O573" s="109"/>
      <c r="P573" s="109"/>
      <c r="Q573" s="109"/>
    </row>
    <row r="574" spans="1:17" x14ac:dyDescent="0.25">
      <c r="A574" s="121"/>
      <c r="B574" s="123"/>
      <c r="C574" s="123"/>
      <c r="D574" s="123"/>
      <c r="E574" s="123"/>
      <c r="F574" s="123"/>
      <c r="G574" s="109"/>
      <c r="H574" s="109"/>
      <c r="I574" s="109"/>
      <c r="J574" s="109"/>
      <c r="K574" s="109"/>
      <c r="L574" s="109"/>
      <c r="M574" s="109"/>
      <c r="N574" s="109"/>
      <c r="O574" s="109"/>
      <c r="P574" s="109"/>
      <c r="Q574" s="109"/>
    </row>
    <row r="575" spans="1:17" x14ac:dyDescent="0.25">
      <c r="A575" s="121"/>
      <c r="B575" s="123"/>
      <c r="C575" s="123"/>
      <c r="D575" s="123"/>
      <c r="E575" s="123"/>
      <c r="F575" s="123"/>
      <c r="G575" s="109"/>
      <c r="H575" s="109"/>
      <c r="I575" s="109"/>
      <c r="J575" s="109"/>
      <c r="K575" s="109"/>
      <c r="L575" s="109"/>
      <c r="M575" s="109"/>
      <c r="N575" s="109"/>
      <c r="O575" s="109"/>
      <c r="P575" s="109"/>
      <c r="Q575" s="109"/>
    </row>
    <row r="576" spans="1:17" x14ac:dyDescent="0.25">
      <c r="A576" s="121"/>
      <c r="B576" s="123"/>
      <c r="C576" s="123"/>
      <c r="D576" s="123"/>
      <c r="E576" s="123"/>
      <c r="F576" s="123"/>
      <c r="G576" s="109"/>
      <c r="H576" s="109"/>
      <c r="I576" s="109"/>
      <c r="J576" s="109"/>
      <c r="K576" s="109"/>
      <c r="L576" s="109"/>
      <c r="M576" s="109"/>
      <c r="N576" s="109"/>
      <c r="O576" s="109"/>
      <c r="P576" s="109"/>
      <c r="Q576" s="109"/>
    </row>
    <row r="577" spans="1:17" x14ac:dyDescent="0.25">
      <c r="A577" s="121"/>
      <c r="B577" s="123"/>
      <c r="C577" s="123"/>
      <c r="D577" s="123"/>
      <c r="E577" s="123"/>
      <c r="F577" s="123"/>
      <c r="G577" s="109"/>
      <c r="H577" s="109"/>
      <c r="I577" s="109"/>
      <c r="J577" s="109"/>
      <c r="K577" s="109"/>
      <c r="L577" s="109"/>
      <c r="M577" s="109"/>
      <c r="N577" s="109"/>
      <c r="O577" s="109"/>
      <c r="P577" s="109"/>
      <c r="Q577" s="109"/>
    </row>
    <row r="578" spans="1:17" x14ac:dyDescent="0.25">
      <c r="A578" s="121"/>
      <c r="B578" s="123"/>
      <c r="C578" s="123"/>
      <c r="D578" s="123"/>
      <c r="E578" s="123"/>
      <c r="F578" s="123"/>
      <c r="G578" s="109"/>
      <c r="H578" s="109"/>
      <c r="I578" s="109"/>
      <c r="J578" s="109"/>
      <c r="K578" s="109"/>
      <c r="L578" s="109"/>
      <c r="M578" s="109"/>
      <c r="N578" s="109"/>
      <c r="O578" s="109"/>
      <c r="P578" s="109"/>
      <c r="Q578" s="109"/>
    </row>
    <row r="579" spans="1:17" x14ac:dyDescent="0.25">
      <c r="A579" s="121"/>
      <c r="B579" s="123"/>
      <c r="C579" s="123"/>
      <c r="D579" s="123"/>
      <c r="E579" s="123"/>
      <c r="F579" s="123"/>
      <c r="G579" s="109"/>
      <c r="H579" s="109"/>
      <c r="I579" s="109"/>
      <c r="J579" s="109"/>
      <c r="K579" s="109"/>
      <c r="L579" s="109"/>
      <c r="M579" s="109"/>
      <c r="N579" s="109"/>
      <c r="O579" s="109"/>
      <c r="P579" s="109"/>
      <c r="Q579" s="109"/>
    </row>
    <row r="580" spans="1:17" x14ac:dyDescent="0.25">
      <c r="A580" s="121"/>
      <c r="B580" s="123"/>
      <c r="C580" s="123"/>
      <c r="D580" s="123"/>
      <c r="E580" s="123"/>
      <c r="F580" s="123"/>
      <c r="G580" s="109"/>
      <c r="H580" s="109"/>
      <c r="I580" s="109"/>
      <c r="J580" s="109"/>
      <c r="K580" s="109"/>
      <c r="L580" s="109"/>
      <c r="M580" s="109"/>
      <c r="N580" s="109"/>
      <c r="O580" s="109"/>
      <c r="P580" s="109"/>
      <c r="Q580" s="109"/>
    </row>
    <row r="581" spans="1:17" x14ac:dyDescent="0.25">
      <c r="A581" s="121"/>
      <c r="B581" s="123"/>
      <c r="C581" s="123"/>
      <c r="D581" s="123"/>
      <c r="E581" s="123"/>
      <c r="F581" s="123"/>
      <c r="G581" s="109"/>
      <c r="H581" s="109"/>
      <c r="I581" s="109"/>
      <c r="J581" s="109"/>
      <c r="K581" s="109"/>
      <c r="L581" s="109"/>
      <c r="M581" s="109"/>
      <c r="N581" s="109"/>
      <c r="O581" s="109"/>
      <c r="P581" s="109"/>
      <c r="Q581" s="109"/>
    </row>
    <row r="582" spans="1:17" x14ac:dyDescent="0.25">
      <c r="A582" s="121"/>
      <c r="B582" s="123"/>
      <c r="C582" s="123"/>
      <c r="D582" s="123"/>
      <c r="E582" s="123"/>
      <c r="F582" s="123"/>
      <c r="G582" s="109"/>
      <c r="H582" s="109"/>
      <c r="I582" s="109"/>
      <c r="J582" s="109"/>
      <c r="K582" s="109"/>
      <c r="L582" s="109"/>
      <c r="M582" s="109"/>
      <c r="N582" s="109"/>
      <c r="O582" s="109"/>
      <c r="P582" s="109"/>
      <c r="Q582" s="109"/>
    </row>
    <row r="583" spans="1:17" x14ac:dyDescent="0.25">
      <c r="A583" s="121"/>
      <c r="B583" s="123"/>
      <c r="C583" s="123"/>
      <c r="D583" s="123"/>
      <c r="E583" s="123"/>
      <c r="F583" s="123"/>
      <c r="G583" s="109"/>
      <c r="H583" s="109"/>
      <c r="I583" s="109"/>
      <c r="J583" s="109"/>
      <c r="K583" s="109"/>
      <c r="L583" s="109"/>
      <c r="M583" s="109"/>
      <c r="N583" s="109"/>
      <c r="O583" s="109"/>
      <c r="P583" s="109"/>
      <c r="Q583" s="109"/>
    </row>
    <row r="584" spans="1:17" x14ac:dyDescent="0.25">
      <c r="A584" s="121"/>
      <c r="B584" s="123"/>
      <c r="C584" s="123"/>
      <c r="D584" s="123"/>
      <c r="E584" s="123"/>
      <c r="F584" s="123"/>
      <c r="G584" s="109"/>
      <c r="H584" s="109"/>
      <c r="I584" s="109"/>
      <c r="J584" s="109"/>
      <c r="K584" s="109"/>
      <c r="L584" s="109"/>
      <c r="M584" s="109"/>
      <c r="N584" s="109"/>
      <c r="O584" s="109"/>
      <c r="P584" s="109"/>
      <c r="Q584" s="109"/>
    </row>
    <row r="585" spans="1:17" x14ac:dyDescent="0.25">
      <c r="A585" s="121"/>
      <c r="B585" s="123"/>
      <c r="C585" s="123"/>
      <c r="D585" s="123"/>
      <c r="E585" s="123"/>
      <c r="F585" s="123"/>
      <c r="G585" s="109"/>
      <c r="H585" s="109"/>
      <c r="I585" s="109"/>
      <c r="J585" s="109"/>
      <c r="K585" s="109"/>
      <c r="L585" s="109"/>
      <c r="M585" s="109"/>
      <c r="N585" s="109"/>
      <c r="O585" s="109"/>
      <c r="P585" s="109"/>
      <c r="Q585" s="109"/>
    </row>
    <row r="586" spans="1:17" x14ac:dyDescent="0.25">
      <c r="A586" s="121"/>
      <c r="B586" s="123"/>
      <c r="C586" s="123"/>
      <c r="D586" s="123"/>
      <c r="E586" s="123"/>
      <c r="F586" s="123"/>
      <c r="G586" s="109"/>
      <c r="H586" s="109"/>
      <c r="I586" s="109"/>
      <c r="J586" s="109"/>
      <c r="K586" s="109"/>
      <c r="L586" s="109"/>
      <c r="M586" s="109"/>
      <c r="N586" s="109"/>
      <c r="O586" s="109"/>
      <c r="P586" s="109"/>
      <c r="Q586" s="109"/>
    </row>
    <row r="587" spans="1:17" x14ac:dyDescent="0.25">
      <c r="A587" s="121"/>
      <c r="B587" s="123"/>
      <c r="C587" s="123"/>
      <c r="D587" s="123"/>
      <c r="E587" s="123"/>
      <c r="F587" s="123"/>
      <c r="G587" s="109"/>
      <c r="H587" s="109"/>
      <c r="I587" s="109"/>
      <c r="J587" s="109"/>
      <c r="K587" s="109"/>
      <c r="L587" s="109"/>
      <c r="M587" s="109"/>
      <c r="N587" s="109"/>
      <c r="O587" s="109"/>
      <c r="P587" s="109"/>
      <c r="Q587" s="109"/>
    </row>
    <row r="588" spans="1:17" x14ac:dyDescent="0.25">
      <c r="A588" s="121"/>
      <c r="B588" s="123"/>
      <c r="C588" s="123"/>
      <c r="D588" s="123"/>
      <c r="E588" s="123"/>
      <c r="F588" s="123"/>
      <c r="G588" s="109"/>
      <c r="H588" s="109"/>
      <c r="I588" s="109"/>
      <c r="J588" s="109"/>
      <c r="K588" s="109"/>
      <c r="L588" s="109"/>
      <c r="M588" s="109"/>
      <c r="N588" s="109"/>
      <c r="O588" s="109"/>
      <c r="P588" s="109"/>
      <c r="Q588" s="109"/>
    </row>
    <row r="589" spans="1:17" x14ac:dyDescent="0.25">
      <c r="A589" s="121"/>
      <c r="B589" s="123"/>
      <c r="C589" s="123"/>
      <c r="D589" s="123"/>
      <c r="E589" s="123"/>
      <c r="F589" s="123"/>
      <c r="G589" s="109"/>
      <c r="H589" s="109"/>
      <c r="I589" s="109"/>
      <c r="J589" s="109"/>
      <c r="K589" s="109"/>
      <c r="L589" s="109"/>
      <c r="M589" s="109"/>
      <c r="N589" s="109"/>
      <c r="O589" s="109"/>
      <c r="P589" s="109"/>
      <c r="Q589" s="109"/>
    </row>
    <row r="590" spans="1:17" x14ac:dyDescent="0.25">
      <c r="A590" s="121"/>
      <c r="B590" s="123"/>
      <c r="C590" s="123"/>
      <c r="D590" s="123"/>
      <c r="E590" s="123"/>
      <c r="F590" s="123"/>
      <c r="G590" s="109"/>
      <c r="H590" s="109"/>
      <c r="I590" s="109"/>
      <c r="J590" s="109"/>
      <c r="K590" s="109"/>
      <c r="L590" s="109"/>
      <c r="M590" s="109"/>
      <c r="N590" s="109"/>
      <c r="O590" s="109"/>
      <c r="P590" s="109"/>
      <c r="Q590" s="109"/>
    </row>
    <row r="591" spans="1:17" x14ac:dyDescent="0.25">
      <c r="A591" s="121"/>
      <c r="B591" s="123"/>
      <c r="C591" s="123"/>
      <c r="D591" s="123"/>
      <c r="E591" s="123"/>
      <c r="F591" s="123"/>
      <c r="G591" s="109"/>
      <c r="H591" s="109"/>
      <c r="I591" s="109"/>
      <c r="J591" s="109"/>
      <c r="K591" s="109"/>
      <c r="L591" s="109"/>
      <c r="M591" s="109"/>
      <c r="N591" s="109"/>
      <c r="O591" s="109"/>
      <c r="P591" s="109"/>
      <c r="Q591" s="109"/>
    </row>
    <row r="592" spans="1:17" x14ac:dyDescent="0.25">
      <c r="A592" s="121"/>
      <c r="B592" s="123"/>
      <c r="C592" s="123"/>
      <c r="D592" s="123"/>
      <c r="E592" s="123"/>
      <c r="F592" s="123"/>
      <c r="G592" s="109"/>
      <c r="H592" s="109"/>
      <c r="I592" s="109"/>
      <c r="J592" s="109"/>
      <c r="K592" s="109"/>
      <c r="L592" s="109"/>
      <c r="M592" s="109"/>
      <c r="N592" s="109"/>
      <c r="O592" s="109"/>
      <c r="P592" s="109"/>
      <c r="Q592" s="109"/>
    </row>
    <row r="593" spans="1:17" x14ac:dyDescent="0.25">
      <c r="A593" s="121"/>
      <c r="B593" s="123"/>
      <c r="C593" s="123"/>
      <c r="D593" s="123"/>
      <c r="E593" s="123"/>
      <c r="F593" s="123"/>
      <c r="G593" s="109"/>
      <c r="H593" s="109"/>
      <c r="I593" s="109"/>
      <c r="J593" s="109"/>
      <c r="K593" s="109"/>
      <c r="L593" s="109"/>
      <c r="M593" s="109"/>
      <c r="N593" s="109"/>
      <c r="O593" s="109"/>
      <c r="P593" s="109"/>
      <c r="Q593" s="109"/>
    </row>
    <row r="594" spans="1:17" x14ac:dyDescent="0.25">
      <c r="A594" s="121"/>
      <c r="B594" s="123"/>
      <c r="C594" s="123"/>
      <c r="D594" s="123"/>
      <c r="E594" s="123"/>
      <c r="F594" s="123"/>
      <c r="G594" s="109"/>
      <c r="H594" s="109"/>
      <c r="I594" s="109"/>
      <c r="J594" s="109"/>
      <c r="K594" s="109"/>
      <c r="L594" s="109"/>
      <c r="M594" s="109"/>
      <c r="N594" s="109"/>
      <c r="O594" s="109"/>
      <c r="P594" s="109"/>
      <c r="Q594" s="109"/>
    </row>
    <row r="595" spans="1:17" x14ac:dyDescent="0.25">
      <c r="A595" s="121"/>
      <c r="B595" s="123"/>
      <c r="C595" s="123"/>
      <c r="D595" s="123"/>
      <c r="E595" s="123"/>
      <c r="F595" s="123"/>
      <c r="G595" s="109"/>
      <c r="H595" s="109"/>
      <c r="I595" s="109"/>
      <c r="J595" s="109"/>
      <c r="K595" s="109"/>
      <c r="L595" s="109"/>
      <c r="M595" s="109"/>
      <c r="N595" s="109"/>
      <c r="O595" s="109"/>
      <c r="P595" s="109"/>
      <c r="Q595" s="109"/>
    </row>
    <row r="596" spans="1:17" x14ac:dyDescent="0.25">
      <c r="A596" s="121"/>
      <c r="B596" s="123"/>
      <c r="C596" s="123"/>
      <c r="D596" s="123"/>
      <c r="E596" s="123"/>
      <c r="F596" s="123"/>
      <c r="G596" s="109"/>
      <c r="H596" s="109"/>
      <c r="I596" s="109"/>
      <c r="J596" s="109"/>
      <c r="K596" s="109"/>
      <c r="L596" s="109"/>
      <c r="M596" s="109"/>
      <c r="N596" s="109"/>
      <c r="O596" s="109"/>
      <c r="P596" s="109"/>
      <c r="Q596" s="109"/>
    </row>
    <row r="597" spans="1:17" x14ac:dyDescent="0.25">
      <c r="A597" s="121"/>
      <c r="B597" s="123"/>
      <c r="C597" s="123"/>
      <c r="D597" s="123"/>
      <c r="E597" s="123"/>
      <c r="F597" s="123"/>
      <c r="G597" s="109"/>
      <c r="H597" s="109"/>
      <c r="I597" s="109"/>
      <c r="J597" s="109"/>
      <c r="K597" s="109"/>
      <c r="L597" s="109"/>
      <c r="M597" s="109"/>
      <c r="N597" s="109"/>
      <c r="O597" s="109"/>
      <c r="P597" s="109"/>
      <c r="Q597" s="109"/>
    </row>
    <row r="598" spans="1:17" x14ac:dyDescent="0.25">
      <c r="A598" s="121"/>
      <c r="B598" s="123"/>
      <c r="C598" s="123"/>
      <c r="D598" s="123"/>
      <c r="E598" s="123"/>
      <c r="F598" s="123"/>
      <c r="G598" s="109"/>
      <c r="H598" s="109"/>
      <c r="I598" s="109"/>
      <c r="J598" s="109"/>
      <c r="K598" s="109"/>
      <c r="L598" s="109"/>
      <c r="M598" s="109"/>
      <c r="N598" s="109"/>
      <c r="O598" s="109"/>
      <c r="P598" s="109"/>
      <c r="Q598" s="109"/>
    </row>
    <row r="599" spans="1:17" x14ac:dyDescent="0.25">
      <c r="A599" s="121"/>
      <c r="B599" s="123"/>
      <c r="C599" s="123"/>
      <c r="D599" s="123"/>
      <c r="E599" s="123"/>
      <c r="F599" s="123"/>
      <c r="G599" s="109"/>
      <c r="H599" s="109"/>
      <c r="I599" s="109"/>
      <c r="J599" s="109"/>
      <c r="K599" s="109"/>
      <c r="L599" s="109"/>
      <c r="M599" s="109"/>
      <c r="N599" s="109"/>
      <c r="O599" s="109"/>
      <c r="P599" s="109"/>
      <c r="Q599" s="109"/>
    </row>
    <row r="600" spans="1:17" x14ac:dyDescent="0.25">
      <c r="A600" s="121"/>
      <c r="B600" s="123"/>
      <c r="C600" s="123"/>
      <c r="D600" s="123"/>
      <c r="E600" s="123"/>
      <c r="F600" s="123"/>
      <c r="G600" s="109"/>
      <c r="H600" s="109"/>
      <c r="I600" s="109"/>
      <c r="J600" s="109"/>
      <c r="K600" s="109"/>
      <c r="L600" s="109"/>
      <c r="M600" s="109"/>
      <c r="N600" s="109"/>
      <c r="O600" s="109"/>
      <c r="P600" s="109"/>
      <c r="Q600" s="109"/>
    </row>
    <row r="601" spans="1:17" x14ac:dyDescent="0.25">
      <c r="A601" s="121"/>
      <c r="B601" s="123"/>
      <c r="C601" s="123"/>
      <c r="D601" s="123"/>
      <c r="E601" s="123"/>
      <c r="F601" s="123"/>
      <c r="G601" s="109"/>
      <c r="H601" s="109"/>
      <c r="I601" s="109"/>
      <c r="J601" s="109"/>
      <c r="K601" s="109"/>
      <c r="L601" s="109"/>
      <c r="M601" s="109"/>
      <c r="N601" s="109"/>
      <c r="O601" s="109"/>
      <c r="P601" s="109"/>
      <c r="Q601" s="109"/>
    </row>
    <row r="602" spans="1:17" x14ac:dyDescent="0.25">
      <c r="A602" s="121"/>
      <c r="B602" s="123"/>
      <c r="C602" s="123"/>
      <c r="D602" s="123"/>
      <c r="E602" s="123"/>
      <c r="F602" s="123"/>
      <c r="G602" s="109"/>
      <c r="H602" s="109"/>
      <c r="I602" s="109"/>
      <c r="J602" s="109"/>
      <c r="K602" s="109"/>
      <c r="L602" s="109"/>
      <c r="M602" s="109"/>
      <c r="N602" s="109"/>
      <c r="O602" s="109"/>
      <c r="P602" s="109"/>
      <c r="Q602" s="109"/>
    </row>
    <row r="603" spans="1:17" x14ac:dyDescent="0.25">
      <c r="A603" s="121"/>
      <c r="B603" s="123"/>
      <c r="C603" s="123"/>
      <c r="D603" s="123"/>
      <c r="E603" s="123"/>
      <c r="F603" s="123"/>
      <c r="G603" s="109"/>
      <c r="H603" s="109"/>
      <c r="I603" s="109"/>
      <c r="J603" s="109"/>
      <c r="K603" s="109"/>
      <c r="L603" s="109"/>
      <c r="M603" s="109"/>
      <c r="N603" s="109"/>
      <c r="O603" s="109"/>
      <c r="P603" s="109"/>
      <c r="Q603" s="109"/>
    </row>
    <row r="604" spans="1:17" x14ac:dyDescent="0.25">
      <c r="A604" s="121"/>
      <c r="B604" s="123"/>
      <c r="C604" s="123"/>
      <c r="D604" s="123"/>
      <c r="E604" s="123"/>
      <c r="F604" s="123"/>
      <c r="G604" s="109"/>
      <c r="H604" s="109"/>
      <c r="I604" s="109"/>
      <c r="J604" s="109"/>
      <c r="K604" s="109"/>
      <c r="L604" s="109"/>
      <c r="M604" s="109"/>
      <c r="N604" s="109"/>
      <c r="O604" s="109"/>
      <c r="P604" s="109"/>
      <c r="Q604" s="109"/>
    </row>
    <row r="605" spans="1:17" x14ac:dyDescent="0.25">
      <c r="A605" s="121"/>
      <c r="B605" s="123"/>
      <c r="C605" s="123"/>
      <c r="D605" s="123"/>
      <c r="E605" s="123"/>
      <c r="F605" s="123"/>
      <c r="G605" s="109"/>
      <c r="H605" s="109"/>
      <c r="I605" s="109"/>
      <c r="J605" s="109"/>
      <c r="K605" s="109"/>
      <c r="L605" s="109"/>
      <c r="M605" s="109"/>
      <c r="N605" s="109"/>
      <c r="O605" s="109"/>
      <c r="P605" s="109"/>
      <c r="Q605" s="109"/>
    </row>
    <row r="606" spans="1:17" x14ac:dyDescent="0.25">
      <c r="A606" s="121"/>
      <c r="B606" s="123"/>
      <c r="C606" s="123"/>
      <c r="D606" s="123"/>
      <c r="E606" s="123"/>
      <c r="F606" s="123"/>
      <c r="G606" s="109"/>
      <c r="H606" s="109"/>
      <c r="I606" s="109"/>
      <c r="J606" s="109"/>
      <c r="K606" s="109"/>
      <c r="L606" s="109"/>
      <c r="M606" s="109"/>
      <c r="N606" s="109"/>
      <c r="O606" s="109"/>
      <c r="P606" s="109"/>
      <c r="Q606" s="109"/>
    </row>
    <row r="607" spans="1:17" x14ac:dyDescent="0.25">
      <c r="A607" s="121"/>
      <c r="B607" s="123"/>
      <c r="C607" s="123"/>
      <c r="D607" s="123"/>
      <c r="E607" s="123"/>
      <c r="F607" s="123"/>
      <c r="G607" s="109"/>
      <c r="H607" s="109"/>
      <c r="I607" s="109"/>
      <c r="J607" s="109"/>
      <c r="K607" s="109"/>
      <c r="L607" s="109"/>
      <c r="M607" s="109"/>
      <c r="N607" s="109"/>
      <c r="O607" s="109"/>
      <c r="P607" s="109"/>
      <c r="Q607" s="109"/>
    </row>
    <row r="608" spans="1:17" x14ac:dyDescent="0.25">
      <c r="A608" s="121"/>
      <c r="B608" s="123"/>
      <c r="C608" s="123"/>
      <c r="D608" s="123"/>
      <c r="E608" s="123"/>
      <c r="F608" s="123"/>
      <c r="G608" s="109"/>
      <c r="H608" s="109"/>
      <c r="I608" s="109"/>
      <c r="J608" s="109"/>
      <c r="K608" s="109"/>
      <c r="L608" s="109"/>
      <c r="M608" s="109"/>
      <c r="N608" s="109"/>
      <c r="O608" s="109"/>
      <c r="P608" s="109"/>
      <c r="Q608" s="109"/>
    </row>
    <row r="609" spans="1:17" x14ac:dyDescent="0.25">
      <c r="A609" s="121"/>
      <c r="B609" s="123"/>
      <c r="C609" s="123"/>
      <c r="D609" s="123"/>
      <c r="E609" s="123"/>
      <c r="F609" s="123"/>
      <c r="G609" s="109"/>
      <c r="H609" s="109"/>
      <c r="I609" s="109"/>
      <c r="J609" s="109"/>
      <c r="K609" s="109"/>
      <c r="L609" s="109"/>
      <c r="M609" s="109"/>
      <c r="N609" s="109"/>
      <c r="O609" s="109"/>
      <c r="P609" s="109"/>
      <c r="Q609" s="109"/>
    </row>
    <row r="610" spans="1:17" x14ac:dyDescent="0.25">
      <c r="A610" s="121"/>
      <c r="B610" s="123"/>
      <c r="C610" s="123"/>
      <c r="D610" s="123"/>
      <c r="E610" s="123"/>
      <c r="F610" s="123"/>
      <c r="G610" s="109"/>
      <c r="H610" s="109"/>
      <c r="I610" s="109"/>
      <c r="J610" s="109"/>
      <c r="K610" s="109"/>
      <c r="L610" s="109"/>
      <c r="M610" s="109"/>
      <c r="N610" s="109"/>
      <c r="O610" s="109"/>
      <c r="P610" s="109"/>
      <c r="Q610" s="109"/>
    </row>
    <row r="611" spans="1:17" x14ac:dyDescent="0.25">
      <c r="A611" s="121"/>
      <c r="B611" s="123"/>
      <c r="C611" s="123"/>
      <c r="D611" s="123"/>
      <c r="E611" s="123"/>
      <c r="F611" s="123"/>
      <c r="G611" s="109"/>
      <c r="H611" s="109"/>
      <c r="I611" s="109"/>
      <c r="J611" s="109"/>
      <c r="K611" s="109"/>
      <c r="L611" s="109"/>
      <c r="M611" s="109"/>
      <c r="N611" s="109"/>
      <c r="O611" s="109"/>
      <c r="P611" s="109"/>
      <c r="Q611" s="109"/>
    </row>
    <row r="612" spans="1:17" x14ac:dyDescent="0.25">
      <c r="A612" s="121"/>
      <c r="B612" s="123"/>
      <c r="C612" s="123"/>
      <c r="D612" s="123"/>
      <c r="E612" s="123"/>
      <c r="F612" s="123"/>
      <c r="G612" s="109"/>
      <c r="H612" s="109"/>
      <c r="I612" s="109"/>
      <c r="J612" s="109"/>
      <c r="K612" s="109"/>
      <c r="L612" s="109"/>
      <c r="M612" s="109"/>
      <c r="N612" s="109"/>
      <c r="O612" s="109"/>
      <c r="P612" s="109"/>
      <c r="Q612" s="109"/>
    </row>
    <row r="613" spans="1:17" x14ac:dyDescent="0.25">
      <c r="A613" s="121"/>
      <c r="B613" s="123"/>
      <c r="C613" s="123"/>
      <c r="D613" s="123"/>
      <c r="E613" s="123"/>
      <c r="F613" s="123"/>
      <c r="G613" s="109"/>
      <c r="H613" s="109"/>
      <c r="I613" s="109"/>
      <c r="J613" s="109"/>
      <c r="K613" s="109"/>
      <c r="L613" s="109"/>
      <c r="M613" s="109"/>
      <c r="N613" s="109"/>
      <c r="O613" s="109"/>
      <c r="P613" s="109"/>
      <c r="Q613" s="109"/>
    </row>
    <row r="614" spans="1:17" x14ac:dyDescent="0.25">
      <c r="A614" s="121"/>
      <c r="B614" s="123"/>
      <c r="C614" s="123"/>
      <c r="D614" s="123"/>
      <c r="E614" s="123"/>
      <c r="F614" s="123"/>
      <c r="G614" s="109"/>
      <c r="H614" s="109"/>
      <c r="I614" s="109"/>
      <c r="J614" s="109"/>
      <c r="K614" s="109"/>
      <c r="L614" s="109"/>
      <c r="M614" s="109"/>
      <c r="N614" s="109"/>
      <c r="O614" s="109"/>
      <c r="P614" s="109"/>
      <c r="Q614" s="109"/>
    </row>
    <row r="615" spans="1:17" x14ac:dyDescent="0.25">
      <c r="A615" s="121"/>
      <c r="B615" s="123"/>
      <c r="C615" s="123"/>
      <c r="D615" s="123"/>
      <c r="E615" s="123"/>
      <c r="F615" s="123"/>
      <c r="G615" s="109"/>
      <c r="H615" s="109"/>
      <c r="I615" s="109"/>
      <c r="J615" s="109"/>
      <c r="K615" s="109"/>
      <c r="L615" s="109"/>
      <c r="M615" s="109"/>
      <c r="N615" s="109"/>
      <c r="O615" s="109"/>
      <c r="P615" s="109"/>
      <c r="Q615" s="109"/>
    </row>
    <row r="616" spans="1:17" x14ac:dyDescent="0.25">
      <c r="A616" s="121"/>
      <c r="B616" s="123"/>
      <c r="C616" s="123"/>
      <c r="D616" s="123"/>
      <c r="E616" s="123"/>
      <c r="F616" s="123"/>
      <c r="G616" s="109"/>
      <c r="H616" s="109"/>
      <c r="I616" s="109"/>
      <c r="J616" s="109"/>
      <c r="K616" s="109"/>
      <c r="L616" s="109"/>
      <c r="M616" s="109"/>
      <c r="N616" s="109"/>
      <c r="O616" s="109"/>
      <c r="P616" s="109"/>
      <c r="Q616" s="109"/>
    </row>
    <row r="617" spans="1:17" x14ac:dyDescent="0.25">
      <c r="A617" s="121"/>
      <c r="B617" s="123"/>
      <c r="C617" s="123"/>
      <c r="D617" s="123"/>
      <c r="E617" s="123"/>
      <c r="F617" s="123"/>
      <c r="G617" s="109"/>
      <c r="H617" s="109"/>
      <c r="I617" s="109"/>
      <c r="J617" s="109"/>
      <c r="K617" s="109"/>
      <c r="L617" s="109"/>
      <c r="M617" s="109"/>
      <c r="N617" s="109"/>
      <c r="O617" s="109"/>
      <c r="P617" s="109"/>
      <c r="Q617" s="109"/>
    </row>
    <row r="618" spans="1:17" x14ac:dyDescent="0.25">
      <c r="A618" s="121"/>
      <c r="B618" s="123"/>
      <c r="C618" s="123"/>
      <c r="D618" s="123"/>
      <c r="E618" s="123"/>
      <c r="F618" s="123"/>
      <c r="G618" s="109"/>
      <c r="H618" s="109"/>
      <c r="I618" s="109"/>
      <c r="J618" s="109"/>
      <c r="K618" s="109"/>
      <c r="L618" s="109"/>
      <c r="M618" s="109"/>
      <c r="N618" s="109"/>
      <c r="O618" s="109"/>
      <c r="P618" s="109"/>
      <c r="Q618" s="109"/>
    </row>
    <row r="619" spans="1:17" x14ac:dyDescent="0.25">
      <c r="A619" s="121"/>
      <c r="B619" s="123"/>
      <c r="C619" s="123"/>
      <c r="D619" s="123"/>
      <c r="E619" s="123"/>
      <c r="F619" s="123"/>
      <c r="G619" s="109"/>
      <c r="H619" s="109"/>
      <c r="I619" s="109"/>
      <c r="J619" s="109"/>
      <c r="K619" s="109"/>
      <c r="L619" s="109"/>
      <c r="M619" s="109"/>
      <c r="N619" s="109"/>
      <c r="O619" s="109"/>
      <c r="P619" s="109"/>
      <c r="Q619" s="109"/>
    </row>
    <row r="620" spans="1:17" x14ac:dyDescent="0.25">
      <c r="A620" s="121"/>
      <c r="B620" s="123"/>
      <c r="C620" s="123"/>
      <c r="D620" s="123"/>
      <c r="E620" s="123"/>
      <c r="F620" s="123"/>
      <c r="G620" s="109"/>
      <c r="H620" s="109"/>
      <c r="I620" s="109"/>
      <c r="J620" s="109"/>
      <c r="K620" s="109"/>
      <c r="L620" s="109"/>
      <c r="M620" s="109"/>
      <c r="N620" s="109"/>
      <c r="O620" s="109"/>
      <c r="P620" s="109"/>
      <c r="Q620" s="109"/>
    </row>
    <row r="621" spans="1:17" x14ac:dyDescent="0.25">
      <c r="A621" s="121"/>
      <c r="B621" s="123"/>
      <c r="C621" s="123"/>
      <c r="D621" s="123"/>
      <c r="E621" s="123"/>
      <c r="F621" s="123"/>
      <c r="G621" s="109"/>
      <c r="H621" s="109"/>
      <c r="I621" s="109"/>
      <c r="J621" s="109"/>
      <c r="K621" s="109"/>
      <c r="L621" s="109"/>
      <c r="M621" s="109"/>
      <c r="N621" s="109"/>
      <c r="O621" s="109"/>
      <c r="P621" s="109"/>
      <c r="Q621" s="109"/>
    </row>
    <row r="622" spans="1:17" x14ac:dyDescent="0.25">
      <c r="A622" s="121"/>
      <c r="B622" s="123"/>
      <c r="C622" s="123"/>
      <c r="D622" s="123"/>
      <c r="E622" s="123"/>
      <c r="F622" s="123"/>
      <c r="G622" s="109"/>
      <c r="H622" s="109"/>
      <c r="I622" s="109"/>
      <c r="J622" s="109"/>
      <c r="K622" s="109"/>
      <c r="L622" s="109"/>
      <c r="M622" s="109"/>
      <c r="N622" s="109"/>
      <c r="O622" s="109"/>
      <c r="P622" s="109"/>
      <c r="Q622" s="109"/>
    </row>
    <row r="623" spans="1:17" x14ac:dyDescent="0.25">
      <c r="A623" s="121"/>
      <c r="B623" s="123"/>
      <c r="C623" s="123"/>
      <c r="D623" s="123"/>
      <c r="E623" s="123"/>
      <c r="F623" s="123"/>
      <c r="G623" s="109"/>
      <c r="H623" s="109"/>
      <c r="I623" s="109"/>
      <c r="J623" s="109"/>
      <c r="K623" s="109"/>
      <c r="L623" s="109"/>
      <c r="M623" s="109"/>
      <c r="N623" s="109"/>
      <c r="O623" s="109"/>
      <c r="P623" s="109"/>
      <c r="Q623" s="109"/>
    </row>
    <row r="624" spans="1:17" x14ac:dyDescent="0.25">
      <c r="A624" s="121"/>
      <c r="B624" s="123"/>
      <c r="C624" s="123"/>
      <c r="D624" s="123"/>
      <c r="E624" s="123"/>
      <c r="F624" s="123"/>
      <c r="G624" s="109"/>
      <c r="H624" s="109"/>
      <c r="I624" s="109"/>
      <c r="J624" s="109"/>
      <c r="K624" s="109"/>
      <c r="L624" s="109"/>
      <c r="M624" s="109"/>
      <c r="N624" s="109"/>
      <c r="O624" s="109"/>
      <c r="P624" s="109"/>
      <c r="Q624" s="109"/>
    </row>
    <row r="625" spans="1:17" x14ac:dyDescent="0.25">
      <c r="A625" s="121"/>
      <c r="B625" s="123"/>
      <c r="C625" s="123"/>
      <c r="D625" s="123"/>
      <c r="E625" s="123"/>
      <c r="F625" s="123"/>
      <c r="G625" s="109"/>
      <c r="H625" s="109"/>
      <c r="I625" s="109"/>
      <c r="J625" s="109"/>
      <c r="K625" s="109"/>
      <c r="L625" s="109"/>
      <c r="M625" s="109"/>
      <c r="N625" s="109"/>
      <c r="O625" s="109"/>
      <c r="P625" s="109"/>
      <c r="Q625" s="109"/>
    </row>
    <row r="626" spans="1:17" x14ac:dyDescent="0.25">
      <c r="A626" s="121"/>
      <c r="B626" s="123"/>
      <c r="C626" s="123"/>
      <c r="D626" s="123"/>
      <c r="E626" s="123"/>
      <c r="F626" s="123"/>
      <c r="G626" s="109"/>
      <c r="H626" s="109"/>
      <c r="I626" s="109"/>
      <c r="J626" s="109"/>
      <c r="K626" s="109"/>
      <c r="L626" s="109"/>
      <c r="M626" s="109"/>
      <c r="N626" s="109"/>
      <c r="O626" s="109"/>
      <c r="P626" s="109"/>
      <c r="Q626" s="109"/>
    </row>
    <row r="627" spans="1:17" x14ac:dyDescent="0.25">
      <c r="A627" s="121"/>
      <c r="B627" s="123"/>
      <c r="C627" s="123"/>
      <c r="D627" s="123"/>
      <c r="E627" s="123"/>
      <c r="F627" s="123"/>
      <c r="G627" s="109"/>
      <c r="H627" s="109"/>
      <c r="I627" s="109"/>
      <c r="J627" s="109"/>
      <c r="K627" s="109"/>
      <c r="L627" s="109"/>
      <c r="M627" s="109"/>
      <c r="N627" s="109"/>
      <c r="O627" s="109"/>
      <c r="P627" s="109"/>
      <c r="Q627" s="109"/>
    </row>
    <row r="628" spans="1:17" x14ac:dyDescent="0.25">
      <c r="A628" s="121"/>
      <c r="B628" s="123"/>
      <c r="C628" s="123"/>
      <c r="D628" s="123"/>
      <c r="E628" s="123"/>
      <c r="F628" s="123"/>
      <c r="G628" s="109"/>
      <c r="H628" s="109"/>
      <c r="I628" s="109"/>
      <c r="J628" s="109"/>
      <c r="K628" s="109"/>
      <c r="L628" s="109"/>
      <c r="M628" s="109"/>
      <c r="N628" s="109"/>
      <c r="O628" s="109"/>
      <c r="P628" s="109"/>
      <c r="Q628" s="109"/>
    </row>
    <row r="629" spans="1:17" x14ac:dyDescent="0.25">
      <c r="A629" s="121"/>
      <c r="B629" s="123"/>
      <c r="C629" s="123"/>
      <c r="D629" s="123"/>
      <c r="E629" s="123"/>
      <c r="F629" s="123"/>
      <c r="G629" s="109"/>
      <c r="H629" s="109"/>
      <c r="I629" s="109"/>
      <c r="J629" s="109"/>
      <c r="K629" s="109"/>
      <c r="L629" s="109"/>
      <c r="M629" s="109"/>
      <c r="N629" s="109"/>
      <c r="O629" s="109"/>
      <c r="P629" s="109"/>
      <c r="Q629" s="109"/>
    </row>
    <row r="630" spans="1:17" x14ac:dyDescent="0.25">
      <c r="A630" s="121"/>
      <c r="B630" s="123"/>
      <c r="C630" s="123"/>
      <c r="D630" s="123"/>
      <c r="E630" s="123"/>
      <c r="F630" s="123"/>
      <c r="G630" s="109"/>
      <c r="H630" s="109"/>
      <c r="I630" s="109"/>
      <c r="J630" s="109"/>
      <c r="K630" s="109"/>
      <c r="L630" s="109"/>
      <c r="M630" s="109"/>
      <c r="N630" s="109"/>
      <c r="O630" s="109"/>
      <c r="P630" s="109"/>
      <c r="Q630" s="109"/>
    </row>
    <row r="631" spans="1:17" x14ac:dyDescent="0.25">
      <c r="A631" s="121"/>
      <c r="B631" s="123"/>
      <c r="C631" s="123"/>
      <c r="D631" s="123"/>
      <c r="E631" s="123"/>
      <c r="F631" s="123"/>
      <c r="G631" s="109"/>
      <c r="H631" s="109"/>
      <c r="I631" s="109"/>
      <c r="J631" s="109"/>
      <c r="K631" s="109"/>
      <c r="L631" s="109"/>
      <c r="M631" s="109"/>
      <c r="N631" s="109"/>
      <c r="O631" s="109"/>
      <c r="P631" s="109"/>
      <c r="Q631" s="109"/>
    </row>
    <row r="632" spans="1:17" x14ac:dyDescent="0.25">
      <c r="A632" s="121"/>
      <c r="B632" s="123"/>
      <c r="C632" s="123"/>
      <c r="D632" s="123"/>
      <c r="E632" s="123"/>
      <c r="F632" s="123"/>
      <c r="G632" s="109"/>
      <c r="H632" s="109"/>
      <c r="I632" s="109"/>
      <c r="J632" s="109"/>
      <c r="K632" s="109"/>
      <c r="L632" s="109"/>
      <c r="M632" s="109"/>
      <c r="N632" s="109"/>
      <c r="O632" s="109"/>
      <c r="P632" s="109"/>
      <c r="Q632" s="109"/>
    </row>
    <row r="633" spans="1:17" x14ac:dyDescent="0.25">
      <c r="A633" s="121"/>
      <c r="B633" s="123"/>
      <c r="C633" s="123"/>
      <c r="D633" s="123"/>
      <c r="E633" s="123"/>
      <c r="F633" s="123"/>
      <c r="G633" s="109"/>
      <c r="H633" s="109"/>
      <c r="I633" s="109"/>
      <c r="J633" s="109"/>
      <c r="K633" s="109"/>
      <c r="L633" s="109"/>
      <c r="M633" s="109"/>
      <c r="N633" s="109"/>
      <c r="O633" s="109"/>
      <c r="P633" s="109"/>
      <c r="Q633" s="109"/>
    </row>
    <row r="634" spans="1:17" x14ac:dyDescent="0.25">
      <c r="A634" s="121"/>
      <c r="B634" s="123"/>
      <c r="C634" s="123"/>
      <c r="D634" s="123"/>
      <c r="E634" s="123"/>
      <c r="F634" s="123"/>
      <c r="G634" s="109"/>
      <c r="H634" s="109"/>
      <c r="I634" s="109"/>
      <c r="J634" s="109"/>
      <c r="K634" s="109"/>
      <c r="L634" s="109"/>
      <c r="M634" s="109"/>
      <c r="N634" s="109"/>
      <c r="O634" s="109"/>
      <c r="P634" s="109"/>
      <c r="Q634" s="109"/>
    </row>
    <row r="635" spans="1:17" x14ac:dyDescent="0.25">
      <c r="A635" s="121"/>
      <c r="B635" s="123"/>
      <c r="C635" s="123"/>
      <c r="D635" s="123"/>
      <c r="E635" s="123"/>
      <c r="F635" s="123"/>
      <c r="G635" s="109"/>
      <c r="H635" s="109"/>
      <c r="I635" s="109"/>
      <c r="J635" s="109"/>
      <c r="K635" s="109"/>
      <c r="L635" s="109"/>
      <c r="M635" s="109"/>
      <c r="N635" s="109"/>
      <c r="O635" s="109"/>
      <c r="P635" s="109"/>
      <c r="Q635" s="109"/>
    </row>
    <row r="636" spans="1:17" x14ac:dyDescent="0.25">
      <c r="A636" s="121"/>
      <c r="B636" s="123"/>
      <c r="C636" s="123"/>
      <c r="D636" s="123"/>
      <c r="E636" s="123"/>
      <c r="F636" s="123"/>
      <c r="G636" s="109"/>
      <c r="H636" s="109"/>
      <c r="I636" s="109"/>
      <c r="J636" s="109"/>
      <c r="K636" s="109"/>
      <c r="L636" s="109"/>
      <c r="M636" s="109"/>
      <c r="N636" s="109"/>
      <c r="O636" s="109"/>
      <c r="P636" s="109"/>
      <c r="Q636" s="109"/>
    </row>
    <row r="637" spans="1:17" x14ac:dyDescent="0.25">
      <c r="A637" s="121"/>
      <c r="B637" s="123"/>
      <c r="C637" s="123"/>
      <c r="D637" s="123"/>
      <c r="E637" s="123"/>
      <c r="F637" s="123"/>
      <c r="G637" s="109"/>
      <c r="H637" s="109"/>
      <c r="I637" s="109"/>
      <c r="J637" s="109"/>
      <c r="K637" s="109"/>
      <c r="L637" s="109"/>
      <c r="M637" s="109"/>
      <c r="N637" s="109"/>
      <c r="O637" s="109"/>
      <c r="P637" s="109"/>
      <c r="Q637" s="109"/>
    </row>
    <row r="638" spans="1:17" x14ac:dyDescent="0.25">
      <c r="A638" s="121"/>
      <c r="B638" s="123"/>
      <c r="C638" s="123"/>
      <c r="D638" s="123"/>
      <c r="E638" s="123"/>
      <c r="F638" s="123"/>
      <c r="G638" s="109"/>
      <c r="H638" s="109"/>
      <c r="I638" s="109"/>
      <c r="J638" s="109"/>
      <c r="K638" s="109"/>
      <c r="L638" s="109"/>
      <c r="M638" s="109"/>
      <c r="N638" s="109"/>
      <c r="O638" s="109"/>
      <c r="P638" s="109"/>
      <c r="Q638" s="109"/>
    </row>
    <row r="639" spans="1:17" x14ac:dyDescent="0.25">
      <c r="A639" s="121"/>
      <c r="B639" s="123"/>
      <c r="C639" s="123"/>
      <c r="D639" s="123"/>
      <c r="E639" s="123"/>
      <c r="F639" s="123"/>
      <c r="G639" s="109"/>
      <c r="H639" s="109"/>
      <c r="I639" s="109"/>
      <c r="J639" s="109"/>
      <c r="K639" s="109"/>
      <c r="L639" s="109"/>
      <c r="M639" s="109"/>
      <c r="N639" s="109"/>
      <c r="O639" s="109"/>
      <c r="P639" s="109"/>
      <c r="Q639" s="109"/>
    </row>
    <row r="640" spans="1:17" x14ac:dyDescent="0.25">
      <c r="A640" s="121"/>
      <c r="B640" s="123"/>
      <c r="C640" s="123"/>
      <c r="D640" s="123"/>
      <c r="E640" s="123"/>
      <c r="F640" s="123"/>
      <c r="G640" s="109"/>
      <c r="H640" s="109"/>
      <c r="I640" s="109"/>
      <c r="J640" s="109"/>
      <c r="K640" s="109"/>
      <c r="L640" s="109"/>
      <c r="M640" s="109"/>
      <c r="N640" s="109"/>
      <c r="O640" s="109"/>
      <c r="P640" s="109"/>
      <c r="Q640" s="109"/>
    </row>
    <row r="641" spans="1:17" x14ac:dyDescent="0.25">
      <c r="A641" s="121"/>
      <c r="B641" s="123"/>
      <c r="C641" s="123"/>
      <c r="D641" s="123"/>
      <c r="E641" s="123"/>
      <c r="F641" s="123"/>
      <c r="G641" s="109"/>
      <c r="H641" s="109"/>
      <c r="I641" s="109"/>
      <c r="J641" s="109"/>
      <c r="K641" s="109"/>
      <c r="L641" s="109"/>
      <c r="M641" s="109"/>
      <c r="N641" s="109"/>
      <c r="O641" s="109"/>
      <c r="P641" s="109"/>
      <c r="Q641" s="109"/>
    </row>
    <row r="642" spans="1:17" x14ac:dyDescent="0.25">
      <c r="A642" s="121"/>
      <c r="B642" s="123"/>
      <c r="C642" s="123"/>
      <c r="D642" s="123"/>
      <c r="E642" s="123"/>
      <c r="F642" s="123"/>
      <c r="G642" s="109"/>
      <c r="H642" s="109"/>
      <c r="I642" s="109"/>
      <c r="J642" s="109"/>
      <c r="K642" s="109"/>
      <c r="L642" s="109"/>
      <c r="M642" s="109"/>
      <c r="N642" s="109"/>
      <c r="O642" s="109"/>
      <c r="P642" s="109"/>
      <c r="Q642" s="109"/>
    </row>
    <row r="643" spans="1:17" x14ac:dyDescent="0.25">
      <c r="A643" s="121"/>
      <c r="B643" s="123"/>
      <c r="C643" s="123"/>
      <c r="D643" s="123"/>
      <c r="E643" s="123"/>
      <c r="F643" s="123"/>
      <c r="G643" s="109"/>
      <c r="H643" s="109"/>
      <c r="I643" s="109"/>
      <c r="J643" s="109"/>
      <c r="K643" s="109"/>
      <c r="L643" s="109"/>
      <c r="M643" s="109"/>
      <c r="N643" s="109"/>
      <c r="O643" s="109"/>
      <c r="P643" s="109"/>
      <c r="Q643" s="109"/>
    </row>
    <row r="644" spans="1:17" x14ac:dyDescent="0.25">
      <c r="A644" s="121"/>
      <c r="B644" s="123"/>
      <c r="C644" s="123"/>
      <c r="D644" s="123"/>
      <c r="E644" s="123"/>
      <c r="F644" s="123"/>
      <c r="G644" s="109"/>
      <c r="H644" s="109"/>
      <c r="I644" s="109"/>
      <c r="J644" s="109"/>
      <c r="K644" s="109"/>
      <c r="L644" s="109"/>
      <c r="M644" s="109"/>
      <c r="N644" s="109"/>
      <c r="O644" s="109"/>
      <c r="P644" s="109"/>
      <c r="Q644" s="109"/>
    </row>
    <row r="645" spans="1:17" x14ac:dyDescent="0.25">
      <c r="A645" s="121"/>
      <c r="B645" s="123"/>
      <c r="C645" s="123"/>
      <c r="D645" s="123"/>
      <c r="E645" s="123"/>
      <c r="F645" s="123"/>
      <c r="G645" s="109"/>
      <c r="H645" s="109"/>
      <c r="I645" s="109"/>
      <c r="J645" s="109"/>
      <c r="K645" s="109"/>
      <c r="L645" s="109"/>
      <c r="M645" s="109"/>
      <c r="N645" s="109"/>
      <c r="O645" s="109"/>
      <c r="P645" s="109"/>
      <c r="Q645" s="109"/>
    </row>
    <row r="646" spans="1:17" x14ac:dyDescent="0.25">
      <c r="A646" s="121"/>
      <c r="B646" s="123"/>
      <c r="C646" s="123"/>
      <c r="D646" s="123"/>
      <c r="E646" s="123"/>
      <c r="F646" s="123"/>
      <c r="G646" s="109"/>
      <c r="H646" s="109"/>
      <c r="I646" s="109"/>
      <c r="J646" s="109"/>
      <c r="K646" s="109"/>
      <c r="L646" s="109"/>
      <c r="M646" s="109"/>
      <c r="N646" s="109"/>
      <c r="O646" s="109"/>
      <c r="P646" s="109"/>
      <c r="Q646" s="109"/>
    </row>
    <row r="647" spans="1:17" x14ac:dyDescent="0.25">
      <c r="A647" s="121"/>
      <c r="B647" s="123"/>
      <c r="C647" s="123"/>
      <c r="D647" s="123"/>
      <c r="E647" s="123"/>
      <c r="F647" s="123"/>
      <c r="G647" s="109"/>
      <c r="H647" s="109"/>
      <c r="I647" s="109"/>
      <c r="J647" s="109"/>
      <c r="K647" s="109"/>
      <c r="L647" s="109"/>
      <c r="M647" s="109"/>
      <c r="N647" s="109"/>
      <c r="O647" s="109"/>
      <c r="P647" s="109"/>
      <c r="Q647" s="109"/>
    </row>
    <row r="648" spans="1:17" x14ac:dyDescent="0.25">
      <c r="A648" s="121"/>
      <c r="B648" s="123"/>
      <c r="C648" s="123"/>
      <c r="D648" s="123"/>
      <c r="E648" s="123"/>
      <c r="F648" s="123"/>
      <c r="G648" s="109"/>
      <c r="H648" s="109"/>
      <c r="I648" s="109"/>
      <c r="J648" s="109"/>
      <c r="K648" s="109"/>
      <c r="L648" s="109"/>
      <c r="M648" s="109"/>
      <c r="N648" s="109"/>
      <c r="O648" s="109"/>
      <c r="P648" s="109"/>
      <c r="Q648" s="109"/>
    </row>
    <row r="649" spans="1:17" x14ac:dyDescent="0.25">
      <c r="A649" s="121"/>
      <c r="B649" s="123"/>
      <c r="C649" s="123"/>
      <c r="D649" s="123"/>
      <c r="E649" s="123"/>
      <c r="F649" s="123"/>
      <c r="G649" s="109"/>
      <c r="H649" s="109"/>
      <c r="I649" s="109"/>
      <c r="J649" s="109"/>
      <c r="K649" s="109"/>
      <c r="L649" s="109"/>
      <c r="M649" s="109"/>
      <c r="N649" s="109"/>
      <c r="O649" s="109"/>
      <c r="P649" s="109"/>
      <c r="Q649" s="109"/>
    </row>
    <row r="650" spans="1:17" x14ac:dyDescent="0.25">
      <c r="A650" s="121"/>
      <c r="B650" s="123"/>
      <c r="C650" s="123"/>
      <c r="D650" s="123"/>
      <c r="E650" s="123"/>
      <c r="F650" s="123"/>
      <c r="G650" s="109"/>
      <c r="H650" s="109"/>
      <c r="I650" s="109"/>
      <c r="J650" s="109"/>
      <c r="K650" s="109"/>
      <c r="L650" s="109"/>
      <c r="M650" s="109"/>
      <c r="N650" s="109"/>
      <c r="O650" s="109"/>
      <c r="P650" s="109"/>
      <c r="Q650" s="109"/>
    </row>
    <row r="651" spans="1:17" x14ac:dyDescent="0.25">
      <c r="A651" s="121"/>
      <c r="B651" s="123"/>
      <c r="C651" s="123"/>
      <c r="D651" s="123"/>
      <c r="E651" s="123"/>
      <c r="F651" s="123"/>
      <c r="G651" s="109"/>
      <c r="H651" s="109"/>
      <c r="I651" s="109"/>
      <c r="J651" s="109"/>
      <c r="K651" s="109"/>
      <c r="L651" s="109"/>
      <c r="M651" s="109"/>
      <c r="N651" s="109"/>
      <c r="O651" s="109"/>
      <c r="P651" s="109"/>
      <c r="Q651" s="109"/>
    </row>
    <row r="652" spans="1:17" x14ac:dyDescent="0.25">
      <c r="A652" s="121"/>
      <c r="B652" s="123"/>
      <c r="C652" s="123"/>
      <c r="D652" s="123"/>
      <c r="E652" s="123"/>
      <c r="F652" s="123"/>
      <c r="G652" s="109"/>
      <c r="H652" s="109"/>
      <c r="I652" s="109"/>
      <c r="J652" s="109"/>
      <c r="K652" s="109"/>
      <c r="L652" s="109"/>
      <c r="M652" s="109"/>
      <c r="N652" s="109"/>
      <c r="O652" s="109"/>
      <c r="P652" s="109"/>
      <c r="Q652" s="109"/>
    </row>
    <row r="653" spans="1:17" x14ac:dyDescent="0.25">
      <c r="A653" s="121"/>
      <c r="B653" s="123"/>
      <c r="C653" s="123"/>
      <c r="D653" s="123"/>
      <c r="E653" s="123"/>
      <c r="F653" s="123"/>
      <c r="G653" s="109"/>
      <c r="H653" s="109"/>
      <c r="I653" s="109"/>
      <c r="J653" s="109"/>
      <c r="K653" s="109"/>
      <c r="L653" s="109"/>
      <c r="M653" s="109"/>
      <c r="N653" s="109"/>
      <c r="O653" s="109"/>
      <c r="P653" s="109"/>
      <c r="Q653" s="109"/>
    </row>
    <row r="654" spans="1:17" x14ac:dyDescent="0.25">
      <c r="A654" s="121"/>
      <c r="B654" s="123"/>
      <c r="C654" s="123"/>
      <c r="D654" s="123"/>
      <c r="E654" s="123"/>
      <c r="F654" s="123"/>
      <c r="G654" s="109"/>
      <c r="H654" s="109"/>
      <c r="I654" s="109"/>
      <c r="J654" s="109"/>
      <c r="K654" s="109"/>
      <c r="L654" s="109"/>
      <c r="M654" s="109"/>
      <c r="N654" s="109"/>
      <c r="O654" s="109"/>
      <c r="P654" s="109"/>
      <c r="Q654" s="109"/>
    </row>
    <row r="655" spans="1:17" x14ac:dyDescent="0.25">
      <c r="A655" s="121"/>
      <c r="B655" s="123"/>
      <c r="C655" s="123"/>
      <c r="D655" s="123"/>
      <c r="E655" s="123"/>
      <c r="F655" s="123"/>
      <c r="G655" s="109"/>
      <c r="H655" s="109"/>
      <c r="I655" s="109"/>
      <c r="J655" s="109"/>
      <c r="K655" s="109"/>
      <c r="L655" s="109"/>
      <c r="M655" s="109"/>
      <c r="N655" s="109"/>
      <c r="O655" s="109"/>
      <c r="P655" s="109"/>
      <c r="Q655" s="109"/>
    </row>
    <row r="656" spans="1:17" x14ac:dyDescent="0.25">
      <c r="A656" s="121"/>
      <c r="B656" s="123"/>
      <c r="C656" s="123"/>
      <c r="D656" s="123"/>
      <c r="E656" s="123"/>
      <c r="F656" s="123"/>
      <c r="G656" s="109"/>
      <c r="H656" s="109"/>
      <c r="I656" s="109"/>
      <c r="J656" s="109"/>
      <c r="K656" s="109"/>
      <c r="L656" s="109"/>
      <c r="M656" s="109"/>
      <c r="N656" s="109"/>
      <c r="O656" s="109"/>
      <c r="P656" s="109"/>
      <c r="Q656" s="109"/>
    </row>
    <row r="657" spans="1:17" x14ac:dyDescent="0.25">
      <c r="A657" s="121"/>
      <c r="B657" s="123"/>
      <c r="C657" s="123"/>
      <c r="D657" s="123"/>
      <c r="E657" s="123"/>
      <c r="F657" s="123"/>
      <c r="G657" s="109"/>
      <c r="H657" s="109"/>
      <c r="I657" s="109"/>
      <c r="J657" s="109"/>
      <c r="K657" s="109"/>
      <c r="L657" s="109"/>
      <c r="M657" s="109"/>
      <c r="N657" s="109"/>
      <c r="O657" s="109"/>
      <c r="P657" s="109"/>
      <c r="Q657" s="109"/>
    </row>
    <row r="658" spans="1:17" x14ac:dyDescent="0.25">
      <c r="A658" s="121"/>
      <c r="B658" s="123"/>
      <c r="C658" s="123"/>
      <c r="D658" s="123"/>
      <c r="E658" s="123"/>
      <c r="F658" s="123"/>
      <c r="G658" s="109"/>
      <c r="H658" s="109"/>
      <c r="I658" s="109"/>
      <c r="J658" s="109"/>
      <c r="K658" s="109"/>
      <c r="L658" s="109"/>
      <c r="M658" s="109"/>
      <c r="N658" s="109"/>
      <c r="O658" s="109"/>
      <c r="P658" s="109"/>
      <c r="Q658" s="109"/>
    </row>
    <row r="659" spans="1:17" x14ac:dyDescent="0.25">
      <c r="A659" s="121"/>
      <c r="B659" s="123"/>
      <c r="C659" s="123"/>
      <c r="D659" s="123"/>
      <c r="E659" s="123"/>
      <c r="F659" s="123"/>
      <c r="G659" s="109"/>
      <c r="H659" s="109"/>
      <c r="I659" s="109"/>
      <c r="J659" s="109"/>
      <c r="K659" s="109"/>
      <c r="L659" s="109"/>
      <c r="M659" s="109"/>
      <c r="N659" s="109"/>
      <c r="O659" s="109"/>
      <c r="P659" s="109"/>
      <c r="Q659" s="109"/>
    </row>
    <row r="660" spans="1:17" x14ac:dyDescent="0.25">
      <c r="A660" s="121"/>
      <c r="B660" s="123"/>
      <c r="C660" s="123"/>
      <c r="D660" s="123"/>
      <c r="E660" s="123"/>
      <c r="F660" s="123"/>
      <c r="G660" s="109"/>
      <c r="H660" s="109"/>
      <c r="I660" s="109"/>
      <c r="J660" s="109"/>
      <c r="K660" s="109"/>
      <c r="L660" s="109"/>
      <c r="M660" s="109"/>
      <c r="N660" s="109"/>
      <c r="O660" s="109"/>
      <c r="P660" s="109"/>
      <c r="Q660" s="109"/>
    </row>
    <row r="661" spans="1:17" x14ac:dyDescent="0.25">
      <c r="A661" s="121"/>
      <c r="B661" s="123"/>
      <c r="C661" s="123"/>
      <c r="D661" s="123"/>
      <c r="E661" s="123"/>
      <c r="F661" s="123"/>
      <c r="G661" s="109"/>
      <c r="H661" s="109"/>
      <c r="I661" s="109"/>
      <c r="J661" s="109"/>
      <c r="K661" s="109"/>
      <c r="L661" s="109"/>
      <c r="M661" s="109"/>
      <c r="N661" s="109"/>
      <c r="O661" s="109"/>
      <c r="P661" s="109"/>
      <c r="Q661" s="109"/>
    </row>
    <row r="662" spans="1:17" x14ac:dyDescent="0.25">
      <c r="A662" s="121"/>
      <c r="B662" s="123"/>
      <c r="C662" s="123"/>
      <c r="D662" s="123"/>
      <c r="E662" s="123"/>
      <c r="F662" s="123"/>
      <c r="G662" s="109"/>
      <c r="H662" s="109"/>
      <c r="I662" s="109"/>
      <c r="J662" s="109"/>
      <c r="K662" s="109"/>
      <c r="L662" s="109"/>
      <c r="M662" s="109"/>
      <c r="N662" s="109"/>
      <c r="O662" s="109"/>
      <c r="P662" s="109"/>
      <c r="Q662" s="109"/>
    </row>
    <row r="663" spans="1:17" x14ac:dyDescent="0.25">
      <c r="A663" s="121"/>
      <c r="B663" s="123"/>
      <c r="C663" s="123"/>
      <c r="D663" s="123"/>
      <c r="E663" s="123"/>
      <c r="F663" s="123"/>
      <c r="G663" s="109"/>
      <c r="H663" s="109"/>
      <c r="I663" s="109"/>
      <c r="J663" s="109"/>
      <c r="K663" s="109"/>
      <c r="L663" s="109"/>
      <c r="M663" s="109"/>
      <c r="N663" s="109"/>
      <c r="O663" s="109"/>
      <c r="P663" s="109"/>
      <c r="Q663" s="109"/>
    </row>
    <row r="664" spans="1:17" x14ac:dyDescent="0.25">
      <c r="A664" s="121"/>
      <c r="B664" s="123"/>
      <c r="C664" s="123"/>
      <c r="D664" s="123"/>
      <c r="E664" s="123"/>
      <c r="F664" s="123"/>
      <c r="G664" s="109"/>
      <c r="H664" s="109"/>
      <c r="I664" s="109"/>
      <c r="J664" s="109"/>
      <c r="K664" s="109"/>
      <c r="L664" s="109"/>
      <c r="M664" s="109"/>
      <c r="N664" s="109"/>
      <c r="O664" s="109"/>
      <c r="P664" s="109"/>
      <c r="Q664" s="109"/>
    </row>
    <row r="665" spans="1:17" x14ac:dyDescent="0.25">
      <c r="A665" s="121"/>
      <c r="B665" s="123"/>
      <c r="C665" s="123"/>
      <c r="D665" s="123"/>
      <c r="E665" s="123"/>
      <c r="F665" s="123"/>
      <c r="G665" s="109"/>
      <c r="H665" s="109"/>
      <c r="I665" s="109"/>
      <c r="J665" s="109"/>
      <c r="K665" s="109"/>
      <c r="L665" s="109"/>
      <c r="M665" s="109"/>
      <c r="N665" s="109"/>
      <c r="O665" s="109"/>
      <c r="P665" s="109"/>
      <c r="Q665" s="109"/>
    </row>
    <row r="666" spans="1:17" x14ac:dyDescent="0.25">
      <c r="A666" s="121"/>
      <c r="B666" s="123"/>
      <c r="C666" s="123"/>
      <c r="D666" s="123"/>
      <c r="E666" s="123"/>
      <c r="F666" s="123"/>
      <c r="G666" s="109"/>
      <c r="H666" s="109"/>
      <c r="I666" s="109"/>
      <c r="J666" s="109"/>
      <c r="K666" s="109"/>
      <c r="L666" s="109"/>
      <c r="M666" s="109"/>
      <c r="N666" s="109"/>
      <c r="O666" s="109"/>
      <c r="P666" s="109"/>
      <c r="Q666" s="109"/>
    </row>
    <row r="667" spans="1:17" x14ac:dyDescent="0.25">
      <c r="A667" s="121"/>
      <c r="B667" s="123"/>
      <c r="C667" s="123"/>
      <c r="D667" s="123"/>
      <c r="E667" s="123"/>
      <c r="F667" s="123"/>
      <c r="G667" s="109"/>
      <c r="H667" s="109"/>
      <c r="I667" s="109"/>
      <c r="J667" s="109"/>
      <c r="K667" s="109"/>
      <c r="L667" s="109"/>
      <c r="M667" s="109"/>
      <c r="N667" s="109"/>
      <c r="O667" s="109"/>
      <c r="P667" s="109"/>
      <c r="Q667" s="109"/>
    </row>
    <row r="668" spans="1:17" x14ac:dyDescent="0.25">
      <c r="A668" s="121"/>
      <c r="B668" s="123"/>
      <c r="C668" s="123"/>
      <c r="D668" s="123"/>
      <c r="E668" s="123"/>
      <c r="F668" s="123"/>
      <c r="G668" s="109"/>
      <c r="H668" s="109"/>
      <c r="I668" s="109"/>
      <c r="J668" s="109"/>
      <c r="K668" s="109"/>
      <c r="L668" s="109"/>
      <c r="M668" s="109"/>
      <c r="N668" s="109"/>
      <c r="O668" s="109"/>
      <c r="P668" s="109"/>
      <c r="Q668" s="109"/>
    </row>
    <row r="669" spans="1:17" x14ac:dyDescent="0.25">
      <c r="A669" s="121"/>
      <c r="B669" s="123"/>
      <c r="C669" s="123"/>
      <c r="D669" s="123"/>
      <c r="E669" s="123"/>
      <c r="F669" s="123"/>
      <c r="G669" s="109"/>
      <c r="H669" s="109"/>
      <c r="I669" s="109"/>
      <c r="J669" s="109"/>
      <c r="K669" s="109"/>
      <c r="L669" s="109"/>
      <c r="M669" s="109"/>
      <c r="N669" s="109"/>
      <c r="O669" s="109"/>
      <c r="P669" s="109"/>
      <c r="Q669" s="109"/>
    </row>
    <row r="670" spans="1:17" x14ac:dyDescent="0.25">
      <c r="A670" s="121"/>
      <c r="B670" s="123"/>
      <c r="C670" s="123"/>
      <c r="D670" s="123"/>
      <c r="E670" s="123"/>
      <c r="F670" s="123"/>
      <c r="G670" s="109"/>
      <c r="H670" s="109"/>
      <c r="I670" s="109"/>
      <c r="J670" s="109"/>
      <c r="K670" s="109"/>
      <c r="L670" s="109"/>
      <c r="M670" s="109"/>
      <c r="N670" s="109"/>
      <c r="O670" s="109"/>
      <c r="P670" s="109"/>
      <c r="Q670" s="109"/>
    </row>
    <row r="671" spans="1:17" x14ac:dyDescent="0.25">
      <c r="A671" s="121"/>
      <c r="B671" s="123"/>
      <c r="C671" s="123"/>
      <c r="D671" s="123"/>
      <c r="E671" s="123"/>
      <c r="F671" s="123"/>
      <c r="G671" s="109"/>
      <c r="H671" s="109"/>
      <c r="I671" s="109"/>
      <c r="J671" s="109"/>
      <c r="K671" s="109"/>
      <c r="L671" s="109"/>
      <c r="M671" s="109"/>
      <c r="N671" s="109"/>
      <c r="O671" s="109"/>
      <c r="P671" s="109"/>
      <c r="Q671" s="109"/>
    </row>
    <row r="672" spans="1:17" x14ac:dyDescent="0.25">
      <c r="A672" s="121"/>
      <c r="B672" s="123"/>
      <c r="C672" s="123"/>
      <c r="D672" s="123"/>
      <c r="E672" s="123"/>
      <c r="F672" s="123"/>
      <c r="G672" s="109"/>
      <c r="H672" s="109"/>
      <c r="I672" s="109"/>
      <c r="J672" s="109"/>
      <c r="K672" s="109"/>
      <c r="L672" s="109"/>
      <c r="M672" s="109"/>
      <c r="N672" s="109"/>
      <c r="O672" s="109"/>
      <c r="P672" s="109"/>
      <c r="Q672" s="109"/>
    </row>
    <row r="673" spans="1:17" x14ac:dyDescent="0.25">
      <c r="A673" s="121"/>
      <c r="B673" s="123"/>
      <c r="C673" s="123"/>
      <c r="D673" s="123"/>
      <c r="E673" s="123"/>
      <c r="F673" s="123"/>
      <c r="G673" s="109"/>
      <c r="H673" s="109"/>
      <c r="I673" s="109"/>
      <c r="J673" s="109"/>
      <c r="K673" s="109"/>
      <c r="L673" s="109"/>
      <c r="M673" s="109"/>
      <c r="N673" s="109"/>
      <c r="O673" s="109"/>
      <c r="P673" s="109"/>
      <c r="Q673" s="109"/>
    </row>
    <row r="674" spans="1:17" x14ac:dyDescent="0.25">
      <c r="A674" s="121"/>
      <c r="B674" s="123"/>
      <c r="C674" s="123"/>
      <c r="D674" s="123"/>
      <c r="E674" s="123"/>
      <c r="F674" s="123"/>
      <c r="G674" s="109"/>
      <c r="H674" s="109"/>
      <c r="I674" s="109"/>
      <c r="J674" s="109"/>
      <c r="K674" s="109"/>
      <c r="L674" s="109"/>
      <c r="M674" s="109"/>
      <c r="N674" s="109"/>
      <c r="O674" s="109"/>
      <c r="P674" s="109"/>
      <c r="Q674" s="109"/>
    </row>
    <row r="675" spans="1:17" x14ac:dyDescent="0.25">
      <c r="A675" s="121"/>
      <c r="B675" s="123"/>
      <c r="C675" s="123"/>
      <c r="D675" s="123"/>
      <c r="E675" s="123"/>
      <c r="F675" s="123"/>
      <c r="G675" s="109"/>
      <c r="H675" s="109"/>
      <c r="I675" s="109"/>
      <c r="J675" s="109"/>
      <c r="K675" s="109"/>
      <c r="L675" s="109"/>
      <c r="M675" s="109"/>
      <c r="N675" s="109"/>
      <c r="O675" s="109"/>
      <c r="P675" s="109"/>
      <c r="Q675" s="109"/>
    </row>
    <row r="676" spans="1:17" x14ac:dyDescent="0.25">
      <c r="A676" s="121"/>
      <c r="B676" s="123"/>
      <c r="C676" s="123"/>
      <c r="D676" s="123"/>
      <c r="E676" s="123"/>
      <c r="F676" s="123"/>
      <c r="G676" s="109"/>
      <c r="H676" s="109"/>
      <c r="I676" s="109"/>
      <c r="J676" s="109"/>
      <c r="K676" s="109"/>
      <c r="L676" s="109"/>
      <c r="M676" s="109"/>
      <c r="N676" s="109"/>
      <c r="O676" s="109"/>
      <c r="P676" s="109"/>
      <c r="Q676" s="109"/>
    </row>
    <row r="677" spans="1:17" x14ac:dyDescent="0.25">
      <c r="A677" s="121"/>
      <c r="B677" s="123"/>
      <c r="C677" s="123"/>
      <c r="D677" s="123"/>
      <c r="E677" s="123"/>
      <c r="F677" s="123"/>
      <c r="G677" s="109"/>
      <c r="H677" s="109"/>
      <c r="I677" s="109"/>
      <c r="J677" s="109"/>
      <c r="K677" s="109"/>
      <c r="L677" s="109"/>
      <c r="M677" s="109"/>
      <c r="N677" s="109"/>
      <c r="O677" s="109"/>
      <c r="P677" s="109"/>
      <c r="Q677" s="109"/>
    </row>
    <row r="678" spans="1:17" x14ac:dyDescent="0.25">
      <c r="A678" s="121"/>
      <c r="B678" s="123"/>
      <c r="C678" s="123"/>
      <c r="D678" s="123"/>
      <c r="E678" s="123"/>
      <c r="F678" s="123"/>
      <c r="G678" s="109"/>
      <c r="H678" s="109"/>
      <c r="I678" s="109"/>
      <c r="J678" s="109"/>
      <c r="K678" s="109"/>
      <c r="L678" s="109"/>
      <c r="M678" s="109"/>
      <c r="N678" s="109"/>
      <c r="O678" s="109"/>
      <c r="P678" s="109"/>
      <c r="Q678" s="109"/>
    </row>
    <row r="679" spans="1:17" x14ac:dyDescent="0.25">
      <c r="A679" s="121"/>
      <c r="B679" s="123"/>
      <c r="C679" s="123"/>
      <c r="D679" s="123"/>
      <c r="E679" s="123"/>
      <c r="F679" s="123"/>
      <c r="G679" s="109"/>
      <c r="H679" s="109"/>
      <c r="I679" s="109"/>
      <c r="J679" s="109"/>
      <c r="K679" s="109"/>
      <c r="L679" s="109"/>
      <c r="M679" s="109"/>
      <c r="N679" s="109"/>
      <c r="O679" s="109"/>
      <c r="P679" s="109"/>
      <c r="Q679" s="109"/>
    </row>
    <row r="680" spans="1:17" x14ac:dyDescent="0.25">
      <c r="A680" s="121"/>
      <c r="B680" s="123"/>
      <c r="C680" s="123"/>
      <c r="D680" s="123"/>
      <c r="E680" s="123"/>
      <c r="F680" s="123"/>
      <c r="G680" s="109"/>
      <c r="H680" s="109"/>
      <c r="I680" s="109"/>
      <c r="J680" s="109"/>
      <c r="K680" s="109"/>
      <c r="L680" s="109"/>
      <c r="M680" s="109"/>
      <c r="N680" s="109"/>
      <c r="O680" s="109"/>
      <c r="P680" s="109"/>
      <c r="Q680" s="109"/>
    </row>
    <row r="681" spans="1:17" x14ac:dyDescent="0.25">
      <c r="A681" s="121"/>
      <c r="B681" s="123"/>
      <c r="C681" s="123"/>
      <c r="D681" s="123"/>
      <c r="E681" s="123"/>
      <c r="F681" s="123"/>
      <c r="G681" s="109"/>
      <c r="H681" s="109"/>
      <c r="I681" s="109"/>
      <c r="J681" s="109"/>
      <c r="K681" s="109"/>
      <c r="L681" s="109"/>
      <c r="M681" s="109"/>
      <c r="N681" s="109"/>
      <c r="O681" s="109"/>
      <c r="P681" s="109"/>
      <c r="Q681" s="109"/>
    </row>
    <row r="682" spans="1:17" x14ac:dyDescent="0.25">
      <c r="A682" s="121"/>
      <c r="B682" s="123"/>
      <c r="C682" s="123"/>
      <c r="D682" s="123"/>
      <c r="E682" s="123"/>
      <c r="F682" s="123"/>
      <c r="G682" s="109"/>
      <c r="H682" s="109"/>
      <c r="I682" s="109"/>
      <c r="J682" s="109"/>
      <c r="K682" s="109"/>
      <c r="L682" s="109"/>
      <c r="M682" s="109"/>
      <c r="N682" s="109"/>
      <c r="O682" s="109"/>
      <c r="P682" s="109"/>
      <c r="Q682" s="109"/>
    </row>
    <row r="683" spans="1:17" x14ac:dyDescent="0.25">
      <c r="A683" s="121"/>
      <c r="B683" s="123"/>
      <c r="C683" s="123"/>
      <c r="D683" s="123"/>
      <c r="E683" s="123"/>
      <c r="F683" s="123"/>
      <c r="G683" s="109"/>
      <c r="H683" s="109"/>
      <c r="I683" s="109"/>
      <c r="J683" s="109"/>
      <c r="K683" s="109"/>
      <c r="L683" s="109"/>
      <c r="M683" s="109"/>
      <c r="N683" s="109"/>
      <c r="O683" s="109"/>
      <c r="P683" s="109"/>
      <c r="Q683" s="109"/>
    </row>
    <row r="684" spans="1:17" x14ac:dyDescent="0.25">
      <c r="A684" s="121"/>
      <c r="B684" s="123"/>
      <c r="C684" s="123"/>
      <c r="D684" s="123"/>
      <c r="E684" s="123"/>
      <c r="F684" s="123"/>
      <c r="G684" s="109"/>
      <c r="H684" s="109"/>
      <c r="I684" s="109"/>
      <c r="J684" s="109"/>
      <c r="K684" s="109"/>
      <c r="L684" s="109"/>
      <c r="M684" s="109"/>
      <c r="N684" s="109"/>
      <c r="O684" s="109"/>
      <c r="P684" s="109"/>
      <c r="Q684" s="109"/>
    </row>
    <row r="685" spans="1:17" x14ac:dyDescent="0.25">
      <c r="A685" s="121"/>
      <c r="B685" s="123"/>
      <c r="C685" s="123"/>
      <c r="D685" s="123"/>
      <c r="E685" s="123"/>
      <c r="F685" s="123"/>
      <c r="G685" s="109"/>
      <c r="H685" s="109"/>
      <c r="I685" s="109"/>
      <c r="J685" s="109"/>
      <c r="K685" s="109"/>
      <c r="L685" s="109"/>
      <c r="M685" s="109"/>
      <c r="N685" s="109"/>
      <c r="O685" s="109"/>
      <c r="P685" s="109"/>
      <c r="Q685" s="109"/>
    </row>
    <row r="686" spans="1:17" x14ac:dyDescent="0.25">
      <c r="A686" s="121"/>
      <c r="B686" s="123"/>
      <c r="C686" s="123"/>
      <c r="D686" s="123"/>
      <c r="E686" s="123"/>
      <c r="F686" s="123"/>
      <c r="G686" s="109"/>
      <c r="H686" s="109"/>
      <c r="I686" s="109"/>
      <c r="J686" s="109"/>
      <c r="K686" s="109"/>
      <c r="L686" s="109"/>
      <c r="M686" s="109"/>
      <c r="N686" s="109"/>
      <c r="O686" s="109"/>
      <c r="P686" s="109"/>
      <c r="Q686" s="109"/>
    </row>
    <row r="687" spans="1:17" x14ac:dyDescent="0.25">
      <c r="A687" s="121"/>
      <c r="B687" s="123"/>
      <c r="C687" s="123"/>
      <c r="D687" s="123"/>
      <c r="E687" s="123"/>
      <c r="F687" s="123"/>
      <c r="G687" s="109"/>
      <c r="H687" s="109"/>
      <c r="I687" s="109"/>
      <c r="J687" s="109"/>
      <c r="K687" s="109"/>
      <c r="L687" s="109"/>
      <c r="M687" s="109"/>
      <c r="N687" s="109"/>
      <c r="O687" s="109"/>
      <c r="P687" s="109"/>
      <c r="Q687" s="109"/>
    </row>
    <row r="688" spans="1:17" x14ac:dyDescent="0.25">
      <c r="A688" s="121"/>
      <c r="B688" s="123"/>
      <c r="C688" s="123"/>
      <c r="D688" s="123"/>
      <c r="E688" s="123"/>
      <c r="F688" s="123"/>
      <c r="G688" s="109"/>
      <c r="H688" s="109"/>
      <c r="I688" s="109"/>
      <c r="J688" s="109"/>
      <c r="K688" s="109"/>
      <c r="L688" s="109"/>
      <c r="M688" s="109"/>
      <c r="N688" s="109"/>
      <c r="O688" s="109"/>
      <c r="P688" s="109"/>
      <c r="Q688" s="109"/>
    </row>
    <row r="689" spans="1:17" x14ac:dyDescent="0.25">
      <c r="A689" s="121"/>
      <c r="B689" s="123"/>
      <c r="C689" s="123"/>
      <c r="D689" s="123"/>
      <c r="E689" s="123"/>
      <c r="F689" s="123"/>
      <c r="G689" s="109"/>
      <c r="H689" s="109"/>
      <c r="I689" s="109"/>
      <c r="J689" s="109"/>
      <c r="K689" s="109"/>
      <c r="L689" s="109"/>
      <c r="M689" s="109"/>
      <c r="N689" s="109"/>
      <c r="O689" s="109"/>
      <c r="P689" s="109"/>
      <c r="Q689" s="109"/>
    </row>
    <row r="690" spans="1:17" x14ac:dyDescent="0.25">
      <c r="A690" s="121"/>
      <c r="B690" s="123"/>
      <c r="C690" s="123"/>
      <c r="D690" s="123"/>
      <c r="E690" s="123"/>
      <c r="F690" s="123"/>
      <c r="G690" s="109"/>
      <c r="H690" s="109"/>
      <c r="I690" s="109"/>
      <c r="J690" s="109"/>
      <c r="K690" s="109"/>
      <c r="L690" s="109"/>
      <c r="M690" s="109"/>
      <c r="N690" s="109"/>
      <c r="O690" s="109"/>
      <c r="P690" s="109"/>
      <c r="Q690" s="109"/>
    </row>
    <row r="691" spans="1:17" x14ac:dyDescent="0.25">
      <c r="A691" s="121"/>
      <c r="B691" s="123"/>
      <c r="C691" s="123"/>
      <c r="D691" s="123"/>
      <c r="E691" s="123"/>
      <c r="F691" s="123"/>
      <c r="G691" s="109"/>
      <c r="H691" s="109"/>
      <c r="I691" s="109"/>
      <c r="J691" s="109"/>
      <c r="K691" s="109"/>
      <c r="L691" s="109"/>
      <c r="M691" s="109"/>
      <c r="N691" s="109"/>
      <c r="O691" s="109"/>
      <c r="P691" s="109"/>
      <c r="Q691" s="109"/>
    </row>
    <row r="692" spans="1:17" x14ac:dyDescent="0.25">
      <c r="A692" s="121"/>
      <c r="B692" s="123"/>
      <c r="C692" s="123"/>
      <c r="D692" s="123"/>
      <c r="E692" s="123"/>
      <c r="F692" s="123"/>
      <c r="G692" s="109"/>
      <c r="H692" s="109"/>
      <c r="I692" s="109"/>
      <c r="J692" s="109"/>
      <c r="K692" s="109"/>
      <c r="L692" s="109"/>
      <c r="M692" s="109"/>
      <c r="N692" s="109"/>
      <c r="O692" s="109"/>
      <c r="P692" s="109"/>
      <c r="Q692" s="109"/>
    </row>
    <row r="693" spans="1:17" x14ac:dyDescent="0.25">
      <c r="A693" s="121"/>
      <c r="B693" s="123"/>
      <c r="C693" s="123"/>
      <c r="D693" s="123"/>
      <c r="E693" s="123"/>
      <c r="F693" s="123"/>
      <c r="G693" s="109"/>
      <c r="H693" s="109"/>
      <c r="I693" s="109"/>
      <c r="J693" s="109"/>
      <c r="K693" s="109"/>
      <c r="L693" s="109"/>
      <c r="M693" s="109"/>
      <c r="N693" s="109"/>
      <c r="O693" s="109"/>
      <c r="P693" s="109"/>
      <c r="Q693" s="109"/>
    </row>
    <row r="694" spans="1:17" x14ac:dyDescent="0.25">
      <c r="A694" s="121"/>
      <c r="B694" s="123"/>
      <c r="C694" s="123"/>
      <c r="D694" s="123"/>
      <c r="E694" s="123"/>
      <c r="F694" s="123"/>
      <c r="G694" s="109"/>
      <c r="H694" s="109"/>
      <c r="I694" s="109"/>
      <c r="J694" s="109"/>
      <c r="K694" s="109"/>
      <c r="L694" s="109"/>
      <c r="M694" s="109"/>
      <c r="N694" s="109"/>
      <c r="O694" s="109"/>
      <c r="P694" s="109"/>
      <c r="Q694" s="109"/>
    </row>
    <row r="695" spans="1:17" x14ac:dyDescent="0.25">
      <c r="A695" s="121"/>
      <c r="B695" s="123"/>
      <c r="C695" s="123"/>
      <c r="D695" s="123"/>
      <c r="E695" s="123"/>
      <c r="F695" s="123"/>
      <c r="G695" s="109"/>
      <c r="H695" s="109"/>
      <c r="I695" s="109"/>
      <c r="J695" s="109"/>
      <c r="K695" s="109"/>
      <c r="L695" s="109"/>
      <c r="M695" s="109"/>
      <c r="N695" s="109"/>
      <c r="O695" s="109"/>
      <c r="P695" s="109"/>
      <c r="Q695" s="109"/>
    </row>
    <row r="696" spans="1:17" x14ac:dyDescent="0.25">
      <c r="A696" s="121"/>
      <c r="B696" s="123"/>
      <c r="C696" s="123"/>
      <c r="D696" s="123"/>
      <c r="E696" s="123"/>
      <c r="F696" s="123"/>
      <c r="G696" s="109"/>
      <c r="H696" s="109"/>
      <c r="I696" s="109"/>
      <c r="J696" s="109"/>
      <c r="K696" s="109"/>
      <c r="L696" s="109"/>
      <c r="M696" s="109"/>
      <c r="N696" s="109"/>
      <c r="O696" s="109"/>
      <c r="P696" s="109"/>
      <c r="Q696" s="109"/>
    </row>
    <row r="697" spans="1:17" x14ac:dyDescent="0.25">
      <c r="A697" s="121"/>
      <c r="B697" s="123"/>
      <c r="C697" s="123"/>
      <c r="D697" s="123"/>
      <c r="E697" s="123"/>
      <c r="F697" s="123"/>
      <c r="G697" s="109"/>
      <c r="H697" s="109"/>
      <c r="I697" s="109"/>
      <c r="J697" s="109"/>
      <c r="K697" s="109"/>
      <c r="L697" s="109"/>
      <c r="M697" s="109"/>
      <c r="N697" s="109"/>
      <c r="O697" s="109"/>
      <c r="P697" s="109"/>
      <c r="Q697" s="109"/>
    </row>
    <row r="698" spans="1:17" x14ac:dyDescent="0.25">
      <c r="A698" s="121"/>
      <c r="B698" s="123"/>
      <c r="C698" s="123"/>
      <c r="D698" s="123"/>
      <c r="E698" s="123"/>
      <c r="F698" s="123"/>
      <c r="G698" s="109"/>
      <c r="H698" s="109"/>
      <c r="I698" s="109"/>
      <c r="J698" s="109"/>
      <c r="K698" s="109"/>
      <c r="L698" s="109"/>
      <c r="M698" s="109"/>
      <c r="N698" s="109"/>
      <c r="O698" s="109"/>
      <c r="P698" s="109"/>
      <c r="Q698" s="109"/>
    </row>
    <row r="699" spans="1:17" x14ac:dyDescent="0.25">
      <c r="A699" s="121"/>
      <c r="B699" s="123"/>
      <c r="C699" s="123"/>
      <c r="D699" s="123"/>
      <c r="E699" s="123"/>
      <c r="F699" s="123"/>
      <c r="G699" s="109"/>
      <c r="H699" s="109"/>
      <c r="I699" s="109"/>
      <c r="J699" s="109"/>
      <c r="K699" s="109"/>
      <c r="L699" s="109"/>
      <c r="M699" s="109"/>
      <c r="N699" s="109"/>
      <c r="O699" s="109"/>
      <c r="P699" s="109"/>
      <c r="Q699" s="109"/>
    </row>
    <row r="700" spans="1:17" x14ac:dyDescent="0.25">
      <c r="A700" s="121"/>
      <c r="B700" s="123"/>
      <c r="C700" s="123"/>
      <c r="D700" s="123"/>
      <c r="E700" s="123"/>
      <c r="F700" s="123"/>
      <c r="G700" s="109"/>
      <c r="H700" s="109"/>
      <c r="I700" s="109"/>
      <c r="J700" s="109"/>
      <c r="K700" s="109"/>
      <c r="L700" s="109"/>
      <c r="M700" s="109"/>
      <c r="N700" s="109"/>
      <c r="O700" s="109"/>
      <c r="P700" s="109"/>
      <c r="Q700" s="109"/>
    </row>
    <row r="701" spans="1:17" x14ac:dyDescent="0.25">
      <c r="A701" s="121"/>
      <c r="B701" s="123"/>
      <c r="C701" s="123"/>
      <c r="D701" s="123"/>
      <c r="E701" s="123"/>
      <c r="F701" s="123"/>
      <c r="G701" s="109"/>
      <c r="H701" s="109"/>
      <c r="I701" s="109"/>
      <c r="J701" s="109"/>
      <c r="K701" s="109"/>
      <c r="L701" s="109"/>
      <c r="M701" s="109"/>
      <c r="N701" s="109"/>
      <c r="O701" s="109"/>
      <c r="P701" s="109"/>
      <c r="Q701" s="109"/>
    </row>
    <row r="702" spans="1:17" x14ac:dyDescent="0.25">
      <c r="A702" s="121"/>
      <c r="B702" s="123"/>
      <c r="C702" s="123"/>
      <c r="D702" s="123"/>
      <c r="E702" s="123"/>
      <c r="F702" s="123"/>
      <c r="G702" s="109"/>
      <c r="H702" s="109"/>
      <c r="I702" s="109"/>
      <c r="J702" s="109"/>
      <c r="K702" s="109"/>
      <c r="L702" s="109"/>
      <c r="M702" s="109"/>
      <c r="N702" s="109"/>
      <c r="O702" s="109"/>
      <c r="P702" s="109"/>
      <c r="Q702" s="109"/>
    </row>
    <row r="703" spans="1:17" x14ac:dyDescent="0.25">
      <c r="A703" s="121"/>
      <c r="B703" s="123"/>
      <c r="C703" s="123"/>
      <c r="D703" s="123"/>
      <c r="E703" s="123"/>
      <c r="F703" s="123"/>
      <c r="G703" s="109"/>
      <c r="H703" s="109"/>
      <c r="I703" s="109"/>
      <c r="J703" s="109"/>
      <c r="K703" s="109"/>
      <c r="L703" s="109"/>
      <c r="M703" s="109"/>
      <c r="N703" s="109"/>
      <c r="O703" s="109"/>
      <c r="P703" s="109"/>
      <c r="Q703" s="109"/>
    </row>
    <row r="704" spans="1:17" x14ac:dyDescent="0.25">
      <c r="A704" s="121"/>
      <c r="B704" s="123"/>
      <c r="C704" s="123"/>
      <c r="D704" s="123"/>
      <c r="E704" s="123"/>
      <c r="F704" s="123"/>
      <c r="G704" s="109"/>
      <c r="H704" s="109"/>
      <c r="I704" s="109"/>
      <c r="J704" s="109"/>
      <c r="K704" s="109"/>
      <c r="L704" s="109"/>
      <c r="M704" s="109"/>
      <c r="N704" s="109"/>
      <c r="O704" s="109"/>
      <c r="P704" s="109"/>
      <c r="Q704" s="109"/>
    </row>
    <row r="705" spans="1:17" x14ac:dyDescent="0.25">
      <c r="A705" s="121"/>
      <c r="B705" s="123"/>
      <c r="C705" s="123"/>
      <c r="D705" s="123"/>
      <c r="E705" s="123"/>
      <c r="F705" s="123"/>
      <c r="G705" s="109"/>
      <c r="H705" s="109"/>
      <c r="I705" s="109"/>
      <c r="J705" s="109"/>
      <c r="K705" s="109"/>
      <c r="L705" s="109"/>
      <c r="M705" s="109"/>
      <c r="N705" s="109"/>
      <c r="O705" s="109"/>
      <c r="P705" s="109"/>
      <c r="Q705" s="109"/>
    </row>
    <row r="706" spans="1:17" x14ac:dyDescent="0.25">
      <c r="A706" s="121"/>
      <c r="B706" s="123"/>
      <c r="C706" s="123"/>
      <c r="D706" s="123"/>
      <c r="E706" s="123"/>
      <c r="F706" s="123"/>
      <c r="G706" s="109"/>
      <c r="H706" s="109"/>
      <c r="I706" s="109"/>
      <c r="J706" s="109"/>
      <c r="K706" s="109"/>
      <c r="L706" s="109"/>
      <c r="M706" s="109"/>
      <c r="N706" s="109"/>
      <c r="O706" s="109"/>
      <c r="P706" s="109"/>
      <c r="Q706" s="109"/>
    </row>
    <row r="707" spans="1:17" x14ac:dyDescent="0.25">
      <c r="A707" s="121"/>
      <c r="B707" s="123"/>
      <c r="C707" s="123"/>
      <c r="D707" s="123"/>
      <c r="E707" s="123"/>
      <c r="F707" s="123"/>
      <c r="G707" s="109"/>
      <c r="H707" s="109"/>
      <c r="I707" s="109"/>
      <c r="J707" s="109"/>
      <c r="K707" s="109"/>
      <c r="L707" s="109"/>
      <c r="M707" s="109"/>
      <c r="N707" s="109"/>
      <c r="O707" s="109"/>
      <c r="P707" s="109"/>
      <c r="Q707" s="109"/>
    </row>
    <row r="708" spans="1:17" x14ac:dyDescent="0.25">
      <c r="A708" s="121"/>
      <c r="B708" s="123"/>
      <c r="C708" s="123"/>
      <c r="D708" s="123"/>
      <c r="E708" s="123"/>
      <c r="F708" s="123"/>
      <c r="G708" s="109"/>
      <c r="H708" s="109"/>
      <c r="I708" s="109"/>
      <c r="J708" s="109"/>
      <c r="K708" s="109"/>
      <c r="L708" s="109"/>
      <c r="M708" s="109"/>
      <c r="N708" s="109"/>
      <c r="O708" s="109"/>
      <c r="P708" s="109"/>
      <c r="Q708" s="109"/>
    </row>
    <row r="709" spans="1:17" x14ac:dyDescent="0.25">
      <c r="A709" s="121"/>
      <c r="B709" s="123"/>
      <c r="C709" s="123"/>
      <c r="D709" s="123"/>
      <c r="E709" s="123"/>
      <c r="F709" s="123"/>
      <c r="G709" s="109"/>
      <c r="H709" s="109"/>
      <c r="I709" s="109"/>
      <c r="J709" s="109"/>
      <c r="K709" s="109"/>
      <c r="L709" s="109"/>
      <c r="M709" s="109"/>
      <c r="N709" s="109"/>
      <c r="O709" s="109"/>
      <c r="P709" s="109"/>
      <c r="Q709" s="109"/>
    </row>
    <row r="710" spans="1:17" x14ac:dyDescent="0.25">
      <c r="A710" s="121"/>
      <c r="B710" s="123"/>
      <c r="C710" s="123"/>
      <c r="D710" s="123"/>
      <c r="E710" s="123"/>
      <c r="F710" s="123"/>
      <c r="G710" s="109"/>
      <c r="H710" s="109"/>
      <c r="I710" s="109"/>
      <c r="J710" s="109"/>
      <c r="K710" s="109"/>
      <c r="L710" s="109"/>
      <c r="M710" s="109"/>
      <c r="N710" s="109"/>
      <c r="O710" s="109"/>
      <c r="P710" s="109"/>
      <c r="Q710" s="109"/>
    </row>
    <row r="711" spans="1:17" x14ac:dyDescent="0.25">
      <c r="A711" s="121"/>
      <c r="B711" s="123"/>
      <c r="C711" s="123"/>
      <c r="D711" s="123"/>
      <c r="E711" s="123"/>
      <c r="F711" s="123"/>
      <c r="G711" s="109"/>
      <c r="H711" s="109"/>
      <c r="I711" s="109"/>
      <c r="J711" s="109"/>
      <c r="K711" s="109"/>
      <c r="L711" s="109"/>
      <c r="M711" s="109"/>
      <c r="N711" s="109"/>
      <c r="O711" s="109"/>
      <c r="P711" s="109"/>
      <c r="Q711" s="109"/>
    </row>
    <row r="712" spans="1:17" x14ac:dyDescent="0.25">
      <c r="A712" s="121"/>
      <c r="B712" s="123"/>
      <c r="C712" s="123"/>
      <c r="D712" s="123"/>
      <c r="E712" s="123"/>
      <c r="F712" s="123"/>
      <c r="G712" s="109"/>
      <c r="H712" s="109"/>
      <c r="I712" s="109"/>
      <c r="J712" s="109"/>
      <c r="K712" s="109"/>
      <c r="L712" s="109"/>
      <c r="M712" s="109"/>
      <c r="N712" s="109"/>
      <c r="O712" s="109"/>
      <c r="P712" s="109"/>
      <c r="Q712" s="109"/>
    </row>
    <row r="713" spans="1:17" x14ac:dyDescent="0.25">
      <c r="A713" s="121"/>
      <c r="B713" s="123"/>
      <c r="C713" s="123"/>
      <c r="D713" s="123"/>
      <c r="E713" s="123"/>
      <c r="F713" s="123"/>
      <c r="G713" s="109"/>
      <c r="H713" s="109"/>
      <c r="I713" s="109"/>
      <c r="J713" s="109"/>
      <c r="K713" s="109"/>
      <c r="L713" s="109"/>
      <c r="M713" s="109"/>
      <c r="N713" s="109"/>
      <c r="O713" s="109"/>
      <c r="P713" s="109"/>
      <c r="Q713" s="109"/>
    </row>
    <row r="714" spans="1:17" x14ac:dyDescent="0.25">
      <c r="A714" s="121"/>
      <c r="B714" s="123"/>
      <c r="C714" s="123"/>
      <c r="D714" s="123"/>
      <c r="E714" s="123"/>
      <c r="F714" s="123"/>
      <c r="G714" s="109"/>
      <c r="H714" s="109"/>
      <c r="I714" s="109"/>
      <c r="J714" s="109"/>
      <c r="K714" s="109"/>
      <c r="L714" s="109"/>
      <c r="M714" s="109"/>
      <c r="N714" s="109"/>
      <c r="O714" s="109"/>
      <c r="P714" s="109"/>
      <c r="Q714" s="109"/>
    </row>
    <row r="715" spans="1:17" x14ac:dyDescent="0.25">
      <c r="A715" s="121"/>
      <c r="B715" s="123"/>
      <c r="C715" s="123"/>
      <c r="D715" s="123"/>
      <c r="E715" s="123"/>
      <c r="F715" s="123"/>
      <c r="G715" s="109"/>
      <c r="H715" s="109"/>
      <c r="I715" s="109"/>
      <c r="J715" s="109"/>
      <c r="K715" s="109"/>
      <c r="L715" s="109"/>
      <c r="M715" s="109"/>
      <c r="N715" s="109"/>
      <c r="O715" s="109"/>
      <c r="P715" s="109"/>
      <c r="Q715" s="109"/>
    </row>
    <row r="716" spans="1:17" x14ac:dyDescent="0.25">
      <c r="A716" s="121"/>
      <c r="B716" s="123"/>
      <c r="C716" s="123"/>
      <c r="D716" s="123"/>
      <c r="E716" s="123"/>
      <c r="F716" s="123"/>
      <c r="G716" s="109"/>
      <c r="H716" s="109"/>
      <c r="I716" s="109"/>
      <c r="J716" s="109"/>
      <c r="K716" s="109"/>
      <c r="L716" s="109"/>
      <c r="M716" s="109"/>
      <c r="N716" s="109"/>
      <c r="O716" s="109"/>
      <c r="P716" s="109"/>
      <c r="Q716" s="109"/>
    </row>
    <row r="717" spans="1:17" x14ac:dyDescent="0.25">
      <c r="A717" s="121"/>
      <c r="B717" s="123"/>
      <c r="C717" s="123"/>
      <c r="D717" s="123"/>
      <c r="E717" s="123"/>
      <c r="F717" s="123"/>
      <c r="G717" s="109"/>
      <c r="H717" s="109"/>
      <c r="I717" s="109"/>
      <c r="J717" s="109"/>
      <c r="K717" s="109"/>
      <c r="L717" s="109"/>
      <c r="M717" s="109"/>
      <c r="N717" s="109"/>
      <c r="O717" s="109"/>
      <c r="P717" s="109"/>
      <c r="Q717" s="109"/>
    </row>
    <row r="718" spans="1:17" x14ac:dyDescent="0.25">
      <c r="A718" s="121"/>
      <c r="B718" s="123"/>
      <c r="C718" s="123"/>
      <c r="D718" s="123"/>
      <c r="E718" s="123"/>
      <c r="F718" s="123"/>
      <c r="G718" s="109"/>
      <c r="H718" s="109"/>
      <c r="I718" s="109"/>
      <c r="J718" s="109"/>
      <c r="K718" s="109"/>
      <c r="L718" s="109"/>
      <c r="M718" s="109"/>
      <c r="N718" s="109"/>
      <c r="O718" s="109"/>
      <c r="P718" s="109"/>
      <c r="Q718" s="109"/>
    </row>
    <row r="719" spans="1:17" x14ac:dyDescent="0.25">
      <c r="A719" s="121"/>
      <c r="B719" s="123"/>
      <c r="C719" s="123"/>
      <c r="D719" s="123"/>
      <c r="E719" s="123"/>
      <c r="F719" s="123"/>
      <c r="G719" s="109"/>
      <c r="H719" s="109"/>
      <c r="I719" s="109"/>
      <c r="J719" s="109"/>
      <c r="K719" s="109"/>
      <c r="L719" s="109"/>
      <c r="M719" s="109"/>
      <c r="N719" s="109"/>
      <c r="O719" s="109"/>
      <c r="P719" s="109"/>
      <c r="Q719" s="109"/>
    </row>
    <row r="720" spans="1:17" x14ac:dyDescent="0.25">
      <c r="A720" s="121"/>
      <c r="B720" s="123"/>
      <c r="C720" s="123"/>
      <c r="D720" s="123"/>
      <c r="E720" s="123"/>
      <c r="F720" s="123"/>
      <c r="G720" s="109"/>
      <c r="H720" s="109"/>
      <c r="I720" s="109"/>
      <c r="J720" s="109"/>
      <c r="K720" s="109"/>
      <c r="L720" s="109"/>
      <c r="M720" s="109"/>
      <c r="N720" s="109"/>
      <c r="O720" s="109"/>
      <c r="P720" s="109"/>
      <c r="Q720" s="109"/>
    </row>
    <row r="721" spans="1:17" x14ac:dyDescent="0.25">
      <c r="A721" s="121"/>
      <c r="B721" s="123"/>
      <c r="C721" s="123"/>
      <c r="D721" s="123"/>
      <c r="E721" s="123"/>
      <c r="F721" s="123"/>
      <c r="G721" s="109"/>
      <c r="H721" s="109"/>
      <c r="I721" s="109"/>
      <c r="J721" s="109"/>
      <c r="K721" s="109"/>
      <c r="L721" s="109"/>
      <c r="M721" s="109"/>
      <c r="N721" s="109"/>
      <c r="O721" s="109"/>
      <c r="P721" s="109"/>
      <c r="Q721" s="109"/>
    </row>
    <row r="722" spans="1:17" x14ac:dyDescent="0.25">
      <c r="A722" s="121"/>
      <c r="B722" s="123"/>
      <c r="C722" s="123"/>
      <c r="D722" s="123"/>
      <c r="E722" s="123"/>
      <c r="F722" s="123"/>
      <c r="G722" s="109"/>
      <c r="H722" s="109"/>
      <c r="I722" s="109"/>
      <c r="J722" s="109"/>
      <c r="K722" s="109"/>
      <c r="L722" s="109"/>
      <c r="M722" s="109"/>
      <c r="N722" s="109"/>
      <c r="O722" s="109"/>
      <c r="P722" s="109"/>
      <c r="Q722" s="109"/>
    </row>
    <row r="723" spans="1:17" x14ac:dyDescent="0.25">
      <c r="A723" s="121"/>
      <c r="B723" s="123"/>
      <c r="C723" s="123"/>
      <c r="D723" s="123"/>
      <c r="E723" s="123"/>
      <c r="F723" s="123"/>
      <c r="G723" s="109"/>
      <c r="H723" s="109"/>
      <c r="I723" s="109"/>
      <c r="J723" s="109"/>
      <c r="K723" s="109"/>
      <c r="L723" s="109"/>
      <c r="M723" s="109"/>
      <c r="N723" s="109"/>
      <c r="O723" s="109"/>
      <c r="P723" s="109"/>
      <c r="Q723" s="109"/>
    </row>
    <row r="724" spans="1:17" x14ac:dyDescent="0.25">
      <c r="A724" s="121"/>
      <c r="B724" s="123"/>
      <c r="C724" s="123"/>
      <c r="D724" s="123"/>
      <c r="E724" s="123"/>
      <c r="F724" s="123"/>
      <c r="G724" s="109"/>
      <c r="H724" s="109"/>
      <c r="I724" s="109"/>
      <c r="J724" s="109"/>
      <c r="K724" s="109"/>
      <c r="L724" s="109"/>
      <c r="M724" s="109"/>
      <c r="N724" s="109"/>
      <c r="O724" s="109"/>
      <c r="P724" s="109"/>
      <c r="Q724" s="109"/>
    </row>
    <row r="725" spans="1:17" x14ac:dyDescent="0.25">
      <c r="A725" s="121"/>
      <c r="B725" s="123"/>
      <c r="C725" s="123"/>
      <c r="D725" s="123"/>
      <c r="E725" s="123"/>
      <c r="F725" s="123"/>
      <c r="G725" s="109"/>
      <c r="H725" s="109"/>
      <c r="I725" s="109"/>
      <c r="J725" s="109"/>
      <c r="K725" s="109"/>
      <c r="L725" s="109"/>
      <c r="M725" s="109"/>
      <c r="N725" s="109"/>
      <c r="O725" s="109"/>
      <c r="P725" s="109"/>
      <c r="Q725" s="109"/>
    </row>
    <row r="726" spans="1:17" x14ac:dyDescent="0.25">
      <c r="A726" s="121"/>
      <c r="B726" s="123"/>
      <c r="C726" s="123"/>
      <c r="D726" s="123"/>
      <c r="E726" s="123"/>
      <c r="F726" s="123"/>
      <c r="G726" s="109"/>
      <c r="H726" s="109"/>
      <c r="I726" s="109"/>
      <c r="J726" s="109"/>
      <c r="K726" s="109"/>
      <c r="L726" s="109"/>
      <c r="M726" s="109"/>
      <c r="N726" s="109"/>
      <c r="O726" s="109"/>
      <c r="P726" s="109"/>
      <c r="Q726" s="109"/>
    </row>
    <row r="727" spans="1:17" x14ac:dyDescent="0.25">
      <c r="A727" s="121"/>
      <c r="B727" s="123"/>
      <c r="C727" s="123"/>
      <c r="D727" s="123"/>
      <c r="E727" s="123"/>
      <c r="F727" s="123"/>
      <c r="G727" s="109"/>
      <c r="H727" s="109"/>
      <c r="I727" s="109"/>
      <c r="J727" s="109"/>
      <c r="K727" s="109"/>
      <c r="L727" s="109"/>
      <c r="M727" s="109"/>
      <c r="N727" s="109"/>
      <c r="O727" s="109"/>
      <c r="P727" s="109"/>
      <c r="Q727" s="109"/>
    </row>
    <row r="728" spans="1:17" x14ac:dyDescent="0.25">
      <c r="A728" s="121"/>
      <c r="B728" s="123"/>
      <c r="C728" s="123"/>
      <c r="D728" s="123"/>
      <c r="E728" s="123"/>
      <c r="F728" s="123"/>
      <c r="G728" s="109"/>
      <c r="H728" s="109"/>
      <c r="I728" s="109"/>
      <c r="J728" s="109"/>
      <c r="K728" s="109"/>
      <c r="L728" s="109"/>
      <c r="M728" s="109"/>
      <c r="N728" s="109"/>
      <c r="O728" s="109"/>
      <c r="P728" s="109"/>
      <c r="Q728" s="109"/>
    </row>
    <row r="729" spans="1:17" x14ac:dyDescent="0.25">
      <c r="A729" s="121"/>
      <c r="B729" s="123"/>
      <c r="C729" s="123"/>
      <c r="D729" s="123"/>
      <c r="E729" s="123"/>
      <c r="F729" s="123"/>
      <c r="G729" s="109"/>
      <c r="H729" s="109"/>
      <c r="I729" s="109"/>
      <c r="J729" s="109"/>
      <c r="K729" s="109"/>
      <c r="L729" s="109"/>
      <c r="M729" s="109"/>
      <c r="N729" s="109"/>
      <c r="O729" s="109"/>
      <c r="P729" s="109"/>
      <c r="Q729" s="109"/>
    </row>
    <row r="730" spans="1:17" x14ac:dyDescent="0.25">
      <c r="A730" s="121"/>
      <c r="B730" s="123"/>
      <c r="C730" s="123"/>
      <c r="D730" s="123"/>
      <c r="E730" s="123"/>
      <c r="F730" s="123"/>
      <c r="G730" s="109"/>
      <c r="H730" s="109"/>
      <c r="I730" s="109"/>
      <c r="J730" s="109"/>
      <c r="K730" s="109"/>
      <c r="L730" s="109"/>
      <c r="M730" s="109"/>
      <c r="N730" s="109"/>
      <c r="O730" s="109"/>
      <c r="P730" s="109"/>
      <c r="Q730" s="109"/>
    </row>
    <row r="731" spans="1:17" x14ac:dyDescent="0.25">
      <c r="A731" s="121"/>
      <c r="B731" s="123"/>
      <c r="C731" s="123"/>
      <c r="D731" s="123"/>
      <c r="E731" s="123"/>
      <c r="F731" s="123"/>
      <c r="G731" s="109"/>
      <c r="H731" s="109"/>
      <c r="I731" s="109"/>
      <c r="J731" s="109"/>
      <c r="K731" s="109"/>
      <c r="L731" s="109"/>
      <c r="M731" s="109"/>
      <c r="N731" s="109"/>
      <c r="O731" s="109"/>
      <c r="P731" s="109"/>
      <c r="Q731" s="109"/>
    </row>
    <row r="732" spans="1:17" x14ac:dyDescent="0.25">
      <c r="A732" s="121"/>
      <c r="B732" s="123"/>
      <c r="C732" s="123"/>
      <c r="D732" s="123"/>
      <c r="E732" s="123"/>
      <c r="F732" s="123"/>
      <c r="G732" s="109"/>
      <c r="H732" s="109"/>
      <c r="I732" s="109"/>
      <c r="J732" s="109"/>
      <c r="K732" s="109"/>
      <c r="L732" s="109"/>
      <c r="M732" s="109"/>
      <c r="N732" s="109"/>
      <c r="O732" s="109"/>
      <c r="P732" s="109"/>
      <c r="Q732" s="109"/>
    </row>
    <row r="733" spans="1:17" x14ac:dyDescent="0.25">
      <c r="A733" s="121"/>
      <c r="B733" s="123"/>
      <c r="C733" s="123"/>
      <c r="D733" s="123"/>
      <c r="E733" s="123"/>
      <c r="F733" s="123"/>
      <c r="G733" s="109"/>
      <c r="H733" s="109"/>
      <c r="I733" s="109"/>
      <c r="J733" s="109"/>
      <c r="K733" s="109"/>
      <c r="L733" s="109"/>
      <c r="M733" s="109"/>
      <c r="N733" s="109"/>
      <c r="O733" s="109"/>
      <c r="P733" s="109"/>
      <c r="Q733" s="109"/>
    </row>
    <row r="734" spans="1:17" x14ac:dyDescent="0.25">
      <c r="A734" s="121"/>
      <c r="B734" s="123"/>
      <c r="C734" s="123"/>
      <c r="D734" s="123"/>
      <c r="E734" s="123"/>
      <c r="F734" s="123"/>
      <c r="G734" s="109"/>
      <c r="H734" s="109"/>
      <c r="I734" s="109"/>
      <c r="J734" s="109"/>
      <c r="K734" s="109"/>
      <c r="L734" s="109"/>
      <c r="M734" s="109"/>
      <c r="N734" s="109"/>
      <c r="O734" s="109"/>
      <c r="P734" s="109"/>
      <c r="Q734" s="109"/>
    </row>
    <row r="735" spans="1:17" x14ac:dyDescent="0.25">
      <c r="A735" s="121"/>
      <c r="B735" s="123"/>
      <c r="C735" s="123"/>
      <c r="D735" s="123"/>
      <c r="E735" s="123"/>
      <c r="F735" s="123"/>
      <c r="G735" s="109"/>
      <c r="H735" s="109"/>
      <c r="I735" s="109"/>
      <c r="J735" s="109"/>
      <c r="K735" s="109"/>
      <c r="L735" s="109"/>
      <c r="M735" s="109"/>
      <c r="N735" s="109"/>
      <c r="O735" s="109"/>
      <c r="P735" s="109"/>
      <c r="Q735" s="109"/>
    </row>
    <row r="736" spans="1:17" x14ac:dyDescent="0.25">
      <c r="A736" s="121"/>
      <c r="B736" s="123"/>
      <c r="C736" s="123"/>
      <c r="D736" s="123"/>
      <c r="E736" s="123"/>
      <c r="F736" s="123"/>
      <c r="G736" s="109"/>
      <c r="H736" s="109"/>
      <c r="I736" s="109"/>
      <c r="J736" s="109"/>
      <c r="K736" s="109"/>
      <c r="L736" s="109"/>
      <c r="M736" s="109"/>
      <c r="N736" s="109"/>
      <c r="O736" s="109"/>
      <c r="P736" s="109"/>
      <c r="Q736" s="109"/>
    </row>
    <row r="737" spans="1:17" x14ac:dyDescent="0.25">
      <c r="A737" s="121"/>
      <c r="B737" s="123"/>
      <c r="C737" s="123"/>
      <c r="D737" s="123"/>
      <c r="E737" s="123"/>
      <c r="F737" s="123"/>
      <c r="G737" s="109"/>
      <c r="H737" s="109"/>
      <c r="I737" s="109"/>
      <c r="J737" s="109"/>
      <c r="K737" s="109"/>
      <c r="L737" s="109"/>
      <c r="M737" s="109"/>
      <c r="N737" s="109"/>
      <c r="O737" s="109"/>
      <c r="P737" s="109"/>
      <c r="Q737" s="109"/>
    </row>
    <row r="738" spans="1:17" x14ac:dyDescent="0.25">
      <c r="A738" s="121"/>
      <c r="B738" s="123"/>
      <c r="C738" s="123"/>
      <c r="D738" s="123"/>
      <c r="E738" s="123"/>
      <c r="F738" s="123"/>
      <c r="G738" s="109"/>
      <c r="H738" s="109"/>
      <c r="I738" s="109"/>
      <c r="J738" s="109"/>
      <c r="K738" s="109"/>
      <c r="L738" s="109"/>
      <c r="M738" s="109"/>
      <c r="N738" s="109"/>
      <c r="O738" s="109"/>
      <c r="P738" s="109"/>
      <c r="Q738" s="109"/>
    </row>
    <row r="739" spans="1:17" x14ac:dyDescent="0.25">
      <c r="A739" s="121"/>
      <c r="B739" s="123"/>
      <c r="C739" s="123"/>
      <c r="D739" s="123"/>
      <c r="E739" s="123"/>
      <c r="F739" s="123"/>
      <c r="G739" s="109"/>
      <c r="H739" s="109"/>
      <c r="I739" s="109"/>
      <c r="J739" s="109"/>
      <c r="K739" s="109"/>
      <c r="L739" s="109"/>
      <c r="M739" s="109"/>
      <c r="N739" s="109"/>
      <c r="O739" s="109"/>
      <c r="P739" s="109"/>
      <c r="Q739" s="109"/>
    </row>
    <row r="740" spans="1:17" x14ac:dyDescent="0.25">
      <c r="A740" s="121"/>
      <c r="B740" s="123"/>
      <c r="C740" s="123"/>
      <c r="D740" s="123"/>
      <c r="E740" s="123"/>
      <c r="F740" s="123"/>
      <c r="G740" s="109"/>
      <c r="H740" s="109"/>
      <c r="I740" s="109"/>
      <c r="J740" s="109"/>
      <c r="K740" s="109"/>
      <c r="L740" s="109"/>
      <c r="M740" s="109"/>
      <c r="N740" s="109"/>
      <c r="O740" s="109"/>
      <c r="P740" s="109"/>
      <c r="Q740" s="109"/>
    </row>
    <row r="741" spans="1:17" x14ac:dyDescent="0.25">
      <c r="A741" s="121"/>
      <c r="B741" s="123"/>
      <c r="C741" s="123"/>
      <c r="D741" s="123"/>
      <c r="E741" s="123"/>
      <c r="F741" s="123"/>
      <c r="G741" s="109"/>
      <c r="H741" s="109"/>
      <c r="I741" s="109"/>
      <c r="J741" s="109"/>
      <c r="K741" s="109"/>
      <c r="L741" s="109"/>
      <c r="M741" s="109"/>
      <c r="N741" s="109"/>
      <c r="O741" s="109"/>
      <c r="P741" s="109"/>
      <c r="Q741" s="109"/>
    </row>
    <row r="742" spans="1:17" x14ac:dyDescent="0.25">
      <c r="A742" s="121"/>
      <c r="B742" s="123"/>
      <c r="C742" s="123"/>
      <c r="D742" s="123"/>
      <c r="E742" s="123"/>
      <c r="F742" s="123"/>
      <c r="G742" s="109"/>
      <c r="H742" s="109"/>
      <c r="I742" s="109"/>
      <c r="J742" s="109"/>
      <c r="K742" s="109"/>
      <c r="L742" s="109"/>
      <c r="M742" s="109"/>
      <c r="N742" s="109"/>
      <c r="O742" s="109"/>
      <c r="P742" s="109"/>
      <c r="Q742" s="109"/>
    </row>
    <row r="743" spans="1:17" x14ac:dyDescent="0.25">
      <c r="A743" s="121"/>
      <c r="B743" s="123"/>
      <c r="C743" s="123"/>
      <c r="D743" s="123"/>
      <c r="E743" s="123"/>
      <c r="F743" s="123"/>
      <c r="G743" s="109"/>
      <c r="H743" s="109"/>
      <c r="I743" s="109"/>
      <c r="J743" s="109"/>
      <c r="K743" s="109"/>
      <c r="L743" s="109"/>
      <c r="M743" s="109"/>
      <c r="N743" s="109"/>
      <c r="O743" s="109"/>
      <c r="P743" s="109"/>
      <c r="Q743" s="109"/>
    </row>
    <row r="744" spans="1:17" x14ac:dyDescent="0.25">
      <c r="A744" s="121"/>
      <c r="B744" s="123"/>
      <c r="C744" s="123"/>
      <c r="D744" s="123"/>
      <c r="E744" s="123"/>
      <c r="F744" s="123"/>
      <c r="G744" s="109"/>
      <c r="H744" s="109"/>
      <c r="I744" s="109"/>
      <c r="J744" s="109"/>
      <c r="K744" s="109"/>
      <c r="L744" s="109"/>
      <c r="M744" s="109"/>
      <c r="N744" s="109"/>
      <c r="O744" s="109"/>
      <c r="P744" s="109"/>
      <c r="Q744" s="109"/>
    </row>
    <row r="745" spans="1:17" x14ac:dyDescent="0.25">
      <c r="A745" s="121"/>
      <c r="B745" s="123"/>
      <c r="C745" s="123"/>
      <c r="D745" s="123"/>
      <c r="E745" s="123"/>
      <c r="F745" s="123"/>
      <c r="G745" s="109"/>
      <c r="H745" s="109"/>
      <c r="I745" s="109"/>
      <c r="J745" s="109"/>
      <c r="K745" s="109"/>
      <c r="L745" s="109"/>
      <c r="M745" s="109"/>
      <c r="N745" s="109"/>
      <c r="O745" s="109"/>
      <c r="P745" s="109"/>
      <c r="Q745" s="109"/>
    </row>
    <row r="746" spans="1:17" x14ac:dyDescent="0.25">
      <c r="A746" s="121"/>
      <c r="B746" s="123"/>
      <c r="C746" s="123"/>
      <c r="D746" s="123"/>
      <c r="E746" s="123"/>
      <c r="F746" s="123"/>
      <c r="G746" s="109"/>
      <c r="H746" s="109"/>
      <c r="I746" s="109"/>
      <c r="J746" s="109"/>
      <c r="K746" s="109"/>
      <c r="L746" s="109"/>
      <c r="M746" s="109"/>
      <c r="N746" s="109"/>
      <c r="O746" s="109"/>
      <c r="P746" s="109"/>
      <c r="Q746" s="109"/>
    </row>
    <row r="747" spans="1:17" x14ac:dyDescent="0.25">
      <c r="A747" s="121"/>
      <c r="B747" s="123"/>
      <c r="C747" s="123"/>
      <c r="D747" s="123"/>
      <c r="E747" s="123"/>
      <c r="F747" s="123"/>
      <c r="G747" s="109"/>
      <c r="H747" s="109"/>
      <c r="I747" s="109"/>
      <c r="J747" s="109"/>
      <c r="K747" s="109"/>
      <c r="L747" s="109"/>
      <c r="M747" s="109"/>
      <c r="N747" s="109"/>
      <c r="O747" s="109"/>
      <c r="P747" s="109"/>
      <c r="Q747" s="109"/>
    </row>
    <row r="748" spans="1:17" x14ac:dyDescent="0.25">
      <c r="A748" s="121"/>
      <c r="B748" s="123"/>
      <c r="C748" s="123"/>
      <c r="D748" s="123"/>
      <c r="E748" s="123"/>
      <c r="F748" s="123"/>
      <c r="G748" s="109"/>
      <c r="H748" s="109"/>
      <c r="I748" s="109"/>
      <c r="J748" s="109"/>
      <c r="K748" s="109"/>
      <c r="L748" s="109"/>
      <c r="M748" s="109"/>
      <c r="N748" s="109"/>
      <c r="O748" s="109"/>
      <c r="P748" s="109"/>
      <c r="Q748" s="109"/>
    </row>
    <row r="749" spans="1:17" x14ac:dyDescent="0.25">
      <c r="A749" s="121"/>
      <c r="B749" s="123"/>
      <c r="C749" s="123"/>
      <c r="D749" s="123"/>
      <c r="E749" s="123"/>
      <c r="F749" s="123"/>
      <c r="G749" s="109"/>
      <c r="H749" s="109"/>
      <c r="I749" s="109"/>
      <c r="J749" s="109"/>
      <c r="K749" s="109"/>
      <c r="L749" s="109"/>
      <c r="M749" s="109"/>
      <c r="N749" s="109"/>
      <c r="O749" s="109"/>
      <c r="P749" s="109"/>
      <c r="Q749" s="109"/>
    </row>
    <row r="750" spans="1:17" x14ac:dyDescent="0.25">
      <c r="A750" s="121"/>
      <c r="B750" s="123"/>
      <c r="C750" s="123"/>
      <c r="D750" s="123"/>
      <c r="E750" s="123"/>
      <c r="F750" s="123"/>
      <c r="G750" s="109"/>
      <c r="H750" s="109"/>
      <c r="I750" s="109"/>
      <c r="J750" s="109"/>
      <c r="K750" s="109"/>
      <c r="L750" s="109"/>
      <c r="M750" s="109"/>
      <c r="N750" s="109"/>
      <c r="O750" s="109"/>
      <c r="P750" s="109"/>
      <c r="Q750" s="109"/>
    </row>
    <row r="751" spans="1:17" x14ac:dyDescent="0.25">
      <c r="A751" s="121"/>
      <c r="B751" s="123"/>
      <c r="C751" s="123"/>
      <c r="D751" s="123"/>
      <c r="E751" s="123"/>
      <c r="F751" s="123"/>
      <c r="G751" s="109"/>
      <c r="H751" s="109"/>
      <c r="I751" s="109"/>
      <c r="J751" s="109"/>
      <c r="K751" s="109"/>
      <c r="L751" s="109"/>
      <c r="M751" s="109"/>
      <c r="N751" s="109"/>
      <c r="O751" s="109"/>
      <c r="P751" s="109"/>
      <c r="Q751" s="109"/>
    </row>
    <row r="752" spans="1:17" x14ac:dyDescent="0.25">
      <c r="A752" s="121"/>
      <c r="B752" s="123"/>
      <c r="C752" s="123"/>
      <c r="D752" s="123"/>
      <c r="E752" s="123"/>
      <c r="F752" s="123"/>
      <c r="G752" s="109"/>
      <c r="H752" s="109"/>
      <c r="I752" s="109"/>
      <c r="J752" s="109"/>
      <c r="K752" s="109"/>
      <c r="L752" s="109"/>
      <c r="M752" s="109"/>
      <c r="N752" s="109"/>
      <c r="O752" s="109"/>
      <c r="P752" s="109"/>
      <c r="Q752" s="109"/>
    </row>
    <row r="753" spans="1:17" x14ac:dyDescent="0.25">
      <c r="A753" s="121"/>
      <c r="B753" s="123"/>
      <c r="C753" s="123"/>
      <c r="D753" s="123"/>
      <c r="E753" s="123"/>
      <c r="F753" s="123"/>
      <c r="G753" s="109"/>
      <c r="H753" s="109"/>
      <c r="I753" s="109"/>
      <c r="J753" s="109"/>
      <c r="K753" s="109"/>
      <c r="L753" s="109"/>
      <c r="M753" s="109"/>
      <c r="N753" s="109"/>
      <c r="O753" s="109"/>
      <c r="P753" s="109"/>
      <c r="Q753" s="109"/>
    </row>
    <row r="754" spans="1:17" x14ac:dyDescent="0.25">
      <c r="A754" s="121"/>
      <c r="B754" s="123"/>
      <c r="C754" s="123"/>
      <c r="D754" s="123"/>
      <c r="E754" s="123"/>
      <c r="F754" s="123"/>
      <c r="G754" s="109"/>
      <c r="H754" s="109"/>
      <c r="I754" s="109"/>
      <c r="J754" s="109"/>
      <c r="K754" s="109"/>
      <c r="L754" s="109"/>
      <c r="M754" s="109"/>
      <c r="N754" s="109"/>
      <c r="O754" s="109"/>
      <c r="P754" s="109"/>
      <c r="Q754" s="109"/>
    </row>
    <row r="755" spans="1:17" x14ac:dyDescent="0.25">
      <c r="A755" s="121"/>
      <c r="B755" s="123"/>
      <c r="C755" s="123"/>
      <c r="D755" s="123"/>
      <c r="E755" s="123"/>
      <c r="F755" s="123"/>
      <c r="G755" s="109"/>
      <c r="H755" s="109"/>
      <c r="I755" s="109"/>
      <c r="J755" s="109"/>
      <c r="K755" s="109"/>
      <c r="L755" s="109"/>
      <c r="M755" s="109"/>
      <c r="N755" s="109"/>
      <c r="O755" s="109"/>
      <c r="P755" s="109"/>
      <c r="Q755" s="109"/>
    </row>
    <row r="756" spans="1:17" x14ac:dyDescent="0.25">
      <c r="A756" s="121"/>
      <c r="B756" s="123"/>
      <c r="C756" s="123"/>
      <c r="D756" s="123"/>
      <c r="E756" s="123"/>
      <c r="F756" s="123"/>
      <c r="G756" s="109"/>
      <c r="H756" s="109"/>
      <c r="I756" s="109"/>
      <c r="J756" s="109"/>
      <c r="K756" s="109"/>
      <c r="L756" s="109"/>
      <c r="M756" s="109"/>
      <c r="N756" s="109"/>
      <c r="O756" s="109"/>
      <c r="P756" s="109"/>
      <c r="Q756" s="109"/>
    </row>
    <row r="757" spans="1:17" x14ac:dyDescent="0.25">
      <c r="A757" s="121"/>
      <c r="B757" s="123"/>
      <c r="C757" s="123"/>
      <c r="D757" s="123"/>
      <c r="E757" s="123"/>
      <c r="F757" s="123"/>
      <c r="G757" s="109"/>
      <c r="H757" s="109"/>
      <c r="I757" s="109"/>
      <c r="J757" s="109"/>
      <c r="K757" s="109"/>
      <c r="L757" s="109"/>
      <c r="M757" s="109"/>
      <c r="N757" s="109"/>
      <c r="O757" s="109"/>
      <c r="P757" s="109"/>
      <c r="Q757" s="109"/>
    </row>
    <row r="758" spans="1:17" x14ac:dyDescent="0.25">
      <c r="A758" s="121"/>
      <c r="B758" s="123"/>
      <c r="C758" s="123"/>
      <c r="D758" s="123"/>
      <c r="E758" s="123"/>
      <c r="F758" s="123"/>
      <c r="G758" s="109"/>
      <c r="H758" s="109"/>
      <c r="I758" s="109"/>
      <c r="J758" s="109"/>
      <c r="K758" s="109"/>
      <c r="L758" s="109"/>
      <c r="M758" s="109"/>
      <c r="N758" s="109"/>
      <c r="O758" s="109"/>
      <c r="P758" s="109"/>
      <c r="Q758" s="109"/>
    </row>
    <row r="759" spans="1:17" x14ac:dyDescent="0.25">
      <c r="A759" s="121"/>
      <c r="B759" s="123"/>
      <c r="C759" s="123"/>
      <c r="D759" s="123"/>
      <c r="E759" s="123"/>
      <c r="F759" s="123"/>
      <c r="G759" s="109"/>
      <c r="H759" s="109"/>
      <c r="I759" s="109"/>
      <c r="J759" s="109"/>
      <c r="K759" s="109"/>
      <c r="L759" s="109"/>
      <c r="M759" s="109"/>
      <c r="N759" s="109"/>
      <c r="O759" s="109"/>
      <c r="P759" s="109"/>
      <c r="Q759" s="109"/>
    </row>
    <row r="760" spans="1:17" x14ac:dyDescent="0.25">
      <c r="A760" s="121"/>
      <c r="B760" s="123"/>
      <c r="C760" s="123"/>
      <c r="D760" s="123"/>
      <c r="E760" s="123"/>
      <c r="F760" s="123"/>
      <c r="G760" s="109"/>
      <c r="H760" s="109"/>
      <c r="I760" s="109"/>
      <c r="J760" s="109"/>
      <c r="K760" s="109"/>
      <c r="L760" s="109"/>
      <c r="M760" s="109"/>
      <c r="N760" s="109"/>
      <c r="O760" s="109"/>
      <c r="P760" s="109"/>
      <c r="Q760" s="109"/>
    </row>
    <row r="761" spans="1:17" x14ac:dyDescent="0.25">
      <c r="A761" s="121"/>
      <c r="B761" s="123"/>
      <c r="C761" s="123"/>
      <c r="D761" s="123"/>
      <c r="E761" s="123"/>
      <c r="F761" s="123"/>
      <c r="G761" s="109"/>
      <c r="H761" s="109"/>
      <c r="I761" s="109"/>
      <c r="J761" s="109"/>
      <c r="K761" s="109"/>
      <c r="L761" s="109"/>
      <c r="M761" s="109"/>
      <c r="N761" s="109"/>
      <c r="O761" s="109"/>
      <c r="P761" s="109"/>
      <c r="Q761" s="109"/>
    </row>
    <row r="762" spans="1:17" x14ac:dyDescent="0.25">
      <c r="A762" s="121"/>
      <c r="B762" s="123"/>
      <c r="C762" s="123"/>
      <c r="D762" s="123"/>
      <c r="E762" s="123"/>
      <c r="F762" s="123"/>
      <c r="G762" s="109"/>
      <c r="H762" s="109"/>
      <c r="I762" s="109"/>
      <c r="J762" s="109"/>
      <c r="K762" s="109"/>
      <c r="L762" s="109"/>
      <c r="M762" s="109"/>
      <c r="N762" s="109"/>
      <c r="O762" s="109"/>
      <c r="P762" s="109"/>
      <c r="Q762" s="109"/>
    </row>
    <row r="763" spans="1:17" x14ac:dyDescent="0.25">
      <c r="A763" s="121"/>
      <c r="B763" s="123"/>
      <c r="C763" s="123"/>
      <c r="D763" s="123"/>
      <c r="E763" s="123"/>
      <c r="F763" s="123"/>
      <c r="G763" s="109"/>
      <c r="H763" s="109"/>
      <c r="I763" s="109"/>
      <c r="J763" s="109"/>
      <c r="K763" s="109"/>
      <c r="L763" s="109"/>
      <c r="M763" s="109"/>
      <c r="N763" s="109"/>
      <c r="O763" s="109"/>
      <c r="P763" s="109"/>
      <c r="Q763" s="109"/>
    </row>
    <row r="764" spans="1:17" x14ac:dyDescent="0.25">
      <c r="A764" s="121"/>
      <c r="B764" s="123"/>
      <c r="C764" s="123"/>
      <c r="D764" s="123"/>
      <c r="E764" s="123"/>
      <c r="F764" s="123"/>
      <c r="G764" s="109"/>
      <c r="H764" s="109"/>
      <c r="I764" s="109"/>
      <c r="J764" s="109"/>
      <c r="K764" s="109"/>
      <c r="L764" s="109"/>
      <c r="M764" s="109"/>
      <c r="N764" s="109"/>
      <c r="O764" s="109"/>
      <c r="P764" s="109"/>
      <c r="Q764" s="109"/>
    </row>
    <row r="765" spans="1:17" x14ac:dyDescent="0.25">
      <c r="A765" s="121"/>
      <c r="B765" s="123"/>
      <c r="C765" s="123"/>
      <c r="D765" s="123"/>
      <c r="E765" s="123"/>
      <c r="F765" s="123"/>
      <c r="G765" s="109"/>
      <c r="H765" s="109"/>
      <c r="I765" s="109"/>
      <c r="J765" s="109"/>
      <c r="K765" s="109"/>
      <c r="L765" s="109"/>
      <c r="M765" s="109"/>
      <c r="N765" s="109"/>
      <c r="O765" s="109"/>
      <c r="P765" s="109"/>
      <c r="Q765" s="109"/>
    </row>
    <row r="766" spans="1:17" x14ac:dyDescent="0.25">
      <c r="A766" s="121"/>
      <c r="B766" s="123"/>
      <c r="C766" s="123"/>
      <c r="D766" s="123"/>
      <c r="E766" s="123"/>
      <c r="F766" s="123"/>
      <c r="G766" s="109"/>
      <c r="H766" s="109"/>
      <c r="I766" s="109"/>
      <c r="J766" s="109"/>
      <c r="K766" s="109"/>
      <c r="L766" s="109"/>
      <c r="M766" s="109"/>
      <c r="N766" s="109"/>
      <c r="O766" s="109"/>
      <c r="P766" s="109"/>
      <c r="Q766" s="109"/>
    </row>
    <row r="767" spans="1:17" x14ac:dyDescent="0.25">
      <c r="A767" s="121"/>
      <c r="B767" s="123"/>
      <c r="C767" s="123"/>
      <c r="D767" s="123"/>
      <c r="E767" s="123"/>
      <c r="F767" s="123"/>
      <c r="G767" s="109"/>
      <c r="H767" s="109"/>
      <c r="I767" s="109"/>
      <c r="J767" s="109"/>
      <c r="K767" s="109"/>
      <c r="L767" s="109"/>
      <c r="M767" s="109"/>
      <c r="N767" s="109"/>
      <c r="O767" s="109"/>
      <c r="P767" s="109"/>
      <c r="Q767" s="109"/>
    </row>
    <row r="768" spans="1:17" x14ac:dyDescent="0.25">
      <c r="A768" s="121"/>
      <c r="B768" s="123"/>
      <c r="C768" s="123"/>
      <c r="D768" s="123"/>
      <c r="E768" s="123"/>
      <c r="F768" s="123"/>
      <c r="G768" s="109"/>
      <c r="H768" s="109"/>
      <c r="I768" s="109"/>
      <c r="J768" s="109"/>
      <c r="K768" s="109"/>
      <c r="L768" s="109"/>
      <c r="M768" s="109"/>
      <c r="N768" s="109"/>
      <c r="O768" s="109"/>
      <c r="P768" s="109"/>
      <c r="Q768" s="109"/>
    </row>
    <row r="769" spans="1:17" x14ac:dyDescent="0.25">
      <c r="A769" s="121"/>
      <c r="B769" s="123"/>
      <c r="C769" s="123"/>
      <c r="D769" s="123"/>
      <c r="E769" s="123"/>
      <c r="F769" s="123"/>
      <c r="G769" s="109"/>
      <c r="H769" s="109"/>
      <c r="I769" s="109"/>
      <c r="J769" s="109"/>
      <c r="K769" s="109"/>
      <c r="L769" s="109"/>
      <c r="M769" s="109"/>
      <c r="N769" s="109"/>
      <c r="O769" s="109"/>
      <c r="P769" s="109"/>
      <c r="Q769" s="109"/>
    </row>
    <row r="770" spans="1:17" x14ac:dyDescent="0.25">
      <c r="A770" s="121"/>
      <c r="B770" s="123"/>
      <c r="C770" s="123"/>
      <c r="D770" s="123"/>
      <c r="E770" s="123"/>
      <c r="F770" s="123"/>
      <c r="G770" s="109"/>
      <c r="H770" s="109"/>
      <c r="I770" s="109"/>
      <c r="J770" s="109"/>
      <c r="K770" s="109"/>
      <c r="L770" s="109"/>
      <c r="M770" s="109"/>
      <c r="N770" s="109"/>
      <c r="O770" s="109"/>
      <c r="P770" s="109"/>
      <c r="Q770" s="109"/>
    </row>
    <row r="771" spans="1:17" x14ac:dyDescent="0.25">
      <c r="A771" s="121"/>
      <c r="B771" s="123"/>
      <c r="C771" s="123"/>
      <c r="D771" s="123"/>
      <c r="E771" s="123"/>
      <c r="F771" s="123"/>
      <c r="G771" s="109"/>
      <c r="H771" s="109"/>
      <c r="I771" s="109"/>
      <c r="J771" s="109"/>
      <c r="K771" s="109"/>
      <c r="L771" s="109"/>
      <c r="M771" s="109"/>
      <c r="N771" s="109"/>
      <c r="O771" s="109"/>
      <c r="P771" s="109"/>
      <c r="Q771" s="109"/>
    </row>
    <row r="772" spans="1:17" x14ac:dyDescent="0.25">
      <c r="A772" s="121"/>
      <c r="B772" s="123"/>
      <c r="C772" s="123"/>
      <c r="D772" s="123"/>
      <c r="E772" s="123"/>
      <c r="F772" s="123"/>
      <c r="G772" s="109"/>
      <c r="H772" s="109"/>
      <c r="I772" s="109"/>
      <c r="J772" s="109"/>
      <c r="K772" s="109"/>
      <c r="L772" s="109"/>
      <c r="M772" s="109"/>
      <c r="N772" s="109"/>
      <c r="O772" s="109"/>
      <c r="P772" s="109"/>
      <c r="Q772" s="109"/>
    </row>
    <row r="773" spans="1:17" x14ac:dyDescent="0.25">
      <c r="A773" s="121"/>
      <c r="B773" s="123"/>
      <c r="C773" s="123"/>
      <c r="D773" s="123"/>
      <c r="E773" s="123"/>
      <c r="F773" s="123"/>
      <c r="G773" s="109"/>
      <c r="H773" s="109"/>
      <c r="I773" s="109"/>
      <c r="J773" s="109"/>
      <c r="K773" s="109"/>
      <c r="L773" s="109"/>
      <c r="M773" s="109"/>
      <c r="N773" s="109"/>
      <c r="O773" s="109"/>
      <c r="P773" s="109"/>
      <c r="Q773" s="109"/>
    </row>
    <row r="774" spans="1:17" x14ac:dyDescent="0.25">
      <c r="A774" s="121"/>
      <c r="B774" s="123"/>
      <c r="C774" s="123"/>
      <c r="D774" s="123"/>
      <c r="E774" s="123"/>
      <c r="F774" s="123"/>
      <c r="G774" s="109"/>
      <c r="H774" s="109"/>
      <c r="I774" s="109"/>
      <c r="J774" s="109"/>
      <c r="K774" s="109"/>
      <c r="L774" s="109"/>
      <c r="M774" s="109"/>
      <c r="N774" s="109"/>
      <c r="O774" s="109"/>
      <c r="P774" s="109"/>
      <c r="Q774" s="109"/>
    </row>
    <row r="775" spans="1:17" x14ac:dyDescent="0.25">
      <c r="A775" s="121"/>
      <c r="B775" s="123"/>
      <c r="C775" s="123"/>
      <c r="D775" s="123"/>
      <c r="E775" s="123"/>
      <c r="F775" s="123"/>
      <c r="G775" s="109"/>
      <c r="H775" s="109"/>
      <c r="I775" s="109"/>
      <c r="J775" s="109"/>
      <c r="K775" s="109"/>
      <c r="L775" s="109"/>
      <c r="M775" s="109"/>
      <c r="N775" s="109"/>
      <c r="O775" s="109"/>
      <c r="P775" s="109"/>
      <c r="Q775" s="109"/>
    </row>
    <row r="776" spans="1:17" x14ac:dyDescent="0.25">
      <c r="A776" s="121"/>
      <c r="B776" s="123"/>
      <c r="C776" s="123"/>
      <c r="D776" s="123"/>
      <c r="E776" s="123"/>
      <c r="F776" s="123"/>
      <c r="G776" s="109"/>
      <c r="H776" s="109"/>
      <c r="I776" s="109"/>
      <c r="J776" s="109"/>
      <c r="K776" s="109"/>
      <c r="L776" s="109"/>
      <c r="M776" s="109"/>
      <c r="N776" s="109"/>
      <c r="O776" s="109"/>
      <c r="P776" s="109"/>
      <c r="Q776" s="109"/>
    </row>
    <row r="777" spans="1:17" x14ac:dyDescent="0.25">
      <c r="A777" s="121"/>
      <c r="B777" s="123"/>
      <c r="C777" s="123"/>
      <c r="D777" s="123"/>
      <c r="E777" s="123"/>
      <c r="F777" s="123"/>
      <c r="G777" s="109"/>
      <c r="H777" s="109"/>
      <c r="I777" s="109"/>
      <c r="J777" s="109"/>
      <c r="K777" s="109"/>
      <c r="L777" s="109"/>
      <c r="M777" s="109"/>
      <c r="N777" s="109"/>
      <c r="O777" s="109"/>
      <c r="P777" s="109"/>
      <c r="Q777" s="109"/>
    </row>
    <row r="778" spans="1:17" x14ac:dyDescent="0.25">
      <c r="A778" s="121"/>
      <c r="B778" s="123"/>
      <c r="C778" s="123"/>
      <c r="D778" s="123"/>
      <c r="E778" s="123"/>
      <c r="F778" s="123"/>
      <c r="G778" s="109"/>
      <c r="H778" s="109"/>
      <c r="I778" s="109"/>
      <c r="J778" s="109"/>
      <c r="K778" s="109"/>
      <c r="L778" s="109"/>
      <c r="M778" s="109"/>
      <c r="N778" s="109"/>
      <c r="O778" s="109"/>
      <c r="P778" s="109"/>
      <c r="Q778" s="109"/>
    </row>
    <row r="779" spans="1:17" x14ac:dyDescent="0.25">
      <c r="A779" s="121"/>
      <c r="B779" s="123"/>
      <c r="C779" s="123"/>
      <c r="D779" s="123"/>
      <c r="E779" s="123"/>
      <c r="F779" s="123"/>
      <c r="G779" s="109"/>
      <c r="H779" s="109"/>
      <c r="I779" s="109"/>
      <c r="J779" s="109"/>
      <c r="K779" s="109"/>
      <c r="L779" s="109"/>
      <c r="M779" s="109"/>
      <c r="N779" s="109"/>
      <c r="O779" s="109"/>
      <c r="P779" s="109"/>
      <c r="Q779" s="109"/>
    </row>
    <row r="780" spans="1:17" x14ac:dyDescent="0.25">
      <c r="A780" s="121"/>
      <c r="B780" s="123"/>
      <c r="C780" s="123"/>
      <c r="D780" s="123"/>
      <c r="E780" s="123"/>
      <c r="F780" s="123"/>
      <c r="G780" s="109"/>
      <c r="H780" s="109"/>
      <c r="I780" s="109"/>
      <c r="J780" s="109"/>
      <c r="K780" s="109"/>
      <c r="L780" s="109"/>
      <c r="M780" s="109"/>
      <c r="N780" s="109"/>
      <c r="O780" s="109"/>
      <c r="P780" s="109"/>
      <c r="Q780" s="109"/>
    </row>
    <row r="781" spans="1:17" x14ac:dyDescent="0.25">
      <c r="A781" s="121"/>
      <c r="B781" s="123"/>
      <c r="C781" s="123"/>
      <c r="D781" s="123"/>
      <c r="E781" s="123"/>
      <c r="F781" s="123"/>
      <c r="G781" s="109"/>
      <c r="H781" s="109"/>
      <c r="I781" s="109"/>
      <c r="J781" s="109"/>
      <c r="K781" s="109"/>
      <c r="L781" s="109"/>
      <c r="M781" s="109"/>
      <c r="N781" s="109"/>
      <c r="O781" s="109"/>
      <c r="P781" s="109"/>
      <c r="Q781" s="109"/>
    </row>
    <row r="782" spans="1:17" x14ac:dyDescent="0.25">
      <c r="A782" s="121"/>
      <c r="B782" s="123"/>
      <c r="C782" s="123"/>
      <c r="D782" s="123"/>
      <c r="E782" s="123"/>
      <c r="F782" s="123"/>
      <c r="G782" s="109"/>
      <c r="H782" s="109"/>
      <c r="I782" s="109"/>
      <c r="J782" s="109"/>
      <c r="K782" s="109"/>
      <c r="L782" s="109"/>
      <c r="M782" s="109"/>
      <c r="N782" s="109"/>
      <c r="O782" s="109"/>
      <c r="P782" s="109"/>
      <c r="Q782" s="109"/>
    </row>
    <row r="783" spans="1:17" x14ac:dyDescent="0.25">
      <c r="A783" s="121"/>
      <c r="B783" s="123"/>
      <c r="C783" s="123"/>
      <c r="D783" s="123"/>
      <c r="E783" s="123"/>
      <c r="F783" s="123"/>
      <c r="G783" s="109"/>
      <c r="H783" s="109"/>
      <c r="I783" s="109"/>
      <c r="J783" s="109"/>
      <c r="K783" s="109"/>
      <c r="L783" s="109"/>
      <c r="M783" s="109"/>
      <c r="N783" s="109"/>
      <c r="O783" s="109"/>
      <c r="P783" s="109"/>
      <c r="Q783" s="109"/>
    </row>
    <row r="784" spans="1:17" x14ac:dyDescent="0.25">
      <c r="A784" s="121"/>
      <c r="B784" s="123"/>
      <c r="C784" s="123"/>
      <c r="D784" s="123"/>
      <c r="E784" s="123"/>
      <c r="F784" s="123"/>
      <c r="G784" s="109"/>
      <c r="H784" s="109"/>
      <c r="I784" s="109"/>
      <c r="J784" s="109"/>
      <c r="K784" s="109"/>
      <c r="L784" s="109"/>
      <c r="M784" s="109"/>
      <c r="N784" s="109"/>
      <c r="O784" s="109"/>
      <c r="P784" s="109"/>
      <c r="Q784" s="109"/>
    </row>
    <row r="785" spans="1:17" x14ac:dyDescent="0.25">
      <c r="A785" s="121"/>
      <c r="B785" s="123"/>
      <c r="C785" s="123"/>
      <c r="D785" s="123"/>
      <c r="E785" s="123"/>
      <c r="F785" s="123"/>
      <c r="G785" s="109"/>
      <c r="H785" s="109"/>
      <c r="I785" s="109"/>
      <c r="J785" s="109"/>
      <c r="K785" s="109"/>
      <c r="L785" s="109"/>
      <c r="M785" s="109"/>
      <c r="N785" s="109"/>
      <c r="O785" s="109"/>
      <c r="P785" s="109"/>
      <c r="Q785" s="109"/>
    </row>
    <row r="786" spans="1:17" x14ac:dyDescent="0.25">
      <c r="A786" s="121"/>
      <c r="B786" s="123"/>
      <c r="C786" s="123"/>
      <c r="D786" s="123"/>
      <c r="E786" s="123"/>
      <c r="F786" s="123"/>
      <c r="G786" s="109"/>
      <c r="H786" s="109"/>
      <c r="I786" s="109"/>
      <c r="J786" s="109"/>
      <c r="K786" s="109"/>
      <c r="L786" s="109"/>
      <c r="M786" s="109"/>
      <c r="N786" s="109"/>
      <c r="O786" s="109"/>
      <c r="P786" s="109"/>
      <c r="Q786" s="109"/>
    </row>
    <row r="787" spans="1:17" x14ac:dyDescent="0.25">
      <c r="A787" s="121"/>
      <c r="B787" s="123"/>
      <c r="C787" s="123"/>
      <c r="D787" s="123"/>
      <c r="E787" s="123"/>
      <c r="F787" s="123"/>
      <c r="G787" s="109"/>
      <c r="H787" s="109"/>
      <c r="I787" s="109"/>
      <c r="J787" s="109"/>
      <c r="K787" s="109"/>
      <c r="L787" s="109"/>
      <c r="M787" s="109"/>
      <c r="N787" s="109"/>
      <c r="O787" s="109"/>
      <c r="P787" s="109"/>
      <c r="Q787" s="109"/>
    </row>
    <row r="788" spans="1:17" x14ac:dyDescent="0.25">
      <c r="A788" s="121"/>
      <c r="B788" s="123"/>
      <c r="C788" s="123"/>
      <c r="D788" s="123"/>
      <c r="E788" s="123"/>
      <c r="F788" s="123"/>
      <c r="G788" s="109"/>
      <c r="H788" s="109"/>
      <c r="I788" s="109"/>
      <c r="J788" s="109"/>
      <c r="K788" s="109"/>
      <c r="L788" s="109"/>
      <c r="M788" s="109"/>
      <c r="N788" s="109"/>
      <c r="O788" s="109"/>
      <c r="P788" s="109"/>
      <c r="Q788" s="109"/>
    </row>
    <row r="789" spans="1:17" x14ac:dyDescent="0.25">
      <c r="A789" s="121"/>
      <c r="B789" s="123"/>
      <c r="C789" s="123"/>
      <c r="D789" s="123"/>
      <c r="E789" s="123"/>
      <c r="F789" s="123"/>
      <c r="G789" s="109"/>
      <c r="H789" s="109"/>
      <c r="I789" s="109"/>
      <c r="J789" s="109"/>
      <c r="K789" s="109"/>
      <c r="L789" s="109"/>
      <c r="M789" s="109"/>
      <c r="N789" s="109"/>
      <c r="O789" s="109"/>
      <c r="P789" s="109"/>
      <c r="Q789" s="109"/>
    </row>
    <row r="790" spans="1:17" x14ac:dyDescent="0.25">
      <c r="A790" s="121"/>
      <c r="B790" s="123"/>
      <c r="C790" s="123"/>
      <c r="D790" s="123"/>
      <c r="E790" s="123"/>
      <c r="F790" s="123"/>
      <c r="G790" s="109"/>
      <c r="H790" s="109"/>
      <c r="I790" s="109"/>
      <c r="J790" s="109"/>
      <c r="K790" s="109"/>
      <c r="L790" s="109"/>
      <c r="M790" s="109"/>
      <c r="N790" s="109"/>
      <c r="O790" s="109"/>
      <c r="P790" s="109"/>
      <c r="Q790" s="109"/>
    </row>
    <row r="791" spans="1:17" x14ac:dyDescent="0.25">
      <c r="A791" s="121"/>
      <c r="B791" s="123"/>
      <c r="C791" s="123"/>
      <c r="D791" s="123"/>
      <c r="E791" s="123"/>
      <c r="F791" s="123"/>
      <c r="G791" s="109"/>
      <c r="H791" s="109"/>
      <c r="I791" s="109"/>
      <c r="J791" s="109"/>
      <c r="K791" s="109"/>
      <c r="L791" s="109"/>
      <c r="M791" s="109"/>
      <c r="N791" s="109"/>
      <c r="O791" s="109"/>
      <c r="P791" s="109"/>
      <c r="Q791" s="109"/>
    </row>
    <row r="792" spans="1:17" x14ac:dyDescent="0.25">
      <c r="A792" s="121"/>
      <c r="B792" s="123"/>
      <c r="C792" s="123"/>
      <c r="D792" s="123"/>
      <c r="E792" s="123"/>
      <c r="F792" s="123"/>
      <c r="G792" s="109"/>
      <c r="H792" s="109"/>
      <c r="I792" s="109"/>
      <c r="J792" s="109"/>
      <c r="K792" s="109"/>
      <c r="L792" s="109"/>
      <c r="M792" s="109"/>
      <c r="N792" s="109"/>
      <c r="O792" s="109"/>
      <c r="P792" s="109"/>
      <c r="Q792" s="109"/>
    </row>
    <row r="793" spans="1:17" x14ac:dyDescent="0.25">
      <c r="A793" s="121"/>
      <c r="B793" s="123"/>
      <c r="C793" s="123"/>
      <c r="D793" s="123"/>
      <c r="E793" s="123"/>
      <c r="F793" s="123"/>
      <c r="G793" s="109"/>
      <c r="H793" s="109"/>
      <c r="I793" s="109"/>
      <c r="J793" s="109"/>
      <c r="K793" s="109"/>
      <c r="L793" s="109"/>
      <c r="M793" s="109"/>
      <c r="N793" s="109"/>
      <c r="O793" s="109"/>
      <c r="P793" s="109"/>
      <c r="Q793" s="109"/>
    </row>
    <row r="794" spans="1:17" x14ac:dyDescent="0.25">
      <c r="A794" s="121"/>
      <c r="B794" s="123"/>
      <c r="C794" s="123"/>
      <c r="D794" s="123"/>
      <c r="E794" s="123"/>
      <c r="F794" s="123"/>
      <c r="G794" s="109"/>
      <c r="H794" s="109"/>
      <c r="I794" s="109"/>
      <c r="J794" s="109"/>
      <c r="K794" s="109"/>
      <c r="L794" s="109"/>
      <c r="M794" s="109"/>
      <c r="N794" s="109"/>
      <c r="O794" s="109"/>
      <c r="P794" s="109"/>
      <c r="Q794" s="109"/>
    </row>
    <row r="795" spans="1:17" x14ac:dyDescent="0.25">
      <c r="A795" s="121"/>
      <c r="B795" s="123"/>
      <c r="C795" s="123"/>
      <c r="D795" s="123"/>
      <c r="E795" s="123"/>
      <c r="F795" s="123"/>
      <c r="G795" s="109"/>
      <c r="H795" s="109"/>
      <c r="I795" s="109"/>
      <c r="J795" s="109"/>
      <c r="K795" s="109"/>
      <c r="L795" s="109"/>
      <c r="M795" s="109"/>
      <c r="N795" s="109"/>
      <c r="O795" s="109"/>
      <c r="P795" s="109"/>
      <c r="Q795" s="109"/>
    </row>
  </sheetData>
  <mergeCells count="21">
    <mergeCell ref="B46:B47"/>
    <mergeCell ref="D46:D47"/>
    <mergeCell ref="B26:B28"/>
    <mergeCell ref="C26:C28"/>
    <mergeCell ref="D26:D28"/>
    <mergeCell ref="E26:E28"/>
    <mergeCell ref="F26:F28"/>
    <mergeCell ref="E44:E45"/>
    <mergeCell ref="F44:F45"/>
    <mergeCell ref="E18:F18"/>
    <mergeCell ref="B20:B22"/>
    <mergeCell ref="C20:C22"/>
    <mergeCell ref="D20:D22"/>
    <mergeCell ref="F20:F22"/>
    <mergeCell ref="F8:F16"/>
    <mergeCell ref="E21:E22"/>
    <mergeCell ref="A1:B1"/>
    <mergeCell ref="B8:B16"/>
    <mergeCell ref="C8:C16"/>
    <mergeCell ref="D8:D16"/>
    <mergeCell ref="E8:E16"/>
  </mergeCells>
  <pageMargins left="0.25" right="0.25" top="0.75" bottom="0.75" header="0.3" footer="0.3"/>
  <pageSetup paperSize="8"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workbookViewId="0"/>
  </sheetViews>
  <sheetFormatPr baseColWidth="10" defaultRowHeight="15" x14ac:dyDescent="0.25"/>
  <cols>
    <col min="1" max="2" width="11.42578125" style="25"/>
    <col min="3" max="3" width="7.28515625" style="25" customWidth="1"/>
    <col min="4" max="4" width="11.42578125" style="25"/>
    <col min="5" max="5" width="10.42578125" style="25" customWidth="1"/>
    <col min="6" max="6" width="10.28515625" style="25" customWidth="1"/>
    <col min="7" max="7" width="11" style="25" customWidth="1"/>
    <col min="8" max="16384" width="11.42578125" style="25"/>
  </cols>
  <sheetData>
    <row r="1" spans="1:8" ht="15.75" x14ac:dyDescent="0.25">
      <c r="A1" s="332" t="s">
        <v>304</v>
      </c>
      <c r="B1" s="332"/>
      <c r="C1" s="332"/>
      <c r="D1" s="332"/>
      <c r="E1" s="332"/>
    </row>
    <row r="3" spans="1:8" x14ac:dyDescent="0.25">
      <c r="A3" s="82" t="s">
        <v>293</v>
      </c>
      <c r="B3" s="82"/>
      <c r="C3" s="82"/>
      <c r="D3" s="82"/>
      <c r="E3" s="82"/>
      <c r="F3" s="82"/>
      <c r="G3" s="82"/>
    </row>
    <row r="4" spans="1:8" x14ac:dyDescent="0.25">
      <c r="A4" s="82" t="s">
        <v>294</v>
      </c>
      <c r="B4" s="82"/>
      <c r="C4" s="82"/>
      <c r="D4" s="82"/>
      <c r="E4" s="82"/>
      <c r="F4" s="82"/>
      <c r="G4" s="82"/>
    </row>
    <row r="5" spans="1:8" ht="45" x14ac:dyDescent="0.25">
      <c r="A5" s="114"/>
      <c r="B5" s="208" t="s">
        <v>78</v>
      </c>
      <c r="C5" s="208" t="s">
        <v>295</v>
      </c>
      <c r="D5" s="208" t="s">
        <v>80</v>
      </c>
      <c r="E5" s="208" t="s">
        <v>296</v>
      </c>
      <c r="F5" s="208" t="s">
        <v>46</v>
      </c>
      <c r="G5" s="208" t="s">
        <v>53</v>
      </c>
      <c r="H5" s="208" t="s">
        <v>60</v>
      </c>
    </row>
    <row r="6" spans="1:8" x14ac:dyDescent="0.25">
      <c r="A6" s="114" t="s">
        <v>188</v>
      </c>
      <c r="B6" s="255">
        <v>23278.022273194187</v>
      </c>
      <c r="C6" s="255">
        <v>328</v>
      </c>
      <c r="D6" s="255">
        <v>93</v>
      </c>
      <c r="E6" s="255">
        <v>8041</v>
      </c>
      <c r="F6" s="255">
        <v>7358.8345000000008</v>
      </c>
      <c r="G6" s="255">
        <v>168.27100000000002</v>
      </c>
      <c r="H6" s="255">
        <v>104942.5</v>
      </c>
    </row>
    <row r="7" spans="1:8" x14ac:dyDescent="0.25">
      <c r="A7" s="114" t="s">
        <v>187</v>
      </c>
      <c r="B7" s="255">
        <v>23393.960070508314</v>
      </c>
      <c r="C7" s="255">
        <v>282.4793680477506</v>
      </c>
      <c r="D7" s="255">
        <v>88.680999999999997</v>
      </c>
      <c r="E7" s="255">
        <v>8423</v>
      </c>
      <c r="F7" s="255">
        <v>7079.874600000001</v>
      </c>
      <c r="G7" s="255">
        <v>125.9927987176426</v>
      </c>
      <c r="H7" s="255">
        <v>80273.125</v>
      </c>
    </row>
    <row r="8" spans="1:8" x14ac:dyDescent="0.25">
      <c r="A8" s="114" t="s">
        <v>70</v>
      </c>
      <c r="B8" s="255">
        <v>24308.875634010321</v>
      </c>
      <c r="C8" s="255">
        <v>225</v>
      </c>
      <c r="D8" s="255">
        <v>102</v>
      </c>
      <c r="E8" s="255">
        <v>7683</v>
      </c>
      <c r="F8" s="255">
        <v>6467.9169999999995</v>
      </c>
      <c r="G8" s="255">
        <v>162.185545692115</v>
      </c>
      <c r="H8" s="255">
        <v>91746.4</v>
      </c>
    </row>
    <row r="9" spans="1:8" x14ac:dyDescent="0.25">
      <c r="A9" s="114" t="s">
        <v>197</v>
      </c>
      <c r="B9" s="255">
        <v>24556.988046714039</v>
      </c>
      <c r="C9" s="255">
        <v>388</v>
      </c>
      <c r="D9" s="255">
        <v>116.58</v>
      </c>
      <c r="E9" s="255">
        <v>7908</v>
      </c>
      <c r="F9" s="255">
        <v>6991.6669999999995</v>
      </c>
      <c r="G9" s="255">
        <v>159</v>
      </c>
      <c r="H9" s="255">
        <v>87679</v>
      </c>
    </row>
    <row r="10" spans="1:8" x14ac:dyDescent="0.25">
      <c r="A10" s="114" t="s">
        <v>209</v>
      </c>
      <c r="B10" s="255">
        <v>20808.325473844608</v>
      </c>
      <c r="C10" s="255">
        <v>407</v>
      </c>
      <c r="D10" s="255">
        <v>112.58</v>
      </c>
      <c r="E10" s="255">
        <v>7246</v>
      </c>
      <c r="F10" s="255">
        <v>6700</v>
      </c>
      <c r="G10" s="255">
        <v>133</v>
      </c>
      <c r="H10" s="255">
        <v>95309</v>
      </c>
    </row>
    <row r="11" spans="1:8" x14ac:dyDescent="0.25">
      <c r="A11" s="114" t="s">
        <v>298</v>
      </c>
      <c r="B11" s="255">
        <v>22431.11322150426</v>
      </c>
      <c r="C11" s="255">
        <v>429.7823196403366</v>
      </c>
      <c r="D11" s="255">
        <v>129.56</v>
      </c>
      <c r="E11" s="255">
        <v>7339</v>
      </c>
      <c r="F11" s="255">
        <v>6076.8639999999996</v>
      </c>
      <c r="G11" s="255">
        <v>147.63507986605507</v>
      </c>
      <c r="H11" s="255">
        <v>63970</v>
      </c>
    </row>
    <row r="14" spans="1:8" x14ac:dyDescent="0.25">
      <c r="A14" s="329" t="s">
        <v>293</v>
      </c>
      <c r="B14" s="329"/>
      <c r="C14" s="329"/>
      <c r="D14" s="329"/>
      <c r="E14" s="329"/>
      <c r="F14" s="329"/>
      <c r="G14" s="329"/>
      <c r="H14" s="329"/>
    </row>
    <row r="15" spans="1:8" x14ac:dyDescent="0.25">
      <c r="A15" s="330" t="s">
        <v>297</v>
      </c>
      <c r="B15" s="330"/>
      <c r="C15" s="330"/>
      <c r="D15" s="330"/>
      <c r="E15" s="330"/>
      <c r="F15" s="330"/>
      <c r="G15" s="330"/>
      <c r="H15" s="330"/>
    </row>
    <row r="16" spans="1:8" ht="45" x14ac:dyDescent="0.25">
      <c r="A16" s="256"/>
      <c r="B16" s="257" t="s">
        <v>78</v>
      </c>
      <c r="C16" s="257" t="s">
        <v>295</v>
      </c>
      <c r="D16" s="257" t="s">
        <v>80</v>
      </c>
      <c r="E16" s="257" t="s">
        <v>296</v>
      </c>
      <c r="F16" s="257" t="s">
        <v>46</v>
      </c>
      <c r="G16" s="257" t="s">
        <v>53</v>
      </c>
      <c r="H16" s="257" t="s">
        <v>60</v>
      </c>
    </row>
    <row r="17" spans="1:9" x14ac:dyDescent="0.25">
      <c r="A17" s="114" t="s">
        <v>188</v>
      </c>
      <c r="B17" s="255">
        <v>2349.67532613402</v>
      </c>
      <c r="C17" s="255">
        <v>79.775000000000006</v>
      </c>
      <c r="D17" s="255">
        <v>24.584</v>
      </c>
      <c r="E17" s="255">
        <v>2836.3150000000001</v>
      </c>
      <c r="F17" s="255">
        <v>1178.8900175000001</v>
      </c>
      <c r="G17" s="255">
        <v>65.383600000000001</v>
      </c>
      <c r="H17" s="255">
        <v>13378.667999999998</v>
      </c>
    </row>
    <row r="18" spans="1:9" x14ac:dyDescent="0.25">
      <c r="A18" s="114" t="s">
        <v>187</v>
      </c>
      <c r="B18" s="255">
        <v>2322.9902804191456</v>
      </c>
      <c r="C18" s="255">
        <v>68.421072771589053</v>
      </c>
      <c r="D18" s="255">
        <v>24.010729999999999</v>
      </c>
      <c r="E18" s="255">
        <v>3021.03</v>
      </c>
      <c r="F18" s="255">
        <v>1147.1937333999999</v>
      </c>
      <c r="G18" s="255">
        <v>48.435120284928715</v>
      </c>
      <c r="H18" s="255">
        <v>10151.484250000003</v>
      </c>
    </row>
    <row r="19" spans="1:9" x14ac:dyDescent="0.25">
      <c r="A19" s="114" t="s">
        <v>70</v>
      </c>
      <c r="B19" s="255">
        <v>2432.0698327341379</v>
      </c>
      <c r="C19" s="255">
        <v>56.92</v>
      </c>
      <c r="D19" s="255">
        <v>29.684000000000001</v>
      </c>
      <c r="E19" s="255">
        <v>2487.8199999999997</v>
      </c>
      <c r="F19" s="255">
        <v>1029.5233449999998</v>
      </c>
      <c r="G19" s="255">
        <v>60.022021369734105</v>
      </c>
      <c r="H19" s="255">
        <v>11688.825999999999</v>
      </c>
    </row>
    <row r="20" spans="1:9" x14ac:dyDescent="0.25">
      <c r="A20" s="114" t="s">
        <v>197</v>
      </c>
      <c r="B20" s="255">
        <v>2470.4086851385446</v>
      </c>
      <c r="C20" s="255">
        <v>96.399999999999991</v>
      </c>
      <c r="D20" s="255">
        <v>33.39584</v>
      </c>
      <c r="E20" s="255">
        <v>2962.2250825164997</v>
      </c>
      <c r="F20" s="255">
        <v>1086.7893849999998</v>
      </c>
      <c r="G20" s="255">
        <v>58.484999999999999</v>
      </c>
      <c r="H20" s="255">
        <v>11170.585999999998</v>
      </c>
    </row>
    <row r="21" spans="1:9" x14ac:dyDescent="0.25">
      <c r="A21" s="114" t="s">
        <v>209</v>
      </c>
      <c r="B21" s="255">
        <v>2059.8000000000002</v>
      </c>
      <c r="C21" s="255">
        <v>102.83500000000001</v>
      </c>
      <c r="D21" s="255">
        <v>32.075839999999999</v>
      </c>
      <c r="E21" s="260">
        <v>2598.1549999999997</v>
      </c>
      <c r="F21" s="255">
        <v>1073.809</v>
      </c>
      <c r="G21" s="255">
        <v>49.644999999999996</v>
      </c>
      <c r="H21" s="255">
        <v>12135.513999999999</v>
      </c>
    </row>
    <row r="22" spans="1:9" x14ac:dyDescent="0.25">
      <c r="A22" s="114" t="s">
        <v>298</v>
      </c>
      <c r="B22" s="255">
        <v>2249.2892187880498</v>
      </c>
      <c r="C22" s="255">
        <v>108.17533071326336</v>
      </c>
      <c r="D22" s="255">
        <v>36.362880000000004</v>
      </c>
      <c r="E22" s="255">
        <v>2525.3303287423059</v>
      </c>
      <c r="F22" s="260">
        <v>953.75192000000004</v>
      </c>
      <c r="G22" s="255">
        <v>56.607859404458729</v>
      </c>
      <c r="H22" s="255">
        <v>8539.5360000000001</v>
      </c>
    </row>
    <row r="24" spans="1:9" x14ac:dyDescent="0.25">
      <c r="A24" s="82" t="s">
        <v>308</v>
      </c>
      <c r="B24" s="82"/>
      <c r="C24" s="82"/>
      <c r="D24" s="82"/>
      <c r="E24" s="82"/>
      <c r="F24" s="82"/>
      <c r="G24" s="82"/>
      <c r="H24" s="82"/>
      <c r="I24" s="82"/>
    </row>
    <row r="25" spans="1:9" x14ac:dyDescent="0.25">
      <c r="A25" s="18"/>
      <c r="B25" s="18"/>
      <c r="C25" s="18"/>
      <c r="D25" s="18"/>
      <c r="E25" s="18"/>
      <c r="F25" s="18"/>
      <c r="G25" s="18"/>
      <c r="H25" s="18"/>
    </row>
    <row r="26" spans="1:9" ht="45" x14ac:dyDescent="0.25">
      <c r="A26" s="337"/>
      <c r="B26" s="338" t="s">
        <v>78</v>
      </c>
      <c r="C26" s="338" t="s">
        <v>295</v>
      </c>
      <c r="D26" s="338" t="s">
        <v>80</v>
      </c>
      <c r="E26" s="338" t="s">
        <v>296</v>
      </c>
      <c r="F26" s="338" t="s">
        <v>46</v>
      </c>
      <c r="G26" s="338" t="s">
        <v>53</v>
      </c>
      <c r="H26" s="338" t="s">
        <v>60</v>
      </c>
    </row>
    <row r="27" spans="1:9" x14ac:dyDescent="0.25">
      <c r="A27" s="83" t="s">
        <v>188</v>
      </c>
      <c r="B27" s="339">
        <v>-374.97772680581329</v>
      </c>
      <c r="C27" s="339">
        <v>-0.81256393930834747</v>
      </c>
      <c r="D27" s="339">
        <v>0</v>
      </c>
      <c r="E27" s="339">
        <v>5695</v>
      </c>
      <c r="F27" s="339">
        <v>147</v>
      </c>
      <c r="G27" s="339">
        <v>32.600000000000023</v>
      </c>
      <c r="H27" s="339">
        <v>0</v>
      </c>
    </row>
    <row r="28" spans="1:9" x14ac:dyDescent="0.25">
      <c r="A28" s="83" t="s">
        <v>187</v>
      </c>
      <c r="B28" s="339">
        <v>4048.9600705083139</v>
      </c>
      <c r="C28" s="339">
        <v>24.479368047750597</v>
      </c>
      <c r="D28" s="339">
        <v>-0.31900000000000261</v>
      </c>
      <c r="E28" s="339">
        <v>6653</v>
      </c>
      <c r="F28" s="339">
        <v>150</v>
      </c>
      <c r="G28" s="339">
        <v>-3.9000000000000199</v>
      </c>
      <c r="H28" s="339">
        <v>0</v>
      </c>
    </row>
    <row r="29" spans="1:9" x14ac:dyDescent="0.25">
      <c r="A29" s="83" t="s">
        <v>70</v>
      </c>
      <c r="B29" s="339">
        <v>1614.8756340103209</v>
      </c>
      <c r="C29" s="339">
        <v>1.165600000000012</v>
      </c>
      <c r="D29" s="339">
        <v>0</v>
      </c>
      <c r="E29" s="339">
        <v>6218</v>
      </c>
      <c r="F29" s="339">
        <v>95</v>
      </c>
      <c r="G29" s="339">
        <v>55.347770029519211</v>
      </c>
      <c r="H29" s="339">
        <v>0</v>
      </c>
    </row>
    <row r="30" spans="1:9" x14ac:dyDescent="0.25">
      <c r="A30" s="83" t="s">
        <v>197</v>
      </c>
      <c r="B30" s="339">
        <v>768.98804671403923</v>
      </c>
      <c r="C30" s="339">
        <v>-7</v>
      </c>
      <c r="D30" s="339">
        <v>0</v>
      </c>
      <c r="E30" s="339">
        <v>5972</v>
      </c>
      <c r="F30" s="339">
        <v>85.666999999999462</v>
      </c>
      <c r="G30" s="339">
        <v>28</v>
      </c>
      <c r="H30" s="339">
        <v>0</v>
      </c>
    </row>
    <row r="31" spans="1:9" x14ac:dyDescent="0.25">
      <c r="A31" s="83" t="s">
        <v>209</v>
      </c>
      <c r="B31" s="339">
        <v>-422.6745261553915</v>
      </c>
      <c r="C31" s="339">
        <v>-7</v>
      </c>
      <c r="D31" s="339">
        <v>0</v>
      </c>
      <c r="E31" s="340">
        <v>5226</v>
      </c>
      <c r="F31" s="339">
        <v>132</v>
      </c>
      <c r="G31" s="339">
        <v>34</v>
      </c>
      <c r="H31" s="339">
        <v>0</v>
      </c>
    </row>
    <row r="32" spans="1:9" x14ac:dyDescent="0.25">
      <c r="A32" s="83" t="s">
        <v>298</v>
      </c>
      <c r="B32" s="93">
        <v>-682.88677849574015</v>
      </c>
      <c r="C32" s="93">
        <v>-7.2176803596634045</v>
      </c>
      <c r="D32" s="83">
        <v>0</v>
      </c>
      <c r="E32" s="93">
        <v>4923</v>
      </c>
      <c r="F32" s="93">
        <v>120.19999999999982</v>
      </c>
      <c r="G32" s="93">
        <v>11.334393262574281</v>
      </c>
      <c r="H32" s="83">
        <v>0</v>
      </c>
    </row>
    <row r="33" spans="1:8" x14ac:dyDescent="0.25">
      <c r="A33" s="15" t="s">
        <v>317</v>
      </c>
      <c r="B33" s="15"/>
      <c r="C33" s="15"/>
      <c r="D33" s="15"/>
      <c r="E33" s="15"/>
      <c r="F33" s="15"/>
      <c r="G33" s="15"/>
      <c r="H33" s="15"/>
    </row>
    <row r="34" spans="1:8" x14ac:dyDescent="0.25">
      <c r="A34" s="25" t="s">
        <v>319</v>
      </c>
    </row>
    <row r="35" spans="1:8" x14ac:dyDescent="0.25">
      <c r="A35" s="25" t="s">
        <v>310</v>
      </c>
    </row>
    <row r="37" spans="1:8" x14ac:dyDescent="0.25">
      <c r="A37" s="82" t="s">
        <v>309</v>
      </c>
      <c r="B37" s="82"/>
      <c r="C37" s="82"/>
      <c r="D37" s="82"/>
      <c r="E37" s="82"/>
      <c r="F37" s="82"/>
      <c r="G37" s="82"/>
      <c r="H37" s="82"/>
    </row>
    <row r="38" spans="1:8" x14ac:dyDescent="0.25">
      <c r="A38" s="18"/>
      <c r="B38" s="18"/>
      <c r="C38" s="18"/>
      <c r="D38" s="18"/>
      <c r="E38" s="18"/>
      <c r="F38" s="18"/>
      <c r="G38" s="18"/>
      <c r="H38" s="18"/>
    </row>
    <row r="39" spans="1:8" ht="45" x14ac:dyDescent="0.25">
      <c r="A39" s="337"/>
      <c r="B39" s="338" t="s">
        <v>78</v>
      </c>
      <c r="C39" s="338" t="s">
        <v>295</v>
      </c>
      <c r="D39" s="338" t="s">
        <v>80</v>
      </c>
      <c r="E39" s="338" t="s">
        <v>296</v>
      </c>
      <c r="F39" s="338" t="s">
        <v>46</v>
      </c>
      <c r="G39" s="338" t="s">
        <v>53</v>
      </c>
      <c r="H39" s="338" t="s">
        <v>60</v>
      </c>
    </row>
    <row r="40" spans="1:8" x14ac:dyDescent="0.25">
      <c r="A40" s="83" t="s">
        <v>188</v>
      </c>
      <c r="B40" s="339">
        <v>-69.234673865980312</v>
      </c>
      <c r="C40" s="339">
        <v>-0.34282688634436909</v>
      </c>
      <c r="D40" s="339">
        <v>0</v>
      </c>
      <c r="E40" s="339">
        <v>2071.7049999999999</v>
      </c>
      <c r="F40" s="339">
        <v>122.40499999999997</v>
      </c>
      <c r="G40" s="339">
        <v>8.6544999999999987</v>
      </c>
      <c r="H40" s="339">
        <v>0</v>
      </c>
    </row>
    <row r="41" spans="1:8" x14ac:dyDescent="0.25">
      <c r="A41" s="83" t="s">
        <v>187</v>
      </c>
      <c r="B41" s="339">
        <v>343.26028041914583</v>
      </c>
      <c r="C41" s="339">
        <v>5.4060727715890522</v>
      </c>
      <c r="D41" s="339">
        <v>-0.10527000000000086</v>
      </c>
      <c r="E41" s="339">
        <v>2444.19</v>
      </c>
      <c r="F41" s="339">
        <v>125.24999999999989</v>
      </c>
      <c r="G41" s="339">
        <v>-3.8630000000000067</v>
      </c>
      <c r="H41" s="339">
        <v>0</v>
      </c>
    </row>
    <row r="42" spans="1:8" x14ac:dyDescent="0.25">
      <c r="A42" s="83" t="s">
        <v>70</v>
      </c>
      <c r="B42" s="339">
        <v>106.43983273413824</v>
      </c>
      <c r="C42" s="339">
        <v>0.332259999999998</v>
      </c>
      <c r="D42" s="339">
        <v>0</v>
      </c>
      <c r="E42" s="339">
        <v>2011.6299999999997</v>
      </c>
      <c r="F42" s="339">
        <v>56.441999999999894</v>
      </c>
      <c r="G42" s="339">
        <v>22.510016262939907</v>
      </c>
      <c r="H42" s="339">
        <v>0</v>
      </c>
    </row>
    <row r="43" spans="1:8" x14ac:dyDescent="0.25">
      <c r="A43" s="83" t="s">
        <v>197</v>
      </c>
      <c r="B43" s="339">
        <v>33.498685138544261</v>
      </c>
      <c r="C43" s="339">
        <v>-0.89999999999999858</v>
      </c>
      <c r="D43" s="339">
        <v>0</v>
      </c>
      <c r="E43" s="339">
        <v>2335.2250825164997</v>
      </c>
      <c r="F43" s="339">
        <v>55.299384999999802</v>
      </c>
      <c r="G43" s="339">
        <v>24.125</v>
      </c>
      <c r="H43" s="339">
        <v>0</v>
      </c>
    </row>
    <row r="44" spans="1:8" x14ac:dyDescent="0.25">
      <c r="A44" s="83" t="s">
        <v>209</v>
      </c>
      <c r="B44" s="339">
        <v>-77.565007475334824</v>
      </c>
      <c r="C44" s="339">
        <v>-1.7699999999999818</v>
      </c>
      <c r="D44" s="339">
        <v>0</v>
      </c>
      <c r="E44" s="340">
        <v>1958.9449999999997</v>
      </c>
      <c r="F44" s="339">
        <v>90.895999999999958</v>
      </c>
      <c r="G44" s="339">
        <v>16.304999999999993</v>
      </c>
      <c r="H44" s="339">
        <v>0</v>
      </c>
    </row>
    <row r="45" spans="1:8" x14ac:dyDescent="0.25">
      <c r="A45" s="83" t="s">
        <v>298</v>
      </c>
      <c r="B45" s="93">
        <v>-106.49078121195043</v>
      </c>
      <c r="C45" s="93">
        <v>-1.7946692867366352</v>
      </c>
      <c r="D45" s="83">
        <v>0</v>
      </c>
      <c r="E45" s="339">
        <v>1759.730328742306</v>
      </c>
      <c r="F45" s="93">
        <v>82.346000000000117</v>
      </c>
      <c r="G45" s="93">
        <v>1.1321201453217711</v>
      </c>
      <c r="H45" s="83">
        <v>0</v>
      </c>
    </row>
    <row r="46" spans="1:8" x14ac:dyDescent="0.25">
      <c r="A46" s="328" t="s">
        <v>320</v>
      </c>
      <c r="B46" s="15"/>
      <c r="C46" s="15"/>
      <c r="D46" s="15"/>
      <c r="E46" s="15"/>
      <c r="F46" s="15"/>
      <c r="G46" s="15"/>
      <c r="H46" s="15"/>
    </row>
    <row r="47" spans="1:8" x14ac:dyDescent="0.25">
      <c r="A47" s="25" t="s">
        <v>319</v>
      </c>
    </row>
    <row r="48" spans="1:8" x14ac:dyDescent="0.25">
      <c r="A48" s="25" t="s">
        <v>310</v>
      </c>
    </row>
    <row r="50" spans="1:8" x14ac:dyDescent="0.25">
      <c r="A50" s="82" t="s">
        <v>302</v>
      </c>
      <c r="B50" s="82"/>
      <c r="C50" s="82"/>
      <c r="D50" s="82"/>
      <c r="E50" s="82"/>
      <c r="F50" s="82"/>
      <c r="G50" s="82"/>
    </row>
    <row r="51" spans="1:8" x14ac:dyDescent="0.25">
      <c r="A51" s="18"/>
      <c r="B51" s="18"/>
      <c r="C51" s="18"/>
      <c r="D51" s="18"/>
      <c r="E51" s="18"/>
      <c r="F51" s="18"/>
      <c r="G51" s="18"/>
      <c r="H51" s="18"/>
    </row>
    <row r="52" spans="1:8" ht="45" x14ac:dyDescent="0.25">
      <c r="A52" s="256"/>
      <c r="B52" s="257" t="s">
        <v>78</v>
      </c>
      <c r="C52" s="257" t="s">
        <v>295</v>
      </c>
      <c r="D52" s="257" t="s">
        <v>80</v>
      </c>
      <c r="E52" s="257" t="s">
        <v>296</v>
      </c>
      <c r="F52" s="257" t="s">
        <v>46</v>
      </c>
      <c r="G52" s="257" t="s">
        <v>53</v>
      </c>
      <c r="H52" s="257" t="s">
        <v>60</v>
      </c>
    </row>
    <row r="53" spans="1:8" x14ac:dyDescent="0.25">
      <c r="A53" s="114" t="s">
        <v>188</v>
      </c>
      <c r="B53" s="255">
        <v>23653</v>
      </c>
      <c r="C53" s="255">
        <v>328.81256393930835</v>
      </c>
      <c r="D53" s="255">
        <v>93</v>
      </c>
      <c r="E53" s="255">
        <v>2346</v>
      </c>
      <c r="F53" s="255">
        <v>7211.8345000000008</v>
      </c>
      <c r="G53" s="255">
        <v>135.67099999999999</v>
      </c>
      <c r="H53" s="255">
        <v>104942.5</v>
      </c>
    </row>
    <row r="54" spans="1:8" x14ac:dyDescent="0.25">
      <c r="A54" s="114" t="s">
        <v>187</v>
      </c>
      <c r="B54" s="255">
        <v>19345</v>
      </c>
      <c r="C54" s="255">
        <v>258</v>
      </c>
      <c r="D54" s="255">
        <v>89</v>
      </c>
      <c r="E54" s="255">
        <v>1770</v>
      </c>
      <c r="F54" s="255">
        <v>6929.874600000001</v>
      </c>
      <c r="G54" s="255">
        <v>129.89279871764262</v>
      </c>
      <c r="H54" s="255">
        <v>80273.125</v>
      </c>
    </row>
    <row r="55" spans="1:8" x14ac:dyDescent="0.25">
      <c r="A55" s="114" t="s">
        <v>70</v>
      </c>
      <c r="B55" s="255">
        <v>22694</v>
      </c>
      <c r="C55" s="255">
        <v>223.83439999999999</v>
      </c>
      <c r="D55" s="255">
        <v>223.83439999999999</v>
      </c>
      <c r="E55" s="255">
        <v>1465</v>
      </c>
      <c r="F55" s="255">
        <v>6372.9169999999995</v>
      </c>
      <c r="G55" s="255">
        <v>106.83777566259579</v>
      </c>
      <c r="H55" s="255">
        <v>91746.4</v>
      </c>
    </row>
    <row r="56" spans="1:8" x14ac:dyDescent="0.25">
      <c r="A56" s="114" t="s">
        <v>197</v>
      </c>
      <c r="B56" s="255">
        <v>23788</v>
      </c>
      <c r="C56" s="255">
        <v>395</v>
      </c>
      <c r="D56" s="255">
        <v>116.58</v>
      </c>
      <c r="E56" s="255">
        <v>1936</v>
      </c>
      <c r="F56" s="255">
        <v>6906</v>
      </c>
      <c r="G56" s="255">
        <v>102</v>
      </c>
      <c r="H56" s="255">
        <v>87679</v>
      </c>
    </row>
    <row r="57" spans="1:8" x14ac:dyDescent="0.25">
      <c r="A57" s="114" t="s">
        <v>209</v>
      </c>
      <c r="B57" s="255">
        <v>21231</v>
      </c>
      <c r="C57" s="255">
        <v>414</v>
      </c>
      <c r="D57" s="255">
        <v>112.58</v>
      </c>
      <c r="E57" s="260">
        <v>2020</v>
      </c>
      <c r="F57" s="255">
        <v>6568</v>
      </c>
      <c r="G57" s="255">
        <v>99</v>
      </c>
      <c r="H57" s="255">
        <v>95309</v>
      </c>
    </row>
    <row r="58" spans="1:8" x14ac:dyDescent="0.25">
      <c r="A58" s="114" t="s">
        <v>298</v>
      </c>
      <c r="B58" s="255">
        <v>23114</v>
      </c>
      <c r="C58" s="255">
        <v>437</v>
      </c>
      <c r="D58" s="255">
        <v>129.56</v>
      </c>
      <c r="E58" s="255">
        <v>2416</v>
      </c>
      <c r="F58" s="255">
        <v>5956.6639999999998</v>
      </c>
      <c r="G58" s="255">
        <v>136.30068660348078</v>
      </c>
      <c r="H58" s="255">
        <v>63970</v>
      </c>
    </row>
    <row r="60" spans="1:8" x14ac:dyDescent="0.25">
      <c r="A60" s="82" t="s">
        <v>303</v>
      </c>
      <c r="B60" s="82"/>
      <c r="C60" s="82"/>
      <c r="D60" s="82"/>
      <c r="E60" s="82"/>
      <c r="F60" s="82"/>
    </row>
    <row r="61" spans="1:8" x14ac:dyDescent="0.25">
      <c r="A61" s="18"/>
      <c r="B61" s="18"/>
      <c r="C61" s="18"/>
      <c r="D61" s="18"/>
      <c r="E61" s="18"/>
      <c r="F61" s="18"/>
      <c r="G61" s="18"/>
      <c r="H61" s="18"/>
    </row>
    <row r="62" spans="1:8" ht="45" x14ac:dyDescent="0.25">
      <c r="A62" s="256"/>
      <c r="B62" s="257" t="s">
        <v>78</v>
      </c>
      <c r="C62" s="257" t="s">
        <v>295</v>
      </c>
      <c r="D62" s="257" t="s">
        <v>80</v>
      </c>
      <c r="E62" s="257" t="s">
        <v>296</v>
      </c>
      <c r="F62" s="257" t="s">
        <v>46</v>
      </c>
      <c r="G62" s="257" t="s">
        <v>53</v>
      </c>
      <c r="H62" s="257" t="s">
        <v>60</v>
      </c>
    </row>
    <row r="63" spans="1:8" x14ac:dyDescent="0.25">
      <c r="A63" s="114" t="s">
        <v>188</v>
      </c>
      <c r="B63" s="255">
        <v>2418.9100000000003</v>
      </c>
      <c r="C63" s="255">
        <v>80.117826886344375</v>
      </c>
      <c r="D63" s="255">
        <v>24.584</v>
      </c>
      <c r="E63" s="255">
        <v>764.61</v>
      </c>
      <c r="F63" s="255">
        <v>1056.4850175000001</v>
      </c>
      <c r="G63" s="255">
        <v>56.729100000000003</v>
      </c>
      <c r="H63" s="255">
        <v>13378.667999999998</v>
      </c>
    </row>
    <row r="64" spans="1:8" x14ac:dyDescent="0.25">
      <c r="A64" s="114" t="s">
        <v>187</v>
      </c>
      <c r="B64" s="255">
        <v>1979.7299999999998</v>
      </c>
      <c r="C64" s="255">
        <v>63.015000000000001</v>
      </c>
      <c r="D64" s="255">
        <v>24.116</v>
      </c>
      <c r="E64" s="255">
        <v>576.84</v>
      </c>
      <c r="F64" s="255">
        <v>1021.9437334</v>
      </c>
      <c r="G64" s="255">
        <v>52.298120284928721</v>
      </c>
      <c r="H64" s="255">
        <v>10151.484250000003</v>
      </c>
    </row>
    <row r="65" spans="1:8" x14ac:dyDescent="0.25">
      <c r="A65" s="114" t="s">
        <v>70</v>
      </c>
      <c r="B65" s="255">
        <v>2325.6299999999997</v>
      </c>
      <c r="C65" s="255">
        <v>56.587740000000004</v>
      </c>
      <c r="D65" s="255">
        <v>29.684000000000001</v>
      </c>
      <c r="E65" s="255">
        <v>476.19</v>
      </c>
      <c r="F65" s="255">
        <v>973.08134499999994</v>
      </c>
      <c r="G65" s="255">
        <v>37.512005106794199</v>
      </c>
      <c r="H65" s="255">
        <v>11688.825999999999</v>
      </c>
    </row>
    <row r="66" spans="1:8" x14ac:dyDescent="0.25">
      <c r="A66" s="114" t="s">
        <v>197</v>
      </c>
      <c r="B66" s="255">
        <v>2436.9100000000003</v>
      </c>
      <c r="C66" s="255">
        <v>98.170000000000016</v>
      </c>
      <c r="D66" s="255">
        <v>33.39584</v>
      </c>
      <c r="E66" s="255">
        <v>627</v>
      </c>
      <c r="F66" s="255">
        <v>1031.49</v>
      </c>
      <c r="G66" s="255">
        <v>34.36</v>
      </c>
      <c r="H66" s="255">
        <v>11170.585999999998</v>
      </c>
    </row>
    <row r="67" spans="1:8" x14ac:dyDescent="0.25">
      <c r="A67" s="114" t="s">
        <v>209</v>
      </c>
      <c r="B67" s="255">
        <v>2165.91</v>
      </c>
      <c r="C67" s="255">
        <v>104.60499999999999</v>
      </c>
      <c r="D67" s="255">
        <v>32.075839999999999</v>
      </c>
      <c r="E67" s="260">
        <v>639.21</v>
      </c>
      <c r="F67" s="255">
        <v>982.85899999999992</v>
      </c>
      <c r="G67" s="255">
        <v>33.340000000000003</v>
      </c>
      <c r="H67" s="255">
        <v>12135.513999999999</v>
      </c>
    </row>
    <row r="68" spans="1:8" x14ac:dyDescent="0.25">
      <c r="A68" s="114" t="s">
        <v>298</v>
      </c>
      <c r="B68" s="255">
        <v>2355.7800000000002</v>
      </c>
      <c r="C68" s="255">
        <v>109.97</v>
      </c>
      <c r="D68" s="255">
        <v>36.362880000000004</v>
      </c>
      <c r="E68" s="255">
        <v>765.6</v>
      </c>
      <c r="F68" s="255">
        <v>871.40591999999992</v>
      </c>
      <c r="G68" s="255">
        <v>55.475739259136958</v>
      </c>
      <c r="H68" s="255">
        <v>8539.5360000000001</v>
      </c>
    </row>
    <row r="71" spans="1:8" x14ac:dyDescent="0.25">
      <c r="A71" s="331" t="s">
        <v>318</v>
      </c>
    </row>
  </sheetData>
  <pageMargins left="0.7" right="0.7" top="0.78740157499999996" bottom="0.78740157499999996"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workbookViewId="0"/>
  </sheetViews>
  <sheetFormatPr baseColWidth="10" defaultRowHeight="15" x14ac:dyDescent="0.25"/>
  <cols>
    <col min="1" max="16384" width="11.42578125" style="96"/>
  </cols>
  <sheetData>
    <row r="1" spans="1:3" x14ac:dyDescent="0.25">
      <c r="A1" s="270" t="s">
        <v>328</v>
      </c>
      <c r="B1" s="270"/>
      <c r="C1" s="270"/>
    </row>
    <row r="28" spans="18:20" x14ac:dyDescent="0.25">
      <c r="R28" s="258"/>
      <c r="S28" s="258"/>
      <c r="T28" s="258"/>
    </row>
    <row r="29" spans="18:20" x14ac:dyDescent="0.25">
      <c r="R29" s="259"/>
      <c r="S29" s="259"/>
      <c r="T29" s="259"/>
    </row>
    <row r="30" spans="18:20" x14ac:dyDescent="0.25">
      <c r="R30" s="259"/>
      <c r="S30" s="259"/>
      <c r="T30" s="259"/>
    </row>
    <row r="31" spans="18:20" x14ac:dyDescent="0.25">
      <c r="R31" s="259"/>
      <c r="S31" s="259"/>
      <c r="T31" s="259"/>
    </row>
    <row r="32" spans="18:20" x14ac:dyDescent="0.25">
      <c r="R32" s="259"/>
      <c r="S32" s="259"/>
      <c r="T32" s="259"/>
    </row>
    <row r="33" spans="18:21" x14ac:dyDescent="0.25">
      <c r="R33" s="259"/>
      <c r="S33" s="259"/>
      <c r="T33" s="259"/>
    </row>
    <row r="38" spans="18:21" x14ac:dyDescent="0.25">
      <c r="R38" s="258"/>
      <c r="S38" s="258"/>
      <c r="T38" s="258"/>
      <c r="U38" s="258"/>
    </row>
    <row r="39" spans="18:21" x14ac:dyDescent="0.25">
      <c r="R39" s="259"/>
      <c r="S39" s="259"/>
      <c r="T39" s="259"/>
      <c r="U39" s="259"/>
    </row>
    <row r="40" spans="18:21" x14ac:dyDescent="0.25">
      <c r="R40" s="259"/>
      <c r="S40" s="259"/>
      <c r="T40" s="259"/>
      <c r="U40" s="259"/>
    </row>
    <row r="41" spans="18:21" x14ac:dyDescent="0.25">
      <c r="R41" s="259"/>
      <c r="S41" s="259"/>
      <c r="T41" s="259"/>
      <c r="U41" s="259"/>
    </row>
    <row r="42" spans="18:21" x14ac:dyDescent="0.25">
      <c r="R42" s="259"/>
      <c r="S42" s="259"/>
      <c r="T42" s="259"/>
      <c r="U42" s="259"/>
    </row>
    <row r="43" spans="18:21" x14ac:dyDescent="0.25">
      <c r="R43" s="259"/>
      <c r="S43" s="259"/>
      <c r="T43" s="259"/>
      <c r="U43" s="259"/>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36"/>
  <sheetViews>
    <sheetView workbookViewId="0">
      <selection activeCell="A11" sqref="A11"/>
    </sheetView>
  </sheetViews>
  <sheetFormatPr baseColWidth="10" defaultRowHeight="15" x14ac:dyDescent="0.25"/>
  <cols>
    <col min="1" max="1" width="41.42578125" customWidth="1"/>
    <col min="2" max="3" width="14.42578125" customWidth="1"/>
    <col min="4" max="4" width="15" customWidth="1"/>
    <col min="5" max="5" width="19.7109375" customWidth="1"/>
    <col min="6" max="6" width="18" customWidth="1"/>
    <col min="7" max="7" width="17.7109375" customWidth="1"/>
    <col min="8" max="8" width="14.7109375" customWidth="1"/>
    <col min="9" max="9" width="18.28515625" customWidth="1"/>
    <col min="10" max="10" width="18.85546875" customWidth="1"/>
    <col min="11" max="11" width="17" customWidth="1"/>
    <col min="12" max="12" width="13.5703125" customWidth="1"/>
  </cols>
  <sheetData>
    <row r="1" spans="1:38" x14ac:dyDescent="0.25">
      <c r="A1" s="25"/>
      <c r="B1" s="25"/>
      <c r="C1" s="25"/>
      <c r="D1" s="242" t="s">
        <v>71</v>
      </c>
      <c r="E1" s="103" t="s">
        <v>192</v>
      </c>
      <c r="F1" s="9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5"/>
      <c r="B3" s="25"/>
      <c r="C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25"/>
      <c r="B5" s="25"/>
      <c r="C5" s="25"/>
      <c r="D5" s="161"/>
      <c r="E5" s="161"/>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6" spans="1:38" x14ac:dyDescent="0.25">
      <c r="B6" s="25"/>
      <c r="C6" s="96"/>
      <c r="D6" s="96"/>
      <c r="E6" s="251"/>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82" t="s">
        <v>208</v>
      </c>
      <c r="B7" s="25"/>
      <c r="C7" s="25"/>
      <c r="D7" s="25"/>
      <c r="E7" s="104"/>
      <c r="F7" s="25"/>
      <c r="G7" s="209"/>
      <c r="H7" s="209"/>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8" x14ac:dyDescent="0.25">
      <c r="A8" s="25"/>
      <c r="B8" s="194"/>
      <c r="C8" s="96"/>
      <c r="D8" s="213"/>
      <c r="E8" s="104"/>
      <c r="F8" s="202"/>
      <c r="G8" s="209"/>
      <c r="H8" s="97"/>
      <c r="I8" s="95"/>
      <c r="J8" s="84"/>
      <c r="K8" s="25"/>
      <c r="L8" s="162"/>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25"/>
      <c r="B9" s="104"/>
      <c r="C9" s="104"/>
      <c r="D9" s="104"/>
      <c r="E9" s="165"/>
      <c r="F9" s="165"/>
      <c r="G9" s="165"/>
      <c r="H9" s="162"/>
      <c r="I9" s="25"/>
      <c r="J9" s="25"/>
      <c r="K9" s="25"/>
      <c r="L9" s="25"/>
      <c r="M9" s="113"/>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8" ht="2.25" customHeight="1" x14ac:dyDescent="0.25">
      <c r="A10" s="25"/>
      <c r="B10" s="25"/>
      <c r="C10" s="25"/>
      <c r="D10" s="25"/>
      <c r="E10" s="25"/>
      <c r="F10" s="25"/>
      <c r="G10" s="25"/>
      <c r="H10" s="25"/>
      <c r="I10" s="25"/>
      <c r="J10" s="25"/>
      <c r="K10" s="25"/>
      <c r="L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row>
    <row r="11" spans="1:38" ht="18" customHeight="1" x14ac:dyDescent="0.25">
      <c r="A11" s="1" t="s">
        <v>188</v>
      </c>
      <c r="B11" s="346" t="s">
        <v>165</v>
      </c>
      <c r="C11" s="346"/>
      <c r="D11" s="346"/>
      <c r="E11" s="346"/>
      <c r="F11" s="346"/>
      <c r="G11" s="347" t="s">
        <v>25</v>
      </c>
      <c r="H11" s="346" t="s">
        <v>4</v>
      </c>
      <c r="I11" s="346"/>
      <c r="J11" s="346"/>
      <c r="K11" s="346"/>
      <c r="L11" s="342" t="s">
        <v>29</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ht="19.5" customHeight="1" x14ac:dyDescent="0.25">
      <c r="A12" s="343" t="s">
        <v>0</v>
      </c>
      <c r="B12" s="343" t="s">
        <v>1</v>
      </c>
      <c r="C12" s="343" t="s">
        <v>2</v>
      </c>
      <c r="D12" s="343" t="s">
        <v>3</v>
      </c>
      <c r="E12" s="342" t="s">
        <v>24</v>
      </c>
      <c r="F12" s="344" t="s">
        <v>149</v>
      </c>
      <c r="G12" s="347"/>
      <c r="H12" s="342" t="s">
        <v>26</v>
      </c>
      <c r="I12" s="342" t="s">
        <v>27</v>
      </c>
      <c r="J12" s="345" t="s">
        <v>128</v>
      </c>
      <c r="K12" s="342" t="s">
        <v>28</v>
      </c>
      <c r="L12" s="342"/>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39" customHeight="1" x14ac:dyDescent="0.25">
      <c r="A13" s="343"/>
      <c r="B13" s="343"/>
      <c r="C13" s="343"/>
      <c r="D13" s="343"/>
      <c r="E13" s="342"/>
      <c r="F13" s="344"/>
      <c r="G13" s="347"/>
      <c r="H13" s="342"/>
      <c r="I13" s="342"/>
      <c r="J13" s="342"/>
      <c r="K13" s="342"/>
      <c r="L13" s="342"/>
      <c r="M13" s="209"/>
      <c r="N13" s="263"/>
      <c r="O13" s="264"/>
      <c r="P13" s="25"/>
      <c r="Q13" s="25"/>
      <c r="R13" s="25"/>
      <c r="S13" s="25"/>
      <c r="T13" s="25"/>
      <c r="U13" s="25"/>
      <c r="V13" s="25"/>
      <c r="W13" s="25"/>
      <c r="X13" s="25"/>
      <c r="Y13" s="25"/>
      <c r="Z13" s="25"/>
      <c r="AA13" s="25"/>
      <c r="AB13" s="25"/>
      <c r="AC13" s="25"/>
      <c r="AD13" s="25"/>
      <c r="AE13" s="25"/>
      <c r="AF13" s="25"/>
      <c r="AG13" s="25"/>
      <c r="AH13" s="25"/>
      <c r="AI13" s="25"/>
      <c r="AJ13" s="25"/>
      <c r="AK13" s="25"/>
      <c r="AL13" s="25"/>
    </row>
    <row r="14" spans="1:38" x14ac:dyDescent="0.25">
      <c r="A14" s="180" t="s">
        <v>30</v>
      </c>
      <c r="B14" s="181">
        <v>48265.262999999999</v>
      </c>
      <c r="C14" s="181">
        <v>18909.498499999998</v>
      </c>
      <c r="D14" s="181">
        <v>9240.0317000000032</v>
      </c>
      <c r="E14" s="181">
        <v>57934.729800000001</v>
      </c>
      <c r="F14" s="181">
        <v>23699.022273194187</v>
      </c>
      <c r="G14" s="181">
        <v>24074.812563939307</v>
      </c>
      <c r="H14" s="182"/>
      <c r="I14" s="181">
        <v>2454.0343261340199</v>
      </c>
      <c r="J14" s="181">
        <v>2523.6118268863447</v>
      </c>
      <c r="K14" s="183">
        <v>1.0283522932060751</v>
      </c>
      <c r="L14" s="183">
        <v>0.16295386827354499</v>
      </c>
      <c r="M14" s="25"/>
      <c r="N14" s="104"/>
      <c r="O14" s="104"/>
      <c r="P14" s="25"/>
      <c r="Q14" s="25"/>
      <c r="R14" s="25"/>
      <c r="S14" s="25"/>
      <c r="T14" s="25"/>
      <c r="U14" s="25"/>
      <c r="V14" s="25"/>
      <c r="W14" s="25"/>
      <c r="X14" s="25"/>
      <c r="Y14" s="25"/>
      <c r="Z14" s="25"/>
      <c r="AA14" s="25"/>
      <c r="AB14" s="25"/>
      <c r="AC14" s="25"/>
      <c r="AD14" s="25"/>
      <c r="AE14" s="25"/>
      <c r="AF14" s="25"/>
      <c r="AG14" s="25"/>
      <c r="AH14" s="25"/>
      <c r="AI14" s="25"/>
      <c r="AJ14" s="25"/>
      <c r="AK14" s="25"/>
      <c r="AL14" s="25"/>
    </row>
    <row r="15" spans="1:38" x14ac:dyDescent="0.25">
      <c r="A15" s="166" t="s">
        <v>150</v>
      </c>
      <c r="B15" s="167">
        <v>43281</v>
      </c>
      <c r="C15" s="167">
        <v>8851.2371999999996</v>
      </c>
      <c r="D15" s="167">
        <v>8894.4299000000028</v>
      </c>
      <c r="E15" s="167">
        <v>43237.8073</v>
      </c>
      <c r="F15" s="167">
        <v>23278.022273194187</v>
      </c>
      <c r="G15" s="167">
        <v>23653</v>
      </c>
      <c r="H15" s="168"/>
      <c r="I15" s="167">
        <v>2349.67532613402</v>
      </c>
      <c r="J15" s="167">
        <v>2418.9100000000003</v>
      </c>
      <c r="K15" s="214">
        <v>1.0294656342925019</v>
      </c>
      <c r="L15" s="214">
        <v>0.16295386827354499</v>
      </c>
      <c r="M15" s="104"/>
      <c r="N15" s="104"/>
      <c r="O15" s="104"/>
      <c r="P15" s="25"/>
      <c r="Q15" s="25"/>
      <c r="R15" s="25"/>
      <c r="S15" s="25"/>
      <c r="T15" s="25"/>
      <c r="U15" s="25"/>
      <c r="V15" s="25"/>
      <c r="W15" s="25"/>
      <c r="X15" s="25"/>
      <c r="Y15" s="25"/>
      <c r="Z15" s="25"/>
      <c r="AA15" s="25"/>
      <c r="AB15" s="25"/>
      <c r="AC15" s="25"/>
      <c r="AD15" s="25"/>
      <c r="AE15" s="25"/>
      <c r="AF15" s="25"/>
      <c r="AG15" s="25"/>
      <c r="AH15" s="25"/>
      <c r="AI15" s="25"/>
      <c r="AJ15" s="25"/>
      <c r="AK15" s="25"/>
      <c r="AL15" s="25"/>
    </row>
    <row r="16" spans="1:38" x14ac:dyDescent="0.25">
      <c r="A16" s="114" t="s">
        <v>5</v>
      </c>
      <c r="B16" s="228">
        <v>24311</v>
      </c>
      <c r="C16" s="230">
        <v>3260.1665999999996</v>
      </c>
      <c r="D16" s="230">
        <v>5946.3283000000001</v>
      </c>
      <c r="E16" s="230">
        <v>21624.838299999999</v>
      </c>
      <c r="F16" s="230">
        <v>8713.943387621337</v>
      </c>
      <c r="G16" s="114">
        <v>8975</v>
      </c>
      <c r="H16" s="6">
        <v>0.11</v>
      </c>
      <c r="I16" s="27">
        <v>958.53377263834705</v>
      </c>
      <c r="J16" s="27">
        <v>987.25</v>
      </c>
      <c r="K16" s="9"/>
      <c r="L16" s="9"/>
      <c r="M16" s="104"/>
      <c r="N16" s="104"/>
      <c r="O16" s="104"/>
      <c r="P16" s="25"/>
      <c r="Q16" s="25"/>
      <c r="R16" s="25"/>
      <c r="S16" s="25"/>
      <c r="T16" s="25"/>
      <c r="U16" s="25"/>
      <c r="V16" s="25"/>
      <c r="W16" s="25"/>
      <c r="X16" s="25"/>
      <c r="Y16" s="25"/>
      <c r="Z16" s="25"/>
      <c r="AA16" s="25"/>
      <c r="AB16" s="25"/>
      <c r="AC16" s="25"/>
      <c r="AD16" s="25"/>
      <c r="AE16" s="25"/>
      <c r="AF16" s="25"/>
      <c r="AG16" s="25"/>
      <c r="AH16" s="25"/>
      <c r="AI16" s="25"/>
      <c r="AJ16" s="25"/>
      <c r="AK16" s="25"/>
      <c r="AL16" s="25"/>
    </row>
    <row r="17" spans="1:38" x14ac:dyDescent="0.25">
      <c r="A17" s="114" t="s">
        <v>6</v>
      </c>
      <c r="B17" s="229">
        <v>170</v>
      </c>
      <c r="C17" s="93">
        <v>305.8476999999998</v>
      </c>
      <c r="D17" s="230">
        <v>18</v>
      </c>
      <c r="E17" s="230">
        <v>457.8476999999998</v>
      </c>
      <c r="F17" s="114">
        <v>0</v>
      </c>
      <c r="G17" s="114">
        <v>0</v>
      </c>
      <c r="H17" s="6">
        <v>0.12</v>
      </c>
      <c r="I17" s="27">
        <v>0</v>
      </c>
      <c r="J17" s="27">
        <v>0</v>
      </c>
      <c r="K17" s="9"/>
      <c r="L17" s="9"/>
      <c r="M17" s="25"/>
      <c r="N17" s="104"/>
      <c r="O17" s="104"/>
      <c r="P17" s="25"/>
      <c r="Q17" s="25"/>
      <c r="R17" s="25"/>
      <c r="S17" s="25"/>
      <c r="T17" s="25"/>
      <c r="U17" s="25"/>
      <c r="V17" s="25"/>
      <c r="W17" s="25"/>
      <c r="X17" s="25"/>
      <c r="Y17" s="25"/>
      <c r="Z17" s="25"/>
      <c r="AA17" s="25"/>
      <c r="AB17" s="25"/>
      <c r="AC17" s="25"/>
      <c r="AD17" s="25"/>
      <c r="AE17" s="25"/>
      <c r="AF17" s="25"/>
      <c r="AG17" s="25"/>
      <c r="AH17" s="25"/>
      <c r="AI17" s="25"/>
      <c r="AJ17" s="25"/>
      <c r="AK17" s="25"/>
      <c r="AL17" s="25"/>
    </row>
    <row r="18" spans="1:38" x14ac:dyDescent="0.25">
      <c r="A18" s="114" t="s">
        <v>7</v>
      </c>
      <c r="B18" s="228">
        <v>10853</v>
      </c>
      <c r="C18" s="93">
        <v>1296.6152000000002</v>
      </c>
      <c r="D18" s="230">
        <v>2129.5691000000015</v>
      </c>
      <c r="E18" s="230">
        <v>10020.0461</v>
      </c>
      <c r="F18" s="230">
        <v>5871.7123917341178</v>
      </c>
      <c r="G18" s="114">
        <v>7795</v>
      </c>
      <c r="H18" s="6">
        <v>0.1</v>
      </c>
      <c r="I18" s="27">
        <v>587.17123917341178</v>
      </c>
      <c r="J18" s="27">
        <v>779.5</v>
      </c>
      <c r="K18" s="9"/>
      <c r="L18" s="9"/>
      <c r="M18" s="25"/>
      <c r="N18" s="104"/>
      <c r="O18" s="104"/>
      <c r="P18" s="25"/>
      <c r="Q18" s="25"/>
      <c r="R18" s="25"/>
      <c r="S18" s="25"/>
      <c r="T18" s="25"/>
      <c r="U18" s="25"/>
      <c r="V18" s="25"/>
      <c r="W18" s="25"/>
      <c r="X18" s="25"/>
      <c r="Y18" s="25"/>
      <c r="Z18" s="25"/>
      <c r="AA18" s="25"/>
      <c r="AB18" s="25"/>
      <c r="AC18" s="25"/>
      <c r="AD18" s="25"/>
      <c r="AE18" s="25"/>
      <c r="AF18" s="25"/>
      <c r="AG18" s="25"/>
      <c r="AH18" s="25"/>
      <c r="AI18" s="25"/>
      <c r="AJ18" s="25"/>
      <c r="AK18" s="25"/>
      <c r="AL18" s="25"/>
    </row>
    <row r="19" spans="1:38" x14ac:dyDescent="0.25">
      <c r="A19" s="114" t="s">
        <v>8</v>
      </c>
      <c r="B19" s="228">
        <v>2317</v>
      </c>
      <c r="C19" s="93">
        <v>2719.1388000000011</v>
      </c>
      <c r="D19" s="230">
        <v>517.53250000000025</v>
      </c>
      <c r="E19" s="230">
        <v>4518.6063000000004</v>
      </c>
      <c r="F19" s="230">
        <v>5073</v>
      </c>
      <c r="G19" s="114">
        <v>3499</v>
      </c>
      <c r="H19" s="6">
        <v>0.08</v>
      </c>
      <c r="I19" s="27">
        <v>405.84000000000003</v>
      </c>
      <c r="J19" s="27">
        <v>279.92</v>
      </c>
      <c r="K19" s="9"/>
      <c r="L19" s="9"/>
      <c r="M19" s="25"/>
      <c r="N19" s="104"/>
      <c r="O19" s="104"/>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x14ac:dyDescent="0.25">
      <c r="A20" s="114" t="s">
        <v>9</v>
      </c>
      <c r="B20" s="228">
        <v>2737</v>
      </c>
      <c r="C20" s="93">
        <v>369.46890000000002</v>
      </c>
      <c r="D20" s="230">
        <v>156</v>
      </c>
      <c r="E20" s="230">
        <v>2950.4688999999998</v>
      </c>
      <c r="F20" s="230">
        <v>1434.4098591394663</v>
      </c>
      <c r="G20" s="230">
        <v>1264</v>
      </c>
      <c r="H20" s="6">
        <v>0.11</v>
      </c>
      <c r="I20" s="27">
        <v>157.7850845053413</v>
      </c>
      <c r="J20" s="27">
        <v>139.04</v>
      </c>
      <c r="K20" s="9"/>
      <c r="L20" s="9"/>
      <c r="M20" s="25"/>
      <c r="N20" s="104"/>
      <c r="O20" s="104"/>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1:38" ht="17.25" x14ac:dyDescent="0.25">
      <c r="A21" s="2" t="s">
        <v>166</v>
      </c>
      <c r="B21" s="229">
        <v>0</v>
      </c>
      <c r="C21" s="93">
        <v>0</v>
      </c>
      <c r="D21" s="93">
        <v>0</v>
      </c>
      <c r="E21" s="230">
        <v>0</v>
      </c>
      <c r="F21" s="83">
        <v>0</v>
      </c>
      <c r="G21" s="83">
        <v>0</v>
      </c>
      <c r="H21" s="6">
        <v>0.11</v>
      </c>
      <c r="I21" s="27">
        <v>0</v>
      </c>
      <c r="J21" s="27">
        <v>0</v>
      </c>
      <c r="K21" s="9"/>
      <c r="L21" s="9"/>
      <c r="M21" s="25"/>
      <c r="N21" s="104"/>
      <c r="O21" s="104"/>
      <c r="P21" s="25"/>
      <c r="Q21" s="25"/>
      <c r="R21" s="25"/>
      <c r="S21" s="25"/>
      <c r="T21" s="25"/>
      <c r="U21" s="25"/>
      <c r="V21" s="25"/>
      <c r="W21" s="25"/>
      <c r="X21" s="25"/>
      <c r="Y21" s="25"/>
      <c r="Z21" s="25"/>
      <c r="AA21" s="25"/>
      <c r="AB21" s="25"/>
      <c r="AC21" s="25"/>
      <c r="AD21" s="25"/>
      <c r="AE21" s="25"/>
      <c r="AF21" s="25"/>
      <c r="AG21" s="25"/>
      <c r="AH21" s="25"/>
      <c r="AI21" s="25"/>
      <c r="AJ21" s="25"/>
      <c r="AK21" s="25"/>
      <c r="AL21" s="25"/>
    </row>
    <row r="22" spans="1:38" x14ac:dyDescent="0.25">
      <c r="A22" s="114" t="s">
        <v>11</v>
      </c>
      <c r="B22" s="228">
        <v>576</v>
      </c>
      <c r="C22" s="93">
        <v>542</v>
      </c>
      <c r="D22" s="230">
        <v>34</v>
      </c>
      <c r="E22" s="230">
        <v>1084</v>
      </c>
      <c r="F22" s="230">
        <v>419.44872516888825</v>
      </c>
      <c r="G22" s="114">
        <v>378</v>
      </c>
      <c r="H22" s="6">
        <v>0.11</v>
      </c>
      <c r="I22" s="27">
        <v>46.139359768577705</v>
      </c>
      <c r="J22" s="27">
        <v>41.58</v>
      </c>
      <c r="K22" s="9"/>
      <c r="L22" s="9"/>
      <c r="M22" s="25"/>
      <c r="N22" s="104"/>
      <c r="O22" s="104"/>
      <c r="P22" s="25"/>
      <c r="Q22" s="25"/>
      <c r="R22" s="25"/>
      <c r="S22" s="25"/>
      <c r="T22" s="25"/>
      <c r="U22" s="25"/>
      <c r="V22" s="25"/>
      <c r="W22" s="25"/>
      <c r="X22" s="25"/>
      <c r="Y22" s="25"/>
      <c r="Z22" s="25"/>
      <c r="AA22" s="25"/>
      <c r="AB22" s="25"/>
      <c r="AC22" s="25"/>
      <c r="AD22" s="25"/>
      <c r="AE22" s="25"/>
      <c r="AF22" s="25"/>
      <c r="AG22" s="25"/>
      <c r="AH22" s="25"/>
      <c r="AI22" s="25"/>
      <c r="AJ22" s="25"/>
      <c r="AK22" s="25"/>
      <c r="AL22" s="25"/>
    </row>
    <row r="23" spans="1:38" x14ac:dyDescent="0.25">
      <c r="A23" s="114" t="s">
        <v>12</v>
      </c>
      <c r="B23" s="228">
        <v>2317</v>
      </c>
      <c r="C23" s="93">
        <v>304</v>
      </c>
      <c r="D23" s="230">
        <v>84</v>
      </c>
      <c r="E23" s="230">
        <v>2537</v>
      </c>
      <c r="F23" s="230">
        <v>1764.5079095303809</v>
      </c>
      <c r="G23" s="114">
        <v>1741</v>
      </c>
      <c r="H23" s="6">
        <v>0.11</v>
      </c>
      <c r="I23" s="27">
        <v>194.09587004834191</v>
      </c>
      <c r="J23" s="27">
        <v>191.51</v>
      </c>
      <c r="K23" s="9"/>
      <c r="L23" s="9"/>
      <c r="M23" s="25"/>
      <c r="N23" s="104"/>
      <c r="O23" s="104"/>
      <c r="P23" s="25"/>
      <c r="Q23" s="25"/>
      <c r="R23" s="25"/>
      <c r="S23" s="25"/>
      <c r="T23" s="25"/>
      <c r="U23" s="25"/>
      <c r="V23" s="25"/>
      <c r="W23" s="25"/>
      <c r="X23" s="25"/>
      <c r="Y23" s="25"/>
      <c r="Z23" s="25"/>
      <c r="AA23" s="25"/>
      <c r="AB23" s="25"/>
      <c r="AC23" s="25"/>
      <c r="AD23" s="25"/>
      <c r="AE23" s="25"/>
      <c r="AF23" s="25"/>
      <c r="AG23" s="25"/>
      <c r="AH23" s="25"/>
      <c r="AI23" s="25"/>
      <c r="AJ23" s="25"/>
      <c r="AK23" s="25"/>
      <c r="AL23" s="25"/>
    </row>
    <row r="24" spans="1:38" x14ac:dyDescent="0.25">
      <c r="A24" s="114" t="s">
        <v>13</v>
      </c>
      <c r="B24" s="229">
        <v>0</v>
      </c>
      <c r="C24" s="93">
        <v>54</v>
      </c>
      <c r="D24" s="230">
        <v>9</v>
      </c>
      <c r="E24" s="230">
        <v>45</v>
      </c>
      <c r="F24" s="114">
        <v>1</v>
      </c>
      <c r="G24" s="114">
        <v>1</v>
      </c>
      <c r="H24" s="6">
        <v>0.11</v>
      </c>
      <c r="I24" s="27">
        <v>0.11</v>
      </c>
      <c r="J24" s="27">
        <v>0.11</v>
      </c>
      <c r="K24" s="9"/>
      <c r="L24" s="9"/>
      <c r="M24" s="25"/>
      <c r="N24" s="104"/>
      <c r="O24" s="104"/>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x14ac:dyDescent="0.25">
      <c r="A25" s="170" t="s">
        <v>31</v>
      </c>
      <c r="B25" s="167">
        <v>4382</v>
      </c>
      <c r="C25" s="167">
        <v>9901</v>
      </c>
      <c r="D25" s="167">
        <v>314</v>
      </c>
      <c r="E25" s="167">
        <v>13969</v>
      </c>
      <c r="F25" s="167">
        <v>93</v>
      </c>
      <c r="G25" s="167">
        <v>93</v>
      </c>
      <c r="H25" s="171"/>
      <c r="I25" s="167">
        <v>24.584</v>
      </c>
      <c r="J25" s="167">
        <v>24.584</v>
      </c>
      <c r="K25" s="214">
        <v>1</v>
      </c>
      <c r="L25" s="214">
        <v>1.7049410414621403E-3</v>
      </c>
      <c r="M25" s="25"/>
      <c r="N25" s="104"/>
      <c r="O25" s="104"/>
      <c r="P25" s="25"/>
      <c r="Q25" s="25"/>
      <c r="R25" s="25"/>
      <c r="S25" s="25"/>
      <c r="T25" s="25"/>
      <c r="U25" s="25"/>
      <c r="V25" s="25"/>
      <c r="W25" s="25"/>
      <c r="X25" s="25"/>
      <c r="Y25" s="25"/>
      <c r="Z25" s="25"/>
      <c r="AA25" s="25"/>
      <c r="AB25" s="25"/>
      <c r="AC25" s="25"/>
      <c r="AD25" s="25"/>
      <c r="AE25" s="25"/>
      <c r="AF25" s="25"/>
      <c r="AG25" s="25"/>
      <c r="AH25" s="25"/>
      <c r="AI25" s="25"/>
      <c r="AJ25" s="25"/>
      <c r="AK25" s="25"/>
      <c r="AL25" s="25"/>
    </row>
    <row r="26" spans="1:38" x14ac:dyDescent="0.25">
      <c r="A26" s="168" t="s">
        <v>32</v>
      </c>
      <c r="B26" s="168"/>
      <c r="C26" s="168"/>
      <c r="D26" s="168"/>
      <c r="E26" s="168"/>
      <c r="F26" s="168"/>
      <c r="G26" s="168"/>
      <c r="H26" s="168"/>
      <c r="I26" s="168"/>
      <c r="J26" s="168"/>
      <c r="K26" s="168"/>
      <c r="L26" s="168"/>
      <c r="M26" s="25"/>
      <c r="N26" s="104"/>
      <c r="O26" s="104"/>
      <c r="P26" s="25"/>
      <c r="Q26" s="25"/>
      <c r="R26" s="25"/>
      <c r="S26" s="25"/>
      <c r="T26" s="25"/>
      <c r="U26" s="25"/>
      <c r="V26" s="25"/>
      <c r="W26" s="25"/>
      <c r="X26" s="25"/>
      <c r="Y26" s="25"/>
      <c r="Z26" s="25"/>
      <c r="AA26" s="25"/>
      <c r="AB26" s="25"/>
      <c r="AC26" s="25"/>
      <c r="AD26" s="25"/>
      <c r="AE26" s="25"/>
      <c r="AF26" s="25"/>
      <c r="AG26" s="25"/>
      <c r="AH26" s="25"/>
      <c r="AI26" s="25"/>
      <c r="AJ26" s="25"/>
      <c r="AK26" s="25"/>
      <c r="AL26" s="25"/>
    </row>
    <row r="27" spans="1:38" x14ac:dyDescent="0.25">
      <c r="A27" s="114" t="s">
        <v>14</v>
      </c>
      <c r="B27" s="27">
        <v>66</v>
      </c>
      <c r="C27" s="27">
        <v>3473</v>
      </c>
      <c r="D27" s="27">
        <v>147</v>
      </c>
      <c r="E27" s="27">
        <v>3392</v>
      </c>
      <c r="F27" s="93">
        <v>50</v>
      </c>
      <c r="G27" s="230">
        <v>50</v>
      </c>
      <c r="H27" s="8">
        <v>0.33</v>
      </c>
      <c r="I27" s="27">
        <v>16.5</v>
      </c>
      <c r="J27" s="27">
        <v>16.5</v>
      </c>
      <c r="K27" s="9"/>
      <c r="L27" s="9"/>
      <c r="M27" s="25"/>
      <c r="N27" s="104"/>
      <c r="O27" s="104"/>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2" t="s">
        <v>15</v>
      </c>
      <c r="B28" s="27">
        <v>4276</v>
      </c>
      <c r="C28" s="27">
        <v>6012</v>
      </c>
      <c r="D28" s="27">
        <v>131</v>
      </c>
      <c r="E28" s="27">
        <v>10157</v>
      </c>
      <c r="F28" s="2">
        <v>43</v>
      </c>
      <c r="G28" s="2">
        <v>43</v>
      </c>
      <c r="H28" s="5">
        <v>0.188</v>
      </c>
      <c r="I28" s="27">
        <v>8.0839999999999996</v>
      </c>
      <c r="J28" s="27">
        <v>8.0839999999999996</v>
      </c>
      <c r="K28" s="9"/>
      <c r="L28" s="9"/>
      <c r="M28" s="25"/>
      <c r="N28" s="104"/>
      <c r="O28" s="104"/>
      <c r="P28" s="25"/>
      <c r="Q28" s="25"/>
      <c r="R28" s="25"/>
      <c r="S28" s="25"/>
      <c r="T28" s="25"/>
      <c r="U28" s="25"/>
      <c r="V28" s="25"/>
      <c r="W28" s="25"/>
      <c r="X28" s="25"/>
      <c r="Y28" s="25"/>
      <c r="Z28" s="25"/>
      <c r="AA28" s="25"/>
      <c r="AB28" s="25"/>
      <c r="AC28" s="25"/>
      <c r="AD28" s="25"/>
      <c r="AE28" s="25"/>
      <c r="AF28" s="25"/>
      <c r="AG28" s="25"/>
      <c r="AH28" s="25"/>
      <c r="AI28" s="25"/>
      <c r="AJ28" s="25"/>
      <c r="AK28" s="25"/>
      <c r="AL28" s="25"/>
    </row>
    <row r="29" spans="1:38" x14ac:dyDescent="0.25">
      <c r="A29" s="2" t="s">
        <v>16</v>
      </c>
      <c r="B29" s="2">
        <v>40</v>
      </c>
      <c r="C29" s="27">
        <v>416</v>
      </c>
      <c r="D29" s="27">
        <v>36</v>
      </c>
      <c r="E29" s="27">
        <v>420</v>
      </c>
      <c r="F29" s="2">
        <v>0</v>
      </c>
      <c r="G29" s="2">
        <v>0</v>
      </c>
      <c r="H29" s="6">
        <v>0.14799999999999999</v>
      </c>
      <c r="I29" s="2">
        <v>0</v>
      </c>
      <c r="J29" s="2">
        <v>0</v>
      </c>
      <c r="K29" s="9"/>
      <c r="L29" s="9"/>
      <c r="M29" s="25"/>
      <c r="N29" s="104"/>
      <c r="O29" s="104"/>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68" t="s">
        <v>151</v>
      </c>
      <c r="B30" s="167">
        <v>602.26300000000003</v>
      </c>
      <c r="C30" s="167">
        <v>157.26130000000001</v>
      </c>
      <c r="D30" s="167">
        <v>31.601800000000001</v>
      </c>
      <c r="E30" s="167">
        <v>727.92250000000001</v>
      </c>
      <c r="F30" s="167">
        <v>328</v>
      </c>
      <c r="G30" s="167">
        <v>328.81256393930835</v>
      </c>
      <c r="H30" s="168"/>
      <c r="I30" s="167">
        <v>79.775000000000006</v>
      </c>
      <c r="J30" s="167">
        <v>80.117826886344375</v>
      </c>
      <c r="K30" s="169">
        <v>1.0042974225803118</v>
      </c>
      <c r="L30" s="214">
        <v>5.5325281314123924E-3</v>
      </c>
      <c r="M30" s="25"/>
      <c r="N30" s="104"/>
      <c r="O30" s="104"/>
      <c r="P30" s="25"/>
      <c r="Q30" s="25"/>
      <c r="R30" s="25"/>
      <c r="S30" s="25"/>
      <c r="T30" s="25"/>
      <c r="U30" s="25"/>
      <c r="V30" s="25"/>
      <c r="W30" s="25"/>
      <c r="X30" s="25"/>
      <c r="Y30" s="25"/>
      <c r="Z30" s="25"/>
      <c r="AA30" s="25"/>
      <c r="AB30" s="25"/>
      <c r="AC30" s="25"/>
      <c r="AD30" s="25"/>
      <c r="AE30" s="25"/>
      <c r="AF30" s="25"/>
      <c r="AG30" s="25"/>
      <c r="AH30" s="25"/>
      <c r="AI30" s="25"/>
      <c r="AJ30" s="25"/>
      <c r="AK30" s="25"/>
      <c r="AL30" s="25"/>
    </row>
    <row r="31" spans="1:38" x14ac:dyDescent="0.25">
      <c r="A31" s="2" t="s">
        <v>17</v>
      </c>
      <c r="B31" s="27">
        <v>351.94200000000001</v>
      </c>
      <c r="C31" s="230">
        <v>137.09</v>
      </c>
      <c r="D31" s="230">
        <v>12.161899999999999</v>
      </c>
      <c r="E31" s="228">
        <v>476.87010000000004</v>
      </c>
      <c r="F31" s="27">
        <v>219</v>
      </c>
      <c r="G31" s="27">
        <v>217.81256393930835</v>
      </c>
      <c r="H31" s="5">
        <v>0.22500000000000001</v>
      </c>
      <c r="I31" s="27">
        <v>49.274999999999999</v>
      </c>
      <c r="J31" s="27">
        <v>49.007826886344382</v>
      </c>
      <c r="K31" s="9"/>
      <c r="L31" s="9"/>
      <c r="M31" s="25"/>
      <c r="N31" s="104"/>
      <c r="O31" s="104"/>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x14ac:dyDescent="0.25">
      <c r="A32" s="2" t="s">
        <v>18</v>
      </c>
      <c r="B32" s="27">
        <v>194.96100000000001</v>
      </c>
      <c r="C32" s="228">
        <v>20.171299999999999</v>
      </c>
      <c r="D32" s="228">
        <v>19.439900000000002</v>
      </c>
      <c r="E32" s="100">
        <v>195.69240000000002</v>
      </c>
      <c r="F32" s="27">
        <v>85</v>
      </c>
      <c r="G32" s="27">
        <v>86</v>
      </c>
      <c r="H32" s="5">
        <v>0.26</v>
      </c>
      <c r="I32" s="27">
        <v>22.1</v>
      </c>
      <c r="J32" s="27">
        <v>22.36</v>
      </c>
      <c r="K32" s="9"/>
      <c r="L32" s="9"/>
      <c r="M32" s="25"/>
      <c r="N32" s="104"/>
      <c r="O32" s="104"/>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2" t="s">
        <v>19</v>
      </c>
      <c r="B33" s="27">
        <v>55.36</v>
      </c>
      <c r="C33" s="229">
        <v>0</v>
      </c>
      <c r="D33" s="229">
        <v>0</v>
      </c>
      <c r="E33" s="100">
        <v>55.36</v>
      </c>
      <c r="F33" s="2">
        <v>24</v>
      </c>
      <c r="G33" s="27">
        <v>25</v>
      </c>
      <c r="H33" s="8">
        <v>0.35</v>
      </c>
      <c r="I33" s="27">
        <v>8.3999999999999986</v>
      </c>
      <c r="J33" s="27">
        <v>8.75</v>
      </c>
      <c r="K33" s="9"/>
      <c r="L33" s="9"/>
      <c r="M33" s="25"/>
      <c r="N33" s="104"/>
      <c r="O33" s="104"/>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38" x14ac:dyDescent="0.25">
      <c r="A34" s="184" t="s">
        <v>33</v>
      </c>
      <c r="B34" s="185">
        <v>16421</v>
      </c>
      <c r="C34" s="185">
        <v>5122.5784000000003</v>
      </c>
      <c r="D34" s="185">
        <v>5931.5757000000003</v>
      </c>
      <c r="E34" s="185">
        <v>15612.002700000001</v>
      </c>
      <c r="F34" s="185">
        <v>15399.834500000001</v>
      </c>
      <c r="G34" s="185">
        <v>9557.8345000000008</v>
      </c>
      <c r="H34" s="184"/>
      <c r="I34" s="186">
        <v>4015.2050175000004</v>
      </c>
      <c r="J34" s="186">
        <v>1821.0950175000003</v>
      </c>
      <c r="K34" s="187">
        <v>0.45354969660649463</v>
      </c>
      <c r="L34" s="188">
        <v>0.2784611057688115</v>
      </c>
      <c r="M34" s="161"/>
      <c r="N34" s="104"/>
      <c r="O34" s="104"/>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x14ac:dyDescent="0.25">
      <c r="A35" s="166" t="s">
        <v>20</v>
      </c>
      <c r="B35" s="172">
        <v>7901</v>
      </c>
      <c r="C35" s="172">
        <v>3913</v>
      </c>
      <c r="D35" s="172">
        <v>3773</v>
      </c>
      <c r="E35" s="172">
        <v>8041</v>
      </c>
      <c r="F35" s="172">
        <v>8041</v>
      </c>
      <c r="G35" s="172">
        <v>2346</v>
      </c>
      <c r="H35" s="172"/>
      <c r="I35" s="167">
        <v>2836.3150000000001</v>
      </c>
      <c r="J35" s="172">
        <v>764.61</v>
      </c>
      <c r="K35" s="173">
        <v>0.26957866104434802</v>
      </c>
      <c r="L35" s="220">
        <v>0.19670313415289176</v>
      </c>
      <c r="M35" s="104"/>
      <c r="N35" s="104"/>
      <c r="O35" s="104"/>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1:38" x14ac:dyDescent="0.25">
      <c r="A36" s="168" t="s">
        <v>120</v>
      </c>
      <c r="B36" s="177" t="s">
        <v>131</v>
      </c>
      <c r="C36" s="177" t="s">
        <v>131</v>
      </c>
      <c r="D36" s="177" t="s">
        <v>131</v>
      </c>
      <c r="E36" s="167">
        <v>3341</v>
      </c>
      <c r="F36" s="167">
        <v>3341</v>
      </c>
      <c r="G36" s="177" t="s">
        <v>131</v>
      </c>
      <c r="H36" s="167"/>
      <c r="I36" s="167">
        <v>1520.155</v>
      </c>
      <c r="J36" s="168">
        <v>0</v>
      </c>
      <c r="K36" s="169">
        <v>0</v>
      </c>
      <c r="L36" s="214">
        <v>0.10542526232036609</v>
      </c>
      <c r="M36" s="209"/>
      <c r="N36" s="104"/>
      <c r="O36" s="104"/>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x14ac:dyDescent="0.25">
      <c r="A37" s="2" t="s">
        <v>21</v>
      </c>
      <c r="B37" s="158" t="s">
        <v>131</v>
      </c>
      <c r="C37" s="9"/>
      <c r="D37" s="9"/>
      <c r="E37" s="159" t="s">
        <v>131</v>
      </c>
      <c r="F37" s="159" t="s">
        <v>131</v>
      </c>
      <c r="G37" s="159" t="s">
        <v>131</v>
      </c>
      <c r="H37" s="8">
        <v>0.43</v>
      </c>
      <c r="I37" s="217" t="s">
        <v>131</v>
      </c>
      <c r="J37" s="217" t="s">
        <v>131</v>
      </c>
      <c r="K37" s="9"/>
      <c r="L37" s="9"/>
      <c r="M37" s="25"/>
      <c r="N37" s="104"/>
      <c r="O37" s="104"/>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x14ac:dyDescent="0.25">
      <c r="A38" s="2" t="s">
        <v>22</v>
      </c>
      <c r="B38" s="158" t="s">
        <v>131</v>
      </c>
      <c r="C38" s="10"/>
      <c r="D38" s="10"/>
      <c r="E38" s="159" t="s">
        <v>131</v>
      </c>
      <c r="F38" s="159" t="s">
        <v>131</v>
      </c>
      <c r="G38" s="9"/>
      <c r="H38" s="8">
        <v>0.45500000000000002</v>
      </c>
      <c r="I38" s="243" t="s">
        <v>131</v>
      </c>
      <c r="J38" s="9"/>
      <c r="K38" s="9"/>
      <c r="L38" s="9"/>
      <c r="M38" s="25"/>
      <c r="N38" s="104"/>
      <c r="O38" s="104"/>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x14ac:dyDescent="0.25">
      <c r="A39" s="2" t="s">
        <v>23</v>
      </c>
      <c r="B39" s="10"/>
      <c r="C39" s="160" t="s">
        <v>131</v>
      </c>
      <c r="D39" s="160" t="s">
        <v>131</v>
      </c>
      <c r="E39" s="230">
        <v>779</v>
      </c>
      <c r="F39" s="230">
        <v>779</v>
      </c>
      <c r="G39" s="9"/>
      <c r="H39" s="8">
        <v>0.45500000000000002</v>
      </c>
      <c r="I39" s="27">
        <v>354.44499999999999</v>
      </c>
      <c r="J39" s="2">
        <v>0</v>
      </c>
      <c r="K39" s="9"/>
      <c r="L39" s="9"/>
      <c r="M39" s="25"/>
      <c r="N39" s="104"/>
      <c r="O39" s="104"/>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x14ac:dyDescent="0.25">
      <c r="A40" s="83" t="s">
        <v>62</v>
      </c>
      <c r="B40" s="157" t="s">
        <v>156</v>
      </c>
      <c r="C40" s="9"/>
      <c r="D40" s="9"/>
      <c r="E40" s="111" t="s">
        <v>156</v>
      </c>
      <c r="F40" s="111" t="s">
        <v>156</v>
      </c>
      <c r="G40" s="111" t="s">
        <v>156</v>
      </c>
      <c r="H40" s="7">
        <v>0.625</v>
      </c>
      <c r="I40" s="2">
        <v>0</v>
      </c>
      <c r="J40" s="2">
        <v>0</v>
      </c>
      <c r="K40" s="9"/>
      <c r="L40" s="9"/>
      <c r="M40" s="25"/>
      <c r="N40" s="104"/>
      <c r="O40" s="104"/>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68" t="s">
        <v>34</v>
      </c>
      <c r="B41" s="167">
        <v>5127.5</v>
      </c>
      <c r="C41" s="167">
        <v>555</v>
      </c>
      <c r="D41" s="167">
        <v>1772</v>
      </c>
      <c r="E41" s="167">
        <v>3910.5</v>
      </c>
      <c r="F41" s="167">
        <v>3911</v>
      </c>
      <c r="G41" s="168">
        <v>2317</v>
      </c>
      <c r="H41" s="168"/>
      <c r="I41" s="167">
        <v>1290.6300000000001</v>
      </c>
      <c r="J41" s="167">
        <v>764.61</v>
      </c>
      <c r="K41" s="169">
        <v>0.59243160317054455</v>
      </c>
      <c r="L41" s="214">
        <v>8.9507324127167359E-2</v>
      </c>
      <c r="M41" s="209"/>
      <c r="N41" s="104"/>
      <c r="O41" s="104"/>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x14ac:dyDescent="0.25">
      <c r="A42" s="2" t="s">
        <v>40</v>
      </c>
      <c r="B42" s="26">
        <v>2317</v>
      </c>
      <c r="C42" s="9"/>
      <c r="D42" s="9"/>
      <c r="E42" s="91">
        <v>2317</v>
      </c>
      <c r="F42" s="230">
        <v>2317</v>
      </c>
      <c r="G42" s="99">
        <v>2317</v>
      </c>
      <c r="H42" s="8">
        <v>0.33</v>
      </c>
      <c r="I42" s="27">
        <v>764.61</v>
      </c>
      <c r="J42" s="27">
        <v>764.61</v>
      </c>
      <c r="K42" s="9"/>
      <c r="L42" s="9"/>
      <c r="M42" s="25"/>
      <c r="N42" s="104"/>
      <c r="O42" s="104"/>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2" t="s">
        <v>41</v>
      </c>
      <c r="B43" s="115">
        <v>2810.5</v>
      </c>
      <c r="C43" s="9"/>
      <c r="D43" s="9"/>
      <c r="E43" s="91">
        <v>2810.5</v>
      </c>
      <c r="F43" s="114">
        <v>2811</v>
      </c>
      <c r="G43" s="9"/>
      <c r="H43" s="8">
        <v>0.33</v>
      </c>
      <c r="I43" s="27">
        <v>927.63</v>
      </c>
      <c r="J43" s="9"/>
      <c r="K43" s="9"/>
      <c r="L43" s="9"/>
      <c r="M43" s="25"/>
      <c r="N43" s="104"/>
      <c r="O43" s="104"/>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x14ac:dyDescent="0.25">
      <c r="A44" s="2" t="s">
        <v>35</v>
      </c>
      <c r="B44" s="10"/>
      <c r="C44" s="228">
        <v>555</v>
      </c>
      <c r="D44" s="228">
        <v>1772</v>
      </c>
      <c r="E44" s="228">
        <v>-1217</v>
      </c>
      <c r="F44" s="230">
        <v>-1217</v>
      </c>
      <c r="G44" s="9"/>
      <c r="H44" s="8">
        <v>0.33</v>
      </c>
      <c r="I44" s="27">
        <v>-401.61</v>
      </c>
      <c r="J44" s="9"/>
      <c r="K44" s="9"/>
      <c r="L44" s="9"/>
      <c r="M44" s="25"/>
      <c r="N44" s="104"/>
      <c r="O44" s="104"/>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x14ac:dyDescent="0.25">
      <c r="A45" s="168" t="s">
        <v>36</v>
      </c>
      <c r="B45" s="177" t="s">
        <v>131</v>
      </c>
      <c r="C45" s="177" t="s">
        <v>131</v>
      </c>
      <c r="D45" s="177" t="s">
        <v>131</v>
      </c>
      <c r="E45" s="178" t="s">
        <v>131</v>
      </c>
      <c r="F45" s="177" t="s">
        <v>131</v>
      </c>
      <c r="G45" s="177" t="s">
        <v>131</v>
      </c>
      <c r="H45" s="168"/>
      <c r="I45" s="177" t="s">
        <v>131</v>
      </c>
      <c r="J45" s="177" t="s">
        <v>131</v>
      </c>
      <c r="K45" s="169">
        <v>0</v>
      </c>
      <c r="L45" s="221">
        <v>0</v>
      </c>
      <c r="M45" s="25"/>
      <c r="N45" s="104"/>
      <c r="O45" s="104"/>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ht="30" x14ac:dyDescent="0.25">
      <c r="A46" s="208" t="s">
        <v>37</v>
      </c>
      <c r="B46" s="198" t="s">
        <v>131</v>
      </c>
      <c r="C46" s="9"/>
      <c r="D46" s="9"/>
      <c r="E46" s="159" t="s">
        <v>131</v>
      </c>
      <c r="F46" s="159" t="s">
        <v>131</v>
      </c>
      <c r="G46" s="159" t="s">
        <v>131</v>
      </c>
      <c r="H46" s="8">
        <v>0.36</v>
      </c>
      <c r="I46" s="159" t="s">
        <v>131</v>
      </c>
      <c r="J46" s="159" t="s">
        <v>131</v>
      </c>
      <c r="K46" s="9"/>
      <c r="L46" s="9"/>
      <c r="M46" s="25"/>
      <c r="N46" s="104"/>
      <c r="O46" s="104"/>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ht="30" x14ac:dyDescent="0.25">
      <c r="A47" s="4" t="s">
        <v>38</v>
      </c>
      <c r="B47" s="158" t="s">
        <v>131</v>
      </c>
      <c r="C47" s="9"/>
      <c r="D47" s="9"/>
      <c r="E47" s="159" t="s">
        <v>131</v>
      </c>
      <c r="F47" s="159" t="s">
        <v>131</v>
      </c>
      <c r="G47" s="9"/>
      <c r="H47" s="8">
        <v>0.36</v>
      </c>
      <c r="I47" s="217" t="s">
        <v>131</v>
      </c>
      <c r="J47" s="9"/>
      <c r="K47" s="9"/>
      <c r="L47" s="9"/>
      <c r="M47" s="25"/>
      <c r="N47" s="104"/>
      <c r="O47" s="104"/>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ht="30" x14ac:dyDescent="0.25">
      <c r="A48" s="4" t="s">
        <v>39</v>
      </c>
      <c r="B48" s="10"/>
      <c r="C48" s="159" t="s">
        <v>131</v>
      </c>
      <c r="D48" s="159" t="s">
        <v>131</v>
      </c>
      <c r="E48" s="197" t="s">
        <v>131</v>
      </c>
      <c r="F48" s="197" t="s">
        <v>131</v>
      </c>
      <c r="G48" s="9"/>
      <c r="H48" s="8">
        <v>0.36</v>
      </c>
      <c r="I48" s="219" t="s">
        <v>131</v>
      </c>
      <c r="J48" s="9"/>
      <c r="K48" s="9"/>
      <c r="L48" s="9"/>
      <c r="M48" s="25"/>
      <c r="N48" s="104"/>
      <c r="O48" s="104"/>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ht="30" x14ac:dyDescent="0.25">
      <c r="A49" s="179" t="s">
        <v>42</v>
      </c>
      <c r="B49" s="246" t="s">
        <v>131</v>
      </c>
      <c r="C49" s="246" t="s">
        <v>131</v>
      </c>
      <c r="D49" s="246" t="s">
        <v>131</v>
      </c>
      <c r="E49" s="246" t="s">
        <v>131</v>
      </c>
      <c r="F49" s="246" t="s">
        <v>131</v>
      </c>
      <c r="G49" s="174" t="s">
        <v>131</v>
      </c>
      <c r="H49" s="168"/>
      <c r="I49" s="246" t="s">
        <v>131</v>
      </c>
      <c r="J49" s="246" t="s">
        <v>131</v>
      </c>
      <c r="K49" s="169">
        <v>0</v>
      </c>
      <c r="L49" s="214">
        <v>2.2448233747330982E-3</v>
      </c>
      <c r="M49" s="25"/>
      <c r="N49" s="104"/>
      <c r="O49" s="104"/>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2" t="s">
        <v>43</v>
      </c>
      <c r="B50" s="199" t="s">
        <v>131</v>
      </c>
      <c r="C50" s="197" t="s">
        <v>131</v>
      </c>
      <c r="D50" s="197" t="s">
        <v>131</v>
      </c>
      <c r="E50" s="197" t="s">
        <v>131</v>
      </c>
      <c r="F50" s="197" t="s">
        <v>131</v>
      </c>
      <c r="G50" s="9"/>
      <c r="H50" s="5">
        <v>0.16</v>
      </c>
      <c r="I50" s="219" t="s">
        <v>131</v>
      </c>
      <c r="J50" s="2">
        <v>0</v>
      </c>
      <c r="K50" s="9"/>
      <c r="L50" s="9"/>
      <c r="M50" s="25"/>
      <c r="N50" s="104"/>
      <c r="O50" s="104"/>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x14ac:dyDescent="0.25">
      <c r="A51" s="98" t="s">
        <v>44</v>
      </c>
      <c r="B51" s="195" t="s">
        <v>131</v>
      </c>
      <c r="C51" s="200" t="s">
        <v>131</v>
      </c>
      <c r="D51" s="200" t="s">
        <v>131</v>
      </c>
      <c r="E51" s="200" t="s">
        <v>131</v>
      </c>
      <c r="F51" s="160" t="s">
        <v>131</v>
      </c>
      <c r="G51" s="197" t="s">
        <v>131</v>
      </c>
      <c r="H51" s="8">
        <v>0.34</v>
      </c>
      <c r="I51" s="160" t="s">
        <v>131</v>
      </c>
      <c r="J51" s="2">
        <v>0</v>
      </c>
      <c r="K51" s="9"/>
      <c r="L51" s="9"/>
      <c r="M51" s="25"/>
      <c r="N51" s="104"/>
      <c r="O51" s="104"/>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x14ac:dyDescent="0.25">
      <c r="A52" s="114" t="s">
        <v>45</v>
      </c>
      <c r="B52" s="199" t="s">
        <v>131</v>
      </c>
      <c r="C52" s="201" t="s">
        <v>131</v>
      </c>
      <c r="D52" s="201" t="s">
        <v>131</v>
      </c>
      <c r="E52" s="197" t="s">
        <v>131</v>
      </c>
      <c r="F52" s="159" t="s">
        <v>131</v>
      </c>
      <c r="G52" s="9"/>
      <c r="H52" s="8">
        <v>0.37</v>
      </c>
      <c r="I52" s="159" t="s">
        <v>131</v>
      </c>
      <c r="J52" s="2">
        <v>0</v>
      </c>
      <c r="K52" s="9"/>
      <c r="L52" s="9"/>
      <c r="M52" s="25"/>
      <c r="N52" s="104"/>
      <c r="O52" s="104"/>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x14ac:dyDescent="0.25">
      <c r="A53" s="166" t="s">
        <v>46</v>
      </c>
      <c r="B53" s="172">
        <v>8520</v>
      </c>
      <c r="C53" s="172">
        <v>1209.5784000000001</v>
      </c>
      <c r="D53" s="172">
        <v>2158.5757000000003</v>
      </c>
      <c r="E53" s="234">
        <v>7571.0027</v>
      </c>
      <c r="F53" s="234">
        <v>7358.8345000000008</v>
      </c>
      <c r="G53" s="172">
        <v>7211.8345000000008</v>
      </c>
      <c r="H53" s="172"/>
      <c r="I53" s="172">
        <v>1178.8900175000001</v>
      </c>
      <c r="J53" s="172">
        <v>1056.4850175000001</v>
      </c>
      <c r="K53" s="173">
        <v>0.89616927942135194</v>
      </c>
      <c r="L53" s="220">
        <v>8.1757971615919744E-2</v>
      </c>
      <c r="M53" s="25"/>
      <c r="N53" s="104"/>
      <c r="O53" s="104"/>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ht="30" x14ac:dyDescent="0.25">
      <c r="A54" s="154" t="s">
        <v>47</v>
      </c>
      <c r="B54" s="112">
        <v>0</v>
      </c>
      <c r="C54" s="83">
        <v>0</v>
      </c>
      <c r="D54" s="83">
        <v>0</v>
      </c>
      <c r="E54" s="83">
        <v>0</v>
      </c>
      <c r="F54" s="83">
        <v>0</v>
      </c>
      <c r="G54" s="83">
        <v>0</v>
      </c>
      <c r="H54" s="5">
        <v>0.19</v>
      </c>
      <c r="I54" s="83">
        <v>0</v>
      </c>
      <c r="J54" s="83">
        <v>0</v>
      </c>
      <c r="K54" s="9"/>
      <c r="L54" s="9"/>
      <c r="M54" s="25"/>
      <c r="N54" s="104"/>
      <c r="O54" s="104"/>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ht="30" x14ac:dyDescent="0.25">
      <c r="A55" s="208" t="s">
        <v>48</v>
      </c>
      <c r="B55" s="158" t="s">
        <v>131</v>
      </c>
      <c r="C55" s="93">
        <v>177.3082</v>
      </c>
      <c r="D55" s="115">
        <v>47.721299999999999</v>
      </c>
      <c r="E55" s="159" t="s">
        <v>131</v>
      </c>
      <c r="F55" s="114">
        <v>685</v>
      </c>
      <c r="G55" s="114">
        <v>513</v>
      </c>
      <c r="H55" s="7">
        <v>0.73</v>
      </c>
      <c r="I55" s="27">
        <v>500.05</v>
      </c>
      <c r="J55" s="27">
        <v>374.49</v>
      </c>
      <c r="K55" s="9"/>
      <c r="L55" s="9"/>
      <c r="M55" s="25"/>
      <c r="N55" s="104"/>
      <c r="O55" s="104"/>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208" t="s">
        <v>49</v>
      </c>
      <c r="B56" s="196" t="s">
        <v>131</v>
      </c>
      <c r="C56" s="228">
        <v>230.79429999999999</v>
      </c>
      <c r="D56" s="228">
        <v>496.4178</v>
      </c>
      <c r="E56" s="159" t="s">
        <v>131</v>
      </c>
      <c r="F56" s="27">
        <v>272</v>
      </c>
      <c r="G56" s="27">
        <v>272</v>
      </c>
      <c r="H56" s="192">
        <v>0.28499999999999998</v>
      </c>
      <c r="I56" s="27">
        <v>77.52</v>
      </c>
      <c r="J56" s="27">
        <v>77.52</v>
      </c>
      <c r="K56" s="9"/>
      <c r="L56" s="9"/>
      <c r="M56" s="25"/>
      <c r="N56" s="104"/>
      <c r="O56" s="104"/>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2" t="s">
        <v>50</v>
      </c>
      <c r="B57" s="3">
        <v>1628</v>
      </c>
      <c r="C57" s="2">
        <v>0</v>
      </c>
      <c r="D57" s="2">
        <v>0</v>
      </c>
      <c r="E57" s="2">
        <v>1628</v>
      </c>
      <c r="F57" s="2">
        <v>1628</v>
      </c>
      <c r="G57" s="2">
        <v>1628</v>
      </c>
      <c r="H57" s="6">
        <v>5.3999999999999999E-2</v>
      </c>
      <c r="I57" s="27">
        <v>87.911999999999992</v>
      </c>
      <c r="J57" s="27">
        <v>87.911999999999992</v>
      </c>
      <c r="K57" s="9"/>
      <c r="L57" s="9"/>
      <c r="M57" s="25"/>
      <c r="N57" s="104"/>
      <c r="O57" s="104"/>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x14ac:dyDescent="0.25">
      <c r="A58" s="83" t="s">
        <v>138</v>
      </c>
      <c r="B58" s="26">
        <v>1953</v>
      </c>
      <c r="C58" s="93">
        <v>655.87260000000003</v>
      </c>
      <c r="D58" s="93">
        <v>713.10080000000005</v>
      </c>
      <c r="E58" s="27">
        <v>1895.7718</v>
      </c>
      <c r="F58" s="27">
        <v>1664.567</v>
      </c>
      <c r="G58" s="27">
        <v>1664.567</v>
      </c>
      <c r="H58" s="5">
        <v>0.155</v>
      </c>
      <c r="I58" s="27">
        <v>258.00788499999999</v>
      </c>
      <c r="J58" s="27">
        <v>258.00788499999999</v>
      </c>
      <c r="K58" s="9"/>
      <c r="L58" s="9"/>
      <c r="M58" s="25"/>
      <c r="N58" s="104"/>
      <c r="O58" s="104"/>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x14ac:dyDescent="0.25">
      <c r="A59" s="2" t="s">
        <v>51</v>
      </c>
      <c r="B59" s="3">
        <v>0</v>
      </c>
      <c r="C59" s="2">
        <v>15</v>
      </c>
      <c r="D59" s="2">
        <v>0</v>
      </c>
      <c r="E59" s="2">
        <v>15</v>
      </c>
      <c r="F59" s="2">
        <v>15</v>
      </c>
      <c r="G59" s="2">
        <v>0</v>
      </c>
      <c r="H59" s="6">
        <v>7.4999999999999997E-2</v>
      </c>
      <c r="I59" s="27">
        <v>1.125</v>
      </c>
      <c r="J59" s="27">
        <v>0</v>
      </c>
      <c r="K59" s="9"/>
      <c r="L59" s="9"/>
      <c r="M59" s="25"/>
      <c r="N59" s="104"/>
      <c r="O59" s="104"/>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83" t="s">
        <v>52</v>
      </c>
      <c r="B60" s="26">
        <v>3108</v>
      </c>
      <c r="C60" s="93">
        <v>73.603300000000004</v>
      </c>
      <c r="D60" s="93">
        <v>438.33580000000001</v>
      </c>
      <c r="E60" s="93">
        <v>2743.2675000000004</v>
      </c>
      <c r="F60" s="100">
        <v>2743.2675000000004</v>
      </c>
      <c r="G60" s="100">
        <v>2743.2675000000004</v>
      </c>
      <c r="H60" s="6">
        <v>7.9000000000000001E-2</v>
      </c>
      <c r="I60" s="27">
        <v>216.71813250000002</v>
      </c>
      <c r="J60" s="27">
        <v>216.71813250000002</v>
      </c>
      <c r="K60" s="9"/>
      <c r="L60" s="9"/>
      <c r="M60" s="25"/>
      <c r="N60" s="104"/>
      <c r="O60" s="104"/>
      <c r="P60" s="25"/>
      <c r="Q60" s="25"/>
      <c r="R60" s="25"/>
      <c r="S60" s="25"/>
      <c r="T60" s="25"/>
      <c r="U60" s="25"/>
      <c r="V60" s="25"/>
      <c r="W60" s="25"/>
      <c r="X60" s="25"/>
      <c r="Y60" s="25"/>
      <c r="Z60" s="25"/>
      <c r="AA60" s="25"/>
      <c r="AB60" s="25"/>
      <c r="AC60" s="25"/>
      <c r="AD60" s="25"/>
      <c r="AE60" s="25"/>
      <c r="AF60" s="25"/>
      <c r="AG60" s="25"/>
      <c r="AH60" s="25"/>
      <c r="AI60" s="25"/>
      <c r="AJ60" s="25"/>
      <c r="AK60" s="25"/>
      <c r="AL60" s="25"/>
    </row>
    <row r="61" spans="1:38" x14ac:dyDescent="0.25">
      <c r="A61" s="83" t="s">
        <v>121</v>
      </c>
      <c r="B61" s="26">
        <v>798</v>
      </c>
      <c r="C61" s="228">
        <v>57</v>
      </c>
      <c r="D61" s="228">
        <v>463</v>
      </c>
      <c r="E61" s="100">
        <v>392</v>
      </c>
      <c r="F61" s="91">
        <v>351</v>
      </c>
      <c r="G61" s="99">
        <v>391</v>
      </c>
      <c r="H61" s="90">
        <v>0.107</v>
      </c>
      <c r="I61" s="27">
        <v>37.557000000000002</v>
      </c>
      <c r="J61" s="27">
        <v>41.836999999999996</v>
      </c>
      <c r="K61" s="9"/>
      <c r="L61" s="9"/>
      <c r="M61" s="25"/>
      <c r="N61" s="104"/>
      <c r="O61" s="104"/>
      <c r="P61" s="25"/>
      <c r="Q61" s="25"/>
      <c r="R61" s="25"/>
      <c r="S61" s="25"/>
      <c r="T61" s="25"/>
      <c r="U61" s="25"/>
      <c r="V61" s="25"/>
      <c r="W61" s="25"/>
      <c r="X61" s="25"/>
      <c r="Y61" s="25"/>
      <c r="Z61" s="25"/>
      <c r="AA61" s="25"/>
      <c r="AB61" s="25"/>
      <c r="AC61" s="25"/>
      <c r="AD61" s="25"/>
      <c r="AE61" s="25"/>
      <c r="AF61" s="25"/>
      <c r="AG61" s="25"/>
      <c r="AH61" s="25"/>
      <c r="AI61" s="25"/>
      <c r="AJ61" s="25"/>
      <c r="AK61" s="25"/>
      <c r="AL61" s="25"/>
    </row>
    <row r="62" spans="1:38" x14ac:dyDescent="0.25">
      <c r="A62" s="189" t="s">
        <v>53</v>
      </c>
      <c r="B62" s="190">
        <v>775.4066049999999</v>
      </c>
      <c r="C62" s="190">
        <v>2726.6477</v>
      </c>
      <c r="D62" s="190">
        <v>2329.307299999999</v>
      </c>
      <c r="E62" s="190">
        <v>1172.7470050000006</v>
      </c>
      <c r="F62" s="190">
        <v>168.27100000000002</v>
      </c>
      <c r="G62" s="190">
        <v>135.67099999999999</v>
      </c>
      <c r="H62" s="190"/>
      <c r="I62" s="190">
        <v>65.383600000000001</v>
      </c>
      <c r="J62" s="190">
        <v>56.729100000000003</v>
      </c>
      <c r="K62" s="191">
        <v>0.86763500327299203</v>
      </c>
      <c r="L62" s="222">
        <v>4.5344607500221283E-3</v>
      </c>
      <c r="M62" s="25"/>
      <c r="N62" s="104"/>
      <c r="O62" s="104"/>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x14ac:dyDescent="0.25">
      <c r="A63" s="189" t="s">
        <v>54</v>
      </c>
      <c r="B63" s="189"/>
      <c r="C63" s="189"/>
      <c r="D63" s="189"/>
      <c r="E63" s="189"/>
      <c r="F63" s="189"/>
      <c r="G63" s="189"/>
      <c r="H63" s="189"/>
      <c r="I63" s="189"/>
      <c r="J63" s="189"/>
      <c r="K63" s="9"/>
      <c r="L63" s="9"/>
      <c r="M63" s="25"/>
      <c r="N63" s="104"/>
      <c r="O63" s="104"/>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83" t="s">
        <v>55</v>
      </c>
      <c r="B64" s="216" t="s">
        <v>131</v>
      </c>
      <c r="C64" s="101">
        <v>2586.6</v>
      </c>
      <c r="D64" s="101">
        <v>1605.5</v>
      </c>
      <c r="E64" s="101">
        <v>981.09999999999991</v>
      </c>
      <c r="F64" s="215" t="s">
        <v>131</v>
      </c>
      <c r="G64" s="215" t="s">
        <v>131</v>
      </c>
      <c r="H64" s="7">
        <v>0.65</v>
      </c>
      <c r="I64" s="159" t="s">
        <v>131</v>
      </c>
      <c r="J64" s="159" t="s">
        <v>131</v>
      </c>
      <c r="K64" s="9"/>
      <c r="L64" s="9"/>
      <c r="M64" s="25"/>
      <c r="N64" s="104"/>
      <c r="O64" s="104"/>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x14ac:dyDescent="0.25">
      <c r="A65" s="2" t="s">
        <v>56</v>
      </c>
      <c r="B65" s="101">
        <v>345</v>
      </c>
      <c r="C65" s="27">
        <v>76.466099999999912</v>
      </c>
      <c r="D65" s="27">
        <v>324.72839999999979</v>
      </c>
      <c r="E65" s="27">
        <v>96.737700000000132</v>
      </c>
      <c r="F65" s="27">
        <v>24.6</v>
      </c>
      <c r="G65" s="27">
        <v>13.3</v>
      </c>
      <c r="H65" s="6">
        <v>0.125</v>
      </c>
      <c r="I65" s="27">
        <v>3.0750000000000002</v>
      </c>
      <c r="J65" s="27">
        <v>1.6625000000000001</v>
      </c>
      <c r="K65" s="9"/>
      <c r="L65" s="9"/>
      <c r="M65" s="25"/>
      <c r="N65" s="104"/>
      <c r="O65" s="104"/>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98" t="s">
        <v>57</v>
      </c>
      <c r="B66" s="102">
        <v>430.40660499999996</v>
      </c>
      <c r="C66" s="93">
        <v>63.581599999999938</v>
      </c>
      <c r="D66" s="93">
        <v>399.07889999999929</v>
      </c>
      <c r="E66" s="100">
        <v>94.909305000000586</v>
      </c>
      <c r="F66" s="100">
        <v>91.899999999999991</v>
      </c>
      <c r="G66" s="100">
        <v>70.599999999999994</v>
      </c>
      <c r="H66" s="8">
        <v>0.34</v>
      </c>
      <c r="I66" s="27">
        <v>31.245999999999999</v>
      </c>
      <c r="J66" s="27">
        <v>24.004000000000001</v>
      </c>
      <c r="K66" s="9"/>
      <c r="L66" s="9"/>
      <c r="M66" s="25"/>
      <c r="N66" s="104"/>
      <c r="O66" s="104"/>
      <c r="P66" s="25"/>
      <c r="Q66" s="25"/>
      <c r="R66" s="25"/>
      <c r="S66" s="25"/>
      <c r="T66" s="25"/>
      <c r="U66" s="25"/>
      <c r="V66" s="25"/>
      <c r="W66" s="25"/>
      <c r="X66" s="25"/>
      <c r="Y66" s="25"/>
      <c r="Z66" s="25"/>
      <c r="AA66" s="25"/>
      <c r="AB66" s="25"/>
      <c r="AC66" s="25"/>
      <c r="AD66" s="25"/>
      <c r="AE66" s="25"/>
      <c r="AF66" s="25"/>
      <c r="AG66" s="25"/>
      <c r="AH66" s="25"/>
      <c r="AI66" s="25"/>
      <c r="AJ66" s="25"/>
      <c r="AK66" s="25"/>
      <c r="AL66" s="25"/>
    </row>
    <row r="67" spans="1:38" x14ac:dyDescent="0.25">
      <c r="A67" s="2" t="s">
        <v>58</v>
      </c>
      <c r="B67" s="199" t="s">
        <v>131</v>
      </c>
      <c r="C67" s="9"/>
      <c r="D67" s="9"/>
      <c r="E67" s="197" t="s">
        <v>131</v>
      </c>
      <c r="F67" s="27">
        <v>51.771000000000001</v>
      </c>
      <c r="G67" s="27">
        <v>51.771000000000001</v>
      </c>
      <c r="H67" s="7">
        <v>0.6</v>
      </c>
      <c r="I67" s="27">
        <v>31.0626</v>
      </c>
      <c r="J67" s="27">
        <v>31.0626</v>
      </c>
      <c r="K67" s="9"/>
      <c r="L67" s="9"/>
      <c r="M67" s="25"/>
      <c r="N67" s="104"/>
      <c r="O67" s="104"/>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83" t="s">
        <v>59</v>
      </c>
      <c r="B68" s="10"/>
      <c r="C68" s="9"/>
      <c r="D68" s="9"/>
      <c r="E68" s="9"/>
      <c r="F68" s="111" t="s">
        <v>156</v>
      </c>
      <c r="G68" s="111" t="s">
        <v>156</v>
      </c>
      <c r="H68" s="6">
        <v>9.5000000000000001E-2</v>
      </c>
      <c r="I68" s="83">
        <v>0</v>
      </c>
      <c r="J68" s="83">
        <v>0</v>
      </c>
      <c r="K68" s="9"/>
      <c r="L68" s="9"/>
      <c r="M68" s="25"/>
      <c r="N68" s="104"/>
      <c r="O68" s="104"/>
      <c r="P68" s="25"/>
      <c r="Q68" s="25"/>
      <c r="R68" s="25"/>
      <c r="S68" s="25"/>
      <c r="T68" s="25"/>
      <c r="U68" s="25"/>
      <c r="V68" s="25"/>
      <c r="W68" s="25"/>
      <c r="X68" s="25"/>
      <c r="Y68" s="25"/>
      <c r="Z68" s="25"/>
      <c r="AA68" s="25"/>
      <c r="AB68" s="25"/>
      <c r="AC68" s="25"/>
      <c r="AD68" s="25"/>
      <c r="AE68" s="25"/>
      <c r="AF68" s="25"/>
      <c r="AG68" s="25"/>
      <c r="AH68" s="25"/>
      <c r="AI68" s="25"/>
      <c r="AJ68" s="25"/>
      <c r="AK68" s="25"/>
      <c r="AL68" s="25"/>
    </row>
    <row r="69" spans="1:38" x14ac:dyDescent="0.25">
      <c r="A69" s="189" t="s">
        <v>60</v>
      </c>
      <c r="B69" s="190">
        <v>136807</v>
      </c>
      <c r="C69" s="190">
        <v>0</v>
      </c>
      <c r="D69" s="190">
        <v>0</v>
      </c>
      <c r="E69" s="190">
        <v>136807</v>
      </c>
      <c r="F69" s="190">
        <v>104942.5</v>
      </c>
      <c r="G69" s="190">
        <v>104942.5</v>
      </c>
      <c r="H69" s="190"/>
      <c r="I69" s="190">
        <f>SUM(I70:I75)</f>
        <v>13378.570999999998</v>
      </c>
      <c r="J69" s="190">
        <f>SUM(J70:J75)</f>
        <v>13378.570999999998</v>
      </c>
      <c r="K69" s="191">
        <v>1</v>
      </c>
      <c r="L69" s="222">
        <v>0.54681309603474682</v>
      </c>
      <c r="M69" s="104"/>
      <c r="N69" s="104"/>
      <c r="O69" s="104"/>
      <c r="P69" s="25"/>
      <c r="Q69" s="25"/>
      <c r="R69" s="25"/>
      <c r="S69" s="25"/>
      <c r="T69" s="25"/>
      <c r="U69" s="25"/>
      <c r="V69" s="25"/>
      <c r="W69" s="25"/>
      <c r="X69" s="25"/>
      <c r="Y69" s="25"/>
      <c r="Z69" s="25"/>
      <c r="AA69" s="25"/>
      <c r="AB69" s="25"/>
      <c r="AC69" s="25"/>
      <c r="AD69" s="25"/>
      <c r="AE69" s="25"/>
      <c r="AF69" s="25"/>
      <c r="AG69" s="25"/>
      <c r="AH69" s="25"/>
      <c r="AI69" s="25"/>
      <c r="AJ69" s="25"/>
      <c r="AK69" s="25"/>
      <c r="AL69" s="25"/>
    </row>
    <row r="70" spans="1:38" ht="17.25" x14ac:dyDescent="0.25">
      <c r="A70" s="83" t="s">
        <v>322</v>
      </c>
      <c r="B70" s="100">
        <v>6103</v>
      </c>
      <c r="C70" s="9"/>
      <c r="D70" s="9"/>
      <c r="E70" s="100">
        <v>6103</v>
      </c>
      <c r="F70" s="100">
        <v>6103</v>
      </c>
      <c r="G70" s="100">
        <v>6103</v>
      </c>
      <c r="H70" s="244">
        <v>0.16300000000000001</v>
      </c>
      <c r="I70" s="27">
        <v>994.78899999999999</v>
      </c>
      <c r="J70" s="27">
        <v>994.78899999999999</v>
      </c>
      <c r="K70" s="9"/>
      <c r="L70" s="9"/>
      <c r="M70" s="25"/>
      <c r="N70" s="104"/>
      <c r="O70" s="104"/>
      <c r="P70" s="25"/>
      <c r="Q70" s="25"/>
      <c r="R70" s="25"/>
      <c r="S70" s="25"/>
      <c r="T70" s="25"/>
      <c r="U70" s="25"/>
      <c r="V70" s="25"/>
      <c r="W70" s="25"/>
      <c r="X70" s="25"/>
      <c r="Y70" s="25"/>
      <c r="Z70" s="25"/>
      <c r="AA70" s="25"/>
      <c r="AB70" s="25"/>
      <c r="AC70" s="25"/>
      <c r="AD70" s="25"/>
      <c r="AE70" s="25"/>
      <c r="AF70" s="25"/>
      <c r="AG70" s="25"/>
      <c r="AH70" s="25"/>
      <c r="AI70" s="25"/>
      <c r="AJ70" s="25"/>
      <c r="AK70" s="25"/>
      <c r="AL70" s="25"/>
    </row>
    <row r="71" spans="1:38" ht="17.25" x14ac:dyDescent="0.25">
      <c r="A71" s="83" t="s">
        <v>323</v>
      </c>
      <c r="B71" s="232">
        <v>5407</v>
      </c>
      <c r="C71" s="9"/>
      <c r="D71" s="9"/>
      <c r="E71" s="100">
        <v>5407</v>
      </c>
      <c r="F71" s="100">
        <v>5407</v>
      </c>
      <c r="G71" s="100">
        <v>5407</v>
      </c>
      <c r="H71" s="237">
        <v>0.14599999999999999</v>
      </c>
      <c r="I71" s="27">
        <v>789.42199999999991</v>
      </c>
      <c r="J71" s="27">
        <v>789.42199999999991</v>
      </c>
      <c r="K71" s="9"/>
      <c r="L71" s="9"/>
      <c r="M71" s="25"/>
      <c r="N71" s="104"/>
      <c r="O71" s="104"/>
      <c r="P71" s="25"/>
      <c r="Q71" s="25"/>
      <c r="R71" s="25"/>
      <c r="S71" s="25"/>
      <c r="T71" s="25"/>
      <c r="U71" s="25"/>
      <c r="V71" s="25"/>
      <c r="W71" s="25"/>
      <c r="X71" s="25"/>
      <c r="Y71" s="25"/>
      <c r="Z71" s="25"/>
      <c r="AA71" s="25"/>
      <c r="AB71" s="25"/>
      <c r="AC71" s="25"/>
      <c r="AD71" s="25"/>
      <c r="AE71" s="25"/>
      <c r="AF71" s="25"/>
      <c r="AG71" s="25"/>
      <c r="AH71" s="25"/>
      <c r="AI71" s="25"/>
      <c r="AJ71" s="25"/>
      <c r="AK71" s="25"/>
      <c r="AL71" s="25"/>
    </row>
    <row r="72" spans="1:38" ht="17.25" x14ac:dyDescent="0.25">
      <c r="A72" s="83" t="s">
        <v>324</v>
      </c>
      <c r="B72" s="100">
        <v>23281</v>
      </c>
      <c r="C72" s="9"/>
      <c r="D72" s="9"/>
      <c r="E72" s="100">
        <v>23281</v>
      </c>
      <c r="F72" s="100">
        <v>21902</v>
      </c>
      <c r="G72" s="100">
        <v>21902</v>
      </c>
      <c r="H72" s="244">
        <v>0.17899999999999999</v>
      </c>
      <c r="I72" s="27">
        <v>3920.4579999999996</v>
      </c>
      <c r="J72" s="27">
        <v>3920.4579999999996</v>
      </c>
      <c r="K72" s="9"/>
      <c r="L72" s="9"/>
      <c r="M72" s="25"/>
      <c r="N72" s="104"/>
      <c r="O72" s="104"/>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ht="17.25" x14ac:dyDescent="0.25">
      <c r="A73" s="2" t="s">
        <v>331</v>
      </c>
      <c r="B73" s="26">
        <v>99473</v>
      </c>
      <c r="C73" s="9"/>
      <c r="D73" s="9"/>
      <c r="E73" s="91">
        <v>99473</v>
      </c>
      <c r="F73" s="27">
        <v>69631</v>
      </c>
      <c r="G73" s="27">
        <v>69631</v>
      </c>
      <c r="H73" s="6">
        <v>0.105</v>
      </c>
      <c r="I73" s="27">
        <f>F73*H73</f>
        <v>7311.2550000000001</v>
      </c>
      <c r="J73" s="27">
        <f>G73*H73</f>
        <v>7311.2550000000001</v>
      </c>
      <c r="K73" s="9"/>
      <c r="L73" s="9"/>
      <c r="M73" s="25"/>
      <c r="N73" s="104"/>
      <c r="O73" s="104"/>
      <c r="P73" s="25"/>
      <c r="Q73" s="25"/>
      <c r="R73" s="25"/>
      <c r="S73" s="25"/>
      <c r="T73" s="25"/>
      <c r="U73" s="25"/>
      <c r="V73" s="25"/>
      <c r="W73" s="25"/>
      <c r="X73" s="25"/>
      <c r="Y73" s="25"/>
      <c r="Z73" s="25"/>
      <c r="AA73" s="25"/>
      <c r="AB73" s="25"/>
      <c r="AC73" s="25"/>
      <c r="AD73" s="25"/>
      <c r="AE73" s="25"/>
      <c r="AF73" s="25"/>
      <c r="AG73" s="25"/>
      <c r="AH73" s="25"/>
      <c r="AI73" s="25"/>
      <c r="AJ73" s="25"/>
      <c r="AK73" s="25"/>
      <c r="AL73" s="25"/>
    </row>
    <row r="74" spans="1:38" ht="32.25" x14ac:dyDescent="0.25">
      <c r="A74" s="4" t="s">
        <v>332</v>
      </c>
      <c r="B74" s="3">
        <v>2299</v>
      </c>
      <c r="C74" s="9"/>
      <c r="D74" s="9"/>
      <c r="E74" s="91">
        <v>2299</v>
      </c>
      <c r="F74" s="91">
        <v>1655.5</v>
      </c>
      <c r="G74" s="91">
        <v>1655.5</v>
      </c>
      <c r="H74" s="5">
        <v>0.19400000000000001</v>
      </c>
      <c r="I74" s="27">
        <f>F74*H74</f>
        <v>321.16700000000003</v>
      </c>
      <c r="J74" s="27">
        <f>G74*H74</f>
        <v>321.16700000000003</v>
      </c>
      <c r="K74" s="9"/>
      <c r="L74" s="9"/>
      <c r="M74" s="25"/>
      <c r="N74" s="104"/>
      <c r="O74" s="104"/>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1:38" x14ac:dyDescent="0.25">
      <c r="A75" s="2" t="s">
        <v>61</v>
      </c>
      <c r="B75" s="3">
        <v>244</v>
      </c>
      <c r="C75" s="2">
        <v>0</v>
      </c>
      <c r="D75" s="2">
        <v>0</v>
      </c>
      <c r="E75" s="2">
        <v>244</v>
      </c>
      <c r="F75" s="2">
        <v>244</v>
      </c>
      <c r="G75" s="2">
        <v>244</v>
      </c>
      <c r="H75" s="5">
        <v>0.17</v>
      </c>
      <c r="I75" s="27">
        <v>41.480000000000004</v>
      </c>
      <c r="J75" s="27">
        <v>41.480000000000004</v>
      </c>
      <c r="K75" s="9"/>
      <c r="L75" s="9"/>
      <c r="M75" s="25"/>
      <c r="N75" s="104"/>
      <c r="O75" s="104"/>
      <c r="P75" s="25"/>
      <c r="Q75" s="25"/>
      <c r="R75" s="25"/>
      <c r="S75" s="25"/>
      <c r="T75" s="25"/>
      <c r="U75" s="25"/>
      <c r="V75" s="25"/>
      <c r="W75" s="25"/>
      <c r="X75" s="25"/>
      <c r="Y75" s="25"/>
      <c r="Z75" s="25"/>
      <c r="AA75" s="25"/>
      <c r="AB75" s="25"/>
      <c r="AC75" s="25"/>
      <c r="AD75" s="25"/>
      <c r="AE75" s="25"/>
      <c r="AF75" s="25"/>
      <c r="AG75" s="25"/>
      <c r="AH75" s="25"/>
      <c r="AI75" s="25"/>
      <c r="AJ75" s="25"/>
      <c r="AK75" s="25"/>
      <c r="AL75" s="25"/>
    </row>
    <row r="76" spans="1:38" x14ac:dyDescent="0.25">
      <c r="A76" s="180" t="s">
        <v>63</v>
      </c>
      <c r="B76" s="186">
        <v>202268.669605</v>
      </c>
      <c r="C76" s="186">
        <v>26758.724599999998</v>
      </c>
      <c r="D76" s="186">
        <v>17500.914700000001</v>
      </c>
      <c r="E76" s="186">
        <v>211526.47950500002</v>
      </c>
      <c r="F76" s="186">
        <v>144209.62777319417</v>
      </c>
      <c r="G76" s="186">
        <v>138710.81806393931</v>
      </c>
      <c r="H76" s="186"/>
      <c r="I76" s="186">
        <f t="shared" ref="I76:J76" si="0">I69+I62+I34+I14</f>
        <v>19913.193943634018</v>
      </c>
      <c r="J76" s="186">
        <f t="shared" si="0"/>
        <v>17780.006944386343</v>
      </c>
      <c r="K76" s="188">
        <v>0.89287569812829415</v>
      </c>
      <c r="L76" s="9"/>
      <c r="M76" s="104"/>
      <c r="N76" s="104"/>
      <c r="O76" s="104"/>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x14ac:dyDescent="0.25">
      <c r="A77" s="25"/>
      <c r="B77" s="104"/>
      <c r="C77" s="104"/>
      <c r="D77" s="104"/>
      <c r="E77" s="104"/>
      <c r="F77" s="104"/>
      <c r="G77" s="104"/>
      <c r="H77" s="104"/>
      <c r="I77" s="104"/>
      <c r="J77" s="104"/>
      <c r="K77" s="161"/>
      <c r="L77" s="150" t="s">
        <v>314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x14ac:dyDescent="0.25">
      <c r="A78" s="25" t="s">
        <v>64</v>
      </c>
      <c r="B78" s="25"/>
      <c r="C78" s="25"/>
      <c r="D78" s="25"/>
      <c r="E78" s="25"/>
      <c r="F78" s="25"/>
      <c r="G78" s="209"/>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20" t="s">
        <v>65</v>
      </c>
      <c r="B79" s="11"/>
      <c r="C79" s="12"/>
      <c r="D79" s="12"/>
      <c r="E79" s="12"/>
      <c r="F79" s="12"/>
      <c r="G79" s="12"/>
      <c r="H79" s="12"/>
      <c r="I79" s="12"/>
      <c r="J79" s="12"/>
      <c r="K79" s="12"/>
      <c r="L79" s="13"/>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x14ac:dyDescent="0.25">
      <c r="A80" s="21" t="s">
        <v>66</v>
      </c>
      <c r="B80" s="163"/>
      <c r="C80" s="164"/>
      <c r="D80" s="164"/>
      <c r="E80" s="164"/>
      <c r="F80" s="164"/>
      <c r="G80" s="164"/>
      <c r="H80" s="164"/>
      <c r="I80" s="164"/>
      <c r="J80" s="164"/>
      <c r="K80" s="164"/>
      <c r="L80" s="16"/>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x14ac:dyDescent="0.25">
      <c r="A81" s="22" t="s">
        <v>67</v>
      </c>
      <c r="B81" s="14"/>
      <c r="C81" s="15"/>
      <c r="D81" s="15"/>
      <c r="E81" s="15"/>
      <c r="F81" s="15"/>
      <c r="G81" s="15"/>
      <c r="H81" s="15"/>
      <c r="I81" s="15"/>
      <c r="J81" s="15"/>
      <c r="K81" s="15"/>
      <c r="L81" s="16"/>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x14ac:dyDescent="0.25">
      <c r="A82" s="23" t="s">
        <v>68</v>
      </c>
      <c r="B82" s="14"/>
      <c r="C82" s="15"/>
      <c r="D82" s="15"/>
      <c r="E82" s="15"/>
      <c r="F82" s="15"/>
      <c r="G82" s="15"/>
      <c r="H82" s="15"/>
      <c r="I82" s="15"/>
      <c r="J82" s="15"/>
      <c r="K82" s="15"/>
      <c r="L82" s="16"/>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5">
      <c r="A83" s="24" t="s">
        <v>69</v>
      </c>
      <c r="B83" s="17"/>
      <c r="C83" s="18"/>
      <c r="D83" s="18"/>
      <c r="E83" s="18"/>
      <c r="F83" s="18"/>
      <c r="G83" s="18"/>
      <c r="H83" s="18"/>
      <c r="I83" s="18"/>
      <c r="J83" s="18"/>
      <c r="K83" s="18"/>
      <c r="L83" s="19"/>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x14ac:dyDescent="0.25">
      <c r="B84" s="25"/>
      <c r="C84" s="25"/>
      <c r="D84" s="25"/>
      <c r="E84" s="25"/>
      <c r="F84" s="25"/>
      <c r="G84" s="25"/>
      <c r="H84" s="25"/>
      <c r="I84" s="25"/>
      <c r="J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x14ac:dyDescent="0.25">
      <c r="A85" s="150" t="s">
        <v>321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x14ac:dyDescent="0.25">
      <c r="A86" s="150" t="s">
        <v>330</v>
      </c>
      <c r="B86" s="150"/>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x14ac:dyDescent="0.25">
      <c r="A87" s="203" t="s">
        <v>171</v>
      </c>
      <c r="B87" s="8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x14ac:dyDescent="0.25">
      <c r="A88" s="150" t="s">
        <v>172</v>
      </c>
      <c r="B88" s="150"/>
      <c r="C88" s="150"/>
      <c r="D88" s="150"/>
      <c r="E88" s="150"/>
      <c r="F88" s="150"/>
      <c r="G88" s="150"/>
      <c r="H88" s="150"/>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x14ac:dyDescent="0.25">
      <c r="A89" s="212" t="s">
        <v>186</v>
      </c>
      <c r="B89" s="25"/>
      <c r="C89" s="25"/>
      <c r="D89" s="25"/>
      <c r="E89" s="25"/>
      <c r="F89" s="25"/>
      <c r="G89" s="25"/>
      <c r="H89" s="150"/>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50" t="s">
        <v>167</v>
      </c>
      <c r="B90" s="150"/>
      <c r="C90" s="150"/>
      <c r="D90" s="150"/>
      <c r="E90" s="150"/>
      <c r="F90" s="150"/>
      <c r="G90" s="150"/>
      <c r="H90" s="150"/>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x14ac:dyDescent="0.25">
      <c r="A91" s="150" t="s">
        <v>168</v>
      </c>
      <c r="B91" s="150"/>
      <c r="C91" s="150"/>
      <c r="D91" s="150"/>
      <c r="E91" s="150"/>
      <c r="F91" s="150"/>
      <c r="G91" s="150"/>
      <c r="H91" s="150"/>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x14ac:dyDescent="0.25">
      <c r="A92" s="150" t="s">
        <v>169</v>
      </c>
      <c r="B92" s="150"/>
      <c r="C92" s="150"/>
      <c r="D92" s="150"/>
      <c r="E92" s="150"/>
      <c r="F92" s="150"/>
      <c r="G92" s="150"/>
      <c r="H92" s="150"/>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ht="16.5" x14ac:dyDescent="0.3">
      <c r="A94" s="224" t="s">
        <v>189</v>
      </c>
      <c r="B94" s="223"/>
      <c r="C94" s="223"/>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ht="17.25" x14ac:dyDescent="0.4">
      <c r="A95" s="225" t="s">
        <v>191</v>
      </c>
      <c r="B95" s="226"/>
      <c r="C95" s="226"/>
      <c r="D95" s="150"/>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ht="17.25" x14ac:dyDescent="0.4">
      <c r="A96" s="226" t="s">
        <v>190</v>
      </c>
      <c r="B96" s="226"/>
      <c r="C96" s="226"/>
      <c r="D96" s="150"/>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x14ac:dyDescent="0.25">
      <c r="A98" s="150" t="s">
        <v>210</v>
      </c>
      <c r="B98" s="15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x14ac:dyDescent="0.25">
      <c r="A99" s="150" t="s">
        <v>205</v>
      </c>
      <c r="B99" s="15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sheetData>
  <mergeCells count="14">
    <mergeCell ref="L11:L13"/>
    <mergeCell ref="A12:A13"/>
    <mergeCell ref="B12:B13"/>
    <mergeCell ref="C12:C13"/>
    <mergeCell ref="D12:D13"/>
    <mergeCell ref="E12:E13"/>
    <mergeCell ref="F12:F13"/>
    <mergeCell ref="H12:H13"/>
    <mergeCell ref="I12:I13"/>
    <mergeCell ref="J12:J13"/>
    <mergeCell ref="K12:K13"/>
    <mergeCell ref="B11:F11"/>
    <mergeCell ref="G11:G13"/>
    <mergeCell ref="H11:K11"/>
  </mergeCells>
  <pageMargins left="0.25" right="0.25" top="0.75" bottom="0.75" header="0.3" footer="0.3"/>
  <pageSetup paperSize="8" scale="3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6"/>
  <sheetViews>
    <sheetView workbookViewId="0">
      <selection activeCell="A11" sqref="A11"/>
    </sheetView>
  </sheetViews>
  <sheetFormatPr baseColWidth="10" defaultRowHeight="15" x14ac:dyDescent="0.25"/>
  <cols>
    <col min="1" max="1" width="41.42578125" customWidth="1"/>
    <col min="2" max="3" width="14.42578125" customWidth="1"/>
    <col min="4" max="4" width="15" customWidth="1"/>
    <col min="5" max="5" width="19.7109375" customWidth="1"/>
    <col min="6" max="6" width="18" customWidth="1"/>
    <col min="7" max="7" width="17.7109375" customWidth="1"/>
    <col min="8" max="8" width="14.7109375" customWidth="1"/>
    <col min="9" max="9" width="18.28515625" customWidth="1"/>
    <col min="10" max="10" width="18.85546875" customWidth="1"/>
    <col min="11" max="11" width="17" customWidth="1"/>
    <col min="12" max="12" width="13.5703125" customWidth="1"/>
  </cols>
  <sheetData>
    <row r="1" spans="1:38" x14ac:dyDescent="0.25">
      <c r="A1" s="25"/>
      <c r="B1" s="25"/>
      <c r="C1" s="25"/>
      <c r="D1" s="333" t="s">
        <v>71</v>
      </c>
      <c r="E1" s="334" t="s">
        <v>192</v>
      </c>
      <c r="F1" s="9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5"/>
      <c r="B3" s="25"/>
      <c r="C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25"/>
      <c r="B5" s="25"/>
      <c r="C5" s="25"/>
      <c r="D5" s="161"/>
      <c r="E5" s="161"/>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6" spans="1:38" x14ac:dyDescent="0.25">
      <c r="B6" s="25"/>
      <c r="C6" s="25"/>
      <c r="D6" s="25"/>
      <c r="E6" s="104"/>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82" t="s">
        <v>208</v>
      </c>
      <c r="B7" s="25"/>
      <c r="C7" s="25"/>
      <c r="D7" s="25"/>
      <c r="E7" s="96"/>
      <c r="F7" s="96"/>
      <c r="G7" s="251"/>
      <c r="H7" s="209"/>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8" x14ac:dyDescent="0.25">
      <c r="A8" s="25"/>
      <c r="B8" s="194"/>
      <c r="C8" s="96"/>
      <c r="D8" s="213"/>
      <c r="E8" s="104"/>
      <c r="F8" s="202"/>
      <c r="G8" s="209"/>
      <c r="H8" s="97"/>
      <c r="I8" s="95"/>
      <c r="J8" s="84"/>
      <c r="K8" s="25"/>
      <c r="L8" s="162"/>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25"/>
      <c r="B9" s="104"/>
      <c r="C9" s="104"/>
      <c r="D9" s="104"/>
      <c r="E9" s="165"/>
      <c r="F9" s="165"/>
      <c r="G9" s="165"/>
      <c r="H9" s="162"/>
      <c r="I9" s="25"/>
      <c r="J9" s="25"/>
      <c r="K9" s="25"/>
      <c r="L9" s="25"/>
      <c r="M9" s="113"/>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8" ht="2.25" customHeight="1" x14ac:dyDescent="0.25">
      <c r="A10" s="25"/>
      <c r="B10" s="25"/>
      <c r="C10" s="25"/>
      <c r="D10" s="25"/>
      <c r="E10" s="25"/>
      <c r="F10" s="25"/>
      <c r="G10" s="25"/>
      <c r="H10" s="25"/>
      <c r="I10" s="25"/>
      <c r="J10" s="25"/>
      <c r="K10" s="25"/>
      <c r="L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row>
    <row r="11" spans="1:38" ht="18" customHeight="1" x14ac:dyDescent="0.25">
      <c r="A11" s="1" t="s">
        <v>187</v>
      </c>
      <c r="B11" s="346" t="s">
        <v>165</v>
      </c>
      <c r="C11" s="346"/>
      <c r="D11" s="346"/>
      <c r="E11" s="346"/>
      <c r="F11" s="346"/>
      <c r="G11" s="347" t="s">
        <v>25</v>
      </c>
      <c r="H11" s="346" t="s">
        <v>4</v>
      </c>
      <c r="I11" s="346"/>
      <c r="J11" s="346"/>
      <c r="K11" s="346"/>
      <c r="L11" s="342" t="s">
        <v>29</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ht="19.5" customHeight="1" x14ac:dyDescent="0.25">
      <c r="A12" s="343" t="s">
        <v>0</v>
      </c>
      <c r="B12" s="343" t="s">
        <v>1</v>
      </c>
      <c r="C12" s="343" t="s">
        <v>2</v>
      </c>
      <c r="D12" s="343" t="s">
        <v>3</v>
      </c>
      <c r="E12" s="342" t="s">
        <v>24</v>
      </c>
      <c r="F12" s="344" t="s">
        <v>149</v>
      </c>
      <c r="G12" s="347"/>
      <c r="H12" s="342" t="s">
        <v>26</v>
      </c>
      <c r="I12" s="342" t="s">
        <v>27</v>
      </c>
      <c r="J12" s="345" t="s">
        <v>128</v>
      </c>
      <c r="K12" s="342" t="s">
        <v>28</v>
      </c>
      <c r="L12" s="342"/>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39" customHeight="1" x14ac:dyDescent="0.25">
      <c r="A13" s="343"/>
      <c r="B13" s="343"/>
      <c r="C13" s="343"/>
      <c r="D13" s="343"/>
      <c r="E13" s="342"/>
      <c r="F13" s="344"/>
      <c r="G13" s="347"/>
      <c r="H13" s="342"/>
      <c r="I13" s="342"/>
      <c r="J13" s="342"/>
      <c r="K13" s="342"/>
      <c r="L13" s="342"/>
      <c r="M13" s="263"/>
      <c r="N13" s="264"/>
      <c r="O13" s="25"/>
      <c r="P13" s="25"/>
      <c r="Q13" s="25"/>
      <c r="R13" s="25"/>
      <c r="S13" s="25"/>
      <c r="T13" s="25"/>
      <c r="U13" s="25"/>
      <c r="V13" s="25"/>
      <c r="W13" s="25"/>
      <c r="X13" s="25"/>
      <c r="Y13" s="25"/>
      <c r="Z13" s="25"/>
      <c r="AA13" s="25"/>
      <c r="AB13" s="25"/>
      <c r="AC13" s="25"/>
      <c r="AD13" s="25"/>
      <c r="AE13" s="25"/>
      <c r="AF13" s="25"/>
      <c r="AG13" s="25"/>
      <c r="AH13" s="25"/>
      <c r="AI13" s="25"/>
      <c r="AJ13" s="25"/>
      <c r="AK13" s="25"/>
      <c r="AL13" s="25"/>
    </row>
    <row r="14" spans="1:38" x14ac:dyDescent="0.25">
      <c r="A14" s="180" t="s">
        <v>30</v>
      </c>
      <c r="B14" s="181">
        <v>42163.449000000001</v>
      </c>
      <c r="C14" s="181">
        <v>21516.208500000001</v>
      </c>
      <c r="D14" s="181">
        <v>7304.7689999999884</v>
      </c>
      <c r="E14" s="181">
        <v>56374.888500000008</v>
      </c>
      <c r="F14" s="181">
        <v>23765.120438556067</v>
      </c>
      <c r="G14" s="181">
        <v>19692</v>
      </c>
      <c r="H14" s="182"/>
      <c r="I14" s="181">
        <v>2415.4220831907346</v>
      </c>
      <c r="J14" s="181">
        <v>2066.8609999999999</v>
      </c>
      <c r="K14" s="183">
        <v>0.85223344096075593</v>
      </c>
      <c r="L14" s="183">
        <v>0.18785497873051218</v>
      </c>
      <c r="M14" s="104"/>
      <c r="N14" s="104"/>
      <c r="O14" s="25"/>
      <c r="P14" s="25"/>
      <c r="Q14" s="25"/>
      <c r="R14" s="25"/>
      <c r="S14" s="25"/>
      <c r="T14" s="25"/>
      <c r="U14" s="25"/>
      <c r="V14" s="25"/>
      <c r="W14" s="25"/>
      <c r="X14" s="25"/>
      <c r="Y14" s="25"/>
      <c r="Z14" s="25"/>
      <c r="AA14" s="25"/>
      <c r="AB14" s="25"/>
      <c r="AC14" s="25"/>
      <c r="AD14" s="25"/>
      <c r="AE14" s="25"/>
      <c r="AF14" s="25"/>
      <c r="AG14" s="25"/>
      <c r="AH14" s="25"/>
      <c r="AI14" s="25"/>
      <c r="AJ14" s="25"/>
      <c r="AK14" s="25"/>
      <c r="AL14" s="25"/>
    </row>
    <row r="15" spans="1:38" x14ac:dyDescent="0.25">
      <c r="A15" s="166" t="s">
        <v>150</v>
      </c>
      <c r="B15" s="176">
        <v>37906</v>
      </c>
      <c r="C15" s="167">
        <v>11372.384099999999</v>
      </c>
      <c r="D15" s="167">
        <v>6998.7767999999887</v>
      </c>
      <c r="E15" s="167">
        <v>42279.607300000011</v>
      </c>
      <c r="F15" s="167">
        <v>23393.960070508314</v>
      </c>
      <c r="G15" s="167">
        <v>19345</v>
      </c>
      <c r="H15" s="168"/>
      <c r="I15" s="167">
        <v>2322.9902804191456</v>
      </c>
      <c r="J15" s="167">
        <v>1979.7299999999998</v>
      </c>
      <c r="K15" s="169">
        <v>0.85223344096075593</v>
      </c>
      <c r="L15" s="214">
        <v>0.18785497873051218</v>
      </c>
      <c r="M15" s="104"/>
      <c r="N15" s="104"/>
      <c r="O15" s="25"/>
      <c r="P15" s="25"/>
      <c r="Q15" s="25"/>
      <c r="R15" s="25"/>
      <c r="S15" s="25"/>
      <c r="T15" s="25"/>
      <c r="U15" s="25"/>
      <c r="V15" s="25"/>
      <c r="W15" s="25"/>
      <c r="X15" s="25"/>
      <c r="Y15" s="25"/>
      <c r="Z15" s="25"/>
      <c r="AA15" s="25"/>
      <c r="AB15" s="25"/>
      <c r="AC15" s="25"/>
      <c r="AD15" s="25"/>
      <c r="AE15" s="25"/>
      <c r="AF15" s="25"/>
      <c r="AG15" s="25"/>
      <c r="AH15" s="25"/>
      <c r="AI15" s="25"/>
      <c r="AJ15" s="25"/>
      <c r="AK15" s="25"/>
      <c r="AL15" s="25"/>
    </row>
    <row r="16" spans="1:38" x14ac:dyDescent="0.25">
      <c r="A16" s="83" t="s">
        <v>5</v>
      </c>
      <c r="B16" s="228">
        <v>20125</v>
      </c>
      <c r="C16" s="230">
        <v>3512.0522000000024</v>
      </c>
      <c r="D16" s="93">
        <v>5077.6313999999884</v>
      </c>
      <c r="E16" s="93">
        <v>18559.420800000014</v>
      </c>
      <c r="F16" s="93">
        <v>7490.7927429233459</v>
      </c>
      <c r="G16" s="93">
        <v>7545</v>
      </c>
      <c r="H16" s="6">
        <v>0.11</v>
      </c>
      <c r="I16" s="27">
        <v>823.98720172156811</v>
      </c>
      <c r="J16" s="27">
        <v>829.95</v>
      </c>
      <c r="K16" s="9"/>
      <c r="L16" s="9"/>
      <c r="M16" s="104"/>
      <c r="N16" s="104"/>
      <c r="O16" s="25"/>
      <c r="P16" s="25"/>
      <c r="Q16" s="25"/>
      <c r="R16" s="25"/>
      <c r="S16" s="25"/>
      <c r="T16" s="25"/>
      <c r="U16" s="25"/>
      <c r="V16" s="25"/>
      <c r="W16" s="25"/>
      <c r="X16" s="25"/>
      <c r="Y16" s="25"/>
      <c r="Z16" s="25"/>
      <c r="AA16" s="25"/>
      <c r="AB16" s="25"/>
      <c r="AC16" s="25"/>
      <c r="AD16" s="25"/>
      <c r="AE16" s="25"/>
      <c r="AF16" s="25"/>
      <c r="AG16" s="25"/>
      <c r="AH16" s="25"/>
      <c r="AI16" s="25"/>
      <c r="AJ16" s="25"/>
      <c r="AK16" s="25"/>
      <c r="AL16" s="25"/>
    </row>
    <row r="17" spans="1:38" x14ac:dyDescent="0.25">
      <c r="A17" s="83" t="s">
        <v>6</v>
      </c>
      <c r="B17" s="229">
        <v>138</v>
      </c>
      <c r="C17" s="230">
        <v>387</v>
      </c>
      <c r="D17" s="93">
        <v>9</v>
      </c>
      <c r="E17" s="93">
        <v>516</v>
      </c>
      <c r="F17" s="83">
        <v>0</v>
      </c>
      <c r="G17" s="83">
        <v>0</v>
      </c>
      <c r="H17" s="6">
        <v>0.12</v>
      </c>
      <c r="I17" s="27">
        <v>0</v>
      </c>
      <c r="J17" s="27">
        <v>0</v>
      </c>
      <c r="K17" s="9"/>
      <c r="L17" s="9"/>
      <c r="M17" s="104"/>
      <c r="N17" s="104"/>
      <c r="O17" s="25"/>
      <c r="P17" s="25"/>
      <c r="Q17" s="25"/>
      <c r="R17" s="25"/>
      <c r="S17" s="25"/>
      <c r="T17" s="25"/>
      <c r="U17" s="25"/>
      <c r="V17" s="25"/>
      <c r="W17" s="25"/>
      <c r="X17" s="25"/>
      <c r="Y17" s="25"/>
      <c r="Z17" s="25"/>
      <c r="AA17" s="25"/>
      <c r="AB17" s="25"/>
      <c r="AC17" s="25"/>
      <c r="AD17" s="25"/>
      <c r="AE17" s="25"/>
      <c r="AF17" s="25"/>
      <c r="AG17" s="25"/>
      <c r="AH17" s="25"/>
      <c r="AI17" s="25"/>
      <c r="AJ17" s="25"/>
      <c r="AK17" s="25"/>
      <c r="AL17" s="25"/>
    </row>
    <row r="18" spans="1:38" x14ac:dyDescent="0.25">
      <c r="A18" s="83" t="s">
        <v>7</v>
      </c>
      <c r="B18" s="228">
        <v>9584</v>
      </c>
      <c r="C18" s="230">
        <v>1327.3613999999995</v>
      </c>
      <c r="D18" s="93">
        <v>1240.1454000000008</v>
      </c>
      <c r="E18" s="93">
        <v>9671.2159999999985</v>
      </c>
      <c r="F18" s="93">
        <v>6177.9583388890796</v>
      </c>
      <c r="G18" s="83">
        <v>6728</v>
      </c>
      <c r="H18" s="6">
        <v>0.1</v>
      </c>
      <c r="I18" s="27">
        <v>617.79583388890796</v>
      </c>
      <c r="J18" s="27">
        <v>672.80000000000007</v>
      </c>
      <c r="K18" s="9"/>
      <c r="L18" s="9"/>
      <c r="M18" s="104"/>
      <c r="N18" s="104"/>
      <c r="O18" s="25"/>
      <c r="P18" s="25"/>
      <c r="Q18" s="25"/>
      <c r="R18" s="25"/>
      <c r="S18" s="25"/>
      <c r="T18" s="25"/>
      <c r="U18" s="25"/>
      <c r="V18" s="25"/>
      <c r="W18" s="25"/>
      <c r="X18" s="25"/>
      <c r="Y18" s="25"/>
      <c r="Z18" s="25"/>
      <c r="AA18" s="25"/>
      <c r="AB18" s="25"/>
      <c r="AC18" s="25"/>
      <c r="AD18" s="25"/>
      <c r="AE18" s="25"/>
      <c r="AF18" s="25"/>
      <c r="AG18" s="25"/>
      <c r="AH18" s="25"/>
      <c r="AI18" s="25"/>
      <c r="AJ18" s="25"/>
      <c r="AK18" s="25"/>
      <c r="AL18" s="25"/>
    </row>
    <row r="19" spans="1:38" x14ac:dyDescent="0.25">
      <c r="A19" s="83" t="s">
        <v>8</v>
      </c>
      <c r="B19" s="228">
        <v>3344</v>
      </c>
      <c r="C19" s="230">
        <v>4754.9704999999967</v>
      </c>
      <c r="D19" s="93">
        <v>299</v>
      </c>
      <c r="E19" s="93">
        <v>7799.9704999999967</v>
      </c>
      <c r="F19" s="93">
        <v>6285.524798262607</v>
      </c>
      <c r="G19" s="83">
        <v>2698</v>
      </c>
      <c r="H19" s="6">
        <v>0.08</v>
      </c>
      <c r="I19" s="27">
        <v>502.84198386100854</v>
      </c>
      <c r="J19" s="27">
        <v>215.84</v>
      </c>
      <c r="K19" s="9"/>
      <c r="L19" s="9"/>
      <c r="M19" s="104"/>
      <c r="N19" s="104"/>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x14ac:dyDescent="0.25">
      <c r="A20" s="83" t="s">
        <v>9</v>
      </c>
      <c r="B20" s="228">
        <v>2201</v>
      </c>
      <c r="C20" s="230">
        <v>612</v>
      </c>
      <c r="D20" s="93">
        <v>249</v>
      </c>
      <c r="E20" s="93">
        <v>2564</v>
      </c>
      <c r="F20" s="93">
        <v>1363.9588448083762</v>
      </c>
      <c r="G20" s="83">
        <v>728</v>
      </c>
      <c r="H20" s="6">
        <v>0.11</v>
      </c>
      <c r="I20" s="27">
        <v>150.03547292892139</v>
      </c>
      <c r="J20" s="27">
        <v>80.08</v>
      </c>
      <c r="K20" s="9"/>
      <c r="L20" s="9"/>
      <c r="M20" s="104"/>
      <c r="N20" s="104"/>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1:38" ht="17.25" x14ac:dyDescent="0.25">
      <c r="A21" s="2" t="s">
        <v>166</v>
      </c>
      <c r="B21" s="229">
        <v>0</v>
      </c>
      <c r="C21" s="230">
        <v>0</v>
      </c>
      <c r="D21" s="93">
        <v>0</v>
      </c>
      <c r="E21" s="93">
        <v>0</v>
      </c>
      <c r="F21" s="83">
        <v>0</v>
      </c>
      <c r="G21" s="83">
        <v>0</v>
      </c>
      <c r="H21" s="6">
        <v>0.11</v>
      </c>
      <c r="I21" s="27">
        <v>0</v>
      </c>
      <c r="J21" s="27">
        <v>0</v>
      </c>
      <c r="K21" s="9"/>
      <c r="L21" s="9"/>
      <c r="M21" s="104"/>
      <c r="N21" s="104"/>
      <c r="O21" s="25"/>
      <c r="P21" s="25"/>
      <c r="Q21" s="25"/>
      <c r="R21" s="25"/>
      <c r="S21" s="25"/>
      <c r="T21" s="25"/>
      <c r="U21" s="25"/>
      <c r="V21" s="25"/>
      <c r="W21" s="25"/>
      <c r="X21" s="25"/>
      <c r="Y21" s="25"/>
      <c r="Z21" s="25"/>
      <c r="AA21" s="25"/>
      <c r="AB21" s="25"/>
      <c r="AC21" s="25"/>
      <c r="AD21" s="25"/>
      <c r="AE21" s="25"/>
      <c r="AF21" s="25"/>
      <c r="AG21" s="25"/>
      <c r="AH21" s="25"/>
      <c r="AI21" s="25"/>
      <c r="AJ21" s="25"/>
      <c r="AK21" s="25"/>
      <c r="AL21" s="25"/>
    </row>
    <row r="22" spans="1:38" x14ac:dyDescent="0.25">
      <c r="A22" s="83" t="s">
        <v>11</v>
      </c>
      <c r="B22" s="228">
        <v>578</v>
      </c>
      <c r="C22" s="230">
        <v>502</v>
      </c>
      <c r="D22" s="93">
        <v>50</v>
      </c>
      <c r="E22" s="93">
        <v>1030</v>
      </c>
      <c r="F22" s="93">
        <v>441.87054734669874</v>
      </c>
      <c r="G22" s="83">
        <v>353</v>
      </c>
      <c r="H22" s="6">
        <v>0.11</v>
      </c>
      <c r="I22" s="27">
        <v>48.605760208136864</v>
      </c>
      <c r="J22" s="27">
        <v>38.83</v>
      </c>
      <c r="K22" s="9"/>
      <c r="L22" s="9"/>
      <c r="M22" s="104"/>
      <c r="N22" s="104"/>
      <c r="O22" s="25"/>
      <c r="P22" s="25"/>
      <c r="Q22" s="25"/>
      <c r="R22" s="25"/>
      <c r="S22" s="25"/>
      <c r="T22" s="25"/>
      <c r="U22" s="25"/>
      <c r="V22" s="25"/>
      <c r="W22" s="25"/>
      <c r="X22" s="25"/>
      <c r="Y22" s="25"/>
      <c r="Z22" s="25"/>
      <c r="AA22" s="25"/>
      <c r="AB22" s="25"/>
      <c r="AC22" s="25"/>
      <c r="AD22" s="25"/>
      <c r="AE22" s="25"/>
      <c r="AF22" s="25"/>
      <c r="AG22" s="25"/>
      <c r="AH22" s="25"/>
      <c r="AI22" s="25"/>
      <c r="AJ22" s="25"/>
      <c r="AK22" s="25"/>
      <c r="AL22" s="25"/>
    </row>
    <row r="23" spans="1:38" x14ac:dyDescent="0.25">
      <c r="A23" s="83" t="s">
        <v>12</v>
      </c>
      <c r="B23" s="228">
        <v>1936</v>
      </c>
      <c r="C23" s="230">
        <v>228</v>
      </c>
      <c r="D23" s="93">
        <v>66</v>
      </c>
      <c r="E23" s="93">
        <v>2098</v>
      </c>
      <c r="F23" s="93">
        <v>1620.8547982782088</v>
      </c>
      <c r="G23" s="83">
        <v>1280</v>
      </c>
      <c r="H23" s="6">
        <v>0.11</v>
      </c>
      <c r="I23" s="27">
        <v>178.29402781060298</v>
      </c>
      <c r="J23" s="27">
        <v>140.80000000000001</v>
      </c>
      <c r="K23" s="9"/>
      <c r="L23" s="9"/>
      <c r="M23" s="104"/>
      <c r="N23" s="104"/>
      <c r="O23" s="25"/>
      <c r="P23" s="25"/>
      <c r="Q23" s="25"/>
      <c r="R23" s="25"/>
      <c r="S23" s="25"/>
      <c r="T23" s="25"/>
      <c r="U23" s="25"/>
      <c r="V23" s="25"/>
      <c r="W23" s="25"/>
      <c r="X23" s="25"/>
      <c r="Y23" s="25"/>
      <c r="Z23" s="25"/>
      <c r="AA23" s="25"/>
      <c r="AB23" s="25"/>
      <c r="AC23" s="25"/>
      <c r="AD23" s="25"/>
      <c r="AE23" s="25"/>
      <c r="AF23" s="25"/>
      <c r="AG23" s="25"/>
      <c r="AH23" s="25"/>
      <c r="AI23" s="25"/>
      <c r="AJ23" s="25"/>
      <c r="AK23" s="25"/>
      <c r="AL23" s="25"/>
    </row>
    <row r="24" spans="1:38" x14ac:dyDescent="0.25">
      <c r="A24" s="83" t="s">
        <v>13</v>
      </c>
      <c r="B24" s="229">
        <v>0</v>
      </c>
      <c r="C24" s="230">
        <v>49</v>
      </c>
      <c r="D24" s="93">
        <v>8</v>
      </c>
      <c r="E24" s="93">
        <v>41</v>
      </c>
      <c r="F24" s="83">
        <v>13</v>
      </c>
      <c r="G24" s="83">
        <v>13</v>
      </c>
      <c r="H24" s="6">
        <v>0.11</v>
      </c>
      <c r="I24" s="27">
        <v>1.43</v>
      </c>
      <c r="J24" s="27">
        <v>1.43</v>
      </c>
      <c r="K24" s="9"/>
      <c r="L24" s="9"/>
      <c r="M24" s="104"/>
      <c r="N24" s="104"/>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x14ac:dyDescent="0.25">
      <c r="A25" s="170" t="s">
        <v>31</v>
      </c>
      <c r="B25" s="167">
        <v>3772</v>
      </c>
      <c r="C25" s="167">
        <v>9879</v>
      </c>
      <c r="D25" s="167">
        <v>235</v>
      </c>
      <c r="E25" s="167">
        <v>13416</v>
      </c>
      <c r="F25" s="167">
        <v>88.680999999999997</v>
      </c>
      <c r="G25" s="167">
        <v>89</v>
      </c>
      <c r="H25" s="171"/>
      <c r="I25" s="167">
        <v>24.010729999999999</v>
      </c>
      <c r="J25" s="167">
        <v>24.116</v>
      </c>
      <c r="K25" s="214">
        <v>1.0043842898570765</v>
      </c>
      <c r="L25" s="214">
        <v>1.9416935195442221E-3</v>
      </c>
      <c r="M25" s="104"/>
      <c r="N25" s="104"/>
      <c r="O25" s="25"/>
      <c r="P25" s="25"/>
      <c r="Q25" s="25"/>
      <c r="R25" s="25"/>
      <c r="S25" s="25"/>
      <c r="T25" s="25"/>
      <c r="U25" s="25"/>
      <c r="V25" s="25"/>
      <c r="W25" s="25"/>
      <c r="X25" s="25"/>
      <c r="Y25" s="25"/>
      <c r="Z25" s="25"/>
      <c r="AA25" s="25"/>
      <c r="AB25" s="25"/>
      <c r="AC25" s="25"/>
      <c r="AD25" s="25"/>
      <c r="AE25" s="25"/>
      <c r="AF25" s="25"/>
      <c r="AG25" s="25"/>
      <c r="AH25" s="25"/>
      <c r="AI25" s="25"/>
      <c r="AJ25" s="25"/>
      <c r="AK25" s="25"/>
      <c r="AL25" s="25"/>
    </row>
    <row r="26" spans="1:38" x14ac:dyDescent="0.25">
      <c r="A26" s="168" t="s">
        <v>32</v>
      </c>
      <c r="B26" s="168"/>
      <c r="C26" s="168"/>
      <c r="D26" s="168"/>
      <c r="E26" s="168"/>
      <c r="F26" s="168"/>
      <c r="G26" s="168"/>
      <c r="H26" s="168"/>
      <c r="I26" s="168"/>
      <c r="J26" s="168"/>
      <c r="K26" s="168"/>
      <c r="L26" s="168"/>
      <c r="M26" s="104"/>
      <c r="N26" s="104"/>
      <c r="O26" s="25"/>
      <c r="P26" s="25"/>
      <c r="Q26" s="25"/>
      <c r="R26" s="25"/>
      <c r="S26" s="25"/>
      <c r="T26" s="25"/>
      <c r="U26" s="25"/>
      <c r="V26" s="25"/>
      <c r="W26" s="25"/>
      <c r="X26" s="25"/>
      <c r="Y26" s="25"/>
      <c r="Z26" s="25"/>
      <c r="AA26" s="25"/>
      <c r="AB26" s="25"/>
      <c r="AC26" s="25"/>
      <c r="AD26" s="25"/>
      <c r="AE26" s="25"/>
      <c r="AF26" s="25"/>
      <c r="AG26" s="25"/>
      <c r="AH26" s="25"/>
      <c r="AI26" s="25"/>
      <c r="AJ26" s="25"/>
      <c r="AK26" s="25"/>
      <c r="AL26" s="25"/>
    </row>
    <row r="27" spans="1:38" x14ac:dyDescent="0.25">
      <c r="A27" s="2" t="s">
        <v>14</v>
      </c>
      <c r="B27" s="27">
        <v>59</v>
      </c>
      <c r="C27" s="230">
        <v>3606</v>
      </c>
      <c r="D27" s="230">
        <v>113</v>
      </c>
      <c r="E27" s="27">
        <v>3552</v>
      </c>
      <c r="F27" s="230">
        <v>51.680999999999997</v>
      </c>
      <c r="G27" s="230">
        <v>52</v>
      </c>
      <c r="H27" s="8">
        <v>0.33</v>
      </c>
      <c r="I27" s="27">
        <v>17.054729999999999</v>
      </c>
      <c r="J27" s="27">
        <v>17.16</v>
      </c>
      <c r="K27" s="9"/>
      <c r="L27" s="9"/>
      <c r="M27" s="104"/>
      <c r="N27" s="104"/>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2" t="s">
        <v>15</v>
      </c>
      <c r="B28" s="27">
        <v>3677</v>
      </c>
      <c r="C28" s="230">
        <v>5813</v>
      </c>
      <c r="D28" s="230">
        <v>103</v>
      </c>
      <c r="E28" s="27">
        <v>9387</v>
      </c>
      <c r="F28" s="2">
        <v>37</v>
      </c>
      <c r="G28" s="2">
        <v>37</v>
      </c>
      <c r="H28" s="5">
        <v>0.188</v>
      </c>
      <c r="I28" s="27">
        <v>6.9560000000000004</v>
      </c>
      <c r="J28" s="27">
        <v>6.9560000000000004</v>
      </c>
      <c r="K28" s="9"/>
      <c r="L28" s="9"/>
      <c r="M28" s="104"/>
      <c r="N28" s="104"/>
      <c r="O28" s="25"/>
      <c r="P28" s="25"/>
      <c r="Q28" s="25"/>
      <c r="R28" s="25"/>
      <c r="S28" s="25"/>
      <c r="T28" s="25"/>
      <c r="U28" s="25"/>
      <c r="V28" s="25"/>
      <c r="W28" s="25"/>
      <c r="X28" s="25"/>
      <c r="Y28" s="25"/>
      <c r="Z28" s="25"/>
      <c r="AA28" s="25"/>
      <c r="AB28" s="25"/>
      <c r="AC28" s="25"/>
      <c r="AD28" s="25"/>
      <c r="AE28" s="25"/>
      <c r="AF28" s="25"/>
      <c r="AG28" s="25"/>
      <c r="AH28" s="25"/>
      <c r="AI28" s="25"/>
      <c r="AJ28" s="25"/>
      <c r="AK28" s="25"/>
      <c r="AL28" s="25"/>
    </row>
    <row r="29" spans="1:38" x14ac:dyDescent="0.25">
      <c r="A29" s="2" t="s">
        <v>16</v>
      </c>
      <c r="B29" s="2">
        <v>36</v>
      </c>
      <c r="C29" s="230">
        <v>460</v>
      </c>
      <c r="D29" s="230">
        <v>19</v>
      </c>
      <c r="E29" s="27">
        <v>477</v>
      </c>
      <c r="F29" s="2">
        <v>0</v>
      </c>
      <c r="G29" s="2">
        <v>0</v>
      </c>
      <c r="H29" s="6">
        <v>0.14799999999999999</v>
      </c>
      <c r="I29" s="27">
        <v>0</v>
      </c>
      <c r="J29" s="27">
        <v>0</v>
      </c>
      <c r="K29" s="9"/>
      <c r="L29" s="9"/>
      <c r="M29" s="104"/>
      <c r="N29" s="104"/>
      <c r="O29" s="25"/>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68" t="s">
        <v>151</v>
      </c>
      <c r="B30" s="167">
        <v>485.44899999999996</v>
      </c>
      <c r="C30" s="167">
        <v>264.82440000000003</v>
      </c>
      <c r="D30" s="167">
        <v>70.992199999999997</v>
      </c>
      <c r="E30" s="167">
        <v>679.28120000000001</v>
      </c>
      <c r="F30" s="167">
        <v>282.4793680477506</v>
      </c>
      <c r="G30" s="167">
        <v>258</v>
      </c>
      <c r="H30" s="168"/>
      <c r="I30" s="167">
        <v>68.421072771589053</v>
      </c>
      <c r="J30" s="167">
        <v>63.015000000000001</v>
      </c>
      <c r="K30" s="169">
        <v>0.92098819044190938</v>
      </c>
      <c r="L30" s="214">
        <v>6.6632949934483394E-3</v>
      </c>
      <c r="M30" s="104"/>
      <c r="N30" s="104"/>
      <c r="O30" s="25"/>
      <c r="P30" s="25"/>
      <c r="Q30" s="25"/>
      <c r="R30" s="25"/>
      <c r="S30" s="25"/>
      <c r="T30" s="25"/>
      <c r="U30" s="25"/>
      <c r="V30" s="25"/>
      <c r="W30" s="25"/>
      <c r="X30" s="25"/>
      <c r="Y30" s="25"/>
      <c r="Z30" s="25"/>
      <c r="AA30" s="25"/>
      <c r="AB30" s="25"/>
      <c r="AC30" s="25"/>
      <c r="AD30" s="25"/>
      <c r="AE30" s="25"/>
      <c r="AF30" s="25"/>
      <c r="AG30" s="25"/>
      <c r="AH30" s="25"/>
      <c r="AI30" s="25"/>
      <c r="AJ30" s="25"/>
      <c r="AK30" s="25"/>
      <c r="AL30" s="25"/>
    </row>
    <row r="31" spans="1:38" x14ac:dyDescent="0.25">
      <c r="A31" s="2" t="s">
        <v>17</v>
      </c>
      <c r="B31" s="27">
        <v>289.40199999999999</v>
      </c>
      <c r="C31" s="93">
        <v>224.64420000000001</v>
      </c>
      <c r="D31" s="93">
        <v>23.514800000000001</v>
      </c>
      <c r="E31" s="100">
        <v>490.53140000000002</v>
      </c>
      <c r="F31" s="27">
        <v>191.07932082775287</v>
      </c>
      <c r="G31" s="27">
        <v>165</v>
      </c>
      <c r="H31" s="5">
        <v>0.22500000000000001</v>
      </c>
      <c r="I31" s="27">
        <v>42.992847186244397</v>
      </c>
      <c r="J31" s="27">
        <v>37.125</v>
      </c>
      <c r="K31" s="9"/>
      <c r="L31" s="9"/>
      <c r="M31" s="104"/>
      <c r="N31" s="104"/>
      <c r="O31" s="25"/>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x14ac:dyDescent="0.25">
      <c r="A32" s="2" t="s">
        <v>18</v>
      </c>
      <c r="B32" s="27">
        <v>169.39</v>
      </c>
      <c r="C32" s="100">
        <v>40.180199999999999</v>
      </c>
      <c r="D32" s="100">
        <v>47.477400000000003</v>
      </c>
      <c r="E32" s="100">
        <v>162.09280000000001</v>
      </c>
      <c r="F32" s="27">
        <v>72.908788240606199</v>
      </c>
      <c r="G32" s="27">
        <v>74</v>
      </c>
      <c r="H32" s="5">
        <v>0.26</v>
      </c>
      <c r="I32" s="27">
        <v>18.956284942557613</v>
      </c>
      <c r="J32" s="27">
        <v>19.240000000000002</v>
      </c>
      <c r="K32" s="9"/>
      <c r="L32" s="9"/>
      <c r="M32" s="104"/>
      <c r="N32" s="104"/>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2" t="s">
        <v>19</v>
      </c>
      <c r="B33" s="27">
        <v>26.657</v>
      </c>
      <c r="C33" s="98">
        <v>0</v>
      </c>
      <c r="D33" s="98">
        <v>0</v>
      </c>
      <c r="E33" s="100">
        <v>26.657</v>
      </c>
      <c r="F33" s="27">
        <v>18.491258979391567</v>
      </c>
      <c r="G33" s="27">
        <v>19</v>
      </c>
      <c r="H33" s="8">
        <v>0.35</v>
      </c>
      <c r="I33" s="27">
        <v>6.4719406427870485</v>
      </c>
      <c r="J33" s="27">
        <v>6.6499999999999995</v>
      </c>
      <c r="K33" s="9"/>
      <c r="L33" s="9"/>
      <c r="M33" s="104"/>
      <c r="N33" s="104"/>
      <c r="O33" s="25"/>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38" x14ac:dyDescent="0.25">
      <c r="A34" s="184" t="s">
        <v>33</v>
      </c>
      <c r="B34" s="185">
        <v>16073</v>
      </c>
      <c r="C34" s="185">
        <v>5082.8202999999994</v>
      </c>
      <c r="D34" s="185">
        <v>5557.1481000000003</v>
      </c>
      <c r="E34" s="185">
        <v>15598.672199999999</v>
      </c>
      <c r="F34" s="185">
        <v>15502.874600000001</v>
      </c>
      <c r="G34" s="185">
        <v>8699.874600000001</v>
      </c>
      <c r="H34" s="184"/>
      <c r="I34" s="186">
        <v>4168.2237334000001</v>
      </c>
      <c r="J34" s="186">
        <v>1598.7837334000001</v>
      </c>
      <c r="K34" s="187">
        <v>0.38356475939353663</v>
      </c>
      <c r="L34" s="188">
        <v>0.33707484158762369</v>
      </c>
      <c r="M34" s="104"/>
      <c r="N34" s="104"/>
      <c r="O34" s="25"/>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x14ac:dyDescent="0.25">
      <c r="A35" s="166" t="s">
        <v>20</v>
      </c>
      <c r="B35" s="172">
        <v>7858</v>
      </c>
      <c r="C35" s="172">
        <v>3890</v>
      </c>
      <c r="D35" s="172">
        <v>3325</v>
      </c>
      <c r="E35" s="172">
        <v>8423</v>
      </c>
      <c r="F35" s="172">
        <v>8423</v>
      </c>
      <c r="G35" s="172">
        <v>1770</v>
      </c>
      <c r="H35" s="172"/>
      <c r="I35" s="172">
        <v>3021.03</v>
      </c>
      <c r="J35" s="172">
        <v>576.84</v>
      </c>
      <c r="K35" s="173">
        <v>0.1909415000844083</v>
      </c>
      <c r="L35" s="220">
        <v>0.24430387469888179</v>
      </c>
      <c r="M35" s="104"/>
      <c r="N35" s="104"/>
      <c r="O35" s="25"/>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1:38" x14ac:dyDescent="0.25">
      <c r="A36" s="168" t="s">
        <v>120</v>
      </c>
      <c r="B36" s="177" t="s">
        <v>131</v>
      </c>
      <c r="C36" s="177" t="s">
        <v>131</v>
      </c>
      <c r="D36" s="177" t="s">
        <v>131</v>
      </c>
      <c r="E36" s="167">
        <v>2306</v>
      </c>
      <c r="F36" s="167">
        <v>2306</v>
      </c>
      <c r="G36" s="177" t="s">
        <v>131</v>
      </c>
      <c r="H36" s="167"/>
      <c r="I36" s="176">
        <v>1552</v>
      </c>
      <c r="J36" s="168">
        <v>0</v>
      </c>
      <c r="K36" s="169">
        <v>0</v>
      </c>
      <c r="L36" s="214">
        <v>0.12550673562747292</v>
      </c>
      <c r="M36" s="104"/>
      <c r="N36" s="104"/>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x14ac:dyDescent="0.25">
      <c r="A37" s="2" t="s">
        <v>21</v>
      </c>
      <c r="B37" s="158" t="s">
        <v>131</v>
      </c>
      <c r="C37" s="9"/>
      <c r="D37" s="9"/>
      <c r="E37" s="159" t="s">
        <v>131</v>
      </c>
      <c r="F37" s="159" t="s">
        <v>131</v>
      </c>
      <c r="G37" s="159" t="s">
        <v>131</v>
      </c>
      <c r="H37" s="8">
        <v>0.43</v>
      </c>
      <c r="I37" s="217" t="s">
        <v>131</v>
      </c>
      <c r="J37" s="217" t="s">
        <v>131</v>
      </c>
      <c r="K37" s="9"/>
      <c r="L37" s="9"/>
      <c r="M37" s="104"/>
      <c r="N37" s="104"/>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x14ac:dyDescent="0.25">
      <c r="A38" s="114" t="s">
        <v>22</v>
      </c>
      <c r="B38" s="158" t="s">
        <v>131</v>
      </c>
      <c r="C38" s="10"/>
      <c r="D38" s="10"/>
      <c r="E38" s="159" t="s">
        <v>131</v>
      </c>
      <c r="F38" s="159" t="s">
        <v>131</v>
      </c>
      <c r="G38" s="9"/>
      <c r="H38" s="8">
        <v>0.45500000000000002</v>
      </c>
      <c r="I38" s="159" t="s">
        <v>131</v>
      </c>
      <c r="J38" s="9"/>
      <c r="K38" s="9"/>
      <c r="L38" s="9"/>
      <c r="M38" s="104"/>
      <c r="N38" s="104"/>
      <c r="O38" s="25"/>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x14ac:dyDescent="0.25">
      <c r="A39" s="114" t="s">
        <v>23</v>
      </c>
      <c r="B39" s="10"/>
      <c r="C39" s="160" t="s">
        <v>131</v>
      </c>
      <c r="D39" s="160" t="s">
        <v>131</v>
      </c>
      <c r="E39" s="230">
        <v>706</v>
      </c>
      <c r="F39" s="229">
        <v>706</v>
      </c>
      <c r="G39" s="9"/>
      <c r="H39" s="8">
        <v>0.45500000000000002</v>
      </c>
      <c r="I39" s="27">
        <v>321.23</v>
      </c>
      <c r="J39" s="2">
        <v>0</v>
      </c>
      <c r="K39" s="9"/>
      <c r="L39" s="9"/>
      <c r="M39" s="104"/>
      <c r="N39" s="104"/>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x14ac:dyDescent="0.25">
      <c r="A40" s="83" t="s">
        <v>62</v>
      </c>
      <c r="B40" s="157" t="s">
        <v>156</v>
      </c>
      <c r="C40" s="9"/>
      <c r="D40" s="9"/>
      <c r="E40" s="111" t="s">
        <v>156</v>
      </c>
      <c r="F40" s="111" t="s">
        <v>156</v>
      </c>
      <c r="G40" s="111" t="s">
        <v>156</v>
      </c>
      <c r="H40" s="7">
        <v>0.625</v>
      </c>
      <c r="I40" s="2">
        <v>0</v>
      </c>
      <c r="J40" s="2">
        <v>0</v>
      </c>
      <c r="K40" s="9"/>
      <c r="L40" s="9"/>
      <c r="M40" s="104"/>
      <c r="N40" s="104"/>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68" t="s">
        <v>34</v>
      </c>
      <c r="B41" s="175">
        <v>5053</v>
      </c>
      <c r="C41" s="167">
        <v>572</v>
      </c>
      <c r="D41" s="167">
        <v>1106</v>
      </c>
      <c r="E41" s="167">
        <v>4519</v>
      </c>
      <c r="F41" s="167">
        <v>4519</v>
      </c>
      <c r="G41" s="168">
        <v>1748</v>
      </c>
      <c r="H41" s="168"/>
      <c r="I41" s="167">
        <v>1491.2700000000002</v>
      </c>
      <c r="J41" s="167">
        <v>576.84</v>
      </c>
      <c r="K41" s="169">
        <v>0.38681124142509399</v>
      </c>
      <c r="L41" s="214">
        <v>0.12059563765411184</v>
      </c>
      <c r="M41" s="104"/>
      <c r="N41" s="104"/>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x14ac:dyDescent="0.25">
      <c r="A42" s="2" t="s">
        <v>40</v>
      </c>
      <c r="B42" s="26">
        <v>1748</v>
      </c>
      <c r="C42" s="9"/>
      <c r="D42" s="9"/>
      <c r="E42" s="91">
        <v>1748</v>
      </c>
      <c r="F42" s="93">
        <v>1748</v>
      </c>
      <c r="G42" s="2">
        <v>1748</v>
      </c>
      <c r="H42" s="8">
        <v>0.33</v>
      </c>
      <c r="I42" s="27">
        <v>576.84</v>
      </c>
      <c r="J42" s="27">
        <v>576.84</v>
      </c>
      <c r="K42" s="9"/>
      <c r="L42" s="9"/>
      <c r="M42" s="104"/>
      <c r="N42" s="104"/>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2" t="s">
        <v>41</v>
      </c>
      <c r="B43" s="115">
        <v>3305</v>
      </c>
      <c r="C43" s="9"/>
      <c r="D43" s="9"/>
      <c r="E43" s="91">
        <v>3305</v>
      </c>
      <c r="F43" s="83">
        <v>3305</v>
      </c>
      <c r="G43" s="9"/>
      <c r="H43" s="8">
        <v>0.33</v>
      </c>
      <c r="I43" s="27">
        <v>1090.6500000000001</v>
      </c>
      <c r="J43" s="9"/>
      <c r="K43" s="9"/>
      <c r="L43" s="9"/>
      <c r="M43" s="104"/>
      <c r="N43" s="104"/>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x14ac:dyDescent="0.25">
      <c r="A44" s="2" t="s">
        <v>35</v>
      </c>
      <c r="B44" s="10"/>
      <c r="C44" s="228">
        <v>572</v>
      </c>
      <c r="D44" s="228">
        <v>1106</v>
      </c>
      <c r="E44" s="228">
        <v>-534</v>
      </c>
      <c r="F44" s="230">
        <v>-534</v>
      </c>
      <c r="G44" s="9"/>
      <c r="H44" s="8">
        <v>0.33</v>
      </c>
      <c r="I44" s="27">
        <v>-176.22</v>
      </c>
      <c r="J44" s="9"/>
      <c r="K44" s="9"/>
      <c r="L44" s="9"/>
      <c r="M44" s="104"/>
      <c r="N44" s="104"/>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x14ac:dyDescent="0.25">
      <c r="A45" s="168" t="s">
        <v>36</v>
      </c>
      <c r="B45" s="177" t="s">
        <v>131</v>
      </c>
      <c r="C45" s="177" t="s">
        <v>131</v>
      </c>
      <c r="D45" s="177" t="s">
        <v>131</v>
      </c>
      <c r="E45" s="177" t="s">
        <v>131</v>
      </c>
      <c r="F45" s="177" t="s">
        <v>131</v>
      </c>
      <c r="G45" s="177" t="s">
        <v>131</v>
      </c>
      <c r="H45" s="168"/>
      <c r="I45" s="218" t="s">
        <v>131</v>
      </c>
      <c r="J45" s="218" t="s">
        <v>131</v>
      </c>
      <c r="K45" s="169">
        <v>0</v>
      </c>
      <c r="L45" s="169">
        <v>0</v>
      </c>
      <c r="M45" s="104"/>
      <c r="N45" s="104"/>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ht="30" x14ac:dyDescent="0.25">
      <c r="A46" s="208" t="s">
        <v>37</v>
      </c>
      <c r="B46" s="198" t="s">
        <v>131</v>
      </c>
      <c r="C46" s="9"/>
      <c r="D46" s="9"/>
      <c r="E46" s="159" t="s">
        <v>131</v>
      </c>
      <c r="F46" s="159" t="s">
        <v>131</v>
      </c>
      <c r="G46" s="159" t="s">
        <v>131</v>
      </c>
      <c r="H46" s="8">
        <v>0.36</v>
      </c>
      <c r="I46" s="159" t="s">
        <v>131</v>
      </c>
      <c r="J46" s="217" t="s">
        <v>131</v>
      </c>
      <c r="K46" s="9"/>
      <c r="L46" s="9"/>
      <c r="M46" s="104"/>
      <c r="N46" s="104"/>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ht="30" x14ac:dyDescent="0.25">
      <c r="A47" s="4" t="s">
        <v>38</v>
      </c>
      <c r="B47" s="158" t="s">
        <v>131</v>
      </c>
      <c r="C47" s="9"/>
      <c r="D47" s="9"/>
      <c r="E47" s="159" t="s">
        <v>131</v>
      </c>
      <c r="F47" s="159" t="s">
        <v>131</v>
      </c>
      <c r="G47" s="9"/>
      <c r="H47" s="8">
        <v>0.36</v>
      </c>
      <c r="I47" s="217" t="s">
        <v>131</v>
      </c>
      <c r="J47" s="9"/>
      <c r="K47" s="9"/>
      <c r="L47" s="9"/>
      <c r="M47" s="104"/>
      <c r="N47" s="104"/>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ht="30" x14ac:dyDescent="0.25">
      <c r="A48" s="4" t="s">
        <v>39</v>
      </c>
      <c r="B48" s="10"/>
      <c r="C48" s="215" t="s">
        <v>131</v>
      </c>
      <c r="D48" s="215" t="s">
        <v>131</v>
      </c>
      <c r="E48" s="197" t="s">
        <v>131</v>
      </c>
      <c r="F48" s="197" t="s">
        <v>131</v>
      </c>
      <c r="G48" s="9"/>
      <c r="H48" s="8">
        <v>0.36</v>
      </c>
      <c r="I48" s="219" t="s">
        <v>131</v>
      </c>
      <c r="J48" s="9"/>
      <c r="K48" s="9"/>
      <c r="L48" s="9"/>
      <c r="M48" s="104"/>
      <c r="N48" s="104"/>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ht="30" x14ac:dyDescent="0.25">
      <c r="A49" s="179" t="s">
        <v>42</v>
      </c>
      <c r="B49" s="246" t="s">
        <v>131</v>
      </c>
      <c r="C49" s="246" t="s">
        <v>131</v>
      </c>
      <c r="D49" s="246" t="s">
        <v>131</v>
      </c>
      <c r="E49" s="246" t="s">
        <v>131</v>
      </c>
      <c r="F49" s="246" t="s">
        <v>131</v>
      </c>
      <c r="G49" s="174" t="s">
        <v>131</v>
      </c>
      <c r="H49" s="168"/>
      <c r="I49" s="247" t="s">
        <v>131</v>
      </c>
      <c r="J49" s="177" t="s">
        <v>131</v>
      </c>
      <c r="K49" s="169">
        <v>0</v>
      </c>
      <c r="L49" s="214">
        <v>2.513749130347053E-3</v>
      </c>
      <c r="M49" s="104"/>
      <c r="N49" s="104"/>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2" t="s">
        <v>43</v>
      </c>
      <c r="B50" s="199" t="s">
        <v>131</v>
      </c>
      <c r="C50" s="197" t="s">
        <v>131</v>
      </c>
      <c r="D50" s="197" t="s">
        <v>131</v>
      </c>
      <c r="E50" s="197" t="s">
        <v>131</v>
      </c>
      <c r="F50" s="197" t="s">
        <v>131</v>
      </c>
      <c r="G50" s="9"/>
      <c r="H50" s="5">
        <v>0.16</v>
      </c>
      <c r="I50" s="197" t="s">
        <v>131</v>
      </c>
      <c r="J50" s="2">
        <v>0</v>
      </c>
      <c r="K50" s="9"/>
      <c r="L50" s="9"/>
      <c r="M50" s="104"/>
      <c r="N50" s="104"/>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x14ac:dyDescent="0.25">
      <c r="A51" s="98" t="s">
        <v>44</v>
      </c>
      <c r="B51" s="195" t="s">
        <v>131</v>
      </c>
      <c r="C51" s="200" t="s">
        <v>131</v>
      </c>
      <c r="D51" s="200" t="s">
        <v>131</v>
      </c>
      <c r="E51" s="200" t="s">
        <v>131</v>
      </c>
      <c r="F51" s="160" t="s">
        <v>131</v>
      </c>
      <c r="G51" s="197" t="s">
        <v>131</v>
      </c>
      <c r="H51" s="8">
        <v>0.34</v>
      </c>
      <c r="I51" s="160" t="s">
        <v>131</v>
      </c>
      <c r="J51" s="2">
        <v>0</v>
      </c>
      <c r="K51" s="9"/>
      <c r="L51" s="9"/>
      <c r="M51" s="104"/>
      <c r="N51" s="104"/>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x14ac:dyDescent="0.25">
      <c r="A52" s="2" t="s">
        <v>45</v>
      </c>
      <c r="B52" s="199" t="s">
        <v>131</v>
      </c>
      <c r="C52" s="201" t="s">
        <v>131</v>
      </c>
      <c r="D52" s="201" t="s">
        <v>131</v>
      </c>
      <c r="E52" s="197" t="s">
        <v>131</v>
      </c>
      <c r="F52" s="215" t="s">
        <v>131</v>
      </c>
      <c r="G52" s="9"/>
      <c r="H52" s="8">
        <v>0.37</v>
      </c>
      <c r="I52" s="160" t="s">
        <v>131</v>
      </c>
      <c r="J52" s="2">
        <v>0</v>
      </c>
      <c r="K52" s="9"/>
      <c r="L52" s="9"/>
      <c r="M52" s="104"/>
      <c r="N52" s="104"/>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x14ac:dyDescent="0.25">
      <c r="A53" s="166" t="s">
        <v>46</v>
      </c>
      <c r="B53" s="172">
        <v>8215</v>
      </c>
      <c r="C53" s="172">
        <v>1192.8202999999999</v>
      </c>
      <c r="D53" s="172">
        <v>2232.1480999999999</v>
      </c>
      <c r="E53" s="234">
        <v>7175.6721999999991</v>
      </c>
      <c r="F53" s="234">
        <v>7079.874600000001</v>
      </c>
      <c r="G53" s="172">
        <v>6929.874600000001</v>
      </c>
      <c r="H53" s="172"/>
      <c r="I53" s="172">
        <v>1147.1937333999999</v>
      </c>
      <c r="J53" s="172">
        <v>1021.9437334</v>
      </c>
      <c r="K53" s="173">
        <v>0.89082053331237288</v>
      </c>
      <c r="L53" s="220">
        <v>9.277096688874191E-2</v>
      </c>
      <c r="M53" s="104"/>
      <c r="N53" s="104"/>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ht="30" x14ac:dyDescent="0.25">
      <c r="A54" s="154" t="s">
        <v>47</v>
      </c>
      <c r="B54" s="112">
        <v>0</v>
      </c>
      <c r="C54" s="83">
        <v>0</v>
      </c>
      <c r="D54" s="83">
        <v>0</v>
      </c>
      <c r="E54" s="83">
        <v>0</v>
      </c>
      <c r="F54" s="83">
        <v>0</v>
      </c>
      <c r="G54" s="83">
        <v>0</v>
      </c>
      <c r="H54" s="5">
        <v>0.19</v>
      </c>
      <c r="I54" s="83">
        <v>0</v>
      </c>
      <c r="J54" s="83">
        <v>0</v>
      </c>
      <c r="K54" s="9"/>
      <c r="L54" s="9"/>
      <c r="M54" s="104"/>
      <c r="N54" s="104"/>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ht="30" x14ac:dyDescent="0.25">
      <c r="A55" s="208" t="s">
        <v>48</v>
      </c>
      <c r="B55" s="158" t="s">
        <v>131</v>
      </c>
      <c r="C55" s="27">
        <v>125.8836</v>
      </c>
      <c r="D55" s="92">
        <v>117.7621</v>
      </c>
      <c r="E55" s="159" t="s">
        <v>131</v>
      </c>
      <c r="F55" s="114">
        <v>686</v>
      </c>
      <c r="G55" s="114">
        <v>510</v>
      </c>
      <c r="H55" s="7">
        <v>0.73</v>
      </c>
      <c r="I55" s="27">
        <v>500.78</v>
      </c>
      <c r="J55" s="27">
        <v>372.3</v>
      </c>
      <c r="K55" s="9"/>
      <c r="L55" s="9"/>
      <c r="M55" s="104"/>
      <c r="N55" s="104"/>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4" t="s">
        <v>49</v>
      </c>
      <c r="B56" s="196" t="s">
        <v>131</v>
      </c>
      <c r="C56" s="228">
        <v>210.8818</v>
      </c>
      <c r="D56" s="228">
        <v>398.32819999999998</v>
      </c>
      <c r="E56" s="159" t="s">
        <v>131</v>
      </c>
      <c r="F56" s="27">
        <v>238</v>
      </c>
      <c r="G56" s="27">
        <v>238</v>
      </c>
      <c r="H56" s="192">
        <v>0.28499999999999998</v>
      </c>
      <c r="I56" s="27">
        <v>67.83</v>
      </c>
      <c r="J56" s="27">
        <v>67.83</v>
      </c>
      <c r="K56" s="9"/>
      <c r="L56" s="9"/>
      <c r="M56" s="104"/>
      <c r="N56" s="104"/>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2" t="s">
        <v>50</v>
      </c>
      <c r="B57" s="3">
        <v>1639</v>
      </c>
      <c r="C57" s="83">
        <v>0</v>
      </c>
      <c r="D57" s="83">
        <v>0</v>
      </c>
      <c r="E57" s="2">
        <v>1639</v>
      </c>
      <c r="F57" s="83">
        <v>1639</v>
      </c>
      <c r="G57" s="83">
        <v>1639</v>
      </c>
      <c r="H57" s="6">
        <v>5.3999999999999999E-2</v>
      </c>
      <c r="I57" s="27">
        <v>88.506</v>
      </c>
      <c r="J57" s="27">
        <v>88.506</v>
      </c>
      <c r="K57" s="9"/>
      <c r="L57" s="9"/>
      <c r="M57" s="104"/>
      <c r="N57" s="104"/>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x14ac:dyDescent="0.25">
      <c r="A58" s="83" t="s">
        <v>138</v>
      </c>
      <c r="B58" s="26">
        <v>1903</v>
      </c>
      <c r="C58" s="93">
        <v>692.24749999999995</v>
      </c>
      <c r="D58" s="93">
        <v>738.94809999999995</v>
      </c>
      <c r="E58" s="27">
        <v>1856.2993999999999</v>
      </c>
      <c r="F58" s="27">
        <v>1624.64</v>
      </c>
      <c r="G58" s="27">
        <v>1624.64</v>
      </c>
      <c r="H58" s="5">
        <v>0.155</v>
      </c>
      <c r="I58" s="27">
        <v>251.81920000000002</v>
      </c>
      <c r="J58" s="27">
        <v>251.81920000000002</v>
      </c>
      <c r="K58" s="9"/>
      <c r="L58" s="9"/>
      <c r="M58" s="104"/>
      <c r="N58" s="104"/>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x14ac:dyDescent="0.25">
      <c r="A59" s="2" t="s">
        <v>51</v>
      </c>
      <c r="B59" s="3">
        <v>0</v>
      </c>
      <c r="C59" s="2">
        <v>14</v>
      </c>
      <c r="D59" s="2">
        <v>0</v>
      </c>
      <c r="E59" s="2">
        <v>14</v>
      </c>
      <c r="F59" s="2">
        <v>14</v>
      </c>
      <c r="G59" s="2">
        <v>0</v>
      </c>
      <c r="H59" s="6">
        <v>7.4999999999999997E-2</v>
      </c>
      <c r="I59" s="27">
        <v>1.05</v>
      </c>
      <c r="J59" s="2">
        <v>0</v>
      </c>
      <c r="K59" s="9"/>
      <c r="L59" s="9"/>
      <c r="M59" s="104"/>
      <c r="N59" s="104"/>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83" t="s">
        <v>52</v>
      </c>
      <c r="B60" s="26">
        <v>2885</v>
      </c>
      <c r="C60" s="93">
        <v>69.996499999999997</v>
      </c>
      <c r="D60" s="93">
        <v>427.76190000000003</v>
      </c>
      <c r="E60" s="93">
        <v>2527.2346000000002</v>
      </c>
      <c r="F60" s="228">
        <v>2527.2346000000002</v>
      </c>
      <c r="G60" s="228">
        <v>2527.2346000000002</v>
      </c>
      <c r="H60" s="6">
        <v>7.9000000000000001E-2</v>
      </c>
      <c r="I60" s="93">
        <v>199.65153340000003</v>
      </c>
      <c r="J60" s="93">
        <v>199.65153340000003</v>
      </c>
      <c r="K60" s="9"/>
      <c r="L60" s="9"/>
      <c r="M60" s="104"/>
      <c r="N60" s="104"/>
      <c r="O60" s="25"/>
      <c r="P60" s="25"/>
      <c r="Q60" s="25"/>
      <c r="R60" s="25"/>
      <c r="S60" s="25"/>
      <c r="T60" s="25"/>
      <c r="U60" s="25"/>
      <c r="V60" s="25"/>
      <c r="W60" s="25"/>
      <c r="X60" s="25"/>
      <c r="Y60" s="25"/>
      <c r="Z60" s="25"/>
      <c r="AA60" s="25"/>
      <c r="AB60" s="25"/>
      <c r="AC60" s="25"/>
      <c r="AD60" s="25"/>
      <c r="AE60" s="25"/>
      <c r="AF60" s="25"/>
      <c r="AG60" s="25"/>
      <c r="AH60" s="25"/>
      <c r="AI60" s="25"/>
      <c r="AJ60" s="25"/>
      <c r="AK60" s="25"/>
      <c r="AL60" s="25"/>
    </row>
    <row r="61" spans="1:38" x14ac:dyDescent="0.25">
      <c r="A61" s="83" t="s">
        <v>121</v>
      </c>
      <c r="B61" s="101">
        <v>873.24599999999998</v>
      </c>
      <c r="C61" s="100">
        <v>79.810900000000004</v>
      </c>
      <c r="D61" s="100">
        <v>549.34780000000001</v>
      </c>
      <c r="E61" s="93">
        <v>403.70910000000003</v>
      </c>
      <c r="F61" s="93">
        <v>351</v>
      </c>
      <c r="G61" s="83">
        <v>391</v>
      </c>
      <c r="H61" s="90">
        <v>0.107</v>
      </c>
      <c r="I61" s="27">
        <v>37.557000000000002</v>
      </c>
      <c r="J61" s="27">
        <v>41.836999999999996</v>
      </c>
      <c r="K61" s="9"/>
      <c r="L61" s="9"/>
      <c r="M61" s="104"/>
      <c r="N61" s="104"/>
      <c r="O61" s="25"/>
      <c r="P61" s="25"/>
      <c r="Q61" s="25"/>
      <c r="R61" s="25"/>
      <c r="S61" s="25"/>
      <c r="T61" s="25"/>
      <c r="U61" s="25"/>
      <c r="V61" s="25"/>
      <c r="W61" s="25"/>
      <c r="X61" s="25"/>
      <c r="Y61" s="25"/>
      <c r="Z61" s="25"/>
      <c r="AA61" s="25"/>
      <c r="AB61" s="25"/>
      <c r="AC61" s="25"/>
      <c r="AD61" s="25"/>
      <c r="AE61" s="25"/>
      <c r="AF61" s="25"/>
      <c r="AG61" s="25"/>
      <c r="AH61" s="25"/>
      <c r="AI61" s="25"/>
      <c r="AJ61" s="25"/>
      <c r="AK61" s="25"/>
      <c r="AL61" s="25"/>
    </row>
    <row r="62" spans="1:38" x14ac:dyDescent="0.25">
      <c r="A62" s="189" t="s">
        <v>53</v>
      </c>
      <c r="B62" s="190">
        <v>739.74474099999998</v>
      </c>
      <c r="C62" s="190">
        <v>137.47459999999995</v>
      </c>
      <c r="D62" s="190">
        <v>736.64349999999945</v>
      </c>
      <c r="E62" s="190">
        <v>140.57584100000059</v>
      </c>
      <c r="F62" s="190">
        <v>125.9927987176426</v>
      </c>
      <c r="G62" s="190">
        <v>129.89279871764262</v>
      </c>
      <c r="H62" s="190"/>
      <c r="I62" s="190">
        <v>48.435120284928715</v>
      </c>
      <c r="J62" s="190">
        <v>52.298120284928721</v>
      </c>
      <c r="K62" s="222">
        <v>1.0797561764536803</v>
      </c>
      <c r="L62" s="222">
        <v>3.9168388122972934E-3</v>
      </c>
      <c r="M62" s="104"/>
      <c r="N62" s="104"/>
      <c r="O62" s="25"/>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x14ac:dyDescent="0.25">
      <c r="A63" s="189" t="s">
        <v>54</v>
      </c>
      <c r="B63" s="189"/>
      <c r="C63" s="189"/>
      <c r="D63" s="189"/>
      <c r="E63" s="189"/>
      <c r="F63" s="189"/>
      <c r="G63" s="189"/>
      <c r="H63" s="189"/>
      <c r="I63" s="189"/>
      <c r="J63" s="189"/>
      <c r="K63" s="9"/>
      <c r="L63" s="9"/>
      <c r="M63" s="104"/>
      <c r="N63" s="104"/>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114" t="s">
        <v>55</v>
      </c>
      <c r="B64" s="216" t="s">
        <v>131</v>
      </c>
      <c r="C64" s="248" t="s">
        <v>131</v>
      </c>
      <c r="D64" s="248" t="s">
        <v>131</v>
      </c>
      <c r="E64" s="248" t="s">
        <v>131</v>
      </c>
      <c r="F64" s="215" t="s">
        <v>131</v>
      </c>
      <c r="G64" s="215" t="s">
        <v>131</v>
      </c>
      <c r="H64" s="7">
        <v>0.65</v>
      </c>
      <c r="I64" s="159" t="s">
        <v>131</v>
      </c>
      <c r="J64" s="159" t="s">
        <v>131</v>
      </c>
      <c r="K64" s="9"/>
      <c r="L64" s="9"/>
      <c r="M64" s="104"/>
      <c r="N64" s="104"/>
      <c r="O64" s="25"/>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x14ac:dyDescent="0.25">
      <c r="A65" s="2" t="s">
        <v>56</v>
      </c>
      <c r="B65" s="26">
        <v>315.74474100000003</v>
      </c>
      <c r="C65" s="27">
        <v>75.423399999999958</v>
      </c>
      <c r="D65" s="27">
        <v>326.86090000000007</v>
      </c>
      <c r="E65" s="27">
        <v>64.307240999999919</v>
      </c>
      <c r="F65" s="27">
        <v>25.687866414277991</v>
      </c>
      <c r="G65" s="27">
        <v>13.88786641427799</v>
      </c>
      <c r="H65" s="6">
        <v>0.125</v>
      </c>
      <c r="I65" s="27">
        <v>3.2109833017847489</v>
      </c>
      <c r="J65" s="27">
        <v>1.7359833017847488</v>
      </c>
      <c r="K65" s="9"/>
      <c r="L65" s="9"/>
      <c r="M65" s="104"/>
      <c r="N65" s="104"/>
      <c r="O65" s="25"/>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98" t="s">
        <v>57</v>
      </c>
      <c r="B66" s="102">
        <v>424</v>
      </c>
      <c r="C66" s="93">
        <v>62.051199999999994</v>
      </c>
      <c r="D66" s="93">
        <v>409.78259999999932</v>
      </c>
      <c r="E66" s="100">
        <v>76.268600000000674</v>
      </c>
      <c r="F66" s="100">
        <v>57.533932303364608</v>
      </c>
      <c r="G66" s="100">
        <v>73.233932303364611</v>
      </c>
      <c r="H66" s="8">
        <v>0.34</v>
      </c>
      <c r="I66" s="27">
        <v>19.561536983143966</v>
      </c>
      <c r="J66" s="27">
        <v>24.899536983143971</v>
      </c>
      <c r="K66" s="9"/>
      <c r="L66" s="9"/>
      <c r="M66" s="104"/>
      <c r="N66" s="104"/>
      <c r="O66" s="25"/>
      <c r="P66" s="25"/>
      <c r="Q66" s="25"/>
      <c r="R66" s="25"/>
      <c r="S66" s="25"/>
      <c r="T66" s="25"/>
      <c r="U66" s="25"/>
      <c r="V66" s="25"/>
      <c r="W66" s="25"/>
      <c r="X66" s="25"/>
      <c r="Y66" s="25"/>
      <c r="Z66" s="25"/>
      <c r="AA66" s="25"/>
      <c r="AB66" s="25"/>
      <c r="AC66" s="25"/>
      <c r="AD66" s="25"/>
      <c r="AE66" s="25"/>
      <c r="AF66" s="25"/>
      <c r="AG66" s="25"/>
      <c r="AH66" s="25"/>
      <c r="AI66" s="25"/>
      <c r="AJ66" s="25"/>
      <c r="AK66" s="25"/>
      <c r="AL66" s="25"/>
    </row>
    <row r="67" spans="1:38" x14ac:dyDescent="0.25">
      <c r="A67" s="2" t="s">
        <v>58</v>
      </c>
      <c r="B67" s="199" t="s">
        <v>131</v>
      </c>
      <c r="C67" s="9"/>
      <c r="D67" s="9"/>
      <c r="E67" s="197" t="s">
        <v>131</v>
      </c>
      <c r="F67" s="27">
        <v>42.771000000000001</v>
      </c>
      <c r="G67" s="27">
        <v>42.771000000000001</v>
      </c>
      <c r="H67" s="7">
        <v>0.6</v>
      </c>
      <c r="I67" s="27">
        <v>25.662600000000001</v>
      </c>
      <c r="J67" s="27">
        <v>25.662600000000001</v>
      </c>
      <c r="K67" s="9"/>
      <c r="L67" s="9"/>
      <c r="M67" s="104"/>
      <c r="N67" s="104"/>
      <c r="O67" s="25"/>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83" t="s">
        <v>59</v>
      </c>
      <c r="B68" s="10"/>
      <c r="C68" s="9"/>
      <c r="D68" s="9"/>
      <c r="E68" s="9"/>
      <c r="F68" s="111" t="s">
        <v>156</v>
      </c>
      <c r="G68" s="111" t="s">
        <v>156</v>
      </c>
      <c r="H68" s="6">
        <v>9.5000000000000001E-2</v>
      </c>
      <c r="I68" s="83">
        <v>0</v>
      </c>
      <c r="J68" s="83">
        <v>0</v>
      </c>
      <c r="K68" s="9"/>
      <c r="L68" s="9"/>
      <c r="M68" s="104"/>
      <c r="N68" s="104"/>
      <c r="O68" s="25"/>
      <c r="P68" s="25"/>
      <c r="Q68" s="25"/>
      <c r="R68" s="25"/>
      <c r="S68" s="25"/>
      <c r="T68" s="25"/>
      <c r="U68" s="25"/>
      <c r="V68" s="25"/>
      <c r="W68" s="25"/>
      <c r="X68" s="25"/>
      <c r="Y68" s="25"/>
      <c r="Z68" s="25"/>
      <c r="AA68" s="25"/>
      <c r="AB68" s="25"/>
      <c r="AC68" s="25"/>
      <c r="AD68" s="25"/>
      <c r="AE68" s="25"/>
      <c r="AF68" s="25"/>
      <c r="AG68" s="25"/>
      <c r="AH68" s="25"/>
      <c r="AI68" s="25"/>
      <c r="AJ68" s="25"/>
      <c r="AK68" s="25"/>
      <c r="AL68" s="25"/>
    </row>
    <row r="69" spans="1:38" x14ac:dyDescent="0.25">
      <c r="A69" s="189" t="s">
        <v>60</v>
      </c>
      <c r="B69" s="190">
        <v>104472.52499999999</v>
      </c>
      <c r="C69" s="190">
        <v>0</v>
      </c>
      <c r="D69" s="190">
        <v>0</v>
      </c>
      <c r="E69" s="190">
        <v>104472.52499999999</v>
      </c>
      <c r="F69" s="190">
        <v>80273.125</v>
      </c>
      <c r="G69" s="190">
        <v>80273.125</v>
      </c>
      <c r="H69" s="190"/>
      <c r="I69" s="190">
        <v>10151.484250000003</v>
      </c>
      <c r="J69" s="190">
        <v>10151.484250000003</v>
      </c>
      <c r="K69" s="191">
        <v>1</v>
      </c>
      <c r="L69" s="222">
        <v>0.47115334086956684</v>
      </c>
      <c r="M69" s="104"/>
      <c r="N69" s="104"/>
      <c r="O69" s="25"/>
      <c r="P69" s="25"/>
      <c r="Q69" s="25"/>
      <c r="R69" s="25"/>
      <c r="S69" s="25"/>
      <c r="T69" s="25"/>
      <c r="U69" s="25"/>
      <c r="V69" s="25"/>
      <c r="W69" s="25"/>
      <c r="X69" s="25"/>
      <c r="Y69" s="25"/>
      <c r="Z69" s="25"/>
      <c r="AA69" s="25"/>
      <c r="AB69" s="25"/>
      <c r="AC69" s="25"/>
      <c r="AD69" s="25"/>
      <c r="AE69" s="25"/>
      <c r="AF69" s="25"/>
      <c r="AG69" s="25"/>
      <c r="AH69" s="25"/>
      <c r="AI69" s="25"/>
      <c r="AJ69" s="25"/>
      <c r="AK69" s="25"/>
      <c r="AL69" s="25"/>
    </row>
    <row r="70" spans="1:38" ht="17.25" x14ac:dyDescent="0.25">
      <c r="A70" s="83" t="s">
        <v>322</v>
      </c>
      <c r="B70" s="100">
        <v>4446</v>
      </c>
      <c r="C70" s="9"/>
      <c r="D70" s="9"/>
      <c r="E70" s="100">
        <v>4446</v>
      </c>
      <c r="F70" s="100">
        <v>4446</v>
      </c>
      <c r="G70" s="100">
        <v>4446</v>
      </c>
      <c r="H70" s="244">
        <v>0.16300000000000001</v>
      </c>
      <c r="I70" s="27">
        <v>724.69799999999998</v>
      </c>
      <c r="J70" s="27">
        <v>724.69799999999998</v>
      </c>
      <c r="K70" s="9"/>
      <c r="L70" s="9"/>
      <c r="M70" s="104"/>
      <c r="N70" s="104"/>
      <c r="O70" s="25"/>
      <c r="P70" s="25"/>
      <c r="Q70" s="25"/>
      <c r="R70" s="25"/>
      <c r="S70" s="25"/>
      <c r="T70" s="25"/>
      <c r="U70" s="25"/>
      <c r="V70" s="25"/>
      <c r="W70" s="25"/>
      <c r="X70" s="25"/>
      <c r="Y70" s="25"/>
      <c r="Z70" s="25"/>
      <c r="AA70" s="25"/>
      <c r="AB70" s="25"/>
      <c r="AC70" s="25"/>
      <c r="AD70" s="25"/>
      <c r="AE70" s="25"/>
      <c r="AF70" s="25"/>
      <c r="AG70" s="25"/>
      <c r="AH70" s="25"/>
      <c r="AI70" s="25"/>
      <c r="AJ70" s="25"/>
      <c r="AK70" s="25"/>
      <c r="AL70" s="25"/>
    </row>
    <row r="71" spans="1:38" ht="17.25" x14ac:dyDescent="0.25">
      <c r="A71" s="83" t="s">
        <v>323</v>
      </c>
      <c r="B71" s="232">
        <v>4713.5249999999996</v>
      </c>
      <c r="C71" s="9"/>
      <c r="D71" s="9"/>
      <c r="E71" s="100">
        <v>4713.5249999999996</v>
      </c>
      <c r="F71" s="100">
        <v>4713.5249999999996</v>
      </c>
      <c r="G71" s="100">
        <v>4713.5249999999996</v>
      </c>
      <c r="H71" s="237">
        <v>0.14599999999999999</v>
      </c>
      <c r="I71" s="27">
        <v>688.17464999999993</v>
      </c>
      <c r="J71" s="27">
        <v>688.17464999999993</v>
      </c>
      <c r="K71" s="9"/>
      <c r="L71" s="9"/>
      <c r="M71" s="104"/>
      <c r="N71" s="104"/>
      <c r="O71" s="25"/>
      <c r="P71" s="25"/>
      <c r="Q71" s="25"/>
      <c r="R71" s="25"/>
      <c r="S71" s="25"/>
      <c r="T71" s="25"/>
      <c r="U71" s="25"/>
      <c r="V71" s="25"/>
      <c r="W71" s="25"/>
      <c r="X71" s="25"/>
      <c r="Y71" s="25"/>
      <c r="Z71" s="25"/>
      <c r="AA71" s="25"/>
      <c r="AB71" s="25"/>
      <c r="AC71" s="25"/>
      <c r="AD71" s="25"/>
      <c r="AE71" s="25"/>
      <c r="AF71" s="25"/>
      <c r="AG71" s="25"/>
      <c r="AH71" s="25"/>
      <c r="AI71" s="25"/>
      <c r="AJ71" s="25"/>
      <c r="AK71" s="25"/>
      <c r="AL71" s="25"/>
    </row>
    <row r="72" spans="1:38" ht="17.25" x14ac:dyDescent="0.25">
      <c r="A72" s="83" t="s">
        <v>324</v>
      </c>
      <c r="B72" s="232">
        <v>15948</v>
      </c>
      <c r="C72" s="9"/>
      <c r="D72" s="9"/>
      <c r="E72" s="100">
        <v>15948</v>
      </c>
      <c r="F72" s="100">
        <v>14997.4</v>
      </c>
      <c r="G72" s="100">
        <v>14997.4</v>
      </c>
      <c r="H72" s="244">
        <v>0.17899999999999999</v>
      </c>
      <c r="I72" s="27">
        <v>2684.5346</v>
      </c>
      <c r="J72" s="27">
        <v>2684.5346</v>
      </c>
      <c r="K72" s="9"/>
      <c r="L72" s="9"/>
      <c r="M72" s="104"/>
      <c r="N72" s="104"/>
      <c r="O72" s="25"/>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ht="17.25" x14ac:dyDescent="0.25">
      <c r="A73" s="2" t="s">
        <v>331</v>
      </c>
      <c r="B73" s="26">
        <v>77486</v>
      </c>
      <c r="C73" s="9"/>
      <c r="D73" s="9"/>
      <c r="E73" s="91">
        <v>77486</v>
      </c>
      <c r="F73" s="27">
        <v>54240.200000000004</v>
      </c>
      <c r="G73" s="27">
        <v>54240.200000000004</v>
      </c>
      <c r="H73" s="6">
        <v>0.105</v>
      </c>
      <c r="I73" s="27">
        <v>5695.2210000000005</v>
      </c>
      <c r="J73" s="27">
        <v>5695.2210000000005</v>
      </c>
      <c r="K73" s="9"/>
      <c r="L73" s="9"/>
      <c r="M73" s="104"/>
      <c r="N73" s="104"/>
      <c r="O73" s="25"/>
      <c r="P73" s="25"/>
      <c r="Q73" s="25"/>
      <c r="R73" s="25"/>
      <c r="S73" s="25"/>
      <c r="T73" s="25"/>
      <c r="U73" s="25"/>
      <c r="V73" s="25"/>
      <c r="W73" s="25"/>
      <c r="X73" s="25"/>
      <c r="Y73" s="25"/>
      <c r="Z73" s="25"/>
      <c r="AA73" s="25"/>
      <c r="AB73" s="25"/>
      <c r="AC73" s="25"/>
      <c r="AD73" s="25"/>
      <c r="AE73" s="25"/>
      <c r="AF73" s="25"/>
      <c r="AG73" s="25"/>
      <c r="AH73" s="25"/>
      <c r="AI73" s="25"/>
      <c r="AJ73" s="25"/>
      <c r="AK73" s="25"/>
      <c r="AL73" s="25"/>
    </row>
    <row r="74" spans="1:38" ht="32.25" x14ac:dyDescent="0.25">
      <c r="A74" s="4" t="s">
        <v>332</v>
      </c>
      <c r="B74" s="112">
        <v>1667</v>
      </c>
      <c r="C74" s="9"/>
      <c r="D74" s="9"/>
      <c r="E74" s="100">
        <v>1667</v>
      </c>
      <c r="F74" s="100">
        <v>1664</v>
      </c>
      <c r="G74" s="100">
        <v>1664</v>
      </c>
      <c r="H74" s="5">
        <v>0.19400000000000001</v>
      </c>
      <c r="I74" s="27">
        <v>322.81600000000003</v>
      </c>
      <c r="J74" s="27">
        <v>322.81600000000003</v>
      </c>
      <c r="K74" s="9"/>
      <c r="L74" s="9"/>
      <c r="M74" s="104"/>
      <c r="N74" s="104"/>
      <c r="O74" s="25"/>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1:38" x14ac:dyDescent="0.25">
      <c r="A75" s="2" t="s">
        <v>61</v>
      </c>
      <c r="B75" s="3">
        <v>212</v>
      </c>
      <c r="C75" s="2">
        <v>0</v>
      </c>
      <c r="D75" s="2">
        <v>0</v>
      </c>
      <c r="E75" s="2">
        <v>212</v>
      </c>
      <c r="F75" s="2">
        <v>212</v>
      </c>
      <c r="G75" s="2">
        <v>212</v>
      </c>
      <c r="H75" s="5">
        <v>0.17</v>
      </c>
      <c r="I75" s="27">
        <v>36.04</v>
      </c>
      <c r="J75" s="27">
        <v>36.04</v>
      </c>
      <c r="K75" s="9"/>
      <c r="L75" s="9"/>
      <c r="M75" s="104"/>
      <c r="N75" s="104"/>
      <c r="O75" s="25"/>
      <c r="P75" s="25"/>
      <c r="Q75" s="25"/>
      <c r="R75" s="25"/>
      <c r="S75" s="25"/>
      <c r="T75" s="25"/>
      <c r="U75" s="25"/>
      <c r="V75" s="25"/>
      <c r="W75" s="25"/>
      <c r="X75" s="25"/>
      <c r="Y75" s="25"/>
      <c r="Z75" s="25"/>
      <c r="AA75" s="25"/>
      <c r="AB75" s="25"/>
      <c r="AC75" s="25"/>
      <c r="AD75" s="25"/>
      <c r="AE75" s="25"/>
      <c r="AF75" s="25"/>
      <c r="AG75" s="25"/>
      <c r="AH75" s="25"/>
      <c r="AI75" s="25"/>
      <c r="AJ75" s="25"/>
      <c r="AK75" s="25"/>
      <c r="AL75" s="25"/>
    </row>
    <row r="76" spans="1:38" x14ac:dyDescent="0.25">
      <c r="A76" s="180" t="s">
        <v>63</v>
      </c>
      <c r="B76" s="186">
        <v>163448.71874099999</v>
      </c>
      <c r="C76" s="186">
        <v>26736.503400000001</v>
      </c>
      <c r="D76" s="186">
        <v>13598.560599999988</v>
      </c>
      <c r="E76" s="186">
        <v>176586.66154100001</v>
      </c>
      <c r="F76" s="186">
        <v>119667.11283727371</v>
      </c>
      <c r="G76" s="186">
        <v>108794.89239871764</v>
      </c>
      <c r="H76" s="186"/>
      <c r="I76" s="193">
        <v>16783.565186875665</v>
      </c>
      <c r="J76" s="193">
        <v>13869.427103684931</v>
      </c>
      <c r="K76" s="188">
        <v>0.82636954361344406</v>
      </c>
      <c r="L76" s="9"/>
      <c r="M76" s="104"/>
      <c r="N76" s="161"/>
      <c r="O76" s="25"/>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x14ac:dyDescent="0.25">
      <c r="A77" s="25"/>
      <c r="B77" s="104"/>
      <c r="C77" s="104"/>
      <c r="D77" s="104"/>
      <c r="E77" s="104"/>
      <c r="F77" s="104"/>
      <c r="G77" s="104"/>
      <c r="H77" s="104"/>
      <c r="I77" s="104"/>
      <c r="J77" s="104"/>
      <c r="K77" s="161"/>
      <c r="L77" s="150" t="s">
        <v>314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x14ac:dyDescent="0.25">
      <c r="A78" s="25" t="s">
        <v>64</v>
      </c>
      <c r="B78" s="25"/>
      <c r="C78" s="25"/>
      <c r="D78" s="25"/>
      <c r="E78" s="25"/>
      <c r="F78" s="96"/>
      <c r="G78" s="227"/>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20" t="s">
        <v>65</v>
      </c>
      <c r="B79" s="11"/>
      <c r="C79" s="12"/>
      <c r="D79" s="12"/>
      <c r="E79" s="12"/>
      <c r="F79" s="12"/>
      <c r="G79" s="12"/>
      <c r="H79" s="12"/>
      <c r="I79" s="12"/>
      <c r="J79" s="12"/>
      <c r="K79" s="12"/>
      <c r="L79" s="13"/>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x14ac:dyDescent="0.25">
      <c r="A80" s="21" t="s">
        <v>66</v>
      </c>
      <c r="B80" s="163"/>
      <c r="C80" s="164"/>
      <c r="D80" s="164"/>
      <c r="E80" s="164"/>
      <c r="F80" s="164"/>
      <c r="G80" s="164"/>
      <c r="H80" s="164"/>
      <c r="I80" s="164"/>
      <c r="J80" s="164"/>
      <c r="K80" s="164"/>
      <c r="L80" s="16"/>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x14ac:dyDescent="0.25">
      <c r="A81" s="22" t="s">
        <v>67</v>
      </c>
      <c r="B81" s="14"/>
      <c r="C81" s="15"/>
      <c r="D81" s="15"/>
      <c r="E81" s="15"/>
      <c r="F81" s="15"/>
      <c r="G81" s="15"/>
      <c r="H81" s="15"/>
      <c r="I81" s="15"/>
      <c r="J81" s="15"/>
      <c r="K81" s="15"/>
      <c r="L81" s="16"/>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x14ac:dyDescent="0.25">
      <c r="A82" s="23" t="s">
        <v>68</v>
      </c>
      <c r="B82" s="14"/>
      <c r="C82" s="15"/>
      <c r="D82" s="15"/>
      <c r="E82" s="15"/>
      <c r="F82" s="15"/>
      <c r="G82" s="15"/>
      <c r="H82" s="15"/>
      <c r="I82" s="15"/>
      <c r="J82" s="15"/>
      <c r="K82" s="15"/>
      <c r="L82" s="16"/>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5">
      <c r="A83" s="24" t="s">
        <v>69</v>
      </c>
      <c r="B83" s="17"/>
      <c r="C83" s="18"/>
      <c r="D83" s="18"/>
      <c r="E83" s="18"/>
      <c r="F83" s="18"/>
      <c r="G83" s="18"/>
      <c r="H83" s="18"/>
      <c r="I83" s="18"/>
      <c r="J83" s="18"/>
      <c r="K83" s="18"/>
      <c r="L83" s="19"/>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x14ac:dyDescent="0.25">
      <c r="B84" s="104"/>
      <c r="C84" s="25"/>
      <c r="D84" s="25"/>
      <c r="E84" s="25"/>
      <c r="F84" s="25"/>
      <c r="G84" s="25"/>
      <c r="H84" s="25"/>
      <c r="I84" s="25"/>
      <c r="J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x14ac:dyDescent="0.25">
      <c r="A85" s="150" t="s">
        <v>321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x14ac:dyDescent="0.25">
      <c r="A86" s="150" t="s">
        <v>330</v>
      </c>
      <c r="B86" s="150"/>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x14ac:dyDescent="0.25">
      <c r="A87" s="203" t="s">
        <v>171</v>
      </c>
      <c r="B87" s="8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x14ac:dyDescent="0.25">
      <c r="A88" s="150" t="s">
        <v>172</v>
      </c>
      <c r="B88" s="150"/>
      <c r="C88" s="150"/>
      <c r="D88" s="150"/>
      <c r="E88" s="150"/>
      <c r="F88" s="150"/>
      <c r="G88" s="150"/>
      <c r="H88" s="150"/>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x14ac:dyDescent="0.25">
      <c r="A89" s="212" t="s">
        <v>186</v>
      </c>
      <c r="B89" s="25"/>
      <c r="C89" s="25"/>
      <c r="D89" s="25"/>
      <c r="E89" s="25"/>
      <c r="F89" s="25"/>
      <c r="G89" s="25"/>
      <c r="H89" s="150"/>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50" t="s">
        <v>167</v>
      </c>
      <c r="B90" s="150"/>
      <c r="C90" s="150"/>
      <c r="D90" s="150"/>
      <c r="E90" s="150"/>
      <c r="F90" s="150"/>
      <c r="G90" s="150"/>
      <c r="H90" s="150"/>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x14ac:dyDescent="0.25">
      <c r="A91" s="150" t="s">
        <v>168</v>
      </c>
      <c r="B91" s="150"/>
      <c r="C91" s="150"/>
      <c r="D91" s="150"/>
      <c r="E91" s="150"/>
      <c r="F91" s="150"/>
      <c r="G91" s="150"/>
      <c r="H91" s="150"/>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x14ac:dyDescent="0.25">
      <c r="A92" s="150" t="s">
        <v>169</v>
      </c>
      <c r="B92" s="150"/>
      <c r="C92" s="150"/>
      <c r="D92" s="150"/>
      <c r="E92" s="150"/>
      <c r="F92" s="150"/>
      <c r="G92" s="150"/>
      <c r="H92" s="150"/>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ht="17.25" x14ac:dyDescent="0.4">
      <c r="A94" s="224" t="s">
        <v>189</v>
      </c>
      <c r="B94" s="226"/>
      <c r="C94" s="226"/>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ht="17.25" x14ac:dyDescent="0.4">
      <c r="A95" s="225" t="s">
        <v>191</v>
      </c>
      <c r="B95" s="226"/>
      <c r="C95" s="226"/>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ht="17.25" x14ac:dyDescent="0.4">
      <c r="A96" s="226" t="s">
        <v>190</v>
      </c>
      <c r="B96" s="226"/>
      <c r="C96" s="226"/>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x14ac:dyDescent="0.25">
      <c r="A98" s="150" t="s">
        <v>210</v>
      </c>
      <c r="B98" s="15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x14ac:dyDescent="0.25">
      <c r="A99" s="150" t="s">
        <v>205</v>
      </c>
      <c r="B99" s="15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sheetData>
  <mergeCells count="14">
    <mergeCell ref="L11:L13"/>
    <mergeCell ref="A12:A13"/>
    <mergeCell ref="B12:B13"/>
    <mergeCell ref="C12:C13"/>
    <mergeCell ref="D12:D13"/>
    <mergeCell ref="E12:E13"/>
    <mergeCell ref="F12:F13"/>
    <mergeCell ref="H12:H13"/>
    <mergeCell ref="I12:I13"/>
    <mergeCell ref="J12:J13"/>
    <mergeCell ref="K12:K13"/>
    <mergeCell ref="B11:F11"/>
    <mergeCell ref="G11:G13"/>
    <mergeCell ref="H11:K11"/>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36"/>
  <sheetViews>
    <sheetView zoomScaleNormal="100" workbookViewId="0">
      <selection activeCell="A11" sqref="A11"/>
    </sheetView>
  </sheetViews>
  <sheetFormatPr baseColWidth="10" defaultRowHeight="15" x14ac:dyDescent="0.25"/>
  <cols>
    <col min="1" max="1" width="41.42578125" customWidth="1"/>
    <col min="2" max="3" width="14.42578125" customWidth="1"/>
    <col min="4" max="4" width="15" customWidth="1"/>
    <col min="5" max="5" width="19.7109375" customWidth="1"/>
    <col min="6" max="6" width="18" customWidth="1"/>
    <col min="7" max="7" width="17.7109375" customWidth="1"/>
    <col min="8" max="8" width="14.7109375" customWidth="1"/>
    <col min="9" max="9" width="18.28515625" customWidth="1"/>
    <col min="10" max="10" width="18.85546875" customWidth="1"/>
    <col min="11" max="11" width="17" customWidth="1"/>
    <col min="12" max="12" width="13.5703125" customWidth="1"/>
  </cols>
  <sheetData>
    <row r="1" spans="1:38" x14ac:dyDescent="0.25">
      <c r="A1" s="25"/>
      <c r="B1" s="25"/>
      <c r="C1" s="25"/>
      <c r="D1" s="97" t="s">
        <v>71</v>
      </c>
      <c r="E1" s="103" t="s">
        <v>196</v>
      </c>
      <c r="F1" s="9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5"/>
      <c r="B3" s="25"/>
      <c r="C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25"/>
      <c r="B5" s="25"/>
      <c r="C5" s="25"/>
      <c r="D5" s="161"/>
      <c r="E5" s="161"/>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6" spans="1:38" x14ac:dyDescent="0.25">
      <c r="B6" s="25"/>
      <c r="C6" s="25"/>
      <c r="D6" s="25"/>
      <c r="E6" s="104"/>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82" t="s">
        <v>206</v>
      </c>
      <c r="B7" s="25"/>
      <c r="C7" s="25"/>
      <c r="D7" s="25"/>
      <c r="E7" s="104"/>
      <c r="F7" s="25"/>
      <c r="G7" s="209"/>
      <c r="H7" s="209"/>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8" x14ac:dyDescent="0.25">
      <c r="A8" s="25"/>
      <c r="B8" s="194"/>
      <c r="C8" s="96"/>
      <c r="D8" s="213"/>
      <c r="E8" s="104"/>
      <c r="F8" s="202"/>
      <c r="G8" s="209"/>
      <c r="H8" s="97"/>
      <c r="I8" s="95"/>
      <c r="J8" s="84"/>
      <c r="K8" s="25"/>
      <c r="L8" s="162"/>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25"/>
      <c r="B9" s="104"/>
      <c r="C9" s="104"/>
      <c r="D9" s="104"/>
      <c r="E9" s="165"/>
      <c r="F9" s="165"/>
      <c r="G9" s="165"/>
      <c r="H9" s="162"/>
      <c r="I9" s="25"/>
      <c r="J9" s="25"/>
      <c r="K9" s="25"/>
      <c r="L9" s="25"/>
      <c r="M9" s="113"/>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8" ht="2.25" customHeight="1" x14ac:dyDescent="0.25">
      <c r="A10" s="25"/>
      <c r="B10" s="25"/>
      <c r="C10" s="25"/>
      <c r="D10" s="25"/>
      <c r="E10" s="25"/>
      <c r="F10" s="25"/>
      <c r="G10" s="25"/>
      <c r="H10" s="25"/>
      <c r="I10" s="25"/>
      <c r="J10" s="25"/>
      <c r="K10" s="25"/>
      <c r="L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row>
    <row r="11" spans="1:38" ht="30.75" customHeight="1" x14ac:dyDescent="0.25">
      <c r="A11" s="1" t="s">
        <v>70</v>
      </c>
      <c r="B11" s="351" t="s">
        <v>165</v>
      </c>
      <c r="C11" s="352"/>
      <c r="D11" s="352"/>
      <c r="E11" s="352"/>
      <c r="F11" s="353"/>
      <c r="G11" s="354" t="s">
        <v>25</v>
      </c>
      <c r="H11" s="351" t="s">
        <v>4</v>
      </c>
      <c r="I11" s="352"/>
      <c r="J11" s="352"/>
      <c r="K11" s="353"/>
      <c r="L11" s="348" t="s">
        <v>29</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ht="19.5" customHeight="1" x14ac:dyDescent="0.25">
      <c r="A12" s="359" t="s">
        <v>0</v>
      </c>
      <c r="B12" s="359" t="s">
        <v>1</v>
      </c>
      <c r="C12" s="359" t="s">
        <v>2</v>
      </c>
      <c r="D12" s="359" t="s">
        <v>3</v>
      </c>
      <c r="E12" s="361" t="s">
        <v>24</v>
      </c>
      <c r="F12" s="348" t="s">
        <v>149</v>
      </c>
      <c r="G12" s="355"/>
      <c r="H12" s="348" t="s">
        <v>26</v>
      </c>
      <c r="I12" s="348" t="s">
        <v>27</v>
      </c>
      <c r="J12" s="357" t="s">
        <v>128</v>
      </c>
      <c r="K12" s="348" t="s">
        <v>28</v>
      </c>
      <c r="L12" s="349"/>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39" customHeight="1" x14ac:dyDescent="0.25">
      <c r="A13" s="360"/>
      <c r="B13" s="360"/>
      <c r="C13" s="360"/>
      <c r="D13" s="360"/>
      <c r="E13" s="362"/>
      <c r="F13" s="350"/>
      <c r="G13" s="356"/>
      <c r="H13" s="350"/>
      <c r="I13" s="350"/>
      <c r="J13" s="358"/>
      <c r="K13" s="350"/>
      <c r="L13" s="350"/>
      <c r="M13" s="263"/>
      <c r="N13" s="264"/>
      <c r="O13" s="25"/>
      <c r="P13" s="25"/>
      <c r="Q13" s="25"/>
      <c r="R13" s="25"/>
      <c r="S13" s="25"/>
      <c r="T13" s="25"/>
      <c r="U13" s="25"/>
      <c r="V13" s="25"/>
      <c r="W13" s="25"/>
      <c r="X13" s="25"/>
      <c r="Y13" s="25"/>
      <c r="Z13" s="25"/>
      <c r="AA13" s="25"/>
      <c r="AB13" s="25"/>
      <c r="AC13" s="25"/>
      <c r="AD13" s="25"/>
      <c r="AE13" s="25"/>
      <c r="AF13" s="25"/>
      <c r="AG13" s="25"/>
      <c r="AH13" s="25"/>
      <c r="AI13" s="25"/>
      <c r="AJ13" s="25"/>
      <c r="AK13" s="25"/>
      <c r="AL13" s="25"/>
    </row>
    <row r="14" spans="1:38" x14ac:dyDescent="0.25">
      <c r="A14" s="180" t="s">
        <v>30</v>
      </c>
      <c r="B14" s="181">
        <v>47712.851999999999</v>
      </c>
      <c r="C14" s="181">
        <v>20362.612900000011</v>
      </c>
      <c r="D14" s="181">
        <v>11109.196499999996</v>
      </c>
      <c r="E14" s="181">
        <v>56966.268400000023</v>
      </c>
      <c r="F14" s="181">
        <v>24635.875634010321</v>
      </c>
      <c r="G14" s="181">
        <v>23019.8344</v>
      </c>
      <c r="H14" s="182"/>
      <c r="I14" s="181">
        <v>2518.6738327341382</v>
      </c>
      <c r="J14" s="181">
        <v>2411.9017399999998</v>
      </c>
      <c r="K14" s="183">
        <v>0.95760781275190676</v>
      </c>
      <c r="L14" s="183">
        <v>0.18747991940430545</v>
      </c>
      <c r="M14" s="104"/>
      <c r="N14" s="104"/>
      <c r="O14" s="25"/>
      <c r="P14" s="25"/>
      <c r="Q14" s="25"/>
      <c r="R14" s="25"/>
      <c r="S14" s="25"/>
      <c r="T14" s="25"/>
      <c r="U14" s="25"/>
      <c r="V14" s="25"/>
      <c r="W14" s="25"/>
      <c r="X14" s="25"/>
      <c r="Y14" s="25"/>
      <c r="Z14" s="25"/>
      <c r="AA14" s="25"/>
      <c r="AB14" s="25"/>
      <c r="AC14" s="25"/>
      <c r="AD14" s="25"/>
      <c r="AE14" s="25"/>
      <c r="AF14" s="25"/>
      <c r="AG14" s="25"/>
      <c r="AH14" s="25"/>
      <c r="AI14" s="25"/>
      <c r="AJ14" s="25"/>
      <c r="AK14" s="25"/>
      <c r="AL14" s="25"/>
    </row>
    <row r="15" spans="1:38" x14ac:dyDescent="0.25">
      <c r="A15" s="166" t="s">
        <v>150</v>
      </c>
      <c r="B15" s="167">
        <v>44274</v>
      </c>
      <c r="C15" s="167">
        <v>10623.809200000007</v>
      </c>
      <c r="D15" s="167">
        <v>10915.585399999996</v>
      </c>
      <c r="E15" s="167">
        <v>43982.223800000014</v>
      </c>
      <c r="F15" s="167">
        <v>24308.875634010321</v>
      </c>
      <c r="G15" s="167">
        <v>22694</v>
      </c>
      <c r="H15" s="168"/>
      <c r="I15" s="167">
        <v>2432.0698327341379</v>
      </c>
      <c r="J15" s="167">
        <v>2325.6299999999997</v>
      </c>
      <c r="K15" s="214">
        <v>0.9562348780855201</v>
      </c>
      <c r="L15" s="214">
        <v>0.18103346701770762</v>
      </c>
      <c r="M15" s="104"/>
      <c r="N15" s="104"/>
      <c r="O15" s="25"/>
      <c r="P15" s="25"/>
      <c r="Q15" s="25"/>
      <c r="R15" s="25"/>
      <c r="S15" s="25"/>
      <c r="T15" s="25"/>
      <c r="U15" s="25"/>
      <c r="V15" s="25"/>
      <c r="W15" s="25"/>
      <c r="X15" s="25"/>
      <c r="Y15" s="25"/>
      <c r="Z15" s="25"/>
      <c r="AA15" s="25"/>
      <c r="AB15" s="25"/>
      <c r="AC15" s="25"/>
      <c r="AD15" s="25"/>
      <c r="AE15" s="25"/>
      <c r="AF15" s="25"/>
      <c r="AG15" s="25"/>
      <c r="AH15" s="25"/>
      <c r="AI15" s="25"/>
      <c r="AJ15" s="25"/>
      <c r="AK15" s="25"/>
      <c r="AL15" s="25"/>
    </row>
    <row r="16" spans="1:38" x14ac:dyDescent="0.25">
      <c r="A16" s="83" t="s">
        <v>5</v>
      </c>
      <c r="B16" s="228">
        <v>22908</v>
      </c>
      <c r="C16" s="230">
        <v>3471.6207000000031</v>
      </c>
      <c r="D16" s="93">
        <v>7976.9874999999956</v>
      </c>
      <c r="E16" s="93">
        <v>18402.633200000007</v>
      </c>
      <c r="F16" s="93">
        <v>6968.4339662890061</v>
      </c>
      <c r="G16" s="83">
        <v>7281</v>
      </c>
      <c r="H16" s="6">
        <v>0.11</v>
      </c>
      <c r="I16" s="27">
        <v>766.52773629179069</v>
      </c>
      <c r="J16" s="27">
        <v>800.91</v>
      </c>
      <c r="K16" s="9"/>
      <c r="L16" s="9"/>
      <c r="M16" s="104"/>
      <c r="N16" s="104"/>
      <c r="O16" s="25"/>
      <c r="P16" s="25"/>
      <c r="Q16" s="25"/>
      <c r="R16" s="25"/>
      <c r="S16" s="25"/>
      <c r="T16" s="25"/>
      <c r="U16" s="25"/>
      <c r="V16" s="25"/>
      <c r="W16" s="25"/>
      <c r="X16" s="25"/>
      <c r="Y16" s="25"/>
      <c r="Z16" s="25"/>
      <c r="AA16" s="25"/>
      <c r="AB16" s="25"/>
      <c r="AC16" s="25"/>
      <c r="AD16" s="25"/>
      <c r="AE16" s="25"/>
      <c r="AF16" s="25"/>
      <c r="AG16" s="25"/>
      <c r="AH16" s="25"/>
      <c r="AI16" s="25"/>
      <c r="AJ16" s="25"/>
      <c r="AK16" s="25"/>
      <c r="AL16" s="25"/>
    </row>
    <row r="17" spans="1:38" x14ac:dyDescent="0.25">
      <c r="A17" s="83" t="s">
        <v>6</v>
      </c>
      <c r="B17" s="229">
        <v>155</v>
      </c>
      <c r="C17" s="230">
        <v>376</v>
      </c>
      <c r="D17" s="93">
        <v>15</v>
      </c>
      <c r="E17" s="93">
        <v>516</v>
      </c>
      <c r="F17" s="83">
        <v>0</v>
      </c>
      <c r="G17" s="83">
        <v>0</v>
      </c>
      <c r="H17" s="6">
        <v>0.12</v>
      </c>
      <c r="I17" s="27">
        <v>0</v>
      </c>
      <c r="J17" s="27">
        <v>0</v>
      </c>
      <c r="K17" s="9"/>
      <c r="L17" s="9"/>
      <c r="M17" s="104"/>
      <c r="N17" s="104"/>
      <c r="O17" s="25"/>
      <c r="P17" s="25"/>
      <c r="Q17" s="25"/>
      <c r="R17" s="25"/>
      <c r="S17" s="25"/>
      <c r="T17" s="25"/>
      <c r="U17" s="25"/>
      <c r="V17" s="25"/>
      <c r="W17" s="25"/>
      <c r="X17" s="25"/>
      <c r="Y17" s="25"/>
      <c r="Z17" s="25"/>
      <c r="AA17" s="25"/>
      <c r="AB17" s="25"/>
      <c r="AC17" s="25"/>
      <c r="AD17" s="25"/>
      <c r="AE17" s="25"/>
      <c r="AF17" s="25"/>
      <c r="AG17" s="25"/>
      <c r="AH17" s="25"/>
      <c r="AI17" s="25"/>
      <c r="AJ17" s="25"/>
      <c r="AK17" s="25"/>
      <c r="AL17" s="25"/>
    </row>
    <row r="18" spans="1:38" x14ac:dyDescent="0.25">
      <c r="A18" s="83" t="s">
        <v>7</v>
      </c>
      <c r="B18" s="228">
        <v>11591</v>
      </c>
      <c r="C18" s="230">
        <v>1220.4997999999996</v>
      </c>
      <c r="D18" s="93">
        <v>2240.5979000000011</v>
      </c>
      <c r="E18" s="93">
        <v>10570.901899999999</v>
      </c>
      <c r="F18" s="93">
        <v>6927.5043121246927</v>
      </c>
      <c r="G18" s="83">
        <v>8623</v>
      </c>
      <c r="H18" s="6">
        <v>0.1</v>
      </c>
      <c r="I18" s="27">
        <v>692.75043121246927</v>
      </c>
      <c r="J18" s="27">
        <v>862.30000000000007</v>
      </c>
      <c r="K18" s="9"/>
      <c r="L18" s="9"/>
      <c r="M18" s="104"/>
      <c r="N18" s="104"/>
      <c r="O18" s="25"/>
      <c r="P18" s="25"/>
      <c r="Q18" s="25"/>
      <c r="R18" s="25"/>
      <c r="S18" s="25"/>
      <c r="T18" s="25"/>
      <c r="U18" s="25"/>
      <c r="V18" s="25"/>
      <c r="W18" s="25"/>
      <c r="X18" s="25"/>
      <c r="Y18" s="25"/>
      <c r="Z18" s="25"/>
      <c r="AA18" s="25"/>
      <c r="AB18" s="25"/>
      <c r="AC18" s="25"/>
      <c r="AD18" s="25"/>
      <c r="AE18" s="25"/>
      <c r="AF18" s="25"/>
      <c r="AG18" s="25"/>
      <c r="AH18" s="25"/>
      <c r="AI18" s="25"/>
      <c r="AJ18" s="25"/>
      <c r="AK18" s="25"/>
      <c r="AL18" s="25"/>
    </row>
    <row r="19" spans="1:38" x14ac:dyDescent="0.25">
      <c r="A19" s="83" t="s">
        <v>8</v>
      </c>
      <c r="B19" s="228">
        <v>3665</v>
      </c>
      <c r="C19" s="230">
        <v>3952.6887000000047</v>
      </c>
      <c r="D19" s="93">
        <v>365</v>
      </c>
      <c r="E19" s="93">
        <v>7252.6887000000042</v>
      </c>
      <c r="F19" s="93">
        <v>5754.3814628583486</v>
      </c>
      <c r="G19" s="83">
        <v>2816</v>
      </c>
      <c r="H19" s="6">
        <v>0.08</v>
      </c>
      <c r="I19" s="27">
        <v>460.35051702866792</v>
      </c>
      <c r="J19" s="27">
        <v>225.28</v>
      </c>
      <c r="K19" s="9"/>
      <c r="L19" s="9"/>
      <c r="M19" s="104"/>
      <c r="N19" s="104"/>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x14ac:dyDescent="0.25">
      <c r="A20" s="83" t="s">
        <v>9</v>
      </c>
      <c r="B20" s="228">
        <v>3238</v>
      </c>
      <c r="C20" s="230">
        <v>660</v>
      </c>
      <c r="D20" s="93">
        <v>188</v>
      </c>
      <c r="E20" s="93">
        <v>3710</v>
      </c>
      <c r="F20" s="93">
        <v>2365.7015060698823</v>
      </c>
      <c r="G20" s="83">
        <v>1786</v>
      </c>
      <c r="H20" s="6">
        <v>0.11</v>
      </c>
      <c r="I20" s="27">
        <v>260.22716566768707</v>
      </c>
      <c r="J20" s="27">
        <v>196.46</v>
      </c>
      <c r="K20" s="9"/>
      <c r="L20" s="9"/>
      <c r="M20" s="104"/>
      <c r="N20" s="104"/>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1:38" ht="17.25" x14ac:dyDescent="0.25">
      <c r="A21" s="2" t="s">
        <v>166</v>
      </c>
      <c r="B21" s="229">
        <v>0</v>
      </c>
      <c r="C21" s="93">
        <v>0</v>
      </c>
      <c r="D21" s="93">
        <v>0</v>
      </c>
      <c r="E21" s="93">
        <v>0</v>
      </c>
      <c r="F21" s="2">
        <v>0</v>
      </c>
      <c r="G21" s="2">
        <v>0</v>
      </c>
      <c r="H21" s="6">
        <v>0.11</v>
      </c>
      <c r="I21" s="27">
        <v>0</v>
      </c>
      <c r="J21" s="27">
        <v>0</v>
      </c>
      <c r="K21" s="9"/>
      <c r="L21" s="9"/>
      <c r="M21" s="104"/>
      <c r="N21" s="104"/>
      <c r="O21" s="25"/>
      <c r="P21" s="25"/>
      <c r="Q21" s="25"/>
      <c r="R21" s="25"/>
      <c r="S21" s="25"/>
      <c r="T21" s="25"/>
      <c r="U21" s="25"/>
      <c r="V21" s="25"/>
      <c r="W21" s="25"/>
      <c r="X21" s="25"/>
      <c r="Y21" s="25"/>
      <c r="Z21" s="25"/>
      <c r="AA21" s="25"/>
      <c r="AB21" s="25"/>
      <c r="AC21" s="25"/>
      <c r="AD21" s="25"/>
      <c r="AE21" s="25"/>
      <c r="AF21" s="25"/>
      <c r="AG21" s="25"/>
      <c r="AH21" s="25"/>
      <c r="AI21" s="25"/>
      <c r="AJ21" s="25"/>
      <c r="AK21" s="25"/>
      <c r="AL21" s="25"/>
    </row>
    <row r="22" spans="1:38" x14ac:dyDescent="0.25">
      <c r="A22" s="83" t="s">
        <v>11</v>
      </c>
      <c r="B22" s="228">
        <v>519</v>
      </c>
      <c r="C22" s="93">
        <v>544</v>
      </c>
      <c r="D22" s="93">
        <v>40</v>
      </c>
      <c r="E22" s="93">
        <v>1023</v>
      </c>
      <c r="F22" s="93">
        <v>295.854386668389</v>
      </c>
      <c r="G22" s="83">
        <v>199</v>
      </c>
      <c r="H22" s="6">
        <v>0.11</v>
      </c>
      <c r="I22" s="27">
        <v>32.543982533522787</v>
      </c>
      <c r="J22" s="27">
        <v>21.89</v>
      </c>
      <c r="K22" s="9"/>
      <c r="L22" s="9"/>
      <c r="M22" s="104"/>
      <c r="N22" s="104"/>
      <c r="O22" s="25"/>
      <c r="P22" s="25"/>
      <c r="Q22" s="25"/>
      <c r="R22" s="25"/>
      <c r="S22" s="25"/>
      <c r="T22" s="25"/>
      <c r="U22" s="25"/>
      <c r="V22" s="25"/>
      <c r="W22" s="25"/>
      <c r="X22" s="25"/>
      <c r="Y22" s="25"/>
      <c r="Z22" s="25"/>
      <c r="AA22" s="25"/>
      <c r="AB22" s="25"/>
      <c r="AC22" s="25"/>
      <c r="AD22" s="25"/>
      <c r="AE22" s="25"/>
      <c r="AF22" s="25"/>
      <c r="AG22" s="25"/>
      <c r="AH22" s="25"/>
      <c r="AI22" s="25"/>
      <c r="AJ22" s="25"/>
      <c r="AK22" s="25"/>
      <c r="AL22" s="25"/>
    </row>
    <row r="23" spans="1:38" x14ac:dyDescent="0.25">
      <c r="A23" s="83" t="s">
        <v>12</v>
      </c>
      <c r="B23" s="228">
        <v>2195</v>
      </c>
      <c r="C23" s="93">
        <v>345</v>
      </c>
      <c r="D23" s="93">
        <v>80</v>
      </c>
      <c r="E23" s="93">
        <v>2460</v>
      </c>
      <c r="F23" s="230">
        <v>1975</v>
      </c>
      <c r="G23" s="114">
        <v>1967</v>
      </c>
      <c r="H23" s="6">
        <v>0.11</v>
      </c>
      <c r="I23" s="27">
        <v>217.25</v>
      </c>
      <c r="J23" s="27">
        <v>216.37</v>
      </c>
      <c r="K23" s="9"/>
      <c r="L23" s="9"/>
      <c r="M23" s="104"/>
      <c r="N23" s="104"/>
      <c r="O23" s="25"/>
      <c r="P23" s="25"/>
      <c r="Q23" s="25"/>
      <c r="R23" s="25"/>
      <c r="S23" s="25"/>
      <c r="T23" s="25"/>
      <c r="U23" s="25"/>
      <c r="V23" s="25"/>
      <c r="W23" s="25"/>
      <c r="X23" s="25"/>
      <c r="Y23" s="25"/>
      <c r="Z23" s="25"/>
      <c r="AA23" s="25"/>
      <c r="AB23" s="25"/>
      <c r="AC23" s="25"/>
      <c r="AD23" s="25"/>
      <c r="AE23" s="25"/>
      <c r="AF23" s="25"/>
      <c r="AG23" s="25"/>
      <c r="AH23" s="25"/>
      <c r="AI23" s="25"/>
      <c r="AJ23" s="25"/>
      <c r="AK23" s="25"/>
      <c r="AL23" s="25"/>
    </row>
    <row r="24" spans="1:38" x14ac:dyDescent="0.25">
      <c r="A24" s="83" t="s">
        <v>13</v>
      </c>
      <c r="B24" s="229">
        <v>3</v>
      </c>
      <c r="C24" s="93">
        <v>54</v>
      </c>
      <c r="D24" s="93">
        <v>10</v>
      </c>
      <c r="E24" s="93">
        <v>47</v>
      </c>
      <c r="F24" s="83">
        <v>22</v>
      </c>
      <c r="G24" s="83">
        <v>22</v>
      </c>
      <c r="H24" s="6">
        <v>0.11</v>
      </c>
      <c r="I24" s="27">
        <v>2.42</v>
      </c>
      <c r="J24" s="27">
        <v>2.42</v>
      </c>
      <c r="K24" s="9"/>
      <c r="L24" s="9"/>
      <c r="M24" s="104"/>
      <c r="N24" s="104"/>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x14ac:dyDescent="0.25">
      <c r="A25" s="170" t="s">
        <v>31</v>
      </c>
      <c r="B25" s="167">
        <v>2960.1</v>
      </c>
      <c r="C25" s="167">
        <v>9599.6809000000012</v>
      </c>
      <c r="D25" s="167">
        <v>153</v>
      </c>
      <c r="E25" s="167">
        <v>12406.780900000002</v>
      </c>
      <c r="F25" s="167">
        <v>102</v>
      </c>
      <c r="G25" s="167">
        <v>102</v>
      </c>
      <c r="H25" s="171"/>
      <c r="I25" s="167">
        <v>29.684000000000001</v>
      </c>
      <c r="J25" s="167">
        <v>29.684000000000001</v>
      </c>
      <c r="K25" s="214">
        <v>1</v>
      </c>
      <c r="L25" s="214">
        <v>2.2095572103340466E-3</v>
      </c>
      <c r="M25" s="104"/>
      <c r="N25" s="104"/>
      <c r="O25" s="25"/>
      <c r="P25" s="25"/>
      <c r="Q25" s="25"/>
      <c r="R25" s="25"/>
      <c r="S25" s="25"/>
      <c r="T25" s="25"/>
      <c r="U25" s="25"/>
      <c r="V25" s="25"/>
      <c r="W25" s="25"/>
      <c r="X25" s="25"/>
      <c r="Y25" s="25"/>
      <c r="Z25" s="25"/>
      <c r="AA25" s="25"/>
      <c r="AB25" s="25"/>
      <c r="AC25" s="25"/>
      <c r="AD25" s="25"/>
      <c r="AE25" s="25"/>
      <c r="AF25" s="25"/>
      <c r="AG25" s="25"/>
      <c r="AH25" s="25"/>
      <c r="AI25" s="25"/>
      <c r="AJ25" s="25"/>
      <c r="AK25" s="25"/>
      <c r="AL25" s="25"/>
    </row>
    <row r="26" spans="1:38" x14ac:dyDescent="0.25">
      <c r="A26" s="168" t="s">
        <v>32</v>
      </c>
      <c r="B26" s="168"/>
      <c r="C26" s="168"/>
      <c r="D26" s="168"/>
      <c r="E26" s="168"/>
      <c r="F26" s="168"/>
      <c r="G26" s="168"/>
      <c r="H26" s="168"/>
      <c r="I26" s="168"/>
      <c r="J26" s="168"/>
      <c r="K26" s="168"/>
      <c r="L26" s="168"/>
      <c r="M26" s="104"/>
      <c r="N26" s="104"/>
      <c r="O26" s="25"/>
      <c r="P26" s="25"/>
      <c r="Q26" s="25"/>
      <c r="R26" s="25"/>
      <c r="S26" s="25"/>
      <c r="T26" s="25"/>
      <c r="U26" s="25"/>
      <c r="V26" s="25"/>
      <c r="W26" s="25"/>
      <c r="X26" s="25"/>
      <c r="Y26" s="25"/>
      <c r="Z26" s="25"/>
      <c r="AA26" s="25"/>
      <c r="AB26" s="25"/>
      <c r="AC26" s="25"/>
      <c r="AD26" s="25"/>
      <c r="AE26" s="25"/>
      <c r="AF26" s="25"/>
      <c r="AG26" s="25"/>
      <c r="AH26" s="25"/>
      <c r="AI26" s="25"/>
      <c r="AJ26" s="25"/>
      <c r="AK26" s="25"/>
      <c r="AL26" s="25"/>
    </row>
    <row r="27" spans="1:38" x14ac:dyDescent="0.25">
      <c r="A27" s="2" t="s">
        <v>14</v>
      </c>
      <c r="B27" s="27">
        <v>84.1</v>
      </c>
      <c r="C27" s="230">
        <v>3758</v>
      </c>
      <c r="D27" s="230">
        <v>75</v>
      </c>
      <c r="E27" s="27">
        <v>3767.1</v>
      </c>
      <c r="F27" s="27">
        <v>74</v>
      </c>
      <c r="G27" s="27">
        <v>74</v>
      </c>
      <c r="H27" s="8">
        <v>0.33</v>
      </c>
      <c r="I27" s="27">
        <v>24.42</v>
      </c>
      <c r="J27" s="27">
        <v>24.42</v>
      </c>
      <c r="K27" s="9"/>
      <c r="L27" s="9"/>
      <c r="M27" s="104"/>
      <c r="N27" s="104"/>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2" t="s">
        <v>15</v>
      </c>
      <c r="B28" s="27">
        <v>2830</v>
      </c>
      <c r="C28" s="27">
        <v>5425.8499000000002</v>
      </c>
      <c r="D28" s="230">
        <v>56</v>
      </c>
      <c r="E28" s="27">
        <v>8199.8499000000011</v>
      </c>
      <c r="F28" s="2">
        <v>28</v>
      </c>
      <c r="G28" s="2">
        <v>28</v>
      </c>
      <c r="H28" s="5">
        <v>0.188</v>
      </c>
      <c r="I28" s="27">
        <v>5.2640000000000002</v>
      </c>
      <c r="J28" s="27">
        <v>5.2640000000000002</v>
      </c>
      <c r="K28" s="9"/>
      <c r="L28" s="9"/>
      <c r="M28" s="104"/>
      <c r="N28" s="104"/>
      <c r="O28" s="25"/>
      <c r="P28" s="25"/>
      <c r="Q28" s="25"/>
      <c r="R28" s="25"/>
      <c r="S28" s="25"/>
      <c r="T28" s="25"/>
      <c r="U28" s="25"/>
      <c r="V28" s="25"/>
      <c r="W28" s="25"/>
      <c r="X28" s="25"/>
      <c r="Y28" s="25"/>
      <c r="Z28" s="25"/>
      <c r="AA28" s="25"/>
      <c r="AB28" s="25"/>
      <c r="AC28" s="25"/>
      <c r="AD28" s="25"/>
      <c r="AE28" s="25"/>
      <c r="AF28" s="25"/>
      <c r="AG28" s="25"/>
      <c r="AH28" s="25"/>
      <c r="AI28" s="25"/>
      <c r="AJ28" s="25"/>
      <c r="AK28" s="25"/>
      <c r="AL28" s="25"/>
    </row>
    <row r="29" spans="1:38" x14ac:dyDescent="0.25">
      <c r="A29" s="2" t="s">
        <v>16</v>
      </c>
      <c r="B29" s="2">
        <v>46</v>
      </c>
      <c r="C29" s="27">
        <v>415.83100000000019</v>
      </c>
      <c r="D29" s="230">
        <v>22</v>
      </c>
      <c r="E29" s="27">
        <v>439.83100000000019</v>
      </c>
      <c r="F29" s="2">
        <v>0</v>
      </c>
      <c r="G29" s="2">
        <v>0</v>
      </c>
      <c r="H29" s="6">
        <v>0.14799999999999999</v>
      </c>
      <c r="I29" s="27">
        <v>0</v>
      </c>
      <c r="J29" s="27">
        <v>0</v>
      </c>
      <c r="K29" s="9"/>
      <c r="L29" s="9"/>
      <c r="M29" s="104"/>
      <c r="N29" s="104"/>
      <c r="O29" s="25"/>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68" t="s">
        <v>151</v>
      </c>
      <c r="B30" s="167">
        <v>478.75200000000007</v>
      </c>
      <c r="C30" s="167">
        <v>139.12280000000001</v>
      </c>
      <c r="D30" s="167">
        <v>40.6111</v>
      </c>
      <c r="E30" s="167">
        <v>577.26370000000009</v>
      </c>
      <c r="F30" s="167">
        <v>225</v>
      </c>
      <c r="G30" s="167">
        <v>223.83439999999999</v>
      </c>
      <c r="H30" s="168"/>
      <c r="I30" s="167">
        <v>56.92</v>
      </c>
      <c r="J30" s="167">
        <v>56.587740000000004</v>
      </c>
      <c r="K30" s="169">
        <v>0.99416268446943079</v>
      </c>
      <c r="L30" s="214">
        <v>4.2368951762637762E-3</v>
      </c>
      <c r="M30" s="104"/>
      <c r="N30" s="104"/>
      <c r="O30" s="25"/>
      <c r="P30" s="25"/>
      <c r="Q30" s="25"/>
      <c r="R30" s="25"/>
      <c r="S30" s="25"/>
      <c r="T30" s="25"/>
      <c r="U30" s="25"/>
      <c r="V30" s="25"/>
      <c r="W30" s="25"/>
      <c r="X30" s="25"/>
      <c r="Y30" s="25"/>
      <c r="Z30" s="25"/>
      <c r="AA30" s="25"/>
      <c r="AB30" s="25"/>
      <c r="AC30" s="25"/>
      <c r="AD30" s="25"/>
      <c r="AE30" s="25"/>
      <c r="AF30" s="25"/>
      <c r="AG30" s="25"/>
      <c r="AH30" s="25"/>
      <c r="AI30" s="25"/>
      <c r="AJ30" s="25"/>
      <c r="AK30" s="25"/>
      <c r="AL30" s="25"/>
    </row>
    <row r="31" spans="1:38" x14ac:dyDescent="0.25">
      <c r="A31" s="2" t="s">
        <v>17</v>
      </c>
      <c r="B31" s="27">
        <v>285.03300000000002</v>
      </c>
      <c r="C31" s="93">
        <v>122.16670000000001</v>
      </c>
      <c r="D31" s="93">
        <v>19.400600000000001</v>
      </c>
      <c r="E31" s="100">
        <v>387.79910000000001</v>
      </c>
      <c r="F31" s="27">
        <v>94</v>
      </c>
      <c r="G31" s="27">
        <v>94.114400000000003</v>
      </c>
      <c r="H31" s="5">
        <v>0.22500000000000001</v>
      </c>
      <c r="I31" s="27">
        <v>21.150000000000002</v>
      </c>
      <c r="J31" s="27">
        <v>21.175740000000001</v>
      </c>
      <c r="K31" s="9"/>
      <c r="L31" s="9"/>
      <c r="M31" s="104"/>
      <c r="N31" s="104"/>
      <c r="O31" s="25"/>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x14ac:dyDescent="0.25">
      <c r="A32" s="2" t="s">
        <v>18</v>
      </c>
      <c r="B32" s="27">
        <v>165.60900000000001</v>
      </c>
      <c r="C32" s="100">
        <v>16.956099999999999</v>
      </c>
      <c r="D32" s="100">
        <v>21.2105</v>
      </c>
      <c r="E32" s="100">
        <v>161.3546</v>
      </c>
      <c r="F32" s="27">
        <v>112</v>
      </c>
      <c r="G32" s="27">
        <v>111</v>
      </c>
      <c r="H32" s="5">
        <v>0.26</v>
      </c>
      <c r="I32" s="27">
        <v>29.12</v>
      </c>
      <c r="J32" s="27">
        <v>28.86</v>
      </c>
      <c r="K32" s="9"/>
      <c r="L32" s="9"/>
      <c r="M32" s="104"/>
      <c r="N32" s="104"/>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2" t="s">
        <v>19</v>
      </c>
      <c r="B33" s="27">
        <v>28.11</v>
      </c>
      <c r="C33" s="98">
        <v>0</v>
      </c>
      <c r="D33" s="98">
        <v>0</v>
      </c>
      <c r="E33" s="100">
        <v>28.11</v>
      </c>
      <c r="F33" s="2">
        <v>19</v>
      </c>
      <c r="G33" s="27">
        <v>18.72</v>
      </c>
      <c r="H33" s="8">
        <v>0.35</v>
      </c>
      <c r="I33" s="27">
        <v>6.6499999999999995</v>
      </c>
      <c r="J33" s="27">
        <v>6.5519999999999996</v>
      </c>
      <c r="K33" s="9"/>
      <c r="L33" s="9"/>
      <c r="M33" s="104"/>
      <c r="N33" s="104"/>
      <c r="O33" s="25"/>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38" x14ac:dyDescent="0.25">
      <c r="A34" s="184" t="s">
        <v>33</v>
      </c>
      <c r="B34" s="185">
        <v>15412.912</v>
      </c>
      <c r="C34" s="185">
        <v>4969.0887000000002</v>
      </c>
      <c r="D34" s="185">
        <v>6145.7098999999998</v>
      </c>
      <c r="E34" s="185">
        <v>14236.290800000001</v>
      </c>
      <c r="F34" s="185">
        <v>14150.916999999999</v>
      </c>
      <c r="G34" s="185">
        <v>7837.9169999999995</v>
      </c>
      <c r="H34" s="184"/>
      <c r="I34" s="186">
        <v>3517.3433449999993</v>
      </c>
      <c r="J34" s="186">
        <v>1449.2713449999999</v>
      </c>
      <c r="K34" s="187">
        <v>0.41203579032458665</v>
      </c>
      <c r="L34" s="188">
        <v>0.11182683091913449</v>
      </c>
      <c r="M34" s="104"/>
      <c r="N34" s="104"/>
      <c r="O34" s="25"/>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x14ac:dyDescent="0.25">
      <c r="A35" s="166" t="s">
        <v>20</v>
      </c>
      <c r="B35" s="172">
        <v>7738</v>
      </c>
      <c r="C35" s="172">
        <v>3767</v>
      </c>
      <c r="D35" s="172">
        <v>3822</v>
      </c>
      <c r="E35" s="172">
        <v>7683</v>
      </c>
      <c r="F35" s="172">
        <v>7683</v>
      </c>
      <c r="G35" s="172">
        <v>1465</v>
      </c>
      <c r="H35" s="172"/>
      <c r="I35" s="172">
        <v>2487.8199999999997</v>
      </c>
      <c r="J35" s="172">
        <v>476.19</v>
      </c>
      <c r="K35" s="173">
        <v>0.19140854241866376</v>
      </c>
      <c r="L35" s="220">
        <v>3.6743166694834954E-2</v>
      </c>
      <c r="M35" s="104"/>
      <c r="N35" s="104"/>
      <c r="O35" s="25"/>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1:38" x14ac:dyDescent="0.25">
      <c r="A36" s="168" t="s">
        <v>120</v>
      </c>
      <c r="B36" s="177" t="s">
        <v>131</v>
      </c>
      <c r="C36" s="177" t="s">
        <v>131</v>
      </c>
      <c r="D36" s="177" t="s">
        <v>131</v>
      </c>
      <c r="E36" s="167">
        <v>2330</v>
      </c>
      <c r="F36" s="167">
        <v>2330</v>
      </c>
      <c r="G36" s="177" t="s">
        <v>131</v>
      </c>
      <c r="H36" s="167"/>
      <c r="I36" s="167">
        <v>1152.97</v>
      </c>
      <c r="J36" s="168">
        <v>0</v>
      </c>
      <c r="K36" s="169">
        <v>0</v>
      </c>
      <c r="L36" s="214">
        <v>8.5822435547730946E-2</v>
      </c>
      <c r="M36" s="104"/>
      <c r="N36" s="104"/>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x14ac:dyDescent="0.25">
      <c r="A37" s="2" t="s">
        <v>21</v>
      </c>
      <c r="B37" s="158" t="s">
        <v>131</v>
      </c>
      <c r="C37" s="9"/>
      <c r="D37" s="9"/>
      <c r="E37" s="159" t="s">
        <v>131</v>
      </c>
      <c r="F37" s="159" t="s">
        <v>131</v>
      </c>
      <c r="G37" s="159" t="s">
        <v>131</v>
      </c>
      <c r="H37" s="8">
        <v>0.43</v>
      </c>
      <c r="I37" s="217" t="s">
        <v>131</v>
      </c>
      <c r="J37" s="217" t="s">
        <v>131</v>
      </c>
      <c r="K37" s="9"/>
      <c r="L37" s="9"/>
      <c r="M37" s="104"/>
      <c r="N37" s="104"/>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x14ac:dyDescent="0.25">
      <c r="A38" s="2" t="s">
        <v>22</v>
      </c>
      <c r="B38" s="158" t="s">
        <v>131</v>
      </c>
      <c r="C38" s="10"/>
      <c r="D38" s="10"/>
      <c r="E38" s="159" t="s">
        <v>131</v>
      </c>
      <c r="F38" s="159" t="s">
        <v>131</v>
      </c>
      <c r="G38" s="9"/>
      <c r="H38" s="8">
        <v>0.45500000000000002</v>
      </c>
      <c r="I38" s="219" t="s">
        <v>131</v>
      </c>
      <c r="J38" s="9"/>
      <c r="K38" s="9"/>
      <c r="L38" s="9"/>
      <c r="M38" s="104"/>
      <c r="N38" s="104"/>
      <c r="O38" s="25"/>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x14ac:dyDescent="0.25">
      <c r="A39" s="2" t="s">
        <v>23</v>
      </c>
      <c r="B39" s="10"/>
      <c r="C39" s="160" t="s">
        <v>131</v>
      </c>
      <c r="D39" s="160" t="s">
        <v>131</v>
      </c>
      <c r="E39" s="230">
        <v>256</v>
      </c>
      <c r="F39" s="83">
        <v>256</v>
      </c>
      <c r="G39" s="9"/>
      <c r="H39" s="8">
        <v>0.45500000000000002</v>
      </c>
      <c r="I39" s="27">
        <v>116.48</v>
      </c>
      <c r="J39" s="2">
        <v>0</v>
      </c>
      <c r="K39" s="9"/>
      <c r="L39" s="9"/>
      <c r="M39" s="104"/>
      <c r="N39" s="104"/>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x14ac:dyDescent="0.25">
      <c r="A40" s="83" t="s">
        <v>62</v>
      </c>
      <c r="B40" s="157" t="s">
        <v>156</v>
      </c>
      <c r="C40" s="9"/>
      <c r="D40" s="9"/>
      <c r="E40" s="111" t="s">
        <v>156</v>
      </c>
      <c r="F40" s="111" t="s">
        <v>156</v>
      </c>
      <c r="G40" s="111" t="s">
        <v>156</v>
      </c>
      <c r="H40" s="7">
        <v>0.625</v>
      </c>
      <c r="I40" s="2">
        <v>0</v>
      </c>
      <c r="J40" s="2">
        <v>0</v>
      </c>
      <c r="K40" s="9"/>
      <c r="L40" s="9"/>
      <c r="M40" s="104"/>
      <c r="N40" s="104"/>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68" t="s">
        <v>34</v>
      </c>
      <c r="B41" s="167">
        <v>5106</v>
      </c>
      <c r="C41" s="176">
        <v>809</v>
      </c>
      <c r="D41" s="176">
        <v>1870</v>
      </c>
      <c r="E41" s="176">
        <v>4045</v>
      </c>
      <c r="F41" s="176">
        <v>4045</v>
      </c>
      <c r="G41" s="167">
        <v>1443</v>
      </c>
      <c r="H41" s="168"/>
      <c r="I41" s="167">
        <v>1334.85</v>
      </c>
      <c r="J41" s="167">
        <v>476.19</v>
      </c>
      <c r="K41" s="169">
        <v>0.35673671199011125</v>
      </c>
      <c r="L41" s="214">
        <v>3.6743166694834954E-2</v>
      </c>
      <c r="M41" s="104"/>
      <c r="N41" s="104"/>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x14ac:dyDescent="0.25">
      <c r="A42" s="2" t="s">
        <v>40</v>
      </c>
      <c r="B42" s="101">
        <v>1443</v>
      </c>
      <c r="C42" s="9"/>
      <c r="D42" s="9"/>
      <c r="E42" s="99">
        <v>1443</v>
      </c>
      <c r="F42" s="27">
        <v>1443</v>
      </c>
      <c r="G42" s="2">
        <v>1443</v>
      </c>
      <c r="H42" s="8">
        <v>0.33</v>
      </c>
      <c r="I42" s="27">
        <v>476.19</v>
      </c>
      <c r="J42" s="27">
        <v>476.19</v>
      </c>
      <c r="K42" s="9"/>
      <c r="L42" s="9"/>
      <c r="M42" s="104"/>
      <c r="N42" s="104"/>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2" t="s">
        <v>41</v>
      </c>
      <c r="B43" s="104">
        <v>3663</v>
      </c>
      <c r="C43" s="9"/>
      <c r="D43" s="9"/>
      <c r="E43" s="99">
        <v>3663</v>
      </c>
      <c r="F43" s="2">
        <v>3663</v>
      </c>
      <c r="G43" s="2">
        <v>0</v>
      </c>
      <c r="H43" s="8">
        <v>0.33</v>
      </c>
      <c r="I43" s="27">
        <v>1208.79</v>
      </c>
      <c r="J43" s="2">
        <v>0</v>
      </c>
      <c r="K43" s="9"/>
      <c r="L43" s="9"/>
      <c r="M43" s="104"/>
      <c r="N43" s="104"/>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x14ac:dyDescent="0.25">
      <c r="A44" s="2" t="s">
        <v>35</v>
      </c>
      <c r="B44" s="10"/>
      <c r="C44" s="91">
        <v>809</v>
      </c>
      <c r="D44" s="91">
        <v>1870</v>
      </c>
      <c r="E44" s="91">
        <v>-1061</v>
      </c>
      <c r="F44" s="91">
        <v>-1061</v>
      </c>
      <c r="G44" s="2">
        <v>0</v>
      </c>
      <c r="H44" s="8">
        <v>0.33</v>
      </c>
      <c r="I44" s="91">
        <v>-350.13</v>
      </c>
      <c r="J44" s="2">
        <v>0</v>
      </c>
      <c r="K44" s="9"/>
      <c r="L44" s="9"/>
      <c r="M44" s="104"/>
      <c r="N44" s="104"/>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x14ac:dyDescent="0.25">
      <c r="A45" s="168" t="s">
        <v>36</v>
      </c>
      <c r="B45" s="177" t="s">
        <v>131</v>
      </c>
      <c r="C45" s="177" t="s">
        <v>131</v>
      </c>
      <c r="D45" s="177" t="s">
        <v>131</v>
      </c>
      <c r="E45" s="177" t="s">
        <v>131</v>
      </c>
      <c r="F45" s="177" t="s">
        <v>131</v>
      </c>
      <c r="G45" s="177" t="s">
        <v>131</v>
      </c>
      <c r="H45" s="168"/>
      <c r="I45" s="218" t="s">
        <v>131</v>
      </c>
      <c r="J45" s="218" t="s">
        <v>131</v>
      </c>
      <c r="K45" s="169">
        <v>0</v>
      </c>
      <c r="L45" s="249" t="s">
        <v>131</v>
      </c>
      <c r="M45" s="104"/>
      <c r="N45" s="104"/>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ht="30" x14ac:dyDescent="0.25">
      <c r="A46" s="208" t="s">
        <v>37</v>
      </c>
      <c r="B46" s="198" t="s">
        <v>131</v>
      </c>
      <c r="C46" s="9"/>
      <c r="D46" s="9"/>
      <c r="E46" s="159" t="s">
        <v>131</v>
      </c>
      <c r="F46" s="159" t="s">
        <v>131</v>
      </c>
      <c r="G46" s="159" t="s">
        <v>131</v>
      </c>
      <c r="H46" s="8">
        <v>0.36</v>
      </c>
      <c r="I46" s="217" t="s">
        <v>131</v>
      </c>
      <c r="J46" s="217" t="s">
        <v>131</v>
      </c>
      <c r="K46" s="9"/>
      <c r="L46" s="9"/>
      <c r="M46" s="104"/>
      <c r="N46" s="104"/>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ht="30" x14ac:dyDescent="0.25">
      <c r="A47" s="4" t="s">
        <v>38</v>
      </c>
      <c r="B47" s="158" t="s">
        <v>131</v>
      </c>
      <c r="C47" s="9"/>
      <c r="D47" s="9"/>
      <c r="E47" s="159" t="s">
        <v>131</v>
      </c>
      <c r="F47" s="159" t="s">
        <v>131</v>
      </c>
      <c r="G47" s="9"/>
      <c r="H47" s="8">
        <v>0.36</v>
      </c>
      <c r="I47" s="217" t="s">
        <v>131</v>
      </c>
      <c r="J47" s="9"/>
      <c r="K47" s="9"/>
      <c r="L47" s="9"/>
      <c r="M47" s="104"/>
      <c r="N47" s="104"/>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ht="30" x14ac:dyDescent="0.25">
      <c r="A48" s="4" t="s">
        <v>39</v>
      </c>
      <c r="B48" s="10"/>
      <c r="C48" s="159" t="s">
        <v>131</v>
      </c>
      <c r="D48" s="159" t="s">
        <v>131</v>
      </c>
      <c r="E48" s="197" t="s">
        <v>131</v>
      </c>
      <c r="F48" s="197" t="s">
        <v>131</v>
      </c>
      <c r="G48" s="9"/>
      <c r="H48" s="8">
        <v>0.36</v>
      </c>
      <c r="I48" s="219" t="s">
        <v>131</v>
      </c>
      <c r="J48" s="9"/>
      <c r="K48" s="9"/>
      <c r="L48" s="9"/>
      <c r="M48" s="104"/>
      <c r="N48" s="104"/>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ht="30" x14ac:dyDescent="0.25">
      <c r="A49" s="179" t="s">
        <v>42</v>
      </c>
      <c r="B49" s="247" t="s">
        <v>131</v>
      </c>
      <c r="C49" s="247" t="s">
        <v>131</v>
      </c>
      <c r="D49" s="247" t="s">
        <v>131</v>
      </c>
      <c r="E49" s="247" t="s">
        <v>131</v>
      </c>
      <c r="F49" s="247" t="s">
        <v>131</v>
      </c>
      <c r="G49" s="174" t="s">
        <v>131</v>
      </c>
      <c r="H49" s="168"/>
      <c r="I49" s="247" t="s">
        <v>131</v>
      </c>
      <c r="J49" s="177" t="s">
        <v>131</v>
      </c>
      <c r="K49" s="169">
        <v>0</v>
      </c>
      <c r="L49" s="250" t="s">
        <v>131</v>
      </c>
      <c r="M49" s="104"/>
      <c r="N49" s="104"/>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2" t="s">
        <v>43</v>
      </c>
      <c r="B50" s="199" t="s">
        <v>131</v>
      </c>
      <c r="C50" s="197" t="s">
        <v>131</v>
      </c>
      <c r="D50" s="197" t="s">
        <v>131</v>
      </c>
      <c r="E50" s="197" t="s">
        <v>131</v>
      </c>
      <c r="F50" s="197" t="s">
        <v>131</v>
      </c>
      <c r="G50" s="9"/>
      <c r="H50" s="5">
        <v>0.16</v>
      </c>
      <c r="I50" s="219" t="s">
        <v>131</v>
      </c>
      <c r="J50" s="9"/>
      <c r="K50" s="9"/>
      <c r="L50" s="9"/>
      <c r="M50" s="104"/>
      <c r="N50" s="104"/>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x14ac:dyDescent="0.25">
      <c r="A51" s="98" t="s">
        <v>44</v>
      </c>
      <c r="B51" s="195" t="s">
        <v>131</v>
      </c>
      <c r="C51" s="200" t="s">
        <v>131</v>
      </c>
      <c r="D51" s="200" t="s">
        <v>131</v>
      </c>
      <c r="E51" s="200" t="s">
        <v>131</v>
      </c>
      <c r="F51" s="160" t="s">
        <v>131</v>
      </c>
      <c r="G51" s="197" t="s">
        <v>131</v>
      </c>
      <c r="H51" s="8">
        <v>0.34</v>
      </c>
      <c r="I51" s="160" t="s">
        <v>131</v>
      </c>
      <c r="J51" s="335" t="s">
        <v>131</v>
      </c>
      <c r="K51" s="9"/>
      <c r="L51" s="9"/>
      <c r="M51" s="104"/>
      <c r="N51" s="104"/>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x14ac:dyDescent="0.25">
      <c r="A52" s="2" t="s">
        <v>45</v>
      </c>
      <c r="B52" s="199" t="s">
        <v>131</v>
      </c>
      <c r="C52" s="201" t="s">
        <v>131</v>
      </c>
      <c r="D52" s="201" t="s">
        <v>131</v>
      </c>
      <c r="E52" s="197" t="s">
        <v>131</v>
      </c>
      <c r="F52" s="215" t="s">
        <v>131</v>
      </c>
      <c r="G52" s="9"/>
      <c r="H52" s="8">
        <v>0.37</v>
      </c>
      <c r="I52" s="235" t="s">
        <v>131</v>
      </c>
      <c r="J52" s="9"/>
      <c r="K52" s="9"/>
      <c r="L52" s="9"/>
      <c r="M52" s="104"/>
      <c r="N52" s="104"/>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x14ac:dyDescent="0.25">
      <c r="A53" s="166" t="s">
        <v>46</v>
      </c>
      <c r="B53" s="172">
        <v>7674.9120000000003</v>
      </c>
      <c r="C53" s="172">
        <v>1202.0887</v>
      </c>
      <c r="D53" s="172">
        <v>2323.7098999999998</v>
      </c>
      <c r="E53" s="234">
        <v>6553.2908000000007</v>
      </c>
      <c r="F53" s="234">
        <v>6467.9169999999995</v>
      </c>
      <c r="G53" s="172">
        <v>6372.9169999999995</v>
      </c>
      <c r="H53" s="172"/>
      <c r="I53" s="172">
        <v>1029.5233449999998</v>
      </c>
      <c r="J53" s="172">
        <v>973.08134499999994</v>
      </c>
      <c r="K53" s="173">
        <v>0.94517657100820773</v>
      </c>
      <c r="L53" s="220">
        <v>7.6633564551676858E-2</v>
      </c>
      <c r="M53" s="104"/>
      <c r="N53" s="104"/>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ht="30" x14ac:dyDescent="0.25">
      <c r="A54" s="154" t="s">
        <v>47</v>
      </c>
      <c r="B54" s="112">
        <v>0</v>
      </c>
      <c r="C54" s="83">
        <v>0</v>
      </c>
      <c r="D54" s="83">
        <v>0</v>
      </c>
      <c r="E54" s="83">
        <v>0</v>
      </c>
      <c r="F54" s="83">
        <v>0</v>
      </c>
      <c r="G54" s="83">
        <v>0</v>
      </c>
      <c r="H54" s="5">
        <v>0.19</v>
      </c>
      <c r="I54" s="93">
        <v>0</v>
      </c>
      <c r="J54" s="93">
        <v>0</v>
      </c>
      <c r="K54" s="9"/>
      <c r="L54" s="9"/>
      <c r="M54" s="104"/>
      <c r="N54" s="104"/>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ht="30" x14ac:dyDescent="0.25">
      <c r="A55" s="154" t="s">
        <v>48</v>
      </c>
      <c r="B55" s="216" t="s">
        <v>131</v>
      </c>
      <c r="C55" s="93">
        <v>188.02099999999996</v>
      </c>
      <c r="D55" s="115">
        <v>49.5334</v>
      </c>
      <c r="E55" s="215" t="s">
        <v>131</v>
      </c>
      <c r="F55" s="83">
        <v>614</v>
      </c>
      <c r="G55" s="83">
        <v>539</v>
      </c>
      <c r="H55" s="7">
        <v>0.73</v>
      </c>
      <c r="I55" s="93">
        <v>448.21999999999997</v>
      </c>
      <c r="J55" s="93">
        <v>393.46999999999997</v>
      </c>
      <c r="K55" s="9"/>
      <c r="L55" s="9"/>
      <c r="M55" s="104"/>
      <c r="N55" s="104"/>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4" t="s">
        <v>49</v>
      </c>
      <c r="B56" s="195" t="s">
        <v>131</v>
      </c>
      <c r="C56" s="83">
        <v>197</v>
      </c>
      <c r="D56" s="83">
        <v>416</v>
      </c>
      <c r="E56" s="215" t="s">
        <v>131</v>
      </c>
      <c r="F56" s="93">
        <v>249.917</v>
      </c>
      <c r="G56" s="93">
        <v>249.917</v>
      </c>
      <c r="H56" s="192">
        <v>0.28499999999999998</v>
      </c>
      <c r="I56" s="93">
        <v>71.226344999999995</v>
      </c>
      <c r="J56" s="93">
        <v>71.226344999999995</v>
      </c>
      <c r="K56" s="9"/>
      <c r="L56" s="9"/>
      <c r="M56" s="104"/>
      <c r="N56" s="104"/>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2" t="s">
        <v>50</v>
      </c>
      <c r="B57" s="112">
        <v>1603</v>
      </c>
      <c r="C57" s="83">
        <v>0</v>
      </c>
      <c r="D57" s="83">
        <v>0</v>
      </c>
      <c r="E57" s="83">
        <v>1603</v>
      </c>
      <c r="F57" s="83">
        <v>1603</v>
      </c>
      <c r="G57" s="83">
        <v>1603</v>
      </c>
      <c r="H57" s="6">
        <v>5.3999999999999999E-2</v>
      </c>
      <c r="I57" s="93">
        <v>86.561999999999998</v>
      </c>
      <c r="J57" s="93">
        <v>86.561999999999998</v>
      </c>
      <c r="K57" s="9"/>
      <c r="L57" s="9"/>
      <c r="M57" s="104"/>
      <c r="N57" s="104"/>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x14ac:dyDescent="0.25">
      <c r="A58" s="83" t="s">
        <v>138</v>
      </c>
      <c r="B58" s="102">
        <v>1770.6279999999999</v>
      </c>
      <c r="C58" s="83">
        <v>668</v>
      </c>
      <c r="D58" s="93">
        <v>799</v>
      </c>
      <c r="E58" s="93">
        <v>1639.6279999999997</v>
      </c>
      <c r="F58" s="83">
        <v>1330</v>
      </c>
      <c r="G58" s="83">
        <v>1330</v>
      </c>
      <c r="H58" s="5">
        <v>0.155</v>
      </c>
      <c r="I58" s="93">
        <v>206.15</v>
      </c>
      <c r="J58" s="93">
        <v>206.15</v>
      </c>
      <c r="K58" s="9"/>
      <c r="L58" s="9"/>
      <c r="M58" s="104"/>
      <c r="N58" s="104"/>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x14ac:dyDescent="0.25">
      <c r="A59" s="2" t="s">
        <v>51</v>
      </c>
      <c r="B59" s="3">
        <v>0</v>
      </c>
      <c r="C59" s="2">
        <v>14</v>
      </c>
      <c r="D59" s="2">
        <v>0</v>
      </c>
      <c r="E59" s="2">
        <v>14</v>
      </c>
      <c r="F59" s="2">
        <v>14</v>
      </c>
      <c r="G59" s="2">
        <v>0</v>
      </c>
      <c r="H59" s="6">
        <v>7.4999999999999997E-2</v>
      </c>
      <c r="I59" s="93">
        <v>1.05</v>
      </c>
      <c r="J59" s="93">
        <v>0</v>
      </c>
      <c r="K59" s="9"/>
      <c r="L59" s="9"/>
      <c r="M59" s="104"/>
      <c r="N59" s="104"/>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83" t="s">
        <v>52</v>
      </c>
      <c r="B60" s="26">
        <v>2878.797</v>
      </c>
      <c r="C60" s="93">
        <v>68.067700000000016</v>
      </c>
      <c r="D60" s="93">
        <v>519.16859999999997</v>
      </c>
      <c r="E60" s="93">
        <v>2427.6961000000001</v>
      </c>
      <c r="F60" s="100">
        <v>2428</v>
      </c>
      <c r="G60" s="100">
        <v>2428</v>
      </c>
      <c r="H60" s="6">
        <v>7.9000000000000001E-2</v>
      </c>
      <c r="I60" s="93">
        <v>191.81200000000001</v>
      </c>
      <c r="J60" s="93">
        <v>191.81200000000001</v>
      </c>
      <c r="K60" s="9"/>
      <c r="L60" s="9"/>
      <c r="M60" s="104"/>
      <c r="N60" s="104"/>
      <c r="O60" s="25"/>
      <c r="P60" s="25"/>
      <c r="Q60" s="25"/>
      <c r="R60" s="25"/>
      <c r="S60" s="25"/>
      <c r="T60" s="25"/>
      <c r="U60" s="25"/>
      <c r="V60" s="25"/>
      <c r="W60" s="25"/>
      <c r="X60" s="25"/>
      <c r="Y60" s="25"/>
      <c r="Z60" s="25"/>
      <c r="AA60" s="25"/>
      <c r="AB60" s="25"/>
      <c r="AC60" s="25"/>
      <c r="AD60" s="25"/>
      <c r="AE60" s="25"/>
      <c r="AF60" s="25"/>
      <c r="AG60" s="25"/>
      <c r="AH60" s="25"/>
      <c r="AI60" s="25"/>
      <c r="AJ60" s="25"/>
      <c r="AK60" s="25"/>
      <c r="AL60" s="25"/>
    </row>
    <row r="61" spans="1:38" x14ac:dyDescent="0.25">
      <c r="A61" s="83" t="s">
        <v>121</v>
      </c>
      <c r="B61" s="26">
        <v>822.48699999999997</v>
      </c>
      <c r="C61" s="83">
        <v>67</v>
      </c>
      <c r="D61" s="228">
        <v>540.00790000000006</v>
      </c>
      <c r="E61" s="93">
        <v>349.4790999999999</v>
      </c>
      <c r="F61" s="27">
        <v>229</v>
      </c>
      <c r="G61" s="2">
        <v>223</v>
      </c>
      <c r="H61" s="90">
        <v>0.107</v>
      </c>
      <c r="I61" s="93">
        <v>24.503</v>
      </c>
      <c r="J61" s="93">
        <v>23.861000000000001</v>
      </c>
      <c r="K61" s="9"/>
      <c r="L61" s="9"/>
      <c r="M61" s="104"/>
      <c r="N61" s="104"/>
      <c r="O61" s="25"/>
      <c r="P61" s="25"/>
      <c r="Q61" s="25"/>
      <c r="R61" s="25"/>
      <c r="S61" s="25"/>
      <c r="T61" s="25"/>
      <c r="U61" s="25"/>
      <c r="V61" s="25"/>
      <c r="W61" s="25"/>
      <c r="X61" s="25"/>
      <c r="Y61" s="25"/>
      <c r="Z61" s="25"/>
      <c r="AA61" s="25"/>
      <c r="AB61" s="25"/>
      <c r="AC61" s="25"/>
      <c r="AD61" s="25"/>
      <c r="AE61" s="25"/>
      <c r="AF61" s="25"/>
      <c r="AG61" s="25"/>
      <c r="AH61" s="25"/>
      <c r="AI61" s="25"/>
      <c r="AJ61" s="25"/>
      <c r="AK61" s="25"/>
      <c r="AL61" s="25"/>
    </row>
    <row r="62" spans="1:38" x14ac:dyDescent="0.25">
      <c r="A62" s="189" t="s">
        <v>53</v>
      </c>
      <c r="B62" s="190">
        <v>703.2</v>
      </c>
      <c r="C62" s="190">
        <v>187.53570000000002</v>
      </c>
      <c r="D62" s="190">
        <v>331.30990000000003</v>
      </c>
      <c r="E62" s="190">
        <v>559.42579999999998</v>
      </c>
      <c r="F62" s="190">
        <v>162.185545692115</v>
      </c>
      <c r="G62" s="190">
        <v>106.83777566259579</v>
      </c>
      <c r="H62" s="190"/>
      <c r="I62" s="190">
        <v>60.022021369734105</v>
      </c>
      <c r="J62" s="190">
        <v>37.512005106794199</v>
      </c>
      <c r="K62" s="191">
        <v>0.62497070659652088</v>
      </c>
      <c r="L62" s="222">
        <v>4.4677971330117309E-3</v>
      </c>
      <c r="M62" s="104"/>
      <c r="N62" s="104"/>
      <c r="O62" s="25"/>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x14ac:dyDescent="0.25">
      <c r="A63" s="189" t="s">
        <v>54</v>
      </c>
      <c r="B63" s="189"/>
      <c r="C63" s="189"/>
      <c r="D63" s="189"/>
      <c r="E63" s="189"/>
      <c r="F63" s="189"/>
      <c r="G63" s="189"/>
      <c r="H63" s="189"/>
      <c r="I63" s="189"/>
      <c r="J63" s="189"/>
      <c r="K63" s="9"/>
      <c r="L63" s="9"/>
      <c r="M63" s="104"/>
      <c r="N63" s="104"/>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2" t="s">
        <v>55</v>
      </c>
      <c r="B64" s="216" t="s">
        <v>131</v>
      </c>
      <c r="C64" s="101">
        <v>107.53570000000002</v>
      </c>
      <c r="D64" s="101">
        <v>96.309900000000027</v>
      </c>
      <c r="E64" s="101">
        <v>11.225799999999992</v>
      </c>
      <c r="F64" s="215" t="s">
        <v>131</v>
      </c>
      <c r="G64" s="215" t="s">
        <v>131</v>
      </c>
      <c r="H64" s="7">
        <v>0.65</v>
      </c>
      <c r="I64" s="159" t="s">
        <v>131</v>
      </c>
      <c r="J64" s="159" t="s">
        <v>131</v>
      </c>
      <c r="K64" s="9"/>
      <c r="L64" s="9"/>
      <c r="M64" s="104"/>
      <c r="N64" s="104"/>
      <c r="O64" s="25"/>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x14ac:dyDescent="0.25">
      <c r="A65" s="2" t="s">
        <v>56</v>
      </c>
      <c r="B65" s="26">
        <v>310.2</v>
      </c>
      <c r="C65" s="2">
        <v>13</v>
      </c>
      <c r="D65" s="2">
        <v>0</v>
      </c>
      <c r="E65" s="27">
        <v>323.2</v>
      </c>
      <c r="F65" s="27">
        <v>28.906996119000002</v>
      </c>
      <c r="G65" s="27">
        <v>15.633854039480802</v>
      </c>
      <c r="H65" s="6">
        <v>0.125</v>
      </c>
      <c r="I65" s="27">
        <v>3.6133745148750003</v>
      </c>
      <c r="J65" s="27">
        <v>1.9542317549351003</v>
      </c>
      <c r="K65" s="9"/>
      <c r="L65" s="9"/>
      <c r="M65" s="104"/>
      <c r="N65" s="104"/>
      <c r="O65" s="25"/>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98" t="s">
        <v>57</v>
      </c>
      <c r="B66" s="101">
        <v>393</v>
      </c>
      <c r="C66" s="93">
        <v>67</v>
      </c>
      <c r="D66" s="93">
        <v>235</v>
      </c>
      <c r="E66" s="100">
        <v>225</v>
      </c>
      <c r="F66" s="100">
        <v>90.609549573115018</v>
      </c>
      <c r="G66" s="100">
        <v>73.70992162311498</v>
      </c>
      <c r="H66" s="8">
        <v>0.34</v>
      </c>
      <c r="I66" s="27">
        <v>30.807246854859109</v>
      </c>
      <c r="J66" s="27">
        <v>25.061373351859096</v>
      </c>
      <c r="K66" s="9"/>
      <c r="L66" s="9"/>
      <c r="M66" s="104"/>
      <c r="N66" s="104"/>
      <c r="O66" s="25"/>
      <c r="P66" s="25"/>
      <c r="Q66" s="25"/>
      <c r="R66" s="25"/>
      <c r="S66" s="25"/>
      <c r="T66" s="25"/>
      <c r="U66" s="25"/>
      <c r="V66" s="25"/>
      <c r="W66" s="25"/>
      <c r="X66" s="25"/>
      <c r="Y66" s="25"/>
      <c r="Z66" s="25"/>
      <c r="AA66" s="25"/>
      <c r="AB66" s="25"/>
      <c r="AC66" s="25"/>
      <c r="AD66" s="25"/>
      <c r="AE66" s="25"/>
      <c r="AF66" s="25"/>
      <c r="AG66" s="25"/>
      <c r="AH66" s="25"/>
      <c r="AI66" s="25"/>
      <c r="AJ66" s="25"/>
      <c r="AK66" s="25"/>
      <c r="AL66" s="25"/>
    </row>
    <row r="67" spans="1:38" x14ac:dyDescent="0.25">
      <c r="A67" s="2" t="s">
        <v>58</v>
      </c>
      <c r="B67" s="199" t="s">
        <v>131</v>
      </c>
      <c r="C67" s="9"/>
      <c r="D67" s="9"/>
      <c r="E67" s="197" t="s">
        <v>131</v>
      </c>
      <c r="F67" s="27">
        <v>42.668999999999997</v>
      </c>
      <c r="G67" s="27">
        <v>17.494</v>
      </c>
      <c r="H67" s="7">
        <v>0.6</v>
      </c>
      <c r="I67" s="27">
        <v>25.601399999999998</v>
      </c>
      <c r="J67" s="27">
        <v>10.4964</v>
      </c>
      <c r="K67" s="9"/>
      <c r="L67" s="9"/>
      <c r="M67" s="104"/>
      <c r="N67" s="104"/>
      <c r="O67" s="25"/>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83" t="s">
        <v>59</v>
      </c>
      <c r="B68" s="10"/>
      <c r="C68" s="9"/>
      <c r="D68" s="9"/>
      <c r="E68" s="9"/>
      <c r="F68" s="111" t="s">
        <v>156</v>
      </c>
      <c r="G68" s="111" t="s">
        <v>156</v>
      </c>
      <c r="H68" s="6">
        <v>9.5000000000000001E-2</v>
      </c>
      <c r="I68" s="83">
        <v>0</v>
      </c>
      <c r="J68" s="83">
        <v>0</v>
      </c>
      <c r="K68" s="9"/>
      <c r="L68" s="9"/>
      <c r="M68" s="104"/>
      <c r="N68" s="104"/>
      <c r="O68" s="25"/>
      <c r="P68" s="25"/>
      <c r="Q68" s="25"/>
      <c r="R68" s="25"/>
      <c r="S68" s="25"/>
      <c r="T68" s="25"/>
      <c r="U68" s="25"/>
      <c r="V68" s="25"/>
      <c r="W68" s="25"/>
      <c r="X68" s="25"/>
      <c r="Y68" s="25"/>
      <c r="Z68" s="25"/>
      <c r="AA68" s="25"/>
      <c r="AB68" s="25"/>
      <c r="AC68" s="25"/>
      <c r="AD68" s="25"/>
      <c r="AE68" s="25"/>
      <c r="AF68" s="25"/>
      <c r="AG68" s="25"/>
      <c r="AH68" s="25"/>
      <c r="AI68" s="25"/>
      <c r="AJ68" s="25"/>
      <c r="AK68" s="25"/>
      <c r="AL68" s="25"/>
    </row>
    <row r="69" spans="1:38" x14ac:dyDescent="0.25">
      <c r="A69" s="189" t="s">
        <v>60</v>
      </c>
      <c r="B69" s="190">
        <v>119210</v>
      </c>
      <c r="C69" s="190">
        <v>0</v>
      </c>
      <c r="D69" s="190">
        <v>0</v>
      </c>
      <c r="E69" s="190">
        <v>119210</v>
      </c>
      <c r="F69" s="190">
        <v>91746.4</v>
      </c>
      <c r="G69" s="190">
        <v>91746.4</v>
      </c>
      <c r="H69" s="190"/>
      <c r="I69" s="190">
        <v>11688.825999999999</v>
      </c>
      <c r="J69" s="190">
        <v>11688.825999999999</v>
      </c>
      <c r="K69" s="191">
        <v>1</v>
      </c>
      <c r="L69" s="222">
        <v>0.51092263382453862</v>
      </c>
      <c r="M69" s="104"/>
      <c r="N69" s="104"/>
      <c r="O69" s="25"/>
      <c r="P69" s="25"/>
      <c r="Q69" s="25"/>
      <c r="R69" s="25"/>
      <c r="S69" s="25"/>
      <c r="T69" s="25"/>
      <c r="U69" s="25"/>
      <c r="V69" s="25"/>
      <c r="W69" s="25"/>
      <c r="X69" s="25"/>
      <c r="Y69" s="25"/>
      <c r="Z69" s="25"/>
      <c r="AA69" s="25"/>
      <c r="AB69" s="25"/>
      <c r="AC69" s="25"/>
      <c r="AD69" s="25"/>
      <c r="AE69" s="25"/>
      <c r="AF69" s="25"/>
      <c r="AG69" s="25"/>
      <c r="AH69" s="25"/>
      <c r="AI69" s="25"/>
      <c r="AJ69" s="25"/>
      <c r="AK69" s="25"/>
      <c r="AL69" s="25"/>
    </row>
    <row r="70" spans="1:38" ht="17.25" x14ac:dyDescent="0.25">
      <c r="A70" s="83" t="s">
        <v>322</v>
      </c>
      <c r="B70" s="91">
        <v>4730</v>
      </c>
      <c r="C70" s="9"/>
      <c r="D70" s="9"/>
      <c r="E70" s="91">
        <v>4730</v>
      </c>
      <c r="F70" s="100">
        <v>4730</v>
      </c>
      <c r="G70" s="100">
        <v>4730</v>
      </c>
      <c r="H70" s="244">
        <v>0.16300000000000001</v>
      </c>
      <c r="I70" s="27">
        <v>770.99</v>
      </c>
      <c r="J70" s="27">
        <v>770.99</v>
      </c>
      <c r="K70" s="9"/>
      <c r="L70" s="9"/>
      <c r="M70" s="104"/>
      <c r="N70" s="104"/>
      <c r="O70" s="25"/>
      <c r="P70" s="25"/>
      <c r="Q70" s="25"/>
      <c r="R70" s="25"/>
      <c r="S70" s="25"/>
      <c r="T70" s="25"/>
      <c r="U70" s="25"/>
      <c r="V70" s="25"/>
      <c r="W70" s="25"/>
      <c r="X70" s="25"/>
      <c r="Y70" s="25"/>
      <c r="Z70" s="25"/>
      <c r="AA70" s="25"/>
      <c r="AB70" s="25"/>
      <c r="AC70" s="25"/>
      <c r="AD70" s="25"/>
      <c r="AE70" s="25"/>
      <c r="AF70" s="25"/>
      <c r="AG70" s="25"/>
      <c r="AH70" s="25"/>
      <c r="AI70" s="25"/>
      <c r="AJ70" s="25"/>
      <c r="AK70" s="25"/>
      <c r="AL70" s="25"/>
    </row>
    <row r="71" spans="1:38" ht="17.25" x14ac:dyDescent="0.25">
      <c r="A71" s="83" t="s">
        <v>323</v>
      </c>
      <c r="B71">
        <v>5807</v>
      </c>
      <c r="C71" s="9"/>
      <c r="D71" s="9"/>
      <c r="E71" s="91">
        <v>5807</v>
      </c>
      <c r="F71" s="100">
        <v>5807</v>
      </c>
      <c r="G71" s="100">
        <v>5807</v>
      </c>
      <c r="H71" s="237">
        <v>0.14599999999999999</v>
      </c>
      <c r="I71" s="27">
        <v>847.822</v>
      </c>
      <c r="J71" s="27">
        <v>847.822</v>
      </c>
      <c r="K71" s="9"/>
      <c r="L71" s="9"/>
      <c r="M71" s="104"/>
      <c r="N71" s="104"/>
      <c r="O71" s="25"/>
      <c r="P71" s="25"/>
      <c r="Q71" s="25"/>
      <c r="R71" s="25"/>
      <c r="S71" s="25"/>
      <c r="T71" s="25"/>
      <c r="U71" s="25"/>
      <c r="V71" s="25"/>
      <c r="W71" s="25"/>
      <c r="X71" s="25"/>
      <c r="Y71" s="25"/>
      <c r="Z71" s="25"/>
      <c r="AA71" s="25"/>
      <c r="AB71" s="25"/>
      <c r="AC71" s="25"/>
      <c r="AD71" s="25"/>
      <c r="AE71" s="25"/>
      <c r="AF71" s="25"/>
      <c r="AG71" s="25"/>
      <c r="AH71" s="25"/>
      <c r="AI71" s="25"/>
      <c r="AJ71" s="25"/>
      <c r="AK71" s="25"/>
      <c r="AL71" s="25"/>
    </row>
    <row r="72" spans="1:38" ht="17.25" x14ac:dyDescent="0.25">
      <c r="A72" s="83" t="s">
        <v>324</v>
      </c>
      <c r="B72" s="231">
        <v>19720</v>
      </c>
      <c r="C72" s="9"/>
      <c r="D72" s="9"/>
      <c r="E72" s="91">
        <v>19720</v>
      </c>
      <c r="F72" s="100">
        <v>18558</v>
      </c>
      <c r="G72" s="100">
        <v>18558</v>
      </c>
      <c r="H72" s="244">
        <v>0.17899999999999999</v>
      </c>
      <c r="I72" s="27">
        <v>3321.8820000000001</v>
      </c>
      <c r="J72" s="27">
        <v>3321.8820000000001</v>
      </c>
      <c r="K72" s="9"/>
      <c r="L72" s="9"/>
      <c r="M72" s="104"/>
      <c r="N72" s="104"/>
      <c r="O72" s="25"/>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ht="17.25" x14ac:dyDescent="0.25">
      <c r="A73" s="2" t="s">
        <v>333</v>
      </c>
      <c r="B73" s="26">
        <v>86692</v>
      </c>
      <c r="C73" s="9"/>
      <c r="D73" s="9"/>
      <c r="E73" s="27">
        <v>86692</v>
      </c>
      <c r="F73" s="27">
        <v>60684.399999999994</v>
      </c>
      <c r="G73" s="27">
        <v>60684.399999999994</v>
      </c>
      <c r="H73" s="6">
        <v>0.105</v>
      </c>
      <c r="I73" s="27">
        <v>6371.8619999999992</v>
      </c>
      <c r="J73" s="27">
        <v>6371.8619999999992</v>
      </c>
      <c r="K73" s="9"/>
      <c r="L73" s="9"/>
      <c r="M73" s="104"/>
      <c r="N73" s="104"/>
      <c r="O73" s="25"/>
      <c r="P73" s="25"/>
      <c r="Q73" s="25"/>
      <c r="R73" s="25"/>
      <c r="S73" s="25"/>
      <c r="T73" s="25"/>
      <c r="U73" s="25"/>
      <c r="V73" s="25"/>
      <c r="W73" s="25"/>
      <c r="X73" s="25"/>
      <c r="Y73" s="25"/>
      <c r="Z73" s="25"/>
      <c r="AA73" s="25"/>
      <c r="AB73" s="25"/>
      <c r="AC73" s="25"/>
      <c r="AD73" s="25"/>
      <c r="AE73" s="25"/>
      <c r="AF73" s="25"/>
      <c r="AG73" s="25"/>
      <c r="AH73" s="25"/>
      <c r="AI73" s="25"/>
      <c r="AJ73" s="25"/>
      <c r="AK73" s="25"/>
      <c r="AL73" s="25"/>
    </row>
    <row r="74" spans="1:38" ht="32.25" x14ac:dyDescent="0.25">
      <c r="A74" s="4" t="s">
        <v>332</v>
      </c>
      <c r="B74" s="3">
        <v>2039</v>
      </c>
      <c r="C74" s="9"/>
      <c r="D74" s="9"/>
      <c r="E74" s="2">
        <v>2039</v>
      </c>
      <c r="F74" s="91">
        <v>1745</v>
      </c>
      <c r="G74" s="91">
        <v>1745</v>
      </c>
      <c r="H74" s="5">
        <v>0.19400000000000001</v>
      </c>
      <c r="I74" s="27">
        <v>338.53000000000003</v>
      </c>
      <c r="J74" s="27">
        <v>338.53000000000003</v>
      </c>
      <c r="K74" s="9"/>
      <c r="L74" s="9"/>
      <c r="M74" s="104"/>
      <c r="N74" s="104"/>
      <c r="O74" s="25"/>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1:38" x14ac:dyDescent="0.25">
      <c r="A75" s="2" t="s">
        <v>61</v>
      </c>
      <c r="B75" s="3">
        <v>222</v>
      </c>
      <c r="C75" s="2">
        <v>0</v>
      </c>
      <c r="D75" s="2">
        <v>0</v>
      </c>
      <c r="E75" s="2">
        <v>222</v>
      </c>
      <c r="F75" s="2">
        <v>222</v>
      </c>
      <c r="G75" s="2">
        <v>222</v>
      </c>
      <c r="H75" s="5">
        <v>0.17</v>
      </c>
      <c r="I75" s="27">
        <v>37.74</v>
      </c>
      <c r="J75" s="27">
        <v>37.74</v>
      </c>
      <c r="K75" s="9"/>
      <c r="L75" s="9"/>
      <c r="M75" s="104"/>
      <c r="N75" s="104"/>
      <c r="O75" s="25"/>
      <c r="P75" s="25"/>
      <c r="Q75" s="25"/>
      <c r="R75" s="25"/>
      <c r="S75" s="25"/>
      <c r="T75" s="25"/>
      <c r="U75" s="25"/>
      <c r="V75" s="25"/>
      <c r="W75" s="25"/>
      <c r="X75" s="25"/>
      <c r="Y75" s="25"/>
      <c r="Z75" s="25"/>
      <c r="AA75" s="25"/>
      <c r="AB75" s="25"/>
      <c r="AC75" s="25"/>
      <c r="AD75" s="25"/>
      <c r="AE75" s="25"/>
      <c r="AF75" s="25"/>
      <c r="AG75" s="25"/>
      <c r="AH75" s="25"/>
      <c r="AI75" s="25"/>
      <c r="AJ75" s="25"/>
      <c r="AK75" s="25"/>
      <c r="AL75" s="25"/>
    </row>
    <row r="76" spans="1:38" x14ac:dyDescent="0.25">
      <c r="A76" s="180" t="s">
        <v>63</v>
      </c>
      <c r="B76" s="186">
        <v>183038.96399999998</v>
      </c>
      <c r="C76" s="186">
        <v>25519.237300000012</v>
      </c>
      <c r="D76" s="186">
        <v>17586.216299999996</v>
      </c>
      <c r="E76" s="186">
        <v>190971.98500000002</v>
      </c>
      <c r="F76" s="186">
        <v>130695.37817970244</v>
      </c>
      <c r="G76" s="186">
        <v>122710.9891756626</v>
      </c>
      <c r="H76" s="186"/>
      <c r="I76" s="193">
        <v>17784.865199103871</v>
      </c>
      <c r="J76" s="186">
        <v>15587.511090106791</v>
      </c>
      <c r="K76" s="187">
        <v>0.87644808749476499</v>
      </c>
      <c r="L76" s="9"/>
      <c r="M76" s="104"/>
      <c r="N76" s="104"/>
      <c r="O76" s="25"/>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x14ac:dyDescent="0.25">
      <c r="A77" s="25"/>
      <c r="B77" s="104"/>
      <c r="C77" s="104"/>
      <c r="D77" s="104"/>
      <c r="E77" s="104"/>
      <c r="F77" s="104"/>
      <c r="G77" s="104"/>
      <c r="H77" s="104"/>
      <c r="I77" s="104"/>
      <c r="J77" s="104"/>
      <c r="K77" s="161"/>
      <c r="L77" s="150" t="s">
        <v>314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x14ac:dyDescent="0.25">
      <c r="A78" s="25" t="s">
        <v>64</v>
      </c>
      <c r="B78" s="25"/>
      <c r="C78" s="25"/>
      <c r="D78" s="25"/>
      <c r="E78" s="25"/>
      <c r="F78" s="25"/>
      <c r="G78" s="209"/>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20" t="s">
        <v>65</v>
      </c>
      <c r="B79" s="11"/>
      <c r="C79" s="12"/>
      <c r="D79" s="12"/>
      <c r="E79" s="12"/>
      <c r="F79" s="12"/>
      <c r="G79" s="12"/>
      <c r="H79" s="12"/>
      <c r="I79" s="12"/>
      <c r="J79" s="12"/>
      <c r="K79" s="12"/>
      <c r="L79" s="13"/>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x14ac:dyDescent="0.25">
      <c r="A80" s="21" t="s">
        <v>66</v>
      </c>
      <c r="B80" s="163"/>
      <c r="C80" s="164"/>
      <c r="D80" s="164"/>
      <c r="E80" s="164"/>
      <c r="F80" s="164"/>
      <c r="G80" s="164"/>
      <c r="H80" s="164"/>
      <c r="I80" s="164"/>
      <c r="J80" s="164"/>
      <c r="K80" s="164"/>
      <c r="L80" s="16"/>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x14ac:dyDescent="0.25">
      <c r="A81" s="22" t="s">
        <v>67</v>
      </c>
      <c r="B81" s="14"/>
      <c r="C81" s="15"/>
      <c r="D81" s="15"/>
      <c r="E81" s="15"/>
      <c r="F81" s="15"/>
      <c r="G81" s="15"/>
      <c r="H81" s="15"/>
      <c r="I81" s="15"/>
      <c r="J81" s="15"/>
      <c r="K81" s="15"/>
      <c r="L81" s="16"/>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x14ac:dyDescent="0.25">
      <c r="A82" s="23" t="s">
        <v>68</v>
      </c>
      <c r="B82" s="14"/>
      <c r="C82" s="15"/>
      <c r="D82" s="15"/>
      <c r="E82" s="15"/>
      <c r="F82" s="15"/>
      <c r="G82" s="15"/>
      <c r="H82" s="15"/>
      <c r="I82" s="15"/>
      <c r="J82" s="15"/>
      <c r="K82" s="15"/>
      <c r="L82" s="16"/>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5">
      <c r="A83" s="24" t="s">
        <v>69</v>
      </c>
      <c r="B83" s="17"/>
      <c r="C83" s="18"/>
      <c r="D83" s="18"/>
      <c r="E83" s="18"/>
      <c r="F83" s="18"/>
      <c r="G83" s="18"/>
      <c r="H83" s="18"/>
      <c r="I83" s="18"/>
      <c r="J83" s="18"/>
      <c r="K83" s="18"/>
      <c r="L83" s="19"/>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x14ac:dyDescent="0.25">
      <c r="B84" s="104"/>
      <c r="C84" s="25"/>
      <c r="D84" s="25"/>
      <c r="E84" s="25"/>
      <c r="F84" s="25"/>
      <c r="G84" s="25"/>
      <c r="H84" s="25"/>
      <c r="I84" s="25"/>
      <c r="J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x14ac:dyDescent="0.25">
      <c r="A85" s="150" t="s">
        <v>321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x14ac:dyDescent="0.25">
      <c r="A86" s="150" t="s">
        <v>330</v>
      </c>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x14ac:dyDescent="0.25">
      <c r="A87" s="203" t="s">
        <v>171</v>
      </c>
      <c r="B87" s="8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x14ac:dyDescent="0.25">
      <c r="A88" s="150" t="s">
        <v>172</v>
      </c>
      <c r="B88" s="150"/>
      <c r="C88" s="150"/>
      <c r="D88" s="150"/>
      <c r="E88" s="150"/>
      <c r="F88" s="150"/>
      <c r="G88" s="150"/>
      <c r="H88" s="150"/>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x14ac:dyDescent="0.25">
      <c r="A89" s="212" t="s">
        <v>186</v>
      </c>
      <c r="B89" s="25"/>
      <c r="C89" s="25"/>
      <c r="D89" s="25"/>
      <c r="E89" s="25"/>
      <c r="F89" s="25"/>
      <c r="G89" s="25"/>
      <c r="H89" s="150"/>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50" t="s">
        <v>167</v>
      </c>
      <c r="B90" s="150"/>
      <c r="C90" s="150"/>
      <c r="D90" s="150"/>
      <c r="E90" s="150"/>
      <c r="F90" s="150"/>
      <c r="G90" s="150"/>
      <c r="H90" s="150"/>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x14ac:dyDescent="0.25">
      <c r="A91" s="150" t="s">
        <v>168</v>
      </c>
      <c r="B91" s="150"/>
      <c r="C91" s="150"/>
      <c r="D91" s="150"/>
      <c r="E91" s="150"/>
      <c r="F91" s="150"/>
      <c r="G91" s="150"/>
      <c r="H91" s="150"/>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x14ac:dyDescent="0.25">
      <c r="A92" s="150" t="s">
        <v>169</v>
      </c>
      <c r="B92" s="150"/>
      <c r="C92" s="150"/>
      <c r="D92" s="150"/>
      <c r="E92" s="150"/>
      <c r="F92" s="150"/>
      <c r="G92" s="150"/>
      <c r="H92" s="150"/>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x14ac:dyDescent="0.25">
      <c r="A93" s="150"/>
      <c r="B93" s="150"/>
      <c r="C93" s="150"/>
      <c r="D93" s="150"/>
      <c r="E93" s="150"/>
      <c r="F93" s="150"/>
      <c r="G93" s="150"/>
      <c r="H93" s="150"/>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ht="18" x14ac:dyDescent="0.4">
      <c r="A94" s="224" t="s">
        <v>189</v>
      </c>
      <c r="B94" s="226"/>
      <c r="C94" s="226"/>
      <c r="D94" s="223"/>
      <c r="E94" s="223"/>
      <c r="F94" s="223"/>
      <c r="G94" s="223"/>
      <c r="H94" s="223"/>
      <c r="I94" s="223"/>
      <c r="J94" s="223"/>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ht="16.5" customHeight="1" x14ac:dyDescent="0.4">
      <c r="A95" s="225" t="s">
        <v>191</v>
      </c>
      <c r="B95" s="226"/>
      <c r="C95" s="226"/>
      <c r="D95" s="223"/>
      <c r="E95" s="223"/>
      <c r="F95" s="223"/>
      <c r="G95" s="223"/>
      <c r="H95" s="223"/>
      <c r="I95" s="223"/>
      <c r="J95" s="223"/>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ht="12.75" customHeight="1" x14ac:dyDescent="0.4">
      <c r="A96" s="226" t="s">
        <v>190</v>
      </c>
      <c r="B96" s="226"/>
      <c r="C96" s="226"/>
      <c r="D96" s="223"/>
      <c r="E96" s="223"/>
      <c r="F96" s="223"/>
      <c r="G96" s="223"/>
      <c r="H96" s="223"/>
      <c r="I96" s="223"/>
      <c r="J96" s="223"/>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x14ac:dyDescent="0.25">
      <c r="A98" s="150" t="s">
        <v>210</v>
      </c>
      <c r="B98" s="15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x14ac:dyDescent="0.25">
      <c r="A99" s="150" t="s">
        <v>205</v>
      </c>
      <c r="B99" s="15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sheetData>
  <mergeCells count="14">
    <mergeCell ref="A12:A13"/>
    <mergeCell ref="B12:B13"/>
    <mergeCell ref="C12:C13"/>
    <mergeCell ref="E12:E13"/>
    <mergeCell ref="K12:K13"/>
    <mergeCell ref="D12:D13"/>
    <mergeCell ref="L11:L13"/>
    <mergeCell ref="H11:K11"/>
    <mergeCell ref="H12:H13"/>
    <mergeCell ref="B11:F11"/>
    <mergeCell ref="G11:G13"/>
    <mergeCell ref="I12:I13"/>
    <mergeCell ref="J12:J13"/>
    <mergeCell ref="F12:F13"/>
  </mergeCells>
  <pageMargins left="0.25" right="0.25" top="0.75" bottom="0.75" header="0.3" footer="0.3"/>
  <pageSetup paperSize="8" scale="3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6"/>
  <sheetViews>
    <sheetView workbookViewId="0">
      <selection activeCell="A11" sqref="A11"/>
    </sheetView>
  </sheetViews>
  <sheetFormatPr baseColWidth="10" defaultRowHeight="15" x14ac:dyDescent="0.25"/>
  <cols>
    <col min="1" max="1" width="41.42578125" style="268" customWidth="1"/>
    <col min="2" max="3" width="14.42578125" style="268" customWidth="1"/>
    <col min="4" max="4" width="15" style="268" customWidth="1"/>
    <col min="5" max="5" width="19.7109375" style="268" customWidth="1"/>
    <col min="6" max="6" width="18" style="268" customWidth="1"/>
    <col min="7" max="7" width="17.7109375" style="268" customWidth="1"/>
    <col min="8" max="8" width="14.7109375" style="268" customWidth="1"/>
    <col min="9" max="9" width="18.28515625" style="268" customWidth="1"/>
    <col min="10" max="10" width="18.85546875" style="268" customWidth="1"/>
    <col min="11" max="11" width="17" style="268" customWidth="1"/>
    <col min="12" max="12" width="13.5703125" style="268" customWidth="1"/>
    <col min="13" max="16384" width="11.42578125" style="268"/>
  </cols>
  <sheetData>
    <row r="1" spans="1:38" x14ac:dyDescent="0.25">
      <c r="A1" s="96"/>
      <c r="B1" s="96"/>
      <c r="C1" s="96"/>
      <c r="D1" s="265" t="s">
        <v>71</v>
      </c>
      <c r="E1" s="266" t="s">
        <v>291</v>
      </c>
      <c r="F1" s="267"/>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38" x14ac:dyDescent="0.2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row>
    <row r="3" spans="1:38" x14ac:dyDescent="0.25">
      <c r="A3" s="96"/>
      <c r="B3" s="96"/>
      <c r="C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row>
    <row r="4" spans="1:38" x14ac:dyDescent="0.2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38" x14ac:dyDescent="0.25">
      <c r="A5" s="96"/>
      <c r="B5" s="96"/>
      <c r="C5" s="96"/>
      <c r="D5" s="269"/>
      <c r="E5" s="269"/>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1:38" x14ac:dyDescent="0.25">
      <c r="B6" s="96"/>
      <c r="C6" s="96"/>
      <c r="D6" s="96"/>
      <c r="E6" s="251"/>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row>
    <row r="7" spans="1:38" x14ac:dyDescent="0.25">
      <c r="A7" s="270" t="s">
        <v>208</v>
      </c>
      <c r="B7" s="96"/>
      <c r="C7" s="96"/>
      <c r="D7" s="96"/>
      <c r="E7" s="251"/>
      <c r="F7" s="96"/>
      <c r="G7" s="227"/>
      <c r="H7" s="227"/>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38" x14ac:dyDescent="0.25">
      <c r="A8" s="96"/>
      <c r="B8" s="194"/>
      <c r="C8" s="96"/>
      <c r="D8" s="213"/>
      <c r="E8" s="251"/>
      <c r="F8" s="271"/>
      <c r="G8" s="227"/>
      <c r="H8" s="265"/>
      <c r="I8" s="267"/>
      <c r="J8" s="261"/>
      <c r="K8" s="96"/>
      <c r="L8" s="194"/>
      <c r="M8" s="96"/>
      <c r="N8" s="96"/>
      <c r="O8" s="96"/>
      <c r="P8" s="96"/>
      <c r="Q8" s="96"/>
      <c r="R8" s="96"/>
      <c r="S8" s="96"/>
      <c r="T8" s="96"/>
      <c r="U8" s="96"/>
      <c r="V8" s="96"/>
      <c r="W8" s="96"/>
      <c r="X8" s="96"/>
      <c r="Y8" s="96"/>
      <c r="Z8" s="96"/>
      <c r="AA8" s="96"/>
      <c r="AB8" s="96"/>
      <c r="AC8" s="96"/>
      <c r="AD8" s="96"/>
      <c r="AE8" s="96"/>
      <c r="AF8" s="96"/>
      <c r="AG8" s="96"/>
      <c r="AH8" s="96"/>
      <c r="AI8" s="96"/>
      <c r="AJ8" s="96"/>
      <c r="AK8" s="96"/>
      <c r="AL8" s="96"/>
    </row>
    <row r="9" spans="1:38" x14ac:dyDescent="0.25">
      <c r="A9" s="96"/>
      <c r="B9" s="251"/>
      <c r="C9" s="251"/>
      <c r="D9" s="251"/>
      <c r="E9" s="251"/>
      <c r="F9" s="251"/>
      <c r="G9" s="251"/>
      <c r="H9" s="194"/>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row>
    <row r="10" spans="1:38" ht="2.25" customHeight="1" x14ac:dyDescent="0.25">
      <c r="A10" s="96"/>
      <c r="B10" s="96"/>
      <c r="C10" s="96"/>
      <c r="D10" s="96"/>
      <c r="E10" s="96"/>
      <c r="F10" s="96"/>
      <c r="G10" s="96"/>
      <c r="H10" s="96"/>
      <c r="I10" s="96"/>
      <c r="J10" s="96"/>
      <c r="K10" s="96"/>
      <c r="L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row>
    <row r="11" spans="1:38" ht="18" customHeight="1" x14ac:dyDescent="0.25">
      <c r="A11" s="272" t="s">
        <v>197</v>
      </c>
      <c r="B11" s="366" t="s">
        <v>315</v>
      </c>
      <c r="C11" s="366"/>
      <c r="D11" s="366"/>
      <c r="E11" s="366"/>
      <c r="F11" s="366"/>
      <c r="G11" s="367" t="s">
        <v>25</v>
      </c>
      <c r="H11" s="368" t="s">
        <v>4</v>
      </c>
      <c r="I11" s="368"/>
      <c r="J11" s="368"/>
      <c r="K11" s="368"/>
      <c r="L11" s="363" t="s">
        <v>29</v>
      </c>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row>
    <row r="12" spans="1:38" ht="19.5" customHeight="1" x14ac:dyDescent="0.25">
      <c r="A12" s="364" t="s">
        <v>0</v>
      </c>
      <c r="B12" s="364" t="s">
        <v>1</v>
      </c>
      <c r="C12" s="364" t="s">
        <v>2</v>
      </c>
      <c r="D12" s="364" t="s">
        <v>3</v>
      </c>
      <c r="E12" s="345" t="s">
        <v>24</v>
      </c>
      <c r="F12" s="365" t="s">
        <v>149</v>
      </c>
      <c r="G12" s="367"/>
      <c r="H12" s="363" t="s">
        <v>26</v>
      </c>
      <c r="I12" s="363" t="s">
        <v>27</v>
      </c>
      <c r="J12" s="363" t="s">
        <v>128</v>
      </c>
      <c r="K12" s="363" t="s">
        <v>28</v>
      </c>
      <c r="L12" s="363"/>
      <c r="M12" s="227"/>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row>
    <row r="13" spans="1:38" ht="39" customHeight="1" x14ac:dyDescent="0.25">
      <c r="A13" s="364"/>
      <c r="B13" s="364"/>
      <c r="C13" s="364"/>
      <c r="D13" s="364"/>
      <c r="E13" s="345"/>
      <c r="F13" s="365"/>
      <c r="G13" s="367"/>
      <c r="H13" s="363"/>
      <c r="I13" s="363"/>
      <c r="J13" s="363"/>
      <c r="K13" s="363"/>
      <c r="L13" s="363"/>
      <c r="M13" s="96"/>
      <c r="N13" s="96"/>
      <c r="O13" s="273"/>
      <c r="P13" s="274"/>
      <c r="Q13" s="96"/>
      <c r="R13" s="96"/>
      <c r="S13" s="96"/>
      <c r="T13" s="96"/>
      <c r="U13" s="96"/>
      <c r="V13" s="96"/>
      <c r="W13" s="96"/>
      <c r="X13" s="96"/>
      <c r="Y13" s="96"/>
      <c r="Z13" s="96"/>
      <c r="AA13" s="96"/>
      <c r="AB13" s="96"/>
      <c r="AC13" s="96"/>
      <c r="AD13" s="96"/>
      <c r="AE13" s="96"/>
      <c r="AF13" s="96"/>
      <c r="AG13" s="96"/>
      <c r="AH13" s="96"/>
      <c r="AI13" s="96"/>
      <c r="AJ13" s="96"/>
      <c r="AK13" s="96"/>
      <c r="AL13" s="96"/>
    </row>
    <row r="14" spans="1:38" x14ac:dyDescent="0.25">
      <c r="A14" s="275" t="s">
        <v>30</v>
      </c>
      <c r="B14" s="276">
        <v>49044.737000000001</v>
      </c>
      <c r="C14" s="276">
        <v>21360.298299999999</v>
      </c>
      <c r="D14" s="276">
        <v>11491.752499999997</v>
      </c>
      <c r="E14" s="276">
        <v>59848.769000000008</v>
      </c>
      <c r="F14" s="276">
        <v>25061.568046714041</v>
      </c>
      <c r="G14" s="276">
        <v>24299.58</v>
      </c>
      <c r="H14" s="277"/>
      <c r="I14" s="276">
        <v>2600.2045251385448</v>
      </c>
      <c r="J14" s="276">
        <v>2568.4758400000005</v>
      </c>
      <c r="K14" s="183">
        <v>0.98779761944424205</v>
      </c>
      <c r="L14" s="183">
        <v>0.19395013625141927</v>
      </c>
      <c r="M14" s="96"/>
      <c r="N14" s="96"/>
      <c r="O14" s="251"/>
      <c r="P14" s="251"/>
      <c r="Q14" s="96"/>
      <c r="R14" s="96"/>
      <c r="S14" s="96"/>
      <c r="T14" s="96"/>
      <c r="U14" s="96"/>
      <c r="V14" s="96"/>
      <c r="W14" s="96"/>
      <c r="X14" s="96"/>
      <c r="Y14" s="96"/>
      <c r="Z14" s="96"/>
      <c r="AA14" s="96"/>
      <c r="AB14" s="96"/>
      <c r="AC14" s="96"/>
      <c r="AD14" s="96"/>
      <c r="AE14" s="96"/>
      <c r="AF14" s="96"/>
      <c r="AG14" s="96"/>
      <c r="AH14" s="96"/>
      <c r="AI14" s="96"/>
      <c r="AJ14" s="96"/>
      <c r="AK14" s="96"/>
      <c r="AL14" s="96"/>
    </row>
    <row r="15" spans="1:38" x14ac:dyDescent="0.25">
      <c r="A15" s="278" t="s">
        <v>150</v>
      </c>
      <c r="B15" s="176">
        <v>43235</v>
      </c>
      <c r="C15" s="176">
        <v>11010.0962</v>
      </c>
      <c r="D15" s="176">
        <v>11319.835699999996</v>
      </c>
      <c r="E15" s="176">
        <v>42925.260500000004</v>
      </c>
      <c r="F15" s="176">
        <v>24556.988046714039</v>
      </c>
      <c r="G15" s="176">
        <v>23788</v>
      </c>
      <c r="H15" s="233"/>
      <c r="I15" s="176">
        <v>2470.4086851385446</v>
      </c>
      <c r="J15" s="176">
        <v>2436.9100000000003</v>
      </c>
      <c r="K15" s="214">
        <v>0.9864400229241157</v>
      </c>
      <c r="L15" s="214">
        <v>0.18426862058236776</v>
      </c>
      <c r="M15" s="269"/>
      <c r="N15" s="269"/>
      <c r="O15" s="251"/>
      <c r="P15" s="251"/>
      <c r="Q15" s="96"/>
      <c r="R15" s="96"/>
      <c r="S15" s="96"/>
      <c r="T15" s="96"/>
      <c r="U15" s="96"/>
      <c r="V15" s="96"/>
      <c r="W15" s="96"/>
      <c r="X15" s="96"/>
      <c r="Y15" s="96"/>
      <c r="Z15" s="96"/>
      <c r="AA15" s="96"/>
      <c r="AB15" s="96"/>
      <c r="AC15" s="96"/>
      <c r="AD15" s="96"/>
      <c r="AE15" s="96"/>
      <c r="AF15" s="96"/>
      <c r="AG15" s="96"/>
      <c r="AH15" s="96"/>
      <c r="AI15" s="96"/>
      <c r="AJ15" s="96"/>
      <c r="AK15" s="96"/>
      <c r="AL15" s="96"/>
    </row>
    <row r="16" spans="1:38" x14ac:dyDescent="0.25">
      <c r="A16" s="98" t="s">
        <v>5</v>
      </c>
      <c r="B16" s="228">
        <v>21989</v>
      </c>
      <c r="C16" s="100">
        <v>3451.5964999999969</v>
      </c>
      <c r="D16" s="100">
        <v>7476.6309999999939</v>
      </c>
      <c r="E16" s="100">
        <v>17963.965500000002</v>
      </c>
      <c r="F16" s="100">
        <v>7327.9880467140374</v>
      </c>
      <c r="G16" s="98">
        <v>7637</v>
      </c>
      <c r="H16" s="237">
        <v>0.11</v>
      </c>
      <c r="I16" s="91">
        <v>806.07868513854407</v>
      </c>
      <c r="J16" s="91">
        <v>840.07</v>
      </c>
      <c r="K16" s="279"/>
      <c r="L16" s="279"/>
      <c r="M16" s="96"/>
      <c r="N16" s="96"/>
      <c r="O16" s="251"/>
      <c r="P16" s="251"/>
      <c r="Q16" s="96"/>
      <c r="R16" s="96"/>
      <c r="S16" s="96"/>
      <c r="T16" s="96"/>
      <c r="U16" s="96"/>
      <c r="V16" s="96"/>
      <c r="W16" s="96"/>
      <c r="X16" s="96"/>
      <c r="Y16" s="96"/>
      <c r="Z16" s="96"/>
      <c r="AA16" s="96"/>
      <c r="AB16" s="96"/>
      <c r="AC16" s="96"/>
      <c r="AD16" s="96"/>
      <c r="AE16" s="96"/>
      <c r="AF16" s="96"/>
      <c r="AG16" s="96"/>
      <c r="AH16" s="96"/>
      <c r="AI16" s="96"/>
      <c r="AJ16" s="96"/>
      <c r="AK16" s="96"/>
      <c r="AL16" s="96"/>
    </row>
    <row r="17" spans="1:38" x14ac:dyDescent="0.25">
      <c r="A17" s="98" t="s">
        <v>6</v>
      </c>
      <c r="B17" s="229">
        <v>183</v>
      </c>
      <c r="C17" s="100">
        <v>431.52469999999983</v>
      </c>
      <c r="D17" s="100">
        <v>20.258700000000033</v>
      </c>
      <c r="E17" s="100">
        <v>594.26599999999985</v>
      </c>
      <c r="F17" s="98">
        <v>0</v>
      </c>
      <c r="G17" s="98">
        <v>0</v>
      </c>
      <c r="H17" s="237">
        <v>0.12</v>
      </c>
      <c r="I17" s="91">
        <v>0</v>
      </c>
      <c r="J17" s="91">
        <v>0</v>
      </c>
      <c r="K17" s="279"/>
      <c r="L17" s="279"/>
      <c r="M17" s="96"/>
      <c r="N17" s="96"/>
      <c r="O17" s="251"/>
      <c r="P17" s="251"/>
      <c r="Q17" s="96"/>
      <c r="R17" s="96"/>
      <c r="S17" s="96"/>
      <c r="T17" s="96"/>
      <c r="U17" s="96"/>
      <c r="V17" s="96"/>
      <c r="W17" s="96"/>
      <c r="X17" s="96"/>
      <c r="Y17" s="96"/>
      <c r="Z17" s="96"/>
      <c r="AA17" s="96"/>
      <c r="AB17" s="96"/>
      <c r="AC17" s="96"/>
      <c r="AD17" s="96"/>
      <c r="AE17" s="96"/>
      <c r="AF17" s="96"/>
      <c r="AG17" s="96"/>
      <c r="AH17" s="96"/>
      <c r="AI17" s="96"/>
      <c r="AJ17" s="96"/>
      <c r="AK17" s="96"/>
      <c r="AL17" s="96"/>
    </row>
    <row r="18" spans="1:38" x14ac:dyDescent="0.25">
      <c r="A18" s="98" t="s">
        <v>7</v>
      </c>
      <c r="B18" s="228">
        <v>10769</v>
      </c>
      <c r="C18" s="100">
        <v>1576.9388000000004</v>
      </c>
      <c r="D18" s="100">
        <v>2720.0162000000028</v>
      </c>
      <c r="E18" s="100">
        <v>9625.9225999999981</v>
      </c>
      <c r="F18" s="100">
        <v>6634</v>
      </c>
      <c r="G18" s="98">
        <v>8224</v>
      </c>
      <c r="H18" s="237">
        <v>0.1</v>
      </c>
      <c r="I18" s="91">
        <v>663.40000000000009</v>
      </c>
      <c r="J18" s="91">
        <v>822.40000000000009</v>
      </c>
      <c r="K18" s="279"/>
      <c r="L18" s="279"/>
      <c r="M18" s="96"/>
      <c r="N18" s="96"/>
      <c r="O18" s="251"/>
      <c r="P18" s="251"/>
      <c r="Q18" s="96"/>
      <c r="R18" s="96"/>
      <c r="S18" s="96"/>
      <c r="T18" s="96"/>
      <c r="U18" s="96"/>
      <c r="V18" s="96"/>
      <c r="W18" s="96"/>
      <c r="X18" s="96"/>
      <c r="Y18" s="96"/>
      <c r="Z18" s="96"/>
      <c r="AA18" s="96"/>
      <c r="AB18" s="96"/>
      <c r="AC18" s="96"/>
      <c r="AD18" s="96"/>
      <c r="AE18" s="96"/>
      <c r="AF18" s="96"/>
      <c r="AG18" s="96"/>
      <c r="AH18" s="96"/>
      <c r="AI18" s="96"/>
      <c r="AJ18" s="96"/>
      <c r="AK18" s="96"/>
      <c r="AL18" s="96"/>
    </row>
    <row r="19" spans="1:38" x14ac:dyDescent="0.25">
      <c r="A19" s="98" t="s">
        <v>8</v>
      </c>
      <c r="B19" s="228">
        <v>4020</v>
      </c>
      <c r="C19" s="100">
        <v>3426.5852000000032</v>
      </c>
      <c r="D19" s="100">
        <v>572.56440000000021</v>
      </c>
      <c r="E19" s="100">
        <v>6874.020800000003</v>
      </c>
      <c r="F19" s="100">
        <v>5484</v>
      </c>
      <c r="G19" s="98">
        <v>3251</v>
      </c>
      <c r="H19" s="237">
        <v>0.08</v>
      </c>
      <c r="I19" s="91">
        <v>438.72</v>
      </c>
      <c r="J19" s="91">
        <v>260.08</v>
      </c>
      <c r="K19" s="279"/>
      <c r="L19" s="279"/>
      <c r="M19" s="96"/>
      <c r="N19" s="96"/>
      <c r="O19" s="251"/>
      <c r="P19" s="251"/>
      <c r="Q19" s="96"/>
      <c r="R19" s="96"/>
      <c r="S19" s="96"/>
      <c r="T19" s="96"/>
      <c r="U19" s="96"/>
      <c r="V19" s="96"/>
      <c r="W19" s="96"/>
      <c r="X19" s="96"/>
      <c r="Y19" s="96"/>
      <c r="Z19" s="96"/>
      <c r="AA19" s="96"/>
      <c r="AB19" s="96"/>
      <c r="AC19" s="96"/>
      <c r="AD19" s="96"/>
      <c r="AE19" s="96"/>
      <c r="AF19" s="96"/>
      <c r="AG19" s="96"/>
      <c r="AH19" s="96"/>
      <c r="AI19" s="96"/>
      <c r="AJ19" s="96"/>
      <c r="AK19" s="96"/>
      <c r="AL19" s="96"/>
    </row>
    <row r="20" spans="1:38" x14ac:dyDescent="0.25">
      <c r="A20" s="98" t="s">
        <v>9</v>
      </c>
      <c r="B20" s="228">
        <v>3513</v>
      </c>
      <c r="C20" s="100">
        <v>1003.1408999999996</v>
      </c>
      <c r="D20" s="100">
        <v>361.53940000000006</v>
      </c>
      <c r="E20" s="100">
        <v>4154.6014999999998</v>
      </c>
      <c r="F20" s="100">
        <v>2720</v>
      </c>
      <c r="G20" s="98">
        <v>2286</v>
      </c>
      <c r="H20" s="237">
        <v>0.11</v>
      </c>
      <c r="I20" s="91">
        <v>299.2</v>
      </c>
      <c r="J20" s="91">
        <v>251.46</v>
      </c>
      <c r="K20" s="279"/>
      <c r="L20" s="279"/>
      <c r="M20" s="96"/>
      <c r="N20" s="96"/>
      <c r="O20" s="251"/>
      <c r="P20" s="251"/>
      <c r="Q20" s="96"/>
      <c r="R20" s="96"/>
      <c r="S20" s="96"/>
      <c r="T20" s="96"/>
      <c r="U20" s="96"/>
      <c r="V20" s="96"/>
      <c r="W20" s="96"/>
      <c r="X20" s="96"/>
      <c r="Y20" s="96"/>
      <c r="Z20" s="96"/>
      <c r="AA20" s="96"/>
      <c r="AB20" s="96"/>
      <c r="AC20" s="96"/>
      <c r="AD20" s="96"/>
      <c r="AE20" s="96"/>
      <c r="AF20" s="96"/>
      <c r="AG20" s="96"/>
      <c r="AH20" s="96"/>
      <c r="AI20" s="96"/>
      <c r="AJ20" s="96"/>
      <c r="AK20" s="96"/>
      <c r="AL20" s="96"/>
    </row>
    <row r="21" spans="1:38" ht="17.25" x14ac:dyDescent="0.25">
      <c r="A21" s="99" t="s">
        <v>316</v>
      </c>
      <c r="B21" s="229">
        <v>0</v>
      </c>
      <c r="C21" s="100">
        <v>0</v>
      </c>
      <c r="D21" s="100">
        <v>0</v>
      </c>
      <c r="E21" s="100">
        <v>0</v>
      </c>
      <c r="F21" s="98">
        <v>0</v>
      </c>
      <c r="G21" s="98">
        <v>0</v>
      </c>
      <c r="H21" s="237">
        <v>0.11</v>
      </c>
      <c r="I21" s="91">
        <v>0</v>
      </c>
      <c r="J21" s="91">
        <v>0</v>
      </c>
      <c r="K21" s="279"/>
      <c r="L21" s="279"/>
      <c r="M21" s="96"/>
      <c r="N21" s="96"/>
      <c r="O21" s="251"/>
      <c r="P21" s="251"/>
      <c r="Q21" s="96"/>
      <c r="R21" s="96"/>
      <c r="S21" s="96"/>
      <c r="T21" s="96"/>
      <c r="U21" s="96"/>
      <c r="V21" s="96"/>
      <c r="W21" s="96"/>
      <c r="X21" s="96"/>
      <c r="Y21" s="96"/>
      <c r="Z21" s="96"/>
      <c r="AA21" s="96"/>
      <c r="AB21" s="96"/>
      <c r="AC21" s="96"/>
      <c r="AD21" s="96"/>
      <c r="AE21" s="96"/>
      <c r="AF21" s="96"/>
      <c r="AG21" s="96"/>
      <c r="AH21" s="96"/>
      <c r="AI21" s="96"/>
      <c r="AJ21" s="96"/>
      <c r="AK21" s="96"/>
      <c r="AL21" s="96"/>
    </row>
    <row r="22" spans="1:38" x14ac:dyDescent="0.25">
      <c r="A22" s="98" t="s">
        <v>11</v>
      </c>
      <c r="B22" s="228">
        <v>722</v>
      </c>
      <c r="C22" s="100">
        <v>604.4652000000001</v>
      </c>
      <c r="D22" s="100">
        <v>46.591099999999926</v>
      </c>
      <c r="E22" s="100">
        <v>1279.8741000000002</v>
      </c>
      <c r="F22" s="100">
        <v>386</v>
      </c>
      <c r="G22" s="98">
        <v>392</v>
      </c>
      <c r="H22" s="237">
        <v>0.11</v>
      </c>
      <c r="I22" s="91">
        <v>42.46</v>
      </c>
      <c r="J22" s="91">
        <v>43.12</v>
      </c>
      <c r="K22" s="279"/>
      <c r="L22" s="279"/>
      <c r="M22" s="96"/>
      <c r="N22" s="96"/>
      <c r="O22" s="251"/>
      <c r="P22" s="251"/>
      <c r="Q22" s="96"/>
      <c r="R22" s="96"/>
      <c r="S22" s="96"/>
      <c r="T22" s="96"/>
      <c r="U22" s="96"/>
      <c r="V22" s="96"/>
      <c r="W22" s="96"/>
      <c r="X22" s="96"/>
      <c r="Y22" s="96"/>
      <c r="Z22" s="96"/>
      <c r="AA22" s="96"/>
      <c r="AB22" s="96"/>
      <c r="AC22" s="96"/>
      <c r="AD22" s="96"/>
      <c r="AE22" s="96"/>
      <c r="AF22" s="96"/>
      <c r="AG22" s="96"/>
      <c r="AH22" s="96"/>
      <c r="AI22" s="96"/>
      <c r="AJ22" s="96"/>
      <c r="AK22" s="96"/>
      <c r="AL22" s="96"/>
    </row>
    <row r="23" spans="1:38" x14ac:dyDescent="0.25">
      <c r="A23" s="98" t="s">
        <v>12</v>
      </c>
      <c r="B23" s="228">
        <v>2036</v>
      </c>
      <c r="C23" s="100">
        <v>472.78329999999988</v>
      </c>
      <c r="D23" s="100">
        <v>114.67669999999998</v>
      </c>
      <c r="E23" s="100">
        <v>2394.1066000000001</v>
      </c>
      <c r="F23" s="100">
        <v>1983</v>
      </c>
      <c r="G23" s="98">
        <v>1976</v>
      </c>
      <c r="H23" s="237">
        <v>0.11</v>
      </c>
      <c r="I23" s="91">
        <v>218.13</v>
      </c>
      <c r="J23" s="91">
        <v>217.36</v>
      </c>
      <c r="K23" s="279"/>
      <c r="L23" s="279"/>
      <c r="M23" s="96"/>
      <c r="N23" s="96"/>
      <c r="O23" s="251"/>
      <c r="P23" s="251"/>
      <c r="Q23" s="96"/>
      <c r="R23" s="96"/>
      <c r="S23" s="96"/>
      <c r="T23" s="96"/>
      <c r="U23" s="96"/>
      <c r="V23" s="96"/>
      <c r="W23" s="96"/>
      <c r="X23" s="96"/>
      <c r="Y23" s="96"/>
      <c r="Z23" s="96"/>
      <c r="AA23" s="96"/>
      <c r="AB23" s="96"/>
      <c r="AC23" s="96"/>
      <c r="AD23" s="96"/>
      <c r="AE23" s="96"/>
      <c r="AF23" s="96"/>
      <c r="AG23" s="96"/>
      <c r="AH23" s="96"/>
      <c r="AI23" s="96"/>
      <c r="AJ23" s="96"/>
      <c r="AK23" s="96"/>
      <c r="AL23" s="96"/>
    </row>
    <row r="24" spans="1:38" x14ac:dyDescent="0.25">
      <c r="A24" s="98" t="s">
        <v>13</v>
      </c>
      <c r="B24" s="98">
        <v>3</v>
      </c>
      <c r="C24" s="100">
        <v>43.061599999999984</v>
      </c>
      <c r="D24" s="100">
        <v>7.5581999999999709</v>
      </c>
      <c r="E24" s="100">
        <v>38.503400000000013</v>
      </c>
      <c r="F24" s="98">
        <v>22</v>
      </c>
      <c r="G24" s="98">
        <v>22</v>
      </c>
      <c r="H24" s="237">
        <v>0.11</v>
      </c>
      <c r="I24" s="91">
        <v>2.42</v>
      </c>
      <c r="J24" s="91">
        <v>2.42</v>
      </c>
      <c r="K24" s="279"/>
      <c r="L24" s="279"/>
      <c r="M24" s="96"/>
      <c r="N24" s="96"/>
      <c r="O24" s="251"/>
      <c r="P24" s="251"/>
      <c r="Q24" s="96"/>
      <c r="R24" s="96"/>
      <c r="S24" s="96"/>
      <c r="T24" s="96"/>
      <c r="U24" s="96"/>
      <c r="V24" s="96"/>
      <c r="W24" s="96"/>
      <c r="X24" s="96"/>
      <c r="Y24" s="96"/>
      <c r="Z24" s="96"/>
      <c r="AA24" s="96"/>
      <c r="AB24" s="96"/>
      <c r="AC24" s="96"/>
      <c r="AD24" s="96"/>
      <c r="AE24" s="96"/>
      <c r="AF24" s="96"/>
      <c r="AG24" s="96"/>
      <c r="AH24" s="96"/>
      <c r="AI24" s="96"/>
      <c r="AJ24" s="96"/>
      <c r="AK24" s="96"/>
      <c r="AL24" s="96"/>
    </row>
    <row r="25" spans="1:38" x14ac:dyDescent="0.25">
      <c r="A25" s="280" t="s">
        <v>31</v>
      </c>
      <c r="B25" s="176">
        <v>3676</v>
      </c>
      <c r="C25" s="176">
        <v>10182</v>
      </c>
      <c r="D25" s="176">
        <v>136</v>
      </c>
      <c r="E25" s="176">
        <v>13722</v>
      </c>
      <c r="F25" s="176">
        <v>116.58</v>
      </c>
      <c r="G25" s="176">
        <v>116.58</v>
      </c>
      <c r="H25" s="281"/>
      <c r="I25" s="176">
        <v>33.39584</v>
      </c>
      <c r="J25" s="176">
        <v>33.39584</v>
      </c>
      <c r="K25" s="214">
        <v>1</v>
      </c>
      <c r="L25" s="214">
        <v>2.4910070171828046E-3</v>
      </c>
      <c r="M25" s="251"/>
      <c r="N25" s="251"/>
      <c r="O25" s="251"/>
      <c r="P25" s="251"/>
      <c r="Q25" s="96"/>
      <c r="R25" s="96"/>
      <c r="S25" s="96"/>
      <c r="T25" s="96"/>
      <c r="U25" s="96"/>
      <c r="V25" s="96"/>
      <c r="W25" s="96"/>
      <c r="X25" s="96"/>
      <c r="Y25" s="96"/>
      <c r="Z25" s="96"/>
      <c r="AA25" s="96"/>
      <c r="AB25" s="96"/>
      <c r="AC25" s="96"/>
      <c r="AD25" s="96"/>
      <c r="AE25" s="96"/>
      <c r="AF25" s="96"/>
      <c r="AG25" s="96"/>
      <c r="AH25" s="96"/>
      <c r="AI25" s="96"/>
      <c r="AJ25" s="96"/>
      <c r="AK25" s="96"/>
      <c r="AL25" s="96"/>
    </row>
    <row r="26" spans="1:38" x14ac:dyDescent="0.25">
      <c r="A26" s="233" t="s">
        <v>32</v>
      </c>
      <c r="B26" s="233"/>
      <c r="C26" s="233"/>
      <c r="D26" s="233"/>
      <c r="E26" s="233"/>
      <c r="F26" s="233"/>
      <c r="G26" s="233"/>
      <c r="H26" s="233"/>
      <c r="I26" s="233"/>
      <c r="J26" s="233"/>
      <c r="K26" s="233"/>
      <c r="L26" s="233"/>
      <c r="M26" s="96"/>
      <c r="N26" s="96"/>
      <c r="O26" s="251"/>
      <c r="P26" s="251"/>
      <c r="Q26" s="96"/>
      <c r="R26" s="96"/>
      <c r="S26" s="96"/>
      <c r="T26" s="96"/>
      <c r="U26" s="96"/>
      <c r="V26" s="96"/>
      <c r="W26" s="96"/>
      <c r="X26" s="96"/>
      <c r="Y26" s="96"/>
      <c r="Z26" s="96"/>
      <c r="AA26" s="96"/>
      <c r="AB26" s="96"/>
      <c r="AC26" s="96"/>
      <c r="AD26" s="96"/>
      <c r="AE26" s="96"/>
      <c r="AF26" s="96"/>
      <c r="AG26" s="96"/>
      <c r="AH26" s="96"/>
      <c r="AI26" s="96"/>
      <c r="AJ26" s="96"/>
      <c r="AK26" s="96"/>
      <c r="AL26" s="96"/>
    </row>
    <row r="27" spans="1:38" x14ac:dyDescent="0.25">
      <c r="A27" s="98" t="s">
        <v>14</v>
      </c>
      <c r="B27" s="100">
        <v>91</v>
      </c>
      <c r="C27" s="100">
        <v>3815</v>
      </c>
      <c r="D27" s="100">
        <v>32</v>
      </c>
      <c r="E27" s="100">
        <v>3874</v>
      </c>
      <c r="F27" s="100">
        <v>81</v>
      </c>
      <c r="G27" s="100">
        <v>81</v>
      </c>
      <c r="H27" s="282">
        <v>0.33</v>
      </c>
      <c r="I27" s="91">
        <v>26.73</v>
      </c>
      <c r="J27" s="91">
        <v>26.73</v>
      </c>
      <c r="K27" s="279"/>
      <c r="L27" s="279"/>
      <c r="M27" s="251"/>
      <c r="N27" s="251"/>
      <c r="O27" s="251"/>
      <c r="P27" s="251"/>
      <c r="Q27" s="96"/>
      <c r="R27" s="96"/>
      <c r="S27" s="96"/>
      <c r="T27" s="96"/>
      <c r="U27" s="96"/>
      <c r="V27" s="96"/>
      <c r="W27" s="96"/>
      <c r="X27" s="96"/>
      <c r="Y27" s="96"/>
      <c r="Z27" s="96"/>
      <c r="AA27" s="96"/>
      <c r="AB27" s="96"/>
      <c r="AC27" s="96"/>
      <c r="AD27" s="96"/>
      <c r="AE27" s="96"/>
      <c r="AF27" s="96"/>
      <c r="AG27" s="96"/>
      <c r="AH27" s="96"/>
      <c r="AI27" s="96"/>
      <c r="AJ27" s="96"/>
      <c r="AK27" s="96"/>
      <c r="AL27" s="96"/>
    </row>
    <row r="28" spans="1:38" x14ac:dyDescent="0.25">
      <c r="A28" s="98" t="s">
        <v>15</v>
      </c>
      <c r="B28" s="100">
        <v>3527</v>
      </c>
      <c r="C28" s="100">
        <v>6006</v>
      </c>
      <c r="D28" s="100">
        <v>81</v>
      </c>
      <c r="E28" s="100">
        <v>9452</v>
      </c>
      <c r="F28" s="98">
        <v>35</v>
      </c>
      <c r="G28" s="98">
        <v>35</v>
      </c>
      <c r="H28" s="244">
        <v>0.188</v>
      </c>
      <c r="I28" s="91">
        <v>6.58</v>
      </c>
      <c r="J28" s="91">
        <v>6.58</v>
      </c>
      <c r="K28" s="279"/>
      <c r="L28" s="279"/>
      <c r="M28" s="96"/>
      <c r="N28" s="96"/>
      <c r="O28" s="251"/>
      <c r="P28" s="251"/>
      <c r="Q28" s="96"/>
      <c r="R28" s="96"/>
      <c r="S28" s="96"/>
      <c r="T28" s="96"/>
      <c r="U28" s="96"/>
      <c r="V28" s="96"/>
      <c r="W28" s="96"/>
      <c r="X28" s="96"/>
      <c r="Y28" s="96"/>
      <c r="Z28" s="96"/>
      <c r="AA28" s="96"/>
      <c r="AB28" s="96"/>
      <c r="AC28" s="96"/>
      <c r="AD28" s="96"/>
      <c r="AE28" s="96"/>
      <c r="AF28" s="96"/>
      <c r="AG28" s="96"/>
      <c r="AH28" s="96"/>
      <c r="AI28" s="96"/>
      <c r="AJ28" s="96"/>
      <c r="AK28" s="96"/>
      <c r="AL28" s="96"/>
    </row>
    <row r="29" spans="1:38" x14ac:dyDescent="0.25">
      <c r="A29" s="98" t="s">
        <v>16</v>
      </c>
      <c r="B29" s="98">
        <v>58</v>
      </c>
      <c r="C29" s="100">
        <v>361</v>
      </c>
      <c r="D29" s="100">
        <v>23</v>
      </c>
      <c r="E29" s="100">
        <v>396</v>
      </c>
      <c r="F29" s="100">
        <v>0.57999999999999996</v>
      </c>
      <c r="G29" s="100">
        <v>0.57999999999999996</v>
      </c>
      <c r="H29" s="237">
        <v>0.14799999999999999</v>
      </c>
      <c r="I29" s="91">
        <v>8.5839999999999986E-2</v>
      </c>
      <c r="J29" s="91">
        <v>8.5839999999999986E-2</v>
      </c>
      <c r="K29" s="279"/>
      <c r="L29" s="279"/>
      <c r="M29" s="96"/>
      <c r="N29" s="96"/>
      <c r="O29" s="251"/>
      <c r="P29" s="251"/>
      <c r="Q29" s="96"/>
      <c r="R29" s="96"/>
      <c r="S29" s="96"/>
      <c r="T29" s="96"/>
      <c r="U29" s="96"/>
      <c r="V29" s="96"/>
      <c r="W29" s="96"/>
      <c r="X29" s="96"/>
      <c r="Y29" s="96"/>
      <c r="Z29" s="96"/>
      <c r="AA29" s="96"/>
      <c r="AB29" s="96"/>
      <c r="AC29" s="96"/>
      <c r="AD29" s="96"/>
      <c r="AE29" s="96"/>
      <c r="AF29" s="96"/>
      <c r="AG29" s="96"/>
      <c r="AH29" s="96"/>
      <c r="AI29" s="96"/>
      <c r="AJ29" s="96"/>
      <c r="AK29" s="96"/>
      <c r="AL29" s="96"/>
    </row>
    <row r="30" spans="1:38" x14ac:dyDescent="0.25">
      <c r="A30" s="233" t="s">
        <v>151</v>
      </c>
      <c r="B30" s="176">
        <v>623.73699999999997</v>
      </c>
      <c r="C30" s="176">
        <v>166</v>
      </c>
      <c r="D30" s="176">
        <v>81</v>
      </c>
      <c r="E30" s="176">
        <v>708.73699999999997</v>
      </c>
      <c r="F30" s="176">
        <v>388</v>
      </c>
      <c r="G30" s="176">
        <v>395</v>
      </c>
      <c r="H30" s="233"/>
      <c r="I30" s="176">
        <v>96.399999999999991</v>
      </c>
      <c r="J30" s="176">
        <v>98.170000000000016</v>
      </c>
      <c r="K30" s="214">
        <v>1.0183609958506226</v>
      </c>
      <c r="L30" s="214">
        <v>7.1905086518686866E-3</v>
      </c>
      <c r="M30" s="213"/>
      <c r="N30" s="96"/>
      <c r="O30" s="251"/>
      <c r="P30" s="251"/>
      <c r="Q30" s="96"/>
      <c r="R30" s="96"/>
      <c r="S30" s="96"/>
      <c r="T30" s="96"/>
      <c r="U30" s="96"/>
      <c r="V30" s="96"/>
      <c r="W30" s="96"/>
      <c r="X30" s="96"/>
      <c r="Y30" s="96"/>
      <c r="Z30" s="96"/>
      <c r="AA30" s="96"/>
      <c r="AB30" s="96"/>
      <c r="AC30" s="96"/>
      <c r="AD30" s="96"/>
      <c r="AE30" s="96"/>
      <c r="AF30" s="96"/>
      <c r="AG30" s="96"/>
      <c r="AH30" s="96"/>
      <c r="AI30" s="96"/>
      <c r="AJ30" s="96"/>
      <c r="AK30" s="96"/>
      <c r="AL30" s="96"/>
    </row>
    <row r="31" spans="1:38" x14ac:dyDescent="0.25">
      <c r="A31" s="99" t="s">
        <v>17</v>
      </c>
      <c r="B31" s="100">
        <v>342.255</v>
      </c>
      <c r="C31" s="100">
        <v>149</v>
      </c>
      <c r="D31" s="100">
        <v>28</v>
      </c>
      <c r="E31" s="100">
        <v>463.255</v>
      </c>
      <c r="F31" s="100">
        <v>200</v>
      </c>
      <c r="G31" s="100">
        <v>204</v>
      </c>
      <c r="H31" s="244">
        <v>0.22500000000000001</v>
      </c>
      <c r="I31" s="91">
        <v>45</v>
      </c>
      <c r="J31" s="91">
        <v>45.9</v>
      </c>
      <c r="K31" s="279"/>
      <c r="L31" s="279"/>
      <c r="M31" s="96"/>
      <c r="N31" s="96"/>
      <c r="O31" s="251"/>
      <c r="P31" s="251"/>
      <c r="Q31" s="96"/>
      <c r="R31" s="96"/>
      <c r="S31" s="96"/>
      <c r="T31" s="96"/>
      <c r="U31" s="96"/>
      <c r="V31" s="96"/>
      <c r="W31" s="96"/>
      <c r="X31" s="96"/>
      <c r="Y31" s="96"/>
      <c r="Z31" s="96"/>
      <c r="AA31" s="96"/>
      <c r="AB31" s="96"/>
      <c r="AC31" s="96"/>
      <c r="AD31" s="96"/>
      <c r="AE31" s="96"/>
      <c r="AF31" s="96"/>
      <c r="AG31" s="96"/>
      <c r="AH31" s="96"/>
      <c r="AI31" s="96"/>
      <c r="AJ31" s="96"/>
      <c r="AK31" s="96"/>
      <c r="AL31" s="96"/>
    </row>
    <row r="32" spans="1:38" x14ac:dyDescent="0.25">
      <c r="A32" s="99" t="s">
        <v>18</v>
      </c>
      <c r="B32" s="100">
        <v>244.10599999999999</v>
      </c>
      <c r="C32" s="100">
        <v>17</v>
      </c>
      <c r="D32" s="100">
        <v>53</v>
      </c>
      <c r="E32" s="100">
        <v>208.10599999999999</v>
      </c>
      <c r="F32" s="100">
        <v>160</v>
      </c>
      <c r="G32" s="100">
        <v>162</v>
      </c>
      <c r="H32" s="244">
        <v>0.26</v>
      </c>
      <c r="I32" s="91">
        <v>41.6</v>
      </c>
      <c r="J32" s="91">
        <v>42.120000000000005</v>
      </c>
      <c r="K32" s="279"/>
      <c r="L32" s="279"/>
      <c r="M32" s="96"/>
      <c r="N32" s="96"/>
      <c r="O32" s="251"/>
      <c r="P32" s="251"/>
      <c r="Q32" s="96"/>
      <c r="R32" s="96"/>
      <c r="S32" s="96"/>
      <c r="T32" s="96"/>
      <c r="U32" s="96"/>
      <c r="V32" s="96"/>
      <c r="W32" s="96"/>
      <c r="X32" s="96"/>
      <c r="Y32" s="96"/>
      <c r="Z32" s="96"/>
      <c r="AA32" s="96"/>
      <c r="AB32" s="96"/>
      <c r="AC32" s="96"/>
      <c r="AD32" s="96"/>
      <c r="AE32" s="96"/>
      <c r="AF32" s="96"/>
      <c r="AG32" s="96"/>
      <c r="AH32" s="96"/>
      <c r="AI32" s="96"/>
      <c r="AJ32" s="96"/>
      <c r="AK32" s="96"/>
      <c r="AL32" s="96"/>
    </row>
    <row r="33" spans="1:38" x14ac:dyDescent="0.25">
      <c r="A33" s="99" t="s">
        <v>19</v>
      </c>
      <c r="B33" s="100">
        <v>37.375999999999998</v>
      </c>
      <c r="C33" s="98">
        <v>0</v>
      </c>
      <c r="D33" s="98">
        <v>0</v>
      </c>
      <c r="E33" s="100">
        <v>37.375999999999998</v>
      </c>
      <c r="F33" s="98">
        <v>28</v>
      </c>
      <c r="G33" s="100">
        <v>29</v>
      </c>
      <c r="H33" s="282">
        <v>0.35</v>
      </c>
      <c r="I33" s="91">
        <v>9.7999999999999989</v>
      </c>
      <c r="J33" s="91">
        <v>10.149999999999999</v>
      </c>
      <c r="K33" s="279"/>
      <c r="L33" s="279"/>
      <c r="M33" s="96"/>
      <c r="N33" s="96"/>
      <c r="O33" s="251"/>
      <c r="P33" s="251"/>
      <c r="Q33" s="96"/>
      <c r="R33" s="96"/>
      <c r="S33" s="96"/>
      <c r="T33" s="96"/>
      <c r="U33" s="96"/>
      <c r="V33" s="96"/>
      <c r="W33" s="96"/>
      <c r="X33" s="96"/>
      <c r="Y33" s="96"/>
      <c r="Z33" s="96"/>
      <c r="AA33" s="96"/>
      <c r="AB33" s="96"/>
      <c r="AC33" s="96"/>
      <c r="AD33" s="96"/>
      <c r="AE33" s="96"/>
      <c r="AF33" s="96"/>
      <c r="AG33" s="96"/>
      <c r="AH33" s="96"/>
      <c r="AI33" s="96"/>
      <c r="AJ33" s="96"/>
      <c r="AK33" s="96"/>
      <c r="AL33" s="96"/>
    </row>
    <row r="34" spans="1:38" x14ac:dyDescent="0.25">
      <c r="A34" s="283" t="s">
        <v>33</v>
      </c>
      <c r="B34" s="284">
        <v>15446.674999999999</v>
      </c>
      <c r="C34" s="284">
        <v>4927</v>
      </c>
      <c r="D34" s="284">
        <v>5809</v>
      </c>
      <c r="E34" s="284">
        <v>14729.674999999999</v>
      </c>
      <c r="F34" s="284">
        <v>14899.666999999999</v>
      </c>
      <c r="G34" s="284">
        <v>8842</v>
      </c>
      <c r="H34" s="283"/>
      <c r="I34" s="193">
        <v>4049.0144675164993</v>
      </c>
      <c r="J34" s="193">
        <v>1658.49</v>
      </c>
      <c r="K34" s="188">
        <v>0.40960337714408074</v>
      </c>
      <c r="L34" s="188">
        <v>0.30201736058318335</v>
      </c>
      <c r="M34" s="269"/>
      <c r="N34" s="269"/>
      <c r="O34" s="251"/>
      <c r="P34" s="251"/>
      <c r="Q34" s="96"/>
      <c r="R34" s="96"/>
      <c r="S34" s="96"/>
      <c r="T34" s="96"/>
      <c r="U34" s="96"/>
      <c r="V34" s="96"/>
      <c r="W34" s="96"/>
      <c r="X34" s="96"/>
      <c r="Y34" s="96"/>
      <c r="Z34" s="96"/>
      <c r="AA34" s="96"/>
      <c r="AB34" s="96"/>
      <c r="AC34" s="96"/>
      <c r="AD34" s="96"/>
      <c r="AE34" s="96"/>
      <c r="AF34" s="96"/>
      <c r="AG34" s="96"/>
      <c r="AH34" s="96"/>
      <c r="AI34" s="96"/>
      <c r="AJ34" s="96"/>
      <c r="AK34" s="96"/>
      <c r="AL34" s="96"/>
    </row>
    <row r="35" spans="1:38" x14ac:dyDescent="0.25">
      <c r="A35" s="278" t="s">
        <v>20</v>
      </c>
      <c r="B35" s="234">
        <v>8426</v>
      </c>
      <c r="C35" s="234">
        <v>3652</v>
      </c>
      <c r="D35" s="234">
        <v>4170</v>
      </c>
      <c r="E35" s="234">
        <v>7908</v>
      </c>
      <c r="F35" s="234">
        <v>7908</v>
      </c>
      <c r="G35" s="234">
        <v>1936</v>
      </c>
      <c r="H35" s="234"/>
      <c r="I35" s="234">
        <v>2962.2250825164997</v>
      </c>
      <c r="J35" s="234">
        <v>627</v>
      </c>
      <c r="K35" s="220">
        <v>0.21166521197212487</v>
      </c>
      <c r="L35" s="220">
        <v>0.22095337224706771</v>
      </c>
      <c r="M35" s="96"/>
      <c r="N35" s="96"/>
      <c r="O35" s="251"/>
      <c r="P35" s="251"/>
      <c r="Q35" s="96"/>
      <c r="R35" s="96"/>
      <c r="S35" s="96"/>
      <c r="T35" s="96"/>
      <c r="U35" s="96"/>
      <c r="V35" s="96"/>
      <c r="W35" s="96"/>
      <c r="X35" s="96"/>
      <c r="Y35" s="96"/>
      <c r="Z35" s="96"/>
      <c r="AA35" s="96"/>
      <c r="AB35" s="96"/>
      <c r="AC35" s="96"/>
      <c r="AD35" s="96"/>
      <c r="AE35" s="96"/>
      <c r="AF35" s="96"/>
      <c r="AG35" s="96"/>
      <c r="AH35" s="96"/>
      <c r="AI35" s="96"/>
      <c r="AJ35" s="96"/>
      <c r="AK35" s="96"/>
      <c r="AL35" s="96"/>
    </row>
    <row r="36" spans="1:38" x14ac:dyDescent="0.25">
      <c r="A36" s="233" t="s">
        <v>120</v>
      </c>
      <c r="B36" s="218" t="s">
        <v>131</v>
      </c>
      <c r="C36" s="218"/>
      <c r="D36" s="218"/>
      <c r="E36" s="176">
        <v>2931</v>
      </c>
      <c r="F36" s="176">
        <v>2931</v>
      </c>
      <c r="G36" s="218" t="s">
        <v>131</v>
      </c>
      <c r="H36" s="176"/>
      <c r="I36" s="176">
        <v>1333.605</v>
      </c>
      <c r="J36" s="233">
        <v>0</v>
      </c>
      <c r="K36" s="214">
        <v>0</v>
      </c>
      <c r="L36" s="214">
        <v>9.9474048658457881E-2</v>
      </c>
      <c r="M36" s="227"/>
      <c r="N36" s="96"/>
      <c r="O36" s="251"/>
      <c r="P36" s="251"/>
      <c r="Q36" s="96"/>
      <c r="R36" s="96"/>
      <c r="S36" s="96"/>
      <c r="T36" s="96"/>
      <c r="U36" s="96"/>
      <c r="V36" s="96"/>
      <c r="W36" s="96"/>
      <c r="X36" s="96"/>
      <c r="Y36" s="96"/>
      <c r="Z36" s="96"/>
      <c r="AA36" s="96"/>
      <c r="AB36" s="96"/>
      <c r="AC36" s="96"/>
      <c r="AD36" s="96"/>
      <c r="AE36" s="96"/>
      <c r="AF36" s="96"/>
      <c r="AG36" s="96"/>
      <c r="AH36" s="96"/>
      <c r="AI36" s="96"/>
      <c r="AJ36" s="96"/>
      <c r="AK36" s="96"/>
      <c r="AL36" s="96"/>
    </row>
    <row r="37" spans="1:38" x14ac:dyDescent="0.25">
      <c r="A37" s="99" t="s">
        <v>21</v>
      </c>
      <c r="B37" s="196" t="s">
        <v>131</v>
      </c>
      <c r="C37" s="279"/>
      <c r="D37" s="279"/>
      <c r="E37" s="245" t="s">
        <v>131</v>
      </c>
      <c r="F37" s="245" t="s">
        <v>131</v>
      </c>
      <c r="G37" s="245" t="s">
        <v>131</v>
      </c>
      <c r="H37" s="282">
        <v>0.43</v>
      </c>
      <c r="I37" s="285" t="s">
        <v>131</v>
      </c>
      <c r="J37" s="285" t="s">
        <v>131</v>
      </c>
      <c r="K37" s="279"/>
      <c r="L37" s="279"/>
      <c r="M37" s="251"/>
      <c r="N37" s="96"/>
      <c r="O37" s="251"/>
      <c r="P37" s="251"/>
      <c r="Q37" s="96"/>
      <c r="R37" s="96"/>
      <c r="S37" s="96"/>
      <c r="T37" s="96"/>
      <c r="U37" s="96"/>
      <c r="V37" s="96"/>
      <c r="W37" s="96"/>
      <c r="X37" s="96"/>
      <c r="Y37" s="96"/>
      <c r="Z37" s="96"/>
      <c r="AA37" s="96"/>
      <c r="AB37" s="96"/>
      <c r="AC37" s="96"/>
      <c r="AD37" s="96"/>
      <c r="AE37" s="96"/>
      <c r="AF37" s="96"/>
      <c r="AG37" s="96"/>
      <c r="AH37" s="96"/>
      <c r="AI37" s="96"/>
      <c r="AJ37" s="96"/>
      <c r="AK37" s="96"/>
      <c r="AL37" s="96"/>
    </row>
    <row r="38" spans="1:38" x14ac:dyDescent="0.25">
      <c r="A38" s="99" t="s">
        <v>22</v>
      </c>
      <c r="B38" s="196" t="s">
        <v>131</v>
      </c>
      <c r="C38" s="286"/>
      <c r="D38" s="286"/>
      <c r="E38" s="245" t="s">
        <v>131</v>
      </c>
      <c r="F38" s="245" t="s">
        <v>131</v>
      </c>
      <c r="G38" s="279"/>
      <c r="H38" s="282">
        <v>0.45500000000000002</v>
      </c>
      <c r="I38" s="287" t="s">
        <v>131</v>
      </c>
      <c r="J38" s="279"/>
      <c r="K38" s="279"/>
      <c r="L38" s="279"/>
      <c r="M38" s="96"/>
      <c r="N38" s="96"/>
      <c r="O38" s="251"/>
      <c r="P38" s="251"/>
      <c r="Q38" s="96"/>
      <c r="R38" s="96"/>
      <c r="S38" s="96"/>
      <c r="T38" s="96"/>
      <c r="U38" s="96"/>
      <c r="V38" s="96"/>
      <c r="W38" s="96"/>
      <c r="X38" s="96"/>
      <c r="Y38" s="96"/>
      <c r="Z38" s="96"/>
      <c r="AA38" s="96"/>
      <c r="AB38" s="96"/>
      <c r="AC38" s="96"/>
      <c r="AD38" s="96"/>
      <c r="AE38" s="96"/>
      <c r="AF38" s="96"/>
      <c r="AG38" s="96"/>
      <c r="AH38" s="96"/>
      <c r="AI38" s="96"/>
      <c r="AJ38" s="96"/>
      <c r="AK38" s="96"/>
      <c r="AL38" s="96"/>
    </row>
    <row r="39" spans="1:38" x14ac:dyDescent="0.25">
      <c r="A39" s="99" t="s">
        <v>23</v>
      </c>
      <c r="B39" s="286"/>
      <c r="C39" s="100" t="s">
        <v>131</v>
      </c>
      <c r="D39" s="100" t="s">
        <v>131</v>
      </c>
      <c r="E39" s="100">
        <v>279</v>
      </c>
      <c r="F39" s="98">
        <v>279</v>
      </c>
      <c r="G39" s="279"/>
      <c r="H39" s="282">
        <v>0.45500000000000002</v>
      </c>
      <c r="I39" s="91">
        <v>126.94500000000001</v>
      </c>
      <c r="J39" s="99">
        <v>0</v>
      </c>
      <c r="K39" s="279"/>
      <c r="L39" s="279"/>
      <c r="M39" s="96"/>
      <c r="N39" s="96"/>
      <c r="O39" s="251"/>
      <c r="P39" s="251"/>
      <c r="Q39" s="96"/>
      <c r="R39" s="96"/>
      <c r="S39" s="96"/>
      <c r="T39" s="96"/>
      <c r="U39" s="96"/>
      <c r="V39" s="96"/>
      <c r="W39" s="96"/>
      <c r="X39" s="96"/>
      <c r="Y39" s="96"/>
      <c r="Z39" s="96"/>
      <c r="AA39" s="96"/>
      <c r="AB39" s="96"/>
      <c r="AC39" s="96"/>
      <c r="AD39" s="96"/>
      <c r="AE39" s="96"/>
      <c r="AF39" s="96"/>
      <c r="AG39" s="96"/>
      <c r="AH39" s="96"/>
      <c r="AI39" s="96"/>
      <c r="AJ39" s="96"/>
      <c r="AK39" s="96"/>
      <c r="AL39" s="96"/>
    </row>
    <row r="40" spans="1:38" x14ac:dyDescent="0.25">
      <c r="A40" s="98" t="s">
        <v>62</v>
      </c>
      <c r="B40" s="288" t="s">
        <v>156</v>
      </c>
      <c r="C40" s="279"/>
      <c r="D40" s="279"/>
      <c r="E40" s="289" t="s">
        <v>156</v>
      </c>
      <c r="F40" s="289" t="s">
        <v>156</v>
      </c>
      <c r="G40" s="289" t="s">
        <v>156</v>
      </c>
      <c r="H40" s="290">
        <v>0.625</v>
      </c>
      <c r="I40" s="99">
        <v>0</v>
      </c>
      <c r="J40" s="99">
        <v>0</v>
      </c>
      <c r="K40" s="279"/>
      <c r="L40" s="279"/>
      <c r="M40" s="96"/>
      <c r="N40" s="96"/>
      <c r="O40" s="251"/>
      <c r="P40" s="251"/>
      <c r="Q40" s="96"/>
      <c r="R40" s="96"/>
      <c r="S40" s="96"/>
      <c r="T40" s="96"/>
      <c r="U40" s="96"/>
      <c r="V40" s="96"/>
      <c r="W40" s="96"/>
      <c r="X40" s="96"/>
      <c r="Y40" s="96"/>
      <c r="Z40" s="96"/>
      <c r="AA40" s="96"/>
      <c r="AB40" s="96"/>
      <c r="AC40" s="96"/>
      <c r="AD40" s="96"/>
      <c r="AE40" s="96"/>
      <c r="AF40" s="96"/>
      <c r="AG40" s="96"/>
      <c r="AH40" s="96"/>
      <c r="AI40" s="96"/>
      <c r="AJ40" s="96"/>
      <c r="AK40" s="96"/>
      <c r="AL40" s="96"/>
    </row>
    <row r="41" spans="1:38" x14ac:dyDescent="0.25">
      <c r="A41" s="233" t="s">
        <v>34</v>
      </c>
      <c r="B41" s="291">
        <v>5496</v>
      </c>
      <c r="C41" s="176">
        <v>794</v>
      </c>
      <c r="D41" s="176">
        <v>2145</v>
      </c>
      <c r="E41" s="176">
        <v>4145</v>
      </c>
      <c r="F41" s="176">
        <v>4145</v>
      </c>
      <c r="G41" s="233">
        <v>1901</v>
      </c>
      <c r="H41" s="233"/>
      <c r="I41" s="176">
        <v>1367.8500000000004</v>
      </c>
      <c r="J41" s="176">
        <v>627.33000000000004</v>
      </c>
      <c r="K41" s="214">
        <v>0.45862484921592273</v>
      </c>
      <c r="L41" s="214">
        <v>0.10202839480766168</v>
      </c>
      <c r="M41" s="227"/>
      <c r="N41" s="96"/>
      <c r="O41" s="251"/>
      <c r="P41" s="251"/>
      <c r="Q41" s="96"/>
      <c r="R41" s="96"/>
      <c r="S41" s="96"/>
      <c r="T41" s="96"/>
      <c r="U41" s="96"/>
      <c r="V41" s="96"/>
      <c r="W41" s="96"/>
      <c r="X41" s="96"/>
      <c r="Y41" s="96"/>
      <c r="Z41" s="96"/>
      <c r="AA41" s="96"/>
      <c r="AB41" s="96"/>
      <c r="AC41" s="96"/>
      <c r="AD41" s="96"/>
      <c r="AE41" s="96"/>
      <c r="AF41" s="96"/>
      <c r="AG41" s="96"/>
      <c r="AH41" s="96"/>
      <c r="AI41" s="96"/>
      <c r="AJ41" s="96"/>
      <c r="AK41" s="96"/>
      <c r="AL41" s="96"/>
    </row>
    <row r="42" spans="1:38" x14ac:dyDescent="0.25">
      <c r="A42" s="99" t="s">
        <v>40</v>
      </c>
      <c r="B42" s="232">
        <v>1901</v>
      </c>
      <c r="C42" s="279"/>
      <c r="D42" s="279"/>
      <c r="E42" s="98">
        <v>1901</v>
      </c>
      <c r="F42" s="100">
        <v>1901</v>
      </c>
      <c r="G42" s="98">
        <v>1901</v>
      </c>
      <c r="H42" s="282">
        <v>0.33</v>
      </c>
      <c r="I42" s="91">
        <v>627.33000000000004</v>
      </c>
      <c r="J42" s="91">
        <v>627.33000000000004</v>
      </c>
      <c r="K42" s="279"/>
      <c r="L42" s="279"/>
      <c r="M42" s="96"/>
      <c r="N42" s="251"/>
      <c r="O42" s="251"/>
      <c r="P42" s="251"/>
      <c r="Q42" s="96"/>
      <c r="R42" s="96"/>
      <c r="S42" s="96"/>
      <c r="T42" s="96"/>
      <c r="U42" s="96"/>
      <c r="V42" s="96"/>
      <c r="W42" s="96"/>
      <c r="X42" s="96"/>
      <c r="Y42" s="96"/>
      <c r="Z42" s="96"/>
      <c r="AA42" s="96"/>
      <c r="AB42" s="96"/>
      <c r="AC42" s="96"/>
      <c r="AD42" s="96"/>
      <c r="AE42" s="96"/>
      <c r="AF42" s="96"/>
      <c r="AG42" s="96"/>
      <c r="AH42" s="96"/>
      <c r="AI42" s="96"/>
      <c r="AJ42" s="96"/>
      <c r="AK42" s="96"/>
      <c r="AL42" s="96"/>
    </row>
    <row r="43" spans="1:38" x14ac:dyDescent="0.25">
      <c r="A43" s="99" t="s">
        <v>41</v>
      </c>
      <c r="B43" s="213">
        <v>3595</v>
      </c>
      <c r="C43" s="279"/>
      <c r="D43" s="279"/>
      <c r="E43" s="98">
        <v>3595</v>
      </c>
      <c r="F43" s="98">
        <v>3595</v>
      </c>
      <c r="G43" s="98">
        <v>0</v>
      </c>
      <c r="H43" s="282">
        <v>0.33</v>
      </c>
      <c r="I43" s="91">
        <v>1186.3500000000001</v>
      </c>
      <c r="J43" s="91">
        <v>0</v>
      </c>
      <c r="K43" s="279"/>
      <c r="L43" s="279"/>
      <c r="M43" s="96"/>
      <c r="N43" s="96"/>
      <c r="O43" s="251"/>
      <c r="P43" s="251"/>
      <c r="Q43" s="96"/>
      <c r="R43" s="96"/>
      <c r="S43" s="96"/>
      <c r="T43" s="96"/>
      <c r="U43" s="96"/>
      <c r="V43" s="96"/>
      <c r="W43" s="96"/>
      <c r="X43" s="96"/>
      <c r="Y43" s="96"/>
      <c r="Z43" s="96"/>
      <c r="AA43" s="96"/>
      <c r="AB43" s="96"/>
      <c r="AC43" s="96"/>
      <c r="AD43" s="96"/>
      <c r="AE43" s="96"/>
      <c r="AF43" s="96"/>
      <c r="AG43" s="96"/>
      <c r="AH43" s="96"/>
      <c r="AI43" s="96"/>
      <c r="AJ43" s="96"/>
      <c r="AK43" s="96"/>
      <c r="AL43" s="96"/>
    </row>
    <row r="44" spans="1:38" x14ac:dyDescent="0.25">
      <c r="A44" s="99" t="s">
        <v>35</v>
      </c>
      <c r="B44" s="286"/>
      <c r="C44" s="100">
        <v>794</v>
      </c>
      <c r="D44" s="100">
        <v>2145</v>
      </c>
      <c r="E44" s="100">
        <v>-1351</v>
      </c>
      <c r="F44" s="100">
        <v>-1351</v>
      </c>
      <c r="G44" s="98">
        <v>0</v>
      </c>
      <c r="H44" s="282">
        <v>0.33</v>
      </c>
      <c r="I44" s="91">
        <v>-445.83000000000004</v>
      </c>
      <c r="J44" s="91">
        <v>0</v>
      </c>
      <c r="K44" s="279"/>
      <c r="L44" s="279"/>
      <c r="M44" s="96"/>
      <c r="N44" s="96"/>
      <c r="O44" s="251"/>
      <c r="P44" s="251"/>
      <c r="Q44" s="96"/>
      <c r="R44" s="96"/>
      <c r="S44" s="96"/>
      <c r="T44" s="96"/>
      <c r="U44" s="96"/>
      <c r="V44" s="96"/>
      <c r="W44" s="96"/>
      <c r="X44" s="96"/>
      <c r="Y44" s="96"/>
      <c r="Z44" s="96"/>
      <c r="AA44" s="96"/>
      <c r="AB44" s="96"/>
      <c r="AC44" s="96"/>
      <c r="AD44" s="96"/>
      <c r="AE44" s="96"/>
      <c r="AF44" s="96"/>
      <c r="AG44" s="96"/>
      <c r="AH44" s="96"/>
      <c r="AI44" s="96"/>
      <c r="AJ44" s="96"/>
      <c r="AK44" s="96"/>
      <c r="AL44" s="96"/>
    </row>
    <row r="45" spans="1:38" x14ac:dyDescent="0.25">
      <c r="A45" s="233" t="s">
        <v>36</v>
      </c>
      <c r="B45" s="218" t="s">
        <v>131</v>
      </c>
      <c r="C45" s="218" t="s">
        <v>131</v>
      </c>
      <c r="D45" s="218" t="s">
        <v>131</v>
      </c>
      <c r="E45" s="218" t="s">
        <v>131</v>
      </c>
      <c r="F45" s="218" t="s">
        <v>131</v>
      </c>
      <c r="G45" s="218" t="s">
        <v>131</v>
      </c>
      <c r="H45" s="233"/>
      <c r="I45" s="218" t="s">
        <v>131</v>
      </c>
      <c r="J45" s="218" t="s">
        <v>131</v>
      </c>
      <c r="K45" s="214">
        <v>0</v>
      </c>
      <c r="L45" s="341" t="s">
        <v>131</v>
      </c>
      <c r="M45" s="96"/>
      <c r="N45" s="96"/>
      <c r="O45" s="251"/>
      <c r="P45" s="251"/>
      <c r="Q45" s="96"/>
      <c r="R45" s="96"/>
      <c r="S45" s="96"/>
      <c r="T45" s="96"/>
      <c r="U45" s="96"/>
      <c r="V45" s="96"/>
      <c r="W45" s="96"/>
      <c r="X45" s="96"/>
      <c r="Y45" s="96"/>
      <c r="Z45" s="96"/>
      <c r="AA45" s="96"/>
      <c r="AB45" s="96"/>
      <c r="AC45" s="96"/>
      <c r="AD45" s="96"/>
      <c r="AE45" s="96"/>
      <c r="AF45" s="96"/>
      <c r="AG45" s="96"/>
      <c r="AH45" s="96"/>
      <c r="AI45" s="96"/>
      <c r="AJ45" s="96"/>
      <c r="AK45" s="96"/>
      <c r="AL45" s="96"/>
    </row>
    <row r="46" spans="1:38" ht="30" x14ac:dyDescent="0.25">
      <c r="A46" s="292" t="s">
        <v>37</v>
      </c>
      <c r="B46" s="198" t="s">
        <v>131</v>
      </c>
      <c r="C46" s="279"/>
      <c r="D46" s="279"/>
      <c r="E46" s="245" t="s">
        <v>131</v>
      </c>
      <c r="F46" s="245" t="s">
        <v>131</v>
      </c>
      <c r="G46" s="245" t="s">
        <v>131</v>
      </c>
      <c r="H46" s="282">
        <v>0.36</v>
      </c>
      <c r="I46" s="285" t="s">
        <v>131</v>
      </c>
      <c r="J46" s="285" t="s">
        <v>131</v>
      </c>
      <c r="K46" s="279"/>
      <c r="L46" s="279"/>
      <c r="M46" s="96"/>
      <c r="N46" s="96"/>
      <c r="O46" s="251"/>
      <c r="P46" s="251"/>
      <c r="Q46" s="96"/>
      <c r="R46" s="96"/>
      <c r="S46" s="96"/>
      <c r="T46" s="96"/>
      <c r="U46" s="96"/>
      <c r="V46" s="96"/>
      <c r="W46" s="96"/>
      <c r="X46" s="96"/>
      <c r="Y46" s="96"/>
      <c r="Z46" s="96"/>
      <c r="AA46" s="96"/>
      <c r="AB46" s="96"/>
      <c r="AC46" s="96"/>
      <c r="AD46" s="96"/>
      <c r="AE46" s="96"/>
      <c r="AF46" s="96"/>
      <c r="AG46" s="96"/>
      <c r="AH46" s="96"/>
      <c r="AI46" s="96"/>
      <c r="AJ46" s="96"/>
      <c r="AK46" s="96"/>
      <c r="AL46" s="96"/>
    </row>
    <row r="47" spans="1:38" ht="30" x14ac:dyDescent="0.25">
      <c r="A47" s="293" t="s">
        <v>38</v>
      </c>
      <c r="B47" s="196" t="s">
        <v>131</v>
      </c>
      <c r="C47" s="279"/>
      <c r="D47" s="279"/>
      <c r="E47" s="245" t="s">
        <v>131</v>
      </c>
      <c r="F47" s="245" t="s">
        <v>131</v>
      </c>
      <c r="G47" s="279"/>
      <c r="H47" s="282">
        <v>0.36</v>
      </c>
      <c r="I47" s="285" t="s">
        <v>131</v>
      </c>
      <c r="J47" s="279"/>
      <c r="K47" s="279"/>
      <c r="L47" s="279"/>
      <c r="M47" s="96"/>
      <c r="N47" s="96"/>
      <c r="O47" s="251"/>
      <c r="P47" s="251"/>
      <c r="Q47" s="96"/>
      <c r="R47" s="96"/>
      <c r="S47" s="96"/>
      <c r="T47" s="96"/>
      <c r="U47" s="96"/>
      <c r="V47" s="96"/>
      <c r="W47" s="96"/>
      <c r="X47" s="96"/>
      <c r="Y47" s="96"/>
      <c r="Z47" s="96"/>
      <c r="AA47" s="96"/>
      <c r="AB47" s="96"/>
      <c r="AC47" s="96"/>
      <c r="AD47" s="96"/>
      <c r="AE47" s="96"/>
      <c r="AF47" s="96"/>
      <c r="AG47" s="96"/>
      <c r="AH47" s="96"/>
      <c r="AI47" s="96"/>
      <c r="AJ47" s="96"/>
      <c r="AK47" s="96"/>
      <c r="AL47" s="96"/>
    </row>
    <row r="48" spans="1:38" ht="30" x14ac:dyDescent="0.25">
      <c r="A48" s="293" t="s">
        <v>39</v>
      </c>
      <c r="B48" s="286"/>
      <c r="C48" s="200" t="s">
        <v>131</v>
      </c>
      <c r="D48" s="200" t="s">
        <v>131</v>
      </c>
      <c r="E48" s="201" t="s">
        <v>131</v>
      </c>
      <c r="F48" s="201" t="s">
        <v>131</v>
      </c>
      <c r="G48" s="279"/>
      <c r="H48" s="282">
        <v>0.36</v>
      </c>
      <c r="I48" s="287" t="s">
        <v>131</v>
      </c>
      <c r="J48" s="279"/>
      <c r="K48" s="279"/>
      <c r="L48" s="279"/>
      <c r="M48" s="96"/>
      <c r="N48" s="96"/>
      <c r="O48" s="251"/>
      <c r="P48" s="251"/>
      <c r="Q48" s="96"/>
      <c r="R48" s="96"/>
      <c r="S48" s="96"/>
      <c r="T48" s="96"/>
      <c r="U48" s="96"/>
      <c r="V48" s="96"/>
      <c r="W48" s="96"/>
      <c r="X48" s="96"/>
      <c r="Y48" s="96"/>
      <c r="Z48" s="96"/>
      <c r="AA48" s="96"/>
      <c r="AB48" s="96"/>
      <c r="AC48" s="96"/>
      <c r="AD48" s="96"/>
      <c r="AE48" s="96"/>
      <c r="AF48" s="96"/>
      <c r="AG48" s="96"/>
      <c r="AH48" s="96"/>
      <c r="AI48" s="96"/>
      <c r="AJ48" s="96"/>
      <c r="AK48" s="96"/>
      <c r="AL48" s="96"/>
    </row>
    <row r="49" spans="1:38" ht="30" x14ac:dyDescent="0.25">
      <c r="A49" s="294" t="s">
        <v>42</v>
      </c>
      <c r="B49" s="218" t="s">
        <v>131</v>
      </c>
      <c r="C49" s="218" t="s">
        <v>131</v>
      </c>
      <c r="D49" s="218" t="s">
        <v>131</v>
      </c>
      <c r="E49" s="218" t="s">
        <v>131</v>
      </c>
      <c r="F49" s="218" t="s">
        <v>131</v>
      </c>
      <c r="G49" s="295" t="s">
        <v>131</v>
      </c>
      <c r="H49" s="233"/>
      <c r="I49" s="218" t="s">
        <v>131</v>
      </c>
      <c r="J49" s="218" t="s">
        <v>131</v>
      </c>
      <c r="K49" s="214">
        <v>0</v>
      </c>
      <c r="L49" s="250" t="s">
        <v>131</v>
      </c>
      <c r="M49" s="96"/>
      <c r="N49" s="96"/>
      <c r="O49" s="251"/>
      <c r="P49" s="251"/>
      <c r="Q49" s="96"/>
      <c r="R49" s="96"/>
      <c r="S49" s="96"/>
      <c r="T49" s="96"/>
      <c r="U49" s="96"/>
      <c r="V49" s="96"/>
      <c r="W49" s="96"/>
      <c r="X49" s="96"/>
      <c r="Y49" s="96"/>
      <c r="Z49" s="96"/>
      <c r="AA49" s="96"/>
      <c r="AB49" s="96"/>
      <c r="AC49" s="96"/>
      <c r="AD49" s="96"/>
      <c r="AE49" s="96"/>
      <c r="AF49" s="96"/>
      <c r="AG49" s="96"/>
      <c r="AH49" s="96"/>
      <c r="AI49" s="96"/>
      <c r="AJ49" s="96"/>
      <c r="AK49" s="96"/>
      <c r="AL49" s="96"/>
    </row>
    <row r="50" spans="1:38" x14ac:dyDescent="0.25">
      <c r="A50" s="99" t="s">
        <v>43</v>
      </c>
      <c r="B50" s="296" t="s">
        <v>131</v>
      </c>
      <c r="C50" s="201" t="s">
        <v>131</v>
      </c>
      <c r="D50" s="201" t="s">
        <v>131</v>
      </c>
      <c r="E50" s="201" t="s">
        <v>131</v>
      </c>
      <c r="F50" s="201" t="s">
        <v>131</v>
      </c>
      <c r="G50" s="279"/>
      <c r="H50" s="244">
        <v>0.16</v>
      </c>
      <c r="I50" s="287" t="s">
        <v>131</v>
      </c>
      <c r="J50" s="279"/>
      <c r="K50" s="279"/>
      <c r="L50" s="279"/>
      <c r="M50" s="96"/>
      <c r="N50" s="96"/>
      <c r="O50" s="251"/>
      <c r="P50" s="251"/>
      <c r="Q50" s="96"/>
      <c r="R50" s="96"/>
      <c r="S50" s="96"/>
      <c r="T50" s="96"/>
      <c r="U50" s="96"/>
      <c r="V50" s="96"/>
      <c r="W50" s="96"/>
      <c r="X50" s="96"/>
      <c r="Y50" s="96"/>
      <c r="Z50" s="96"/>
      <c r="AA50" s="96"/>
      <c r="AB50" s="96"/>
      <c r="AC50" s="96"/>
      <c r="AD50" s="96"/>
      <c r="AE50" s="96"/>
      <c r="AF50" s="96"/>
      <c r="AG50" s="96"/>
      <c r="AH50" s="96"/>
      <c r="AI50" s="96"/>
      <c r="AJ50" s="96"/>
      <c r="AK50" s="96"/>
      <c r="AL50" s="96"/>
    </row>
    <row r="51" spans="1:38" x14ac:dyDescent="0.25">
      <c r="A51" s="98" t="s">
        <v>44</v>
      </c>
      <c r="B51" s="195" t="s">
        <v>131</v>
      </c>
      <c r="C51" s="200" t="s">
        <v>131</v>
      </c>
      <c r="D51" s="200" t="s">
        <v>131</v>
      </c>
      <c r="E51" s="200" t="s">
        <v>131</v>
      </c>
      <c r="F51" s="243" t="s">
        <v>131</v>
      </c>
      <c r="G51" s="201" t="s">
        <v>131</v>
      </c>
      <c r="H51" s="282">
        <v>0.34</v>
      </c>
      <c r="I51" s="243" t="s">
        <v>131</v>
      </c>
      <c r="J51" s="297" t="s">
        <v>131</v>
      </c>
      <c r="K51" s="279"/>
      <c r="L51" s="279"/>
      <c r="M51" s="96"/>
      <c r="N51" s="96"/>
      <c r="O51" s="251"/>
      <c r="P51" s="251"/>
      <c r="Q51" s="96"/>
      <c r="R51" s="96"/>
      <c r="S51" s="96"/>
      <c r="T51" s="96"/>
      <c r="U51" s="96"/>
      <c r="V51" s="96"/>
      <c r="W51" s="96"/>
      <c r="X51" s="96"/>
      <c r="Y51" s="96"/>
      <c r="Z51" s="96"/>
      <c r="AA51" s="96"/>
      <c r="AB51" s="96"/>
      <c r="AC51" s="96"/>
      <c r="AD51" s="96"/>
      <c r="AE51" s="96"/>
      <c r="AF51" s="96"/>
      <c r="AG51" s="96"/>
      <c r="AH51" s="96"/>
      <c r="AI51" s="96"/>
      <c r="AJ51" s="96"/>
      <c r="AK51" s="96"/>
      <c r="AL51" s="96"/>
    </row>
    <row r="52" spans="1:38" x14ac:dyDescent="0.25">
      <c r="A52" s="99" t="s">
        <v>45</v>
      </c>
      <c r="B52" s="195" t="s">
        <v>131</v>
      </c>
      <c r="C52" s="200" t="s">
        <v>131</v>
      </c>
      <c r="D52" s="200" t="s">
        <v>131</v>
      </c>
      <c r="E52" s="200" t="s">
        <v>131</v>
      </c>
      <c r="F52" s="200" t="s">
        <v>131</v>
      </c>
      <c r="G52" s="279"/>
      <c r="H52" s="282">
        <v>0.37</v>
      </c>
      <c r="I52" s="200" t="s">
        <v>131</v>
      </c>
      <c r="J52" s="279"/>
      <c r="K52" s="279"/>
      <c r="L52" s="279"/>
      <c r="M52" s="261"/>
      <c r="N52" s="96"/>
      <c r="O52" s="251"/>
      <c r="P52" s="251"/>
      <c r="Q52" s="96"/>
      <c r="R52" s="96"/>
      <c r="S52" s="96"/>
      <c r="T52" s="96"/>
      <c r="U52" s="96"/>
      <c r="V52" s="96"/>
      <c r="W52" s="96"/>
      <c r="X52" s="96"/>
      <c r="Y52" s="96"/>
      <c r="Z52" s="96"/>
      <c r="AA52" s="96"/>
      <c r="AB52" s="96"/>
      <c r="AC52" s="96"/>
      <c r="AD52" s="96"/>
      <c r="AE52" s="96"/>
      <c r="AF52" s="96"/>
      <c r="AG52" s="96"/>
      <c r="AH52" s="96"/>
      <c r="AI52" s="96"/>
      <c r="AJ52" s="96"/>
      <c r="AK52" s="96"/>
      <c r="AL52" s="96"/>
    </row>
    <row r="53" spans="1:38" x14ac:dyDescent="0.25">
      <c r="A53" s="278" t="s">
        <v>46</v>
      </c>
      <c r="B53" s="234">
        <v>7020.6750000000002</v>
      </c>
      <c r="C53" s="234">
        <v>1275</v>
      </c>
      <c r="D53" s="234">
        <v>1639</v>
      </c>
      <c r="E53" s="234">
        <v>6821.6750000000002</v>
      </c>
      <c r="F53" s="234">
        <v>6991.6669999999995</v>
      </c>
      <c r="G53" s="234">
        <v>6906</v>
      </c>
      <c r="H53" s="234"/>
      <c r="I53" s="234">
        <v>1086.7893849999998</v>
      </c>
      <c r="J53" s="234">
        <v>1031.49</v>
      </c>
      <c r="K53" s="220">
        <v>0.94911674169508031</v>
      </c>
      <c r="L53" s="220">
        <v>8.1063988336115639E-2</v>
      </c>
      <c r="M53" s="96"/>
      <c r="N53" s="96"/>
      <c r="O53" s="251"/>
      <c r="P53" s="251"/>
      <c r="Q53" s="96"/>
      <c r="R53" s="96"/>
      <c r="S53" s="96"/>
      <c r="T53" s="96"/>
      <c r="U53" s="96"/>
      <c r="V53" s="96"/>
      <c r="W53" s="96"/>
      <c r="X53" s="96"/>
      <c r="Y53" s="96"/>
      <c r="Z53" s="96"/>
      <c r="AA53" s="96"/>
      <c r="AB53" s="96"/>
      <c r="AC53" s="96"/>
      <c r="AD53" s="96"/>
      <c r="AE53" s="96"/>
      <c r="AF53" s="96"/>
      <c r="AG53" s="96"/>
      <c r="AH53" s="96"/>
      <c r="AI53" s="96"/>
      <c r="AJ53" s="96"/>
      <c r="AK53" s="96"/>
      <c r="AL53" s="96"/>
    </row>
    <row r="54" spans="1:38" ht="30" x14ac:dyDescent="0.25">
      <c r="A54" s="298" t="s">
        <v>47</v>
      </c>
      <c r="B54" s="299">
        <v>0</v>
      </c>
      <c r="C54" s="98">
        <v>0</v>
      </c>
      <c r="D54" s="98">
        <v>0</v>
      </c>
      <c r="E54" s="98">
        <v>0</v>
      </c>
      <c r="F54" s="98">
        <v>0</v>
      </c>
      <c r="G54" s="98">
        <v>0</v>
      </c>
      <c r="H54" s="244">
        <v>0.19</v>
      </c>
      <c r="I54" s="98">
        <v>0</v>
      </c>
      <c r="J54" s="98">
        <v>0</v>
      </c>
      <c r="K54" s="279"/>
      <c r="L54" s="279"/>
      <c r="M54" s="96"/>
      <c r="N54" s="96"/>
      <c r="O54" s="251"/>
      <c r="P54" s="251"/>
      <c r="Q54" s="96"/>
      <c r="R54" s="96"/>
      <c r="S54" s="96"/>
      <c r="T54" s="96"/>
      <c r="U54" s="96"/>
      <c r="V54" s="96"/>
      <c r="W54" s="96"/>
      <c r="X54" s="96"/>
      <c r="Y54" s="96"/>
      <c r="Z54" s="96"/>
      <c r="AA54" s="96"/>
      <c r="AB54" s="96"/>
      <c r="AC54" s="96"/>
      <c r="AD54" s="96"/>
      <c r="AE54" s="96"/>
      <c r="AF54" s="96"/>
      <c r="AG54" s="96"/>
      <c r="AH54" s="96"/>
      <c r="AI54" s="96"/>
      <c r="AJ54" s="96"/>
      <c r="AK54" s="96"/>
      <c r="AL54" s="96"/>
    </row>
    <row r="55" spans="1:38" ht="30" x14ac:dyDescent="0.25">
      <c r="A55" s="298" t="s">
        <v>48</v>
      </c>
      <c r="B55" s="195" t="s">
        <v>131</v>
      </c>
      <c r="C55" s="100">
        <v>226</v>
      </c>
      <c r="D55" s="213">
        <v>68</v>
      </c>
      <c r="E55" s="200" t="s">
        <v>131</v>
      </c>
      <c r="F55" s="98">
        <v>614</v>
      </c>
      <c r="G55" s="98">
        <v>539</v>
      </c>
      <c r="H55" s="290">
        <v>0.73</v>
      </c>
      <c r="I55" s="91">
        <v>448.21999999999997</v>
      </c>
      <c r="J55" s="91">
        <v>393.46999999999997</v>
      </c>
      <c r="K55" s="279"/>
      <c r="L55" s="279"/>
      <c r="M55" s="96"/>
      <c r="N55" s="96"/>
      <c r="O55" s="251"/>
      <c r="P55" s="251"/>
      <c r="Q55" s="96"/>
      <c r="R55" s="96"/>
      <c r="S55" s="96"/>
      <c r="T55" s="96"/>
      <c r="U55" s="96"/>
      <c r="V55" s="96"/>
      <c r="W55" s="96"/>
      <c r="X55" s="96"/>
      <c r="Y55" s="96"/>
      <c r="Z55" s="96"/>
      <c r="AA55" s="96"/>
      <c r="AB55" s="96"/>
      <c r="AC55" s="96"/>
      <c r="AD55" s="96"/>
      <c r="AE55" s="96"/>
      <c r="AF55" s="96"/>
      <c r="AG55" s="96"/>
      <c r="AH55" s="96"/>
      <c r="AI55" s="96"/>
      <c r="AJ55" s="96"/>
      <c r="AK55" s="96"/>
      <c r="AL55" s="96"/>
    </row>
    <row r="56" spans="1:38" x14ac:dyDescent="0.25">
      <c r="A56" s="298" t="s">
        <v>49</v>
      </c>
      <c r="B56" s="195" t="s">
        <v>131</v>
      </c>
      <c r="C56" s="98">
        <v>187</v>
      </c>
      <c r="D56" s="98">
        <v>510</v>
      </c>
      <c r="E56" s="200" t="s">
        <v>131</v>
      </c>
      <c r="F56" s="100">
        <v>245</v>
      </c>
      <c r="G56" s="100">
        <v>245</v>
      </c>
      <c r="H56" s="300">
        <v>0.28499999999999998</v>
      </c>
      <c r="I56" s="91">
        <v>69.824999999999989</v>
      </c>
      <c r="J56" s="91">
        <v>69.824999999999989</v>
      </c>
      <c r="K56" s="279"/>
      <c r="L56" s="279"/>
      <c r="M56" s="96"/>
      <c r="N56" s="96"/>
      <c r="O56" s="251"/>
      <c r="P56" s="251"/>
      <c r="Q56" s="96"/>
      <c r="R56" s="96"/>
      <c r="S56" s="96"/>
      <c r="T56" s="96"/>
      <c r="U56" s="96"/>
      <c r="V56" s="96"/>
      <c r="W56" s="96"/>
      <c r="X56" s="96"/>
      <c r="Y56" s="96"/>
      <c r="Z56" s="96"/>
      <c r="AA56" s="96"/>
      <c r="AB56" s="96"/>
      <c r="AC56" s="96"/>
      <c r="AD56" s="96"/>
      <c r="AE56" s="96"/>
      <c r="AF56" s="96"/>
      <c r="AG56" s="96"/>
      <c r="AH56" s="96"/>
      <c r="AI56" s="96"/>
      <c r="AJ56" s="96"/>
      <c r="AK56" s="96"/>
      <c r="AL56" s="96"/>
    </row>
    <row r="57" spans="1:38" x14ac:dyDescent="0.25">
      <c r="A57" s="98" t="s">
        <v>50</v>
      </c>
      <c r="B57" s="299">
        <v>1523</v>
      </c>
      <c r="C57" s="98">
        <v>0</v>
      </c>
      <c r="D57" s="98">
        <v>0</v>
      </c>
      <c r="E57" s="98">
        <v>1523</v>
      </c>
      <c r="F57" s="98">
        <v>1523</v>
      </c>
      <c r="G57" s="98">
        <v>1523</v>
      </c>
      <c r="H57" s="237">
        <v>5.3999999999999999E-2</v>
      </c>
      <c r="I57" s="91">
        <v>82.242000000000004</v>
      </c>
      <c r="J57" s="91">
        <v>82.242000000000004</v>
      </c>
      <c r="K57" s="279"/>
      <c r="L57" s="279"/>
      <c r="M57" s="96"/>
      <c r="N57" s="96"/>
      <c r="O57" s="251"/>
      <c r="P57" s="251"/>
      <c r="Q57" s="96"/>
      <c r="R57" s="96"/>
      <c r="S57" s="96"/>
      <c r="T57" s="96"/>
      <c r="U57" s="96"/>
      <c r="V57" s="96"/>
      <c r="W57" s="96"/>
      <c r="X57" s="96"/>
      <c r="Y57" s="96"/>
      <c r="Z57" s="96"/>
      <c r="AA57" s="96"/>
      <c r="AB57" s="96"/>
      <c r="AC57" s="96"/>
      <c r="AD57" s="96"/>
      <c r="AE57" s="96"/>
      <c r="AF57" s="96"/>
      <c r="AG57" s="96"/>
      <c r="AH57" s="96"/>
      <c r="AI57" s="96"/>
      <c r="AJ57" s="96"/>
      <c r="AK57" s="96"/>
      <c r="AL57" s="96"/>
    </row>
    <row r="58" spans="1:38" x14ac:dyDescent="0.25">
      <c r="A58" s="98" t="s">
        <v>138</v>
      </c>
      <c r="B58" s="232">
        <v>1837.675</v>
      </c>
      <c r="C58" s="100">
        <v>761</v>
      </c>
      <c r="D58" s="100">
        <v>532</v>
      </c>
      <c r="E58" s="100">
        <v>2066.6750000000002</v>
      </c>
      <c r="F58" s="100">
        <v>1526.6669999999999</v>
      </c>
      <c r="G58" s="98">
        <v>1527</v>
      </c>
      <c r="H58" s="244">
        <v>0.155</v>
      </c>
      <c r="I58" s="91">
        <v>236.63338499999998</v>
      </c>
      <c r="J58" s="91">
        <v>236.685</v>
      </c>
      <c r="K58" s="279"/>
      <c r="L58" s="279"/>
      <c r="M58" s="96"/>
      <c r="N58" s="96"/>
      <c r="O58" s="251"/>
      <c r="P58" s="251"/>
      <c r="Q58" s="96"/>
      <c r="R58" s="96"/>
      <c r="S58" s="96"/>
      <c r="T58" s="96"/>
      <c r="U58" s="96"/>
      <c r="V58" s="96"/>
      <c r="W58" s="96"/>
      <c r="X58" s="96"/>
      <c r="Y58" s="96"/>
      <c r="Z58" s="96"/>
      <c r="AA58" s="96"/>
      <c r="AB58" s="96"/>
      <c r="AC58" s="96"/>
      <c r="AD58" s="96"/>
      <c r="AE58" s="96"/>
      <c r="AF58" s="96"/>
      <c r="AG58" s="96"/>
      <c r="AH58" s="96"/>
      <c r="AI58" s="96"/>
      <c r="AJ58" s="96"/>
      <c r="AK58" s="96"/>
      <c r="AL58" s="96"/>
    </row>
    <row r="59" spans="1:38" x14ac:dyDescent="0.25">
      <c r="A59" s="98" t="s">
        <v>51</v>
      </c>
      <c r="B59" s="299">
        <v>0</v>
      </c>
      <c r="C59" s="98">
        <v>18</v>
      </c>
      <c r="D59" s="98">
        <v>0</v>
      </c>
      <c r="E59" s="98">
        <v>18</v>
      </c>
      <c r="F59" s="98">
        <v>18</v>
      </c>
      <c r="G59" s="98">
        <v>0</v>
      </c>
      <c r="H59" s="237">
        <v>7.4999999999999997E-2</v>
      </c>
      <c r="I59" s="91">
        <v>1.3499999999999999</v>
      </c>
      <c r="J59" s="91">
        <v>0</v>
      </c>
      <c r="K59" s="279"/>
      <c r="L59" s="279"/>
      <c r="M59" s="96"/>
      <c r="N59" s="96"/>
      <c r="O59" s="251"/>
      <c r="P59" s="251"/>
      <c r="Q59" s="96"/>
      <c r="R59" s="96"/>
      <c r="S59" s="96"/>
      <c r="T59" s="96"/>
      <c r="U59" s="96"/>
      <c r="V59" s="96"/>
      <c r="W59" s="96"/>
      <c r="X59" s="96"/>
      <c r="Y59" s="96"/>
      <c r="Z59" s="96"/>
      <c r="AA59" s="96"/>
      <c r="AB59" s="96"/>
      <c r="AC59" s="96"/>
      <c r="AD59" s="96"/>
      <c r="AE59" s="96"/>
      <c r="AF59" s="96"/>
      <c r="AG59" s="96"/>
      <c r="AH59" s="96"/>
      <c r="AI59" s="96"/>
      <c r="AJ59" s="96"/>
      <c r="AK59" s="96"/>
      <c r="AL59" s="96"/>
    </row>
    <row r="60" spans="1:38" x14ac:dyDescent="0.25">
      <c r="A60" s="98" t="s">
        <v>52</v>
      </c>
      <c r="B60" s="232">
        <v>2878</v>
      </c>
      <c r="C60" s="100">
        <v>27</v>
      </c>
      <c r="D60" s="100">
        <v>68</v>
      </c>
      <c r="E60" s="100">
        <v>2837</v>
      </c>
      <c r="F60" s="100">
        <v>2837</v>
      </c>
      <c r="G60" s="100">
        <v>2837</v>
      </c>
      <c r="H60" s="237">
        <v>7.9000000000000001E-2</v>
      </c>
      <c r="I60" s="91">
        <v>224.12299999999999</v>
      </c>
      <c r="J60" s="91">
        <v>224.12299999999999</v>
      </c>
      <c r="K60" s="279"/>
      <c r="L60" s="279"/>
      <c r="M60" s="96"/>
      <c r="N60" s="96"/>
      <c r="O60" s="251"/>
      <c r="P60" s="251"/>
      <c r="Q60" s="96"/>
      <c r="R60" s="96"/>
      <c r="S60" s="96"/>
      <c r="T60" s="96"/>
      <c r="U60" s="96"/>
      <c r="V60" s="96"/>
      <c r="W60" s="96"/>
      <c r="X60" s="96"/>
      <c r="Y60" s="96"/>
      <c r="Z60" s="96"/>
      <c r="AA60" s="96"/>
      <c r="AB60" s="96"/>
      <c r="AC60" s="96"/>
      <c r="AD60" s="96"/>
      <c r="AE60" s="96"/>
      <c r="AF60" s="96"/>
      <c r="AG60" s="96"/>
      <c r="AH60" s="96"/>
      <c r="AI60" s="96"/>
      <c r="AJ60" s="96"/>
      <c r="AK60" s="96"/>
      <c r="AL60" s="96"/>
    </row>
    <row r="61" spans="1:38" x14ac:dyDescent="0.25">
      <c r="A61" s="98" t="s">
        <v>121</v>
      </c>
      <c r="B61" s="232">
        <v>782</v>
      </c>
      <c r="C61" s="98">
        <v>56</v>
      </c>
      <c r="D61" s="100">
        <v>461</v>
      </c>
      <c r="E61" s="100">
        <v>377</v>
      </c>
      <c r="F61" s="100">
        <v>228</v>
      </c>
      <c r="G61" s="98">
        <v>235</v>
      </c>
      <c r="H61" s="301">
        <v>0.107</v>
      </c>
      <c r="I61" s="91">
        <v>24.396000000000001</v>
      </c>
      <c r="J61" s="91">
        <v>25.145</v>
      </c>
      <c r="K61" s="279"/>
      <c r="L61" s="279"/>
      <c r="M61" s="96"/>
      <c r="N61" s="96"/>
      <c r="O61" s="251"/>
      <c r="P61" s="251"/>
      <c r="Q61" s="96"/>
      <c r="R61" s="96"/>
      <c r="S61" s="96"/>
      <c r="T61" s="96"/>
      <c r="U61" s="96"/>
      <c r="V61" s="96"/>
      <c r="W61" s="96"/>
      <c r="X61" s="96"/>
      <c r="Y61" s="96"/>
      <c r="Z61" s="96"/>
      <c r="AA61" s="96"/>
      <c r="AB61" s="96"/>
      <c r="AC61" s="96"/>
      <c r="AD61" s="96"/>
      <c r="AE61" s="96"/>
      <c r="AF61" s="96"/>
      <c r="AG61" s="96"/>
      <c r="AH61" s="96"/>
      <c r="AI61" s="96"/>
      <c r="AJ61" s="96"/>
      <c r="AK61" s="96"/>
      <c r="AL61" s="96"/>
    </row>
    <row r="62" spans="1:38" x14ac:dyDescent="0.25">
      <c r="A62" s="302" t="s">
        <v>53</v>
      </c>
      <c r="B62" s="303">
        <v>734</v>
      </c>
      <c r="C62" s="303">
        <v>154</v>
      </c>
      <c r="D62" s="303">
        <v>715</v>
      </c>
      <c r="E62" s="303">
        <v>173</v>
      </c>
      <c r="F62" s="303">
        <f>SUM(F65:F67)</f>
        <v>159</v>
      </c>
      <c r="G62" s="303">
        <f>SUM(G65:G67)</f>
        <v>102</v>
      </c>
      <c r="H62" s="303"/>
      <c r="I62" s="303">
        <v>58.484999999999999</v>
      </c>
      <c r="J62" s="303">
        <v>34.36</v>
      </c>
      <c r="K62" s="222">
        <v>0.58750106865008123</v>
      </c>
      <c r="L62" s="222">
        <v>4.3624159595906653E-3</v>
      </c>
      <c r="M62" s="269"/>
      <c r="N62" s="96"/>
      <c r="O62" s="251"/>
      <c r="P62" s="251"/>
      <c r="Q62" s="96"/>
      <c r="R62" s="96"/>
      <c r="S62" s="96"/>
      <c r="T62" s="96"/>
      <c r="U62" s="96"/>
      <c r="V62" s="96"/>
      <c r="W62" s="96"/>
      <c r="X62" s="96"/>
      <c r="Y62" s="96"/>
      <c r="Z62" s="96"/>
      <c r="AA62" s="96"/>
      <c r="AB62" s="96"/>
      <c r="AC62" s="96"/>
      <c r="AD62" s="96"/>
      <c r="AE62" s="96"/>
      <c r="AF62" s="96"/>
      <c r="AG62" s="96"/>
      <c r="AH62" s="96"/>
      <c r="AI62" s="96"/>
      <c r="AJ62" s="96"/>
      <c r="AK62" s="96"/>
      <c r="AL62" s="96"/>
    </row>
    <row r="63" spans="1:38" x14ac:dyDescent="0.25">
      <c r="A63" s="302" t="s">
        <v>54</v>
      </c>
      <c r="B63" s="302"/>
      <c r="C63" s="302"/>
      <c r="D63" s="302"/>
      <c r="E63" s="302"/>
      <c r="F63" s="302"/>
      <c r="G63" s="302"/>
      <c r="H63" s="302"/>
      <c r="I63" s="302"/>
      <c r="J63" s="302"/>
      <c r="K63" s="279"/>
      <c r="L63" s="279"/>
      <c r="M63" s="96"/>
      <c r="N63" s="96"/>
      <c r="O63" s="251"/>
      <c r="P63" s="251"/>
      <c r="Q63" s="96"/>
      <c r="R63" s="96"/>
      <c r="S63" s="96"/>
      <c r="T63" s="96"/>
      <c r="U63" s="96"/>
      <c r="V63" s="96"/>
      <c r="W63" s="96"/>
      <c r="X63" s="96"/>
      <c r="Y63" s="96"/>
      <c r="Z63" s="96"/>
      <c r="AA63" s="96"/>
      <c r="AB63" s="96"/>
      <c r="AC63" s="96"/>
      <c r="AD63" s="96"/>
      <c r="AE63" s="96"/>
      <c r="AF63" s="96"/>
      <c r="AG63" s="96"/>
      <c r="AH63" s="96"/>
      <c r="AI63" s="96"/>
      <c r="AJ63" s="96"/>
      <c r="AK63" s="96"/>
      <c r="AL63" s="96"/>
    </row>
    <row r="64" spans="1:38" x14ac:dyDescent="0.25">
      <c r="A64" s="98" t="s">
        <v>55</v>
      </c>
      <c r="B64" s="195" t="s">
        <v>131</v>
      </c>
      <c r="C64" s="253">
        <v>3</v>
      </c>
      <c r="D64" s="253">
        <v>8</v>
      </c>
      <c r="E64" s="253">
        <v>-5</v>
      </c>
      <c r="F64" s="200" t="s">
        <v>131</v>
      </c>
      <c r="G64" s="200" t="s">
        <v>131</v>
      </c>
      <c r="H64" s="290">
        <v>0.65</v>
      </c>
      <c r="I64" s="245" t="s">
        <v>131</v>
      </c>
      <c r="J64" s="245" t="s">
        <v>131</v>
      </c>
      <c r="K64" s="279"/>
      <c r="L64" s="279"/>
      <c r="M64" s="251"/>
      <c r="N64" s="96"/>
      <c r="O64" s="251"/>
      <c r="P64" s="251"/>
      <c r="Q64" s="96"/>
      <c r="R64" s="96"/>
      <c r="S64" s="96"/>
      <c r="T64" s="96"/>
      <c r="U64" s="96"/>
      <c r="V64" s="96"/>
      <c r="W64" s="96"/>
      <c r="X64" s="96"/>
      <c r="Y64" s="96"/>
      <c r="Z64" s="96"/>
      <c r="AA64" s="96"/>
      <c r="AB64" s="96"/>
      <c r="AC64" s="96"/>
      <c r="AD64" s="96"/>
      <c r="AE64" s="96"/>
      <c r="AF64" s="96"/>
      <c r="AG64" s="96"/>
      <c r="AH64" s="96"/>
      <c r="AI64" s="96"/>
      <c r="AJ64" s="96"/>
      <c r="AK64" s="96"/>
      <c r="AL64" s="96"/>
    </row>
    <row r="65" spans="1:38" x14ac:dyDescent="0.25">
      <c r="A65" s="98" t="s">
        <v>56</v>
      </c>
      <c r="B65" s="232">
        <v>317</v>
      </c>
      <c r="C65" s="98">
        <v>82</v>
      </c>
      <c r="D65" s="98">
        <v>338</v>
      </c>
      <c r="E65" s="100">
        <v>61</v>
      </c>
      <c r="F65" s="100">
        <v>29</v>
      </c>
      <c r="G65" s="100">
        <v>16</v>
      </c>
      <c r="H65" s="237">
        <v>0.125</v>
      </c>
      <c r="I65" s="91">
        <v>3.625</v>
      </c>
      <c r="J65" s="91">
        <v>2</v>
      </c>
      <c r="K65" s="279"/>
      <c r="L65" s="279"/>
      <c r="M65" s="251"/>
      <c r="N65" s="251"/>
      <c r="O65" s="251"/>
      <c r="P65" s="251"/>
      <c r="Q65" s="96"/>
      <c r="R65" s="96"/>
      <c r="S65" s="96"/>
      <c r="T65" s="96"/>
      <c r="U65" s="96"/>
      <c r="V65" s="96"/>
      <c r="W65" s="96"/>
      <c r="X65" s="96"/>
      <c r="Y65" s="96"/>
      <c r="Z65" s="96"/>
      <c r="AA65" s="96"/>
      <c r="AB65" s="96"/>
      <c r="AC65" s="96"/>
      <c r="AD65" s="96"/>
      <c r="AE65" s="96"/>
      <c r="AF65" s="96"/>
      <c r="AG65" s="96"/>
      <c r="AH65" s="96"/>
      <c r="AI65" s="96"/>
      <c r="AJ65" s="96"/>
      <c r="AK65" s="96"/>
      <c r="AL65" s="96"/>
    </row>
    <row r="66" spans="1:38" x14ac:dyDescent="0.25">
      <c r="A66" s="98" t="s">
        <v>57</v>
      </c>
      <c r="B66" s="232">
        <v>417</v>
      </c>
      <c r="C66" s="100">
        <v>69</v>
      </c>
      <c r="D66" s="100">
        <v>369</v>
      </c>
      <c r="E66" s="100">
        <v>117</v>
      </c>
      <c r="F66" s="100">
        <v>89</v>
      </c>
      <c r="G66" s="100">
        <v>74</v>
      </c>
      <c r="H66" s="282">
        <v>0.34</v>
      </c>
      <c r="I66" s="91">
        <v>30.26</v>
      </c>
      <c r="J66" s="91">
        <v>25.16</v>
      </c>
      <c r="K66" s="279"/>
      <c r="L66" s="279"/>
      <c r="M66" s="251"/>
      <c r="N66" s="251"/>
      <c r="O66" s="251"/>
      <c r="P66" s="251"/>
      <c r="Q66" s="96"/>
      <c r="R66" s="96"/>
      <c r="S66" s="96"/>
      <c r="T66" s="96"/>
      <c r="U66" s="96"/>
      <c r="V66" s="96"/>
      <c r="W66" s="96"/>
      <c r="X66" s="96"/>
      <c r="Y66" s="96"/>
      <c r="Z66" s="96"/>
      <c r="AA66" s="96"/>
      <c r="AB66" s="96"/>
      <c r="AC66" s="96"/>
      <c r="AD66" s="96"/>
      <c r="AE66" s="96"/>
      <c r="AF66" s="96"/>
      <c r="AG66" s="96"/>
      <c r="AH66" s="96"/>
      <c r="AI66" s="96"/>
      <c r="AJ66" s="96"/>
      <c r="AK66" s="96"/>
      <c r="AL66" s="96"/>
    </row>
    <row r="67" spans="1:38" x14ac:dyDescent="0.25">
      <c r="A67" s="98" t="s">
        <v>58</v>
      </c>
      <c r="B67" s="296" t="s">
        <v>131</v>
      </c>
      <c r="C67" s="279"/>
      <c r="D67" s="279"/>
      <c r="E67" s="201" t="s">
        <v>131</v>
      </c>
      <c r="F67" s="100">
        <v>41</v>
      </c>
      <c r="G67" s="100">
        <v>12</v>
      </c>
      <c r="H67" s="290">
        <v>0.6</v>
      </c>
      <c r="I67" s="91">
        <v>24.599999999999998</v>
      </c>
      <c r="J67" s="91">
        <v>7.1999999999999993</v>
      </c>
      <c r="K67" s="279"/>
      <c r="L67" s="279"/>
      <c r="M67" s="251"/>
      <c r="N67" s="251"/>
      <c r="O67" s="251"/>
      <c r="P67" s="251"/>
      <c r="Q67" s="96"/>
      <c r="R67" s="96"/>
      <c r="S67" s="96"/>
      <c r="T67" s="96"/>
      <c r="U67" s="96"/>
      <c r="V67" s="96"/>
      <c r="W67" s="96"/>
      <c r="X67" s="96"/>
      <c r="Y67" s="96"/>
      <c r="Z67" s="96"/>
      <c r="AA67" s="96"/>
      <c r="AB67" s="96"/>
      <c r="AC67" s="96"/>
      <c r="AD67" s="96"/>
      <c r="AE67" s="96"/>
      <c r="AF67" s="96"/>
      <c r="AG67" s="96"/>
      <c r="AH67" s="96"/>
      <c r="AI67" s="96"/>
      <c r="AJ67" s="96"/>
      <c r="AK67" s="96"/>
      <c r="AL67" s="96"/>
    </row>
    <row r="68" spans="1:38" x14ac:dyDescent="0.25">
      <c r="A68" s="98" t="s">
        <v>59</v>
      </c>
      <c r="B68" s="286"/>
      <c r="C68" s="279"/>
      <c r="D68" s="279"/>
      <c r="E68" s="279"/>
      <c r="F68" s="289" t="s">
        <v>156</v>
      </c>
      <c r="G68" s="289" t="s">
        <v>156</v>
      </c>
      <c r="H68" s="237">
        <v>9.5000000000000001E-2</v>
      </c>
      <c r="I68" s="98">
        <v>0</v>
      </c>
      <c r="J68" s="98">
        <v>0</v>
      </c>
      <c r="K68" s="279"/>
      <c r="L68" s="279"/>
      <c r="M68" s="251"/>
      <c r="N68" s="251"/>
      <c r="O68" s="251"/>
      <c r="P68" s="251"/>
      <c r="Q68" s="96"/>
      <c r="R68" s="96"/>
      <c r="S68" s="96"/>
      <c r="T68" s="96"/>
      <c r="U68" s="96"/>
      <c r="V68" s="96"/>
      <c r="W68" s="96"/>
      <c r="X68" s="96"/>
      <c r="Y68" s="96"/>
      <c r="Z68" s="96"/>
      <c r="AA68" s="96"/>
      <c r="AB68" s="96"/>
      <c r="AC68" s="96"/>
      <c r="AD68" s="96"/>
      <c r="AE68" s="96"/>
      <c r="AF68" s="96"/>
      <c r="AG68" s="96"/>
      <c r="AH68" s="96"/>
      <c r="AI68" s="96"/>
      <c r="AJ68" s="96"/>
      <c r="AK68" s="96"/>
      <c r="AL68" s="96"/>
    </row>
    <row r="69" spans="1:38" x14ac:dyDescent="0.25">
      <c r="A69" s="302" t="s">
        <v>60</v>
      </c>
      <c r="B69" s="303">
        <v>130697</v>
      </c>
      <c r="C69" s="303">
        <v>0</v>
      </c>
      <c r="D69" s="303">
        <v>0</v>
      </c>
      <c r="E69" s="303">
        <v>130697</v>
      </c>
      <c r="F69" s="303">
        <v>87679</v>
      </c>
      <c r="G69" s="303">
        <v>87679</v>
      </c>
      <c r="H69" s="303"/>
      <c r="I69" s="303">
        <v>11170.585999999998</v>
      </c>
      <c r="J69" s="303">
        <v>11170.585999999998</v>
      </c>
      <c r="K69" s="222">
        <v>1</v>
      </c>
      <c r="L69" s="222">
        <v>0.49967008720580675</v>
      </c>
      <c r="M69" s="251"/>
      <c r="N69" s="96"/>
      <c r="O69" s="251"/>
      <c r="P69" s="251"/>
      <c r="Q69" s="96"/>
      <c r="R69" s="96"/>
      <c r="S69" s="96"/>
      <c r="T69" s="96"/>
      <c r="U69" s="96"/>
      <c r="V69" s="96"/>
      <c r="W69" s="96"/>
      <c r="X69" s="96"/>
      <c r="Y69" s="96"/>
      <c r="Z69" s="96"/>
      <c r="AA69" s="96"/>
      <c r="AB69" s="96"/>
      <c r="AC69" s="96"/>
      <c r="AD69" s="96"/>
      <c r="AE69" s="96"/>
      <c r="AF69" s="96"/>
      <c r="AG69" s="96"/>
      <c r="AH69" s="96"/>
      <c r="AI69" s="96"/>
      <c r="AJ69" s="96"/>
      <c r="AK69" s="96"/>
      <c r="AL69" s="96"/>
    </row>
    <row r="70" spans="1:38" ht="17.25" x14ac:dyDescent="0.25">
      <c r="A70" s="98" t="s">
        <v>325</v>
      </c>
      <c r="B70" s="100">
        <v>4819</v>
      </c>
      <c r="C70" s="279"/>
      <c r="D70" s="279"/>
      <c r="E70" s="100">
        <v>4819</v>
      </c>
      <c r="F70" s="100">
        <v>4819</v>
      </c>
      <c r="G70" s="100">
        <v>4819</v>
      </c>
      <c r="H70" s="237">
        <v>0.16300000000000001</v>
      </c>
      <c r="I70" s="91">
        <v>785.49700000000007</v>
      </c>
      <c r="J70" s="91">
        <v>785.49700000000007</v>
      </c>
      <c r="K70" s="279"/>
      <c r="L70" s="279"/>
      <c r="M70" s="96"/>
      <c r="N70" s="96"/>
      <c r="O70" s="251"/>
      <c r="P70" s="251"/>
      <c r="Q70" s="96"/>
      <c r="R70" s="96"/>
      <c r="S70" s="96"/>
      <c r="T70" s="96"/>
      <c r="U70" s="96"/>
      <c r="V70" s="96"/>
      <c r="W70" s="96"/>
      <c r="X70" s="96"/>
      <c r="Y70" s="96"/>
      <c r="Z70" s="96"/>
      <c r="AA70" s="96"/>
      <c r="AB70" s="96"/>
      <c r="AC70" s="96"/>
      <c r="AD70" s="96"/>
      <c r="AE70" s="96"/>
      <c r="AF70" s="96"/>
      <c r="AG70" s="96"/>
      <c r="AH70" s="96"/>
      <c r="AI70" s="96"/>
      <c r="AJ70" s="96"/>
      <c r="AK70" s="96"/>
      <c r="AL70" s="96"/>
    </row>
    <row r="71" spans="1:38" ht="17.25" x14ac:dyDescent="0.25">
      <c r="A71" s="98" t="s">
        <v>326</v>
      </c>
      <c r="B71" s="232">
        <v>5757</v>
      </c>
      <c r="C71" s="279"/>
      <c r="D71" s="279"/>
      <c r="E71" s="100">
        <v>5757</v>
      </c>
      <c r="F71" s="100">
        <v>5757</v>
      </c>
      <c r="G71" s="100">
        <v>5757</v>
      </c>
      <c r="H71" s="237">
        <v>0.14599999999999999</v>
      </c>
      <c r="I71" s="91">
        <v>840.52199999999993</v>
      </c>
      <c r="J71" s="91">
        <v>840.52199999999993</v>
      </c>
      <c r="K71" s="279"/>
      <c r="L71" s="279"/>
      <c r="M71" s="96"/>
      <c r="N71" s="96"/>
      <c r="O71" s="251"/>
      <c r="P71" s="251"/>
      <c r="Q71" s="96"/>
      <c r="R71" s="96"/>
      <c r="S71" s="96"/>
      <c r="T71" s="96"/>
      <c r="U71" s="96"/>
      <c r="V71" s="96"/>
      <c r="W71" s="96"/>
      <c r="X71" s="96"/>
      <c r="Y71" s="96"/>
      <c r="Z71" s="96"/>
      <c r="AA71" s="96"/>
      <c r="AB71" s="96"/>
      <c r="AC71" s="96"/>
      <c r="AD71" s="96"/>
      <c r="AE71" s="96"/>
      <c r="AF71" s="96"/>
      <c r="AG71" s="96"/>
      <c r="AH71" s="96"/>
      <c r="AI71" s="96"/>
      <c r="AJ71" s="96"/>
      <c r="AK71" s="96"/>
      <c r="AL71" s="96"/>
    </row>
    <row r="72" spans="1:38" ht="17.25" x14ac:dyDescent="0.25">
      <c r="A72" s="98" t="s">
        <v>327</v>
      </c>
      <c r="B72" s="232">
        <v>20077</v>
      </c>
      <c r="C72" s="279"/>
      <c r="D72" s="279"/>
      <c r="E72" s="100">
        <v>20077</v>
      </c>
      <c r="F72" s="100">
        <v>19284</v>
      </c>
      <c r="G72" s="100">
        <v>19284</v>
      </c>
      <c r="H72" s="244">
        <v>0.17</v>
      </c>
      <c r="I72" s="91">
        <v>3278.28</v>
      </c>
      <c r="J72" s="91">
        <v>3278.28</v>
      </c>
      <c r="K72" s="279"/>
      <c r="L72" s="279"/>
      <c r="M72" s="96"/>
      <c r="N72" s="96"/>
      <c r="O72" s="251"/>
      <c r="P72" s="251"/>
      <c r="Q72" s="96"/>
      <c r="R72" s="96"/>
      <c r="S72" s="96"/>
      <c r="T72" s="96"/>
      <c r="U72" s="96"/>
      <c r="V72" s="96"/>
      <c r="W72" s="96"/>
      <c r="X72" s="96"/>
      <c r="Y72" s="96"/>
      <c r="Z72" s="96"/>
      <c r="AA72" s="96"/>
      <c r="AB72" s="96"/>
      <c r="AC72" s="96"/>
      <c r="AD72" s="96"/>
      <c r="AE72" s="96"/>
      <c r="AF72" s="96"/>
      <c r="AG72" s="96"/>
      <c r="AH72" s="96"/>
      <c r="AI72" s="96"/>
      <c r="AJ72" s="96"/>
      <c r="AK72" s="96"/>
      <c r="AL72" s="96"/>
    </row>
    <row r="73" spans="1:38" ht="17.25" x14ac:dyDescent="0.25">
      <c r="A73" s="98" t="s">
        <v>334</v>
      </c>
      <c r="B73" s="232">
        <v>97487</v>
      </c>
      <c r="C73" s="279"/>
      <c r="D73" s="279"/>
      <c r="E73" s="100">
        <v>97487</v>
      </c>
      <c r="F73" s="100">
        <v>55567</v>
      </c>
      <c r="G73" s="100">
        <v>55567</v>
      </c>
      <c r="H73" s="237">
        <v>0.105</v>
      </c>
      <c r="I73" s="91">
        <v>5834.5349999999999</v>
      </c>
      <c r="J73" s="91">
        <v>5834.5349999999999</v>
      </c>
      <c r="K73" s="279"/>
      <c r="L73" s="279"/>
      <c r="M73" s="96"/>
      <c r="N73" s="96"/>
      <c r="O73" s="251"/>
      <c r="P73" s="251"/>
      <c r="Q73" s="96"/>
      <c r="R73" s="96"/>
      <c r="S73" s="96"/>
      <c r="T73" s="96"/>
      <c r="U73" s="96"/>
      <c r="V73" s="96"/>
      <c r="W73" s="96"/>
      <c r="X73" s="96"/>
      <c r="Y73" s="96"/>
      <c r="Z73" s="96"/>
      <c r="AA73" s="96"/>
      <c r="AB73" s="96"/>
      <c r="AC73" s="96"/>
      <c r="AD73" s="96"/>
      <c r="AE73" s="96"/>
      <c r="AF73" s="96"/>
      <c r="AG73" s="96"/>
      <c r="AH73" s="96"/>
      <c r="AI73" s="96"/>
      <c r="AJ73" s="96"/>
      <c r="AK73" s="96"/>
      <c r="AL73" s="96"/>
    </row>
    <row r="74" spans="1:38" ht="32.25" x14ac:dyDescent="0.25">
      <c r="A74" s="298" t="s">
        <v>335</v>
      </c>
      <c r="B74" s="299">
        <v>2343</v>
      </c>
      <c r="C74" s="279"/>
      <c r="D74" s="279"/>
      <c r="E74" s="98">
        <v>2343</v>
      </c>
      <c r="F74" s="100">
        <v>2038</v>
      </c>
      <c r="G74" s="100">
        <v>2038</v>
      </c>
      <c r="H74" s="244">
        <v>0.19400000000000001</v>
      </c>
      <c r="I74" s="91">
        <v>395.37200000000001</v>
      </c>
      <c r="J74" s="91">
        <v>395.37200000000001</v>
      </c>
      <c r="K74" s="279"/>
      <c r="L74" s="279"/>
      <c r="M74" s="96"/>
      <c r="N74" s="96"/>
      <c r="O74" s="251"/>
      <c r="P74" s="251"/>
      <c r="Q74" s="96"/>
      <c r="R74" s="96"/>
      <c r="S74" s="96"/>
      <c r="T74" s="96"/>
      <c r="U74" s="96"/>
      <c r="V74" s="96"/>
      <c r="W74" s="96"/>
      <c r="X74" s="96"/>
      <c r="Y74" s="96"/>
      <c r="Z74" s="96"/>
      <c r="AA74" s="96"/>
      <c r="AB74" s="96"/>
      <c r="AC74" s="96"/>
      <c r="AD74" s="96"/>
      <c r="AE74" s="96"/>
      <c r="AF74" s="96"/>
      <c r="AG74" s="96"/>
      <c r="AH74" s="96"/>
      <c r="AI74" s="96"/>
      <c r="AJ74" s="96"/>
      <c r="AK74" s="96"/>
      <c r="AL74" s="96"/>
    </row>
    <row r="75" spans="1:38" x14ac:dyDescent="0.25">
      <c r="A75" s="98" t="s">
        <v>61</v>
      </c>
      <c r="B75" s="299">
        <v>214</v>
      </c>
      <c r="C75" s="98">
        <v>0</v>
      </c>
      <c r="D75" s="98">
        <v>0</v>
      </c>
      <c r="E75" s="98">
        <v>214</v>
      </c>
      <c r="F75" s="98">
        <v>214</v>
      </c>
      <c r="G75" s="98">
        <v>214</v>
      </c>
      <c r="H75" s="244">
        <v>0.17</v>
      </c>
      <c r="I75" s="91">
        <v>36.380000000000003</v>
      </c>
      <c r="J75" s="91">
        <v>36.380000000000003</v>
      </c>
      <c r="K75" s="279"/>
      <c r="L75" s="279"/>
      <c r="M75" s="96"/>
      <c r="N75" s="96"/>
      <c r="O75" s="251"/>
      <c r="P75" s="251"/>
      <c r="Q75" s="96"/>
      <c r="R75" s="96"/>
      <c r="S75" s="96"/>
      <c r="T75" s="96"/>
      <c r="U75" s="96"/>
      <c r="V75" s="96"/>
      <c r="W75" s="96"/>
      <c r="X75" s="96"/>
      <c r="Y75" s="96"/>
      <c r="Z75" s="96"/>
      <c r="AA75" s="96"/>
      <c r="AB75" s="96"/>
      <c r="AC75" s="96"/>
      <c r="AD75" s="96"/>
      <c r="AE75" s="96"/>
      <c r="AF75" s="96"/>
      <c r="AG75" s="96"/>
      <c r="AH75" s="96"/>
      <c r="AI75" s="96"/>
      <c r="AJ75" s="96"/>
      <c r="AK75" s="96"/>
      <c r="AL75" s="96"/>
    </row>
    <row r="76" spans="1:38" x14ac:dyDescent="0.25">
      <c r="A76" s="275" t="s">
        <v>63</v>
      </c>
      <c r="B76" s="193">
        <v>195922.41199999998</v>
      </c>
      <c r="C76" s="193">
        <v>26441.298299999999</v>
      </c>
      <c r="D76" s="193">
        <v>18015.752499999995</v>
      </c>
      <c r="E76" s="193">
        <v>205448.44399999999</v>
      </c>
      <c r="F76" s="193">
        <v>127799.23504671405</v>
      </c>
      <c r="G76" s="193">
        <v>120922.58</v>
      </c>
      <c r="H76" s="193"/>
      <c r="I76" s="193">
        <v>17878.289992655042</v>
      </c>
      <c r="J76" s="193">
        <v>15431.911839999999</v>
      </c>
      <c r="K76" s="188">
        <v>0.86316486903053413</v>
      </c>
      <c r="L76" s="279"/>
      <c r="M76" s="251"/>
      <c r="N76" s="269"/>
      <c r="O76" s="251"/>
      <c r="P76" s="251"/>
      <c r="Q76" s="96"/>
      <c r="R76" s="96"/>
      <c r="S76" s="96"/>
      <c r="T76" s="96"/>
      <c r="U76" s="96"/>
      <c r="V76" s="96"/>
      <c r="W76" s="96"/>
      <c r="X76" s="96"/>
      <c r="Y76" s="96"/>
      <c r="Z76" s="96"/>
      <c r="AA76" s="96"/>
      <c r="AB76" s="96"/>
      <c r="AC76" s="96"/>
      <c r="AD76" s="96"/>
      <c r="AE76" s="96"/>
      <c r="AF76" s="96"/>
      <c r="AG76" s="96"/>
      <c r="AH76" s="96"/>
      <c r="AI76" s="96"/>
      <c r="AJ76" s="96"/>
      <c r="AK76" s="96"/>
      <c r="AL76" s="96"/>
    </row>
    <row r="77" spans="1:38" x14ac:dyDescent="0.25">
      <c r="A77" s="96"/>
      <c r="B77" s="251"/>
      <c r="C77" s="251"/>
      <c r="D77" s="251"/>
      <c r="E77" s="251"/>
      <c r="F77" s="251"/>
      <c r="G77" s="251"/>
      <c r="H77" s="251"/>
      <c r="I77" s="251"/>
      <c r="J77" s="251"/>
      <c r="K77" s="269"/>
      <c r="L77" s="304" t="s">
        <v>314</v>
      </c>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row>
    <row r="78" spans="1:38" x14ac:dyDescent="0.25">
      <c r="A78" s="96" t="s">
        <v>64</v>
      </c>
      <c r="B78" s="96"/>
      <c r="C78" s="96"/>
      <c r="D78" s="96"/>
      <c r="E78" s="96"/>
      <c r="F78" s="96"/>
      <c r="G78" s="227"/>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row>
    <row r="79" spans="1:38" x14ac:dyDescent="0.25">
      <c r="A79" s="305" t="s">
        <v>65</v>
      </c>
      <c r="B79" s="306"/>
      <c r="C79" s="307"/>
      <c r="D79" s="307"/>
      <c r="E79" s="307"/>
      <c r="F79" s="307"/>
      <c r="G79" s="307"/>
      <c r="H79" s="307"/>
      <c r="I79" s="307"/>
      <c r="J79" s="307"/>
      <c r="K79" s="307"/>
      <c r="L79" s="308"/>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row>
    <row r="80" spans="1:38" x14ac:dyDescent="0.25">
      <c r="A80" s="309" t="s">
        <v>66</v>
      </c>
      <c r="B80" s="310"/>
      <c r="C80" s="311"/>
      <c r="D80" s="311"/>
      <c r="E80" s="311"/>
      <c r="F80" s="311"/>
      <c r="G80" s="311"/>
      <c r="H80" s="311"/>
      <c r="I80" s="311"/>
      <c r="J80" s="311"/>
      <c r="K80" s="311"/>
      <c r="L80" s="312"/>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row>
    <row r="81" spans="1:38" x14ac:dyDescent="0.25">
      <c r="A81" s="313" t="s">
        <v>67</v>
      </c>
      <c r="B81" s="314"/>
      <c r="C81" s="315"/>
      <c r="D81" s="315"/>
      <c r="E81" s="315"/>
      <c r="F81" s="315"/>
      <c r="G81" s="315"/>
      <c r="H81" s="315"/>
      <c r="I81" s="315"/>
      <c r="J81" s="315"/>
      <c r="K81" s="315"/>
      <c r="L81" s="312"/>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row>
    <row r="82" spans="1:38" x14ac:dyDescent="0.25">
      <c r="A82" s="316" t="s">
        <v>68</v>
      </c>
      <c r="B82" s="314"/>
      <c r="C82" s="315"/>
      <c r="D82" s="315"/>
      <c r="E82" s="315"/>
      <c r="F82" s="315"/>
      <c r="G82" s="315"/>
      <c r="H82" s="315"/>
      <c r="I82" s="315"/>
      <c r="J82" s="315"/>
      <c r="K82" s="315"/>
      <c r="L82" s="312"/>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row>
    <row r="83" spans="1:38" x14ac:dyDescent="0.25">
      <c r="A83" s="317" t="s">
        <v>69</v>
      </c>
      <c r="B83" s="318"/>
      <c r="C83" s="319"/>
      <c r="D83" s="319"/>
      <c r="E83" s="319"/>
      <c r="F83" s="319"/>
      <c r="G83" s="319"/>
      <c r="H83" s="319"/>
      <c r="I83" s="319"/>
      <c r="J83" s="319"/>
      <c r="K83" s="319"/>
      <c r="L83" s="320"/>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row>
    <row r="84" spans="1:38" x14ac:dyDescent="0.25">
      <c r="B84" s="96"/>
      <c r="C84" s="96"/>
      <c r="D84" s="96"/>
      <c r="E84" s="96"/>
      <c r="F84" s="96"/>
      <c r="G84" s="96"/>
      <c r="H84" s="96"/>
      <c r="I84" s="96"/>
      <c r="J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row>
    <row r="85" spans="1:38" x14ac:dyDescent="0.25">
      <c r="A85" s="304" t="s">
        <v>321</v>
      </c>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row>
    <row r="86" spans="1:38" x14ac:dyDescent="0.25">
      <c r="A86" s="150" t="s">
        <v>330</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row>
    <row r="87" spans="1:38" x14ac:dyDescent="0.25">
      <c r="A87" s="321" t="s">
        <v>171</v>
      </c>
      <c r="B87" s="261"/>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row>
    <row r="88" spans="1:38" x14ac:dyDescent="0.25">
      <c r="A88" s="304" t="s">
        <v>172</v>
      </c>
      <c r="B88" s="304"/>
      <c r="C88" s="304"/>
      <c r="D88" s="304"/>
      <c r="E88" s="304"/>
      <c r="F88" s="304"/>
      <c r="G88" s="304"/>
      <c r="H88" s="304"/>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row>
    <row r="89" spans="1:38" x14ac:dyDescent="0.25">
      <c r="A89" s="322" t="s">
        <v>186</v>
      </c>
      <c r="B89" s="96"/>
      <c r="C89" s="96"/>
      <c r="D89" s="96"/>
      <c r="E89" s="96"/>
      <c r="F89" s="96"/>
      <c r="G89" s="96"/>
      <c r="H89" s="304"/>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row>
    <row r="90" spans="1:38" x14ac:dyDescent="0.25">
      <c r="A90" s="304" t="s">
        <v>167</v>
      </c>
      <c r="B90" s="304"/>
      <c r="C90" s="304"/>
      <c r="D90" s="304"/>
      <c r="E90" s="304"/>
      <c r="F90" s="304"/>
      <c r="G90" s="304"/>
      <c r="H90" s="304"/>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row>
    <row r="91" spans="1:38" x14ac:dyDescent="0.25">
      <c r="A91" s="304" t="s">
        <v>168</v>
      </c>
      <c r="B91" s="304"/>
      <c r="C91" s="304"/>
      <c r="D91" s="304"/>
      <c r="E91" s="304"/>
      <c r="F91" s="304"/>
      <c r="G91" s="304"/>
      <c r="H91" s="304"/>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row>
    <row r="92" spans="1:38" x14ac:dyDescent="0.25">
      <c r="A92" s="304" t="s">
        <v>169</v>
      </c>
      <c r="B92" s="304"/>
      <c r="C92" s="304"/>
      <c r="D92" s="304"/>
      <c r="E92" s="304"/>
      <c r="F92" s="304"/>
      <c r="G92" s="304"/>
      <c r="H92" s="304"/>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row>
    <row r="93" spans="1:38" x14ac:dyDescent="0.25">
      <c r="A93" s="304"/>
      <c r="B93" s="304"/>
      <c r="C93" s="304"/>
      <c r="D93" s="304"/>
      <c r="E93" s="304"/>
      <c r="F93" s="304"/>
      <c r="G93" s="304"/>
      <c r="H93" s="304"/>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row>
    <row r="94" spans="1:38" ht="18" x14ac:dyDescent="0.4">
      <c r="A94" s="323" t="s">
        <v>189</v>
      </c>
      <c r="B94" s="324"/>
      <c r="C94" s="324"/>
      <c r="D94" s="325"/>
      <c r="E94" s="325"/>
      <c r="F94" s="325"/>
      <c r="G94" s="325"/>
      <c r="H94" s="325"/>
      <c r="I94" s="325"/>
      <c r="J94" s="325"/>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row>
    <row r="95" spans="1:38" ht="16.5" customHeight="1" x14ac:dyDescent="0.4">
      <c r="A95" s="326" t="s">
        <v>191</v>
      </c>
      <c r="B95" s="324"/>
      <c r="C95" s="324"/>
      <c r="D95" s="325"/>
      <c r="E95" s="325"/>
      <c r="F95" s="325"/>
      <c r="G95" s="325"/>
      <c r="H95" s="325"/>
      <c r="I95" s="325"/>
      <c r="J95" s="325"/>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row>
    <row r="96" spans="1:38" ht="12.75" customHeight="1" x14ac:dyDescent="0.4">
      <c r="A96" s="324" t="s">
        <v>190</v>
      </c>
      <c r="B96" s="324"/>
      <c r="C96" s="324"/>
      <c r="D96" s="325"/>
      <c r="E96" s="325"/>
      <c r="F96" s="325"/>
      <c r="G96" s="325"/>
      <c r="H96" s="325"/>
      <c r="I96" s="325"/>
      <c r="J96" s="325"/>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row>
    <row r="97" spans="1:38" x14ac:dyDescent="0.25">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row>
    <row r="98" spans="1:38" x14ac:dyDescent="0.25">
      <c r="A98" s="304" t="s">
        <v>210</v>
      </c>
      <c r="B98" s="304"/>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row>
    <row r="99" spans="1:38" x14ac:dyDescent="0.25">
      <c r="A99" s="304" t="s">
        <v>205</v>
      </c>
      <c r="B99" s="304"/>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row>
    <row r="100" spans="1:38" x14ac:dyDescent="0.25">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row>
    <row r="101" spans="1:38" x14ac:dyDescent="0.25">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row>
    <row r="102" spans="1:38" x14ac:dyDescent="0.25">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row>
    <row r="103" spans="1:38" x14ac:dyDescent="0.25">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row>
    <row r="104" spans="1:38" x14ac:dyDescent="0.25">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row>
    <row r="105" spans="1:38" x14ac:dyDescent="0.25">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row>
    <row r="106" spans="1:38" x14ac:dyDescent="0.25">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row>
    <row r="107" spans="1:38" x14ac:dyDescent="0.25">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row>
    <row r="108" spans="1:38" x14ac:dyDescent="0.25">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row>
    <row r="109" spans="1:38" x14ac:dyDescent="0.25">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row>
    <row r="110" spans="1:38" x14ac:dyDescent="0.2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row>
    <row r="111" spans="1:38" x14ac:dyDescent="0.25">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row>
    <row r="112" spans="1:38" x14ac:dyDescent="0.25">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row>
    <row r="113" spans="1:38" x14ac:dyDescent="0.2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row>
    <row r="114" spans="1:38" x14ac:dyDescent="0.25">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row>
    <row r="115" spans="1:38" x14ac:dyDescent="0.25">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row>
    <row r="116" spans="1:38" x14ac:dyDescent="0.2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row>
    <row r="117" spans="1:38" x14ac:dyDescent="0.25">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row>
    <row r="118" spans="1:38" x14ac:dyDescent="0.25">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row>
    <row r="119" spans="1:38" x14ac:dyDescent="0.25">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row>
    <row r="120" spans="1:38" x14ac:dyDescent="0.25">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row>
    <row r="121" spans="1:38" x14ac:dyDescent="0.2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row>
    <row r="122" spans="1:38" x14ac:dyDescent="0.25">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row>
    <row r="123" spans="1:38" x14ac:dyDescent="0.25">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row>
    <row r="124" spans="1:38" x14ac:dyDescent="0.25">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row>
    <row r="125" spans="1:38" x14ac:dyDescent="0.25">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row>
    <row r="126" spans="1:38" x14ac:dyDescent="0.25">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row>
    <row r="127" spans="1:38" x14ac:dyDescent="0.25">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row>
    <row r="128" spans="1:38" x14ac:dyDescent="0.25">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row>
    <row r="129" spans="1:38" x14ac:dyDescent="0.25">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row>
    <row r="130" spans="1:38" x14ac:dyDescent="0.25">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row>
    <row r="131" spans="1:38" x14ac:dyDescent="0.25">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row>
    <row r="132" spans="1:38" x14ac:dyDescent="0.25">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row>
    <row r="133" spans="1:38" x14ac:dyDescent="0.25">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row>
    <row r="134" spans="1:38" x14ac:dyDescent="0.25">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row>
    <row r="135" spans="1:38" x14ac:dyDescent="0.25">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row>
    <row r="136" spans="1:38" x14ac:dyDescent="0.25">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row>
    <row r="137" spans="1:38" x14ac:dyDescent="0.25">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row>
    <row r="138" spans="1:38" x14ac:dyDescent="0.25">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row>
    <row r="139" spans="1:38" x14ac:dyDescent="0.25">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row>
    <row r="140" spans="1:38" x14ac:dyDescent="0.25">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row>
    <row r="141" spans="1:38" x14ac:dyDescent="0.25">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row>
    <row r="142" spans="1:38" x14ac:dyDescent="0.25">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row>
    <row r="143" spans="1:38" x14ac:dyDescent="0.25">
      <c r="A143" s="96"/>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row>
    <row r="144" spans="1:38" x14ac:dyDescent="0.25">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row>
    <row r="145" spans="1:38" x14ac:dyDescent="0.25">
      <c r="A145" s="96"/>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row>
    <row r="146" spans="1:38" x14ac:dyDescent="0.25">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row>
    <row r="147" spans="1:38" x14ac:dyDescent="0.25">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row>
    <row r="148" spans="1:38" x14ac:dyDescent="0.25">
      <c r="A148" s="96"/>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row>
    <row r="149" spans="1:38" x14ac:dyDescent="0.25">
      <c r="A149" s="96"/>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row>
    <row r="150" spans="1:38" x14ac:dyDescent="0.25">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row>
    <row r="151" spans="1:38" x14ac:dyDescent="0.25">
      <c r="A151" s="96"/>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row>
    <row r="152" spans="1:38" x14ac:dyDescent="0.25">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row>
    <row r="153" spans="1:38" x14ac:dyDescent="0.25">
      <c r="A153" s="96"/>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row>
    <row r="154" spans="1:38" x14ac:dyDescent="0.25">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row>
    <row r="155" spans="1:38" x14ac:dyDescent="0.25">
      <c r="A155" s="96"/>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row>
    <row r="156" spans="1:38" x14ac:dyDescent="0.25">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row>
    <row r="157" spans="1:38" x14ac:dyDescent="0.25">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row>
    <row r="158" spans="1:38" x14ac:dyDescent="0.25">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row>
    <row r="159" spans="1:38" x14ac:dyDescent="0.25">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row>
    <row r="160" spans="1:38" x14ac:dyDescent="0.25">
      <c r="A160" s="96"/>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row>
    <row r="161" spans="1:38" x14ac:dyDescent="0.25">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row>
    <row r="162" spans="1:38" x14ac:dyDescent="0.25">
      <c r="A162" s="96"/>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row>
    <row r="163" spans="1:38" x14ac:dyDescent="0.25">
      <c r="A163" s="96"/>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row>
    <row r="164" spans="1:38" x14ac:dyDescent="0.25">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row>
    <row r="165" spans="1:38" x14ac:dyDescent="0.25">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row>
    <row r="166" spans="1:38" x14ac:dyDescent="0.25">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row>
    <row r="167" spans="1:38" x14ac:dyDescent="0.25">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row>
    <row r="168" spans="1:38" x14ac:dyDescent="0.25">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row>
    <row r="169" spans="1:38" x14ac:dyDescent="0.25">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row>
    <row r="170" spans="1:38" x14ac:dyDescent="0.25">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row>
    <row r="171" spans="1:38" x14ac:dyDescent="0.25">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row>
    <row r="172" spans="1:38" x14ac:dyDescent="0.25">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row>
    <row r="173" spans="1:38" x14ac:dyDescent="0.25">
      <c r="A173" s="96"/>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row>
    <row r="174" spans="1:38" x14ac:dyDescent="0.25">
      <c r="A174" s="96"/>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row>
    <row r="175" spans="1:38" x14ac:dyDescent="0.25">
      <c r="A175" s="96"/>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row>
    <row r="176" spans="1:38" x14ac:dyDescent="0.25">
      <c r="A176" s="96"/>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row>
    <row r="177" spans="1:38" x14ac:dyDescent="0.25">
      <c r="A177" s="96"/>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row>
    <row r="178" spans="1:38" x14ac:dyDescent="0.25">
      <c r="A178" s="96"/>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row>
    <row r="179" spans="1:38" x14ac:dyDescent="0.25">
      <c r="A179" s="96"/>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row>
    <row r="180" spans="1:38" x14ac:dyDescent="0.25">
      <c r="A180" s="96"/>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row>
    <row r="181" spans="1:38" x14ac:dyDescent="0.25">
      <c r="A181" s="96"/>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row>
    <row r="182" spans="1:38" x14ac:dyDescent="0.25">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row>
    <row r="183" spans="1:38" x14ac:dyDescent="0.25">
      <c r="A183" s="96"/>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row>
    <row r="184" spans="1:38" x14ac:dyDescent="0.25">
      <c r="A184" s="96"/>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row>
    <row r="185" spans="1:38" x14ac:dyDescent="0.25">
      <c r="A185" s="96"/>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row>
    <row r="186" spans="1:38" x14ac:dyDescent="0.25">
      <c r="A186" s="96"/>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row>
    <row r="187" spans="1:38" x14ac:dyDescent="0.25">
      <c r="A187" s="96"/>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row>
    <row r="188" spans="1:38" x14ac:dyDescent="0.25">
      <c r="A188" s="96"/>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row>
    <row r="189" spans="1:38" x14ac:dyDescent="0.25">
      <c r="A189" s="96"/>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row>
    <row r="190" spans="1:38" x14ac:dyDescent="0.25">
      <c r="A190" s="96"/>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row>
    <row r="191" spans="1:38" x14ac:dyDescent="0.25">
      <c r="A191" s="96"/>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row>
    <row r="192" spans="1:38" x14ac:dyDescent="0.25">
      <c r="A192" s="96"/>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row>
    <row r="193" spans="1:38" x14ac:dyDescent="0.25">
      <c r="A193" s="96"/>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row>
    <row r="194" spans="1:38" x14ac:dyDescent="0.25">
      <c r="A194" s="96"/>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row>
    <row r="195" spans="1:38" x14ac:dyDescent="0.25">
      <c r="A195" s="96"/>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row>
    <row r="196" spans="1:38" x14ac:dyDescent="0.25">
      <c r="A196" s="96"/>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row>
    <row r="197" spans="1:38" x14ac:dyDescent="0.25">
      <c r="A197" s="96"/>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row>
    <row r="198" spans="1:38" x14ac:dyDescent="0.25">
      <c r="A198" s="96"/>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row>
    <row r="199" spans="1:38" x14ac:dyDescent="0.25">
      <c r="A199" s="96"/>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row>
    <row r="200" spans="1:38" x14ac:dyDescent="0.25">
      <c r="A200" s="96"/>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row>
    <row r="201" spans="1:38" x14ac:dyDescent="0.25">
      <c r="A201" s="96"/>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row>
    <row r="202" spans="1:38" x14ac:dyDescent="0.25">
      <c r="A202" s="96"/>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row>
    <row r="203" spans="1:38" x14ac:dyDescent="0.25">
      <c r="A203" s="96"/>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row>
    <row r="204" spans="1:38" x14ac:dyDescent="0.25">
      <c r="A204" s="96"/>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row>
    <row r="205" spans="1:38" x14ac:dyDescent="0.25">
      <c r="A205" s="96"/>
      <c r="B205" s="96"/>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row>
    <row r="206" spans="1:38" x14ac:dyDescent="0.25">
      <c r="A206" s="96"/>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row>
    <row r="207" spans="1:38" x14ac:dyDescent="0.25">
      <c r="A207" s="96"/>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row>
    <row r="208" spans="1:38" x14ac:dyDescent="0.25">
      <c r="A208" s="96"/>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row>
    <row r="209" spans="1:38" x14ac:dyDescent="0.25">
      <c r="A209" s="96"/>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row>
    <row r="210" spans="1:38" x14ac:dyDescent="0.25">
      <c r="A210" s="96"/>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row>
    <row r="211" spans="1:38" x14ac:dyDescent="0.25">
      <c r="A211" s="96"/>
      <c r="B211" s="96"/>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row>
    <row r="212" spans="1:38" x14ac:dyDescent="0.25">
      <c r="A212" s="96"/>
      <c r="B212" s="96"/>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row>
    <row r="213" spans="1:38" x14ac:dyDescent="0.25">
      <c r="A213" s="96"/>
      <c r="B213" s="96"/>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row>
    <row r="214" spans="1:38" x14ac:dyDescent="0.25">
      <c r="A214" s="96"/>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row>
    <row r="215" spans="1:38" x14ac:dyDescent="0.25">
      <c r="A215" s="96"/>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row>
    <row r="216" spans="1:38" x14ac:dyDescent="0.25">
      <c r="A216" s="96"/>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row>
    <row r="217" spans="1:38" x14ac:dyDescent="0.25">
      <c r="A217" s="96"/>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row>
    <row r="218" spans="1:38" x14ac:dyDescent="0.25">
      <c r="A218" s="96"/>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row>
    <row r="219" spans="1:38" x14ac:dyDescent="0.25">
      <c r="A219" s="96"/>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row>
    <row r="220" spans="1:38" x14ac:dyDescent="0.25">
      <c r="A220" s="96"/>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row>
    <row r="221" spans="1:38" x14ac:dyDescent="0.25">
      <c r="A221" s="96"/>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row>
    <row r="222" spans="1:38" x14ac:dyDescent="0.25">
      <c r="A222" s="96"/>
      <c r="B222" s="96"/>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row>
    <row r="223" spans="1:38" x14ac:dyDescent="0.25">
      <c r="A223" s="96"/>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row>
    <row r="224" spans="1:38" x14ac:dyDescent="0.25">
      <c r="A224" s="96"/>
      <c r="B224" s="96"/>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row>
    <row r="225" spans="1:38" x14ac:dyDescent="0.25">
      <c r="A225" s="96"/>
      <c r="B225" s="96"/>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row>
    <row r="226" spans="1:38" x14ac:dyDescent="0.25">
      <c r="A226" s="96"/>
      <c r="B226" s="96"/>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row>
    <row r="227" spans="1:38" x14ac:dyDescent="0.25">
      <c r="A227" s="96"/>
      <c r="B227" s="96"/>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row>
    <row r="228" spans="1:38" x14ac:dyDescent="0.25">
      <c r="A228" s="96"/>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c r="AK228" s="96"/>
      <c r="AL228" s="96"/>
    </row>
    <row r="229" spans="1:38" x14ac:dyDescent="0.25">
      <c r="A229" s="96"/>
      <c r="B229" s="96"/>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c r="AG229" s="96"/>
      <c r="AH229" s="96"/>
      <c r="AI229" s="96"/>
      <c r="AJ229" s="96"/>
      <c r="AK229" s="96"/>
      <c r="AL229" s="96"/>
    </row>
    <row r="230" spans="1:38" x14ac:dyDescent="0.25">
      <c r="A230" s="96"/>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row>
    <row r="231" spans="1:38" x14ac:dyDescent="0.25">
      <c r="A231" s="96"/>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row>
    <row r="232" spans="1:38" x14ac:dyDescent="0.25">
      <c r="A232" s="96"/>
      <c r="B232" s="96"/>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c r="AG232" s="96"/>
      <c r="AH232" s="96"/>
      <c r="AI232" s="96"/>
      <c r="AJ232" s="96"/>
      <c r="AK232" s="96"/>
      <c r="AL232" s="96"/>
    </row>
    <row r="233" spans="1:38" x14ac:dyDescent="0.25">
      <c r="A233" s="96"/>
      <c r="B233" s="96"/>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row>
    <row r="234" spans="1:38" x14ac:dyDescent="0.25">
      <c r="A234" s="96"/>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row>
    <row r="235" spans="1:38" x14ac:dyDescent="0.25">
      <c r="A235" s="96"/>
      <c r="B235" s="96"/>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row>
    <row r="236" spans="1:38" x14ac:dyDescent="0.25">
      <c r="A236" s="96"/>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row>
    <row r="237" spans="1:38" x14ac:dyDescent="0.25">
      <c r="A237" s="96"/>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row>
    <row r="238" spans="1:38" x14ac:dyDescent="0.25">
      <c r="A238" s="96"/>
      <c r="B238" s="96"/>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96"/>
      <c r="AH238" s="96"/>
      <c r="AI238" s="96"/>
      <c r="AJ238" s="96"/>
      <c r="AK238" s="96"/>
      <c r="AL238" s="96"/>
    </row>
    <row r="239" spans="1:38" x14ac:dyDescent="0.25">
      <c r="A239" s="96"/>
      <c r="B239" s="96"/>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c r="AG239" s="96"/>
      <c r="AH239" s="96"/>
      <c r="AI239" s="96"/>
      <c r="AJ239" s="96"/>
      <c r="AK239" s="96"/>
      <c r="AL239" s="96"/>
    </row>
    <row r="240" spans="1:38" x14ac:dyDescent="0.25">
      <c r="A240" s="96"/>
      <c r="B240" s="96"/>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c r="AG240" s="96"/>
      <c r="AH240" s="96"/>
      <c r="AI240" s="96"/>
      <c r="AJ240" s="96"/>
      <c r="AK240" s="96"/>
      <c r="AL240" s="96"/>
    </row>
    <row r="241" spans="1:38" x14ac:dyDescent="0.25">
      <c r="A241" s="96"/>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c r="AG241" s="96"/>
      <c r="AH241" s="96"/>
      <c r="AI241" s="96"/>
      <c r="AJ241" s="96"/>
      <c r="AK241" s="96"/>
      <c r="AL241" s="96"/>
    </row>
    <row r="242" spans="1:38" x14ac:dyDescent="0.25">
      <c r="A242" s="96"/>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c r="AG242" s="96"/>
      <c r="AH242" s="96"/>
      <c r="AI242" s="96"/>
      <c r="AJ242" s="96"/>
      <c r="AK242" s="96"/>
      <c r="AL242" s="96"/>
    </row>
    <row r="243" spans="1:38" x14ac:dyDescent="0.25">
      <c r="A243" s="96"/>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c r="AG243" s="96"/>
      <c r="AH243" s="96"/>
      <c r="AI243" s="96"/>
      <c r="AJ243" s="96"/>
      <c r="AK243" s="96"/>
      <c r="AL243" s="96"/>
    </row>
    <row r="244" spans="1:38" x14ac:dyDescent="0.25">
      <c r="A244" s="96"/>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c r="AG244" s="96"/>
      <c r="AH244" s="96"/>
      <c r="AI244" s="96"/>
      <c r="AJ244" s="96"/>
      <c r="AK244" s="96"/>
      <c r="AL244" s="96"/>
    </row>
    <row r="245" spans="1:38" x14ac:dyDescent="0.25">
      <c r="A245" s="96"/>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c r="AG245" s="96"/>
      <c r="AH245" s="96"/>
      <c r="AI245" s="96"/>
      <c r="AJ245" s="96"/>
      <c r="AK245" s="96"/>
      <c r="AL245" s="96"/>
    </row>
    <row r="246" spans="1:38" x14ac:dyDescent="0.25">
      <c r="A246" s="96"/>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c r="AG246" s="96"/>
      <c r="AH246" s="96"/>
      <c r="AI246" s="96"/>
      <c r="AJ246" s="96"/>
      <c r="AK246" s="96"/>
      <c r="AL246" s="96"/>
    </row>
    <row r="247" spans="1:38" x14ac:dyDescent="0.25">
      <c r="A247" s="96"/>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c r="AG247" s="96"/>
      <c r="AH247" s="96"/>
      <c r="AI247" s="96"/>
      <c r="AJ247" s="96"/>
      <c r="AK247" s="96"/>
      <c r="AL247" s="96"/>
    </row>
    <row r="248" spans="1:38" x14ac:dyDescent="0.25">
      <c r="A248" s="96"/>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c r="AG248" s="96"/>
      <c r="AH248" s="96"/>
      <c r="AI248" s="96"/>
      <c r="AJ248" s="96"/>
      <c r="AK248" s="96"/>
      <c r="AL248" s="96"/>
    </row>
    <row r="249" spans="1:38" x14ac:dyDescent="0.25">
      <c r="A249" s="96"/>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c r="AG249" s="96"/>
      <c r="AH249" s="96"/>
      <c r="AI249" s="96"/>
      <c r="AJ249" s="96"/>
      <c r="AK249" s="96"/>
      <c r="AL249" s="96"/>
    </row>
    <row r="250" spans="1:38" x14ac:dyDescent="0.25">
      <c r="A250" s="96"/>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c r="AG250" s="96"/>
      <c r="AH250" s="96"/>
      <c r="AI250" s="96"/>
      <c r="AJ250" s="96"/>
      <c r="AK250" s="96"/>
      <c r="AL250" s="96"/>
    </row>
    <row r="251" spans="1:38" x14ac:dyDescent="0.25">
      <c r="A251" s="96"/>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row>
    <row r="252" spans="1:38" x14ac:dyDescent="0.25">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row>
    <row r="253" spans="1:38" x14ac:dyDescent="0.25">
      <c r="A253" s="96"/>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row>
    <row r="254" spans="1:38" x14ac:dyDescent="0.25">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row>
    <row r="255" spans="1:38" x14ac:dyDescent="0.25">
      <c r="A255" s="96"/>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c r="AK255" s="96"/>
      <c r="AL255" s="96"/>
    </row>
    <row r="256" spans="1:38" x14ac:dyDescent="0.25">
      <c r="A256" s="96"/>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c r="AG256" s="96"/>
      <c r="AH256" s="96"/>
      <c r="AI256" s="96"/>
      <c r="AJ256" s="96"/>
      <c r="AK256" s="96"/>
      <c r="AL256" s="96"/>
    </row>
    <row r="257" spans="1:38" x14ac:dyDescent="0.25">
      <c r="A257" s="96"/>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c r="AG257" s="96"/>
      <c r="AH257" s="96"/>
      <c r="AI257" s="96"/>
      <c r="AJ257" s="96"/>
      <c r="AK257" s="96"/>
      <c r="AL257" s="96"/>
    </row>
    <row r="258" spans="1:38" x14ac:dyDescent="0.25">
      <c r="A258" s="96"/>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c r="AG258" s="96"/>
      <c r="AH258" s="96"/>
      <c r="AI258" s="96"/>
      <c r="AJ258" s="96"/>
      <c r="AK258" s="96"/>
      <c r="AL258" s="96"/>
    </row>
    <row r="259" spans="1:38" x14ac:dyDescent="0.25">
      <c r="A259" s="96"/>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c r="AG259" s="96"/>
      <c r="AH259" s="96"/>
      <c r="AI259" s="96"/>
      <c r="AJ259" s="96"/>
      <c r="AK259" s="96"/>
      <c r="AL259" s="96"/>
    </row>
    <row r="260" spans="1:38" x14ac:dyDescent="0.25">
      <c r="A260" s="96"/>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c r="AG260" s="96"/>
      <c r="AH260" s="96"/>
      <c r="AI260" s="96"/>
      <c r="AJ260" s="96"/>
      <c r="AK260" s="96"/>
      <c r="AL260" s="96"/>
    </row>
    <row r="261" spans="1:38" x14ac:dyDescent="0.25">
      <c r="A261" s="96"/>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c r="AG261" s="96"/>
      <c r="AH261" s="96"/>
      <c r="AI261" s="96"/>
      <c r="AJ261" s="96"/>
      <c r="AK261" s="96"/>
      <c r="AL261" s="96"/>
    </row>
    <row r="262" spans="1:38" x14ac:dyDescent="0.25">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c r="AG262" s="96"/>
      <c r="AH262" s="96"/>
      <c r="AI262" s="96"/>
      <c r="AJ262" s="96"/>
      <c r="AK262" s="96"/>
      <c r="AL262" s="96"/>
    </row>
    <row r="263" spans="1:38" x14ac:dyDescent="0.25">
      <c r="A263" s="96"/>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c r="AG263" s="96"/>
      <c r="AH263" s="96"/>
      <c r="AI263" s="96"/>
      <c r="AJ263" s="96"/>
      <c r="AK263" s="96"/>
      <c r="AL263" s="96"/>
    </row>
    <row r="264" spans="1:38" x14ac:dyDescent="0.25">
      <c r="A264" s="96"/>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c r="AG264" s="96"/>
      <c r="AH264" s="96"/>
      <c r="AI264" s="96"/>
      <c r="AJ264" s="96"/>
      <c r="AK264" s="96"/>
      <c r="AL264" s="96"/>
    </row>
    <row r="265" spans="1:38" x14ac:dyDescent="0.25">
      <c r="A265" s="96"/>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c r="AG265" s="96"/>
      <c r="AH265" s="96"/>
      <c r="AI265" s="96"/>
      <c r="AJ265" s="96"/>
      <c r="AK265" s="96"/>
      <c r="AL265" s="96"/>
    </row>
    <row r="266" spans="1:38" x14ac:dyDescent="0.25">
      <c r="A266" s="96"/>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c r="AG266" s="96"/>
      <c r="AH266" s="96"/>
      <c r="AI266" s="96"/>
      <c r="AJ266" s="96"/>
      <c r="AK266" s="96"/>
      <c r="AL266" s="96"/>
    </row>
    <row r="267" spans="1:38" x14ac:dyDescent="0.25">
      <c r="A267" s="96"/>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6"/>
      <c r="AJ267" s="96"/>
      <c r="AK267" s="96"/>
      <c r="AL267" s="96"/>
    </row>
    <row r="268" spans="1:38" x14ac:dyDescent="0.25">
      <c r="A268" s="96"/>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c r="AG268" s="96"/>
      <c r="AH268" s="96"/>
      <c r="AI268" s="96"/>
      <c r="AJ268" s="96"/>
      <c r="AK268" s="96"/>
      <c r="AL268" s="96"/>
    </row>
    <row r="269" spans="1:38" x14ac:dyDescent="0.25">
      <c r="A269" s="96"/>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row>
    <row r="270" spans="1:38" x14ac:dyDescent="0.25">
      <c r="A270" s="96"/>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row>
    <row r="271" spans="1:38" x14ac:dyDescent="0.25">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row>
    <row r="272" spans="1:38" x14ac:dyDescent="0.25">
      <c r="A272" s="96"/>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row>
    <row r="273" spans="1:38" x14ac:dyDescent="0.25">
      <c r="A273" s="96"/>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c r="AG273" s="96"/>
      <c r="AH273" s="96"/>
      <c r="AI273" s="96"/>
      <c r="AJ273" s="96"/>
      <c r="AK273" s="96"/>
      <c r="AL273" s="96"/>
    </row>
    <row r="274" spans="1:38" x14ac:dyDescent="0.25">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c r="AG274" s="96"/>
      <c r="AH274" s="96"/>
      <c r="AI274" s="96"/>
      <c r="AJ274" s="96"/>
      <c r="AK274" s="96"/>
      <c r="AL274" s="96"/>
    </row>
    <row r="275" spans="1:38" x14ac:dyDescent="0.25">
      <c r="A275" s="96"/>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row>
    <row r="276" spans="1:38" x14ac:dyDescent="0.25">
      <c r="A276" s="96"/>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96"/>
      <c r="AJ276" s="96"/>
      <c r="AK276" s="96"/>
      <c r="AL276" s="96"/>
    </row>
    <row r="277" spans="1:38" x14ac:dyDescent="0.25">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c r="AG277" s="96"/>
      <c r="AH277" s="96"/>
      <c r="AI277" s="96"/>
      <c r="AJ277" s="96"/>
      <c r="AK277" s="96"/>
      <c r="AL277" s="96"/>
    </row>
    <row r="278" spans="1:38" x14ac:dyDescent="0.25">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c r="AG278" s="96"/>
      <c r="AH278" s="96"/>
      <c r="AI278" s="96"/>
      <c r="AJ278" s="96"/>
      <c r="AK278" s="96"/>
      <c r="AL278" s="96"/>
    </row>
    <row r="279" spans="1:38" x14ac:dyDescent="0.25">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c r="AG279" s="96"/>
      <c r="AH279" s="96"/>
      <c r="AI279" s="96"/>
      <c r="AJ279" s="96"/>
      <c r="AK279" s="96"/>
      <c r="AL279" s="96"/>
    </row>
    <row r="280" spans="1:38" x14ac:dyDescent="0.25">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row>
    <row r="281" spans="1:38" x14ac:dyDescent="0.25">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row>
    <row r="282" spans="1:38" x14ac:dyDescent="0.25">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96"/>
      <c r="AJ282" s="96"/>
      <c r="AK282" s="96"/>
      <c r="AL282" s="96"/>
    </row>
    <row r="283" spans="1:38" x14ac:dyDescent="0.25">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row>
    <row r="284" spans="1:38" x14ac:dyDescent="0.25">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row>
    <row r="285" spans="1:38" x14ac:dyDescent="0.25">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c r="AG285" s="96"/>
      <c r="AH285" s="96"/>
      <c r="AI285" s="96"/>
      <c r="AJ285" s="96"/>
      <c r="AK285" s="96"/>
      <c r="AL285" s="96"/>
    </row>
    <row r="286" spans="1:38" x14ac:dyDescent="0.25">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c r="AG286" s="96"/>
      <c r="AH286" s="96"/>
      <c r="AI286" s="96"/>
      <c r="AJ286" s="96"/>
      <c r="AK286" s="96"/>
      <c r="AL286" s="96"/>
    </row>
    <row r="287" spans="1:38" x14ac:dyDescent="0.25">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6"/>
      <c r="AH287" s="96"/>
      <c r="AI287" s="96"/>
      <c r="AJ287" s="96"/>
      <c r="AK287" s="96"/>
      <c r="AL287" s="96"/>
    </row>
    <row r="288" spans="1:38" x14ac:dyDescent="0.25">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c r="AG288" s="96"/>
      <c r="AH288" s="96"/>
      <c r="AI288" s="96"/>
      <c r="AJ288" s="96"/>
      <c r="AK288" s="96"/>
      <c r="AL288" s="96"/>
    </row>
    <row r="289" spans="1:38" x14ac:dyDescent="0.25">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c r="AG289" s="96"/>
      <c r="AH289" s="96"/>
      <c r="AI289" s="96"/>
      <c r="AJ289" s="96"/>
      <c r="AK289" s="96"/>
      <c r="AL289" s="96"/>
    </row>
    <row r="290" spans="1:38" x14ac:dyDescent="0.25">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c r="AG290" s="96"/>
      <c r="AH290" s="96"/>
      <c r="AI290" s="96"/>
      <c r="AJ290" s="96"/>
      <c r="AK290" s="96"/>
      <c r="AL290" s="96"/>
    </row>
    <row r="291" spans="1:38" x14ac:dyDescent="0.25">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c r="AG291" s="96"/>
      <c r="AH291" s="96"/>
      <c r="AI291" s="96"/>
      <c r="AJ291" s="96"/>
      <c r="AK291" s="96"/>
      <c r="AL291" s="96"/>
    </row>
    <row r="292" spans="1:38" x14ac:dyDescent="0.25">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c r="AG292" s="96"/>
      <c r="AH292" s="96"/>
      <c r="AI292" s="96"/>
      <c r="AJ292" s="96"/>
      <c r="AK292" s="96"/>
      <c r="AL292" s="96"/>
    </row>
    <row r="293" spans="1:38" x14ac:dyDescent="0.25">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c r="AG293" s="96"/>
      <c r="AH293" s="96"/>
      <c r="AI293" s="96"/>
      <c r="AJ293" s="96"/>
      <c r="AK293" s="96"/>
      <c r="AL293" s="96"/>
    </row>
    <row r="294" spans="1:38" x14ac:dyDescent="0.25">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c r="AG294" s="96"/>
      <c r="AH294" s="96"/>
      <c r="AI294" s="96"/>
      <c r="AJ294" s="96"/>
      <c r="AK294" s="96"/>
      <c r="AL294" s="96"/>
    </row>
    <row r="295" spans="1:38" x14ac:dyDescent="0.25">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row>
    <row r="296" spans="1:38" x14ac:dyDescent="0.25">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c r="AG296" s="96"/>
      <c r="AH296" s="96"/>
      <c r="AI296" s="96"/>
      <c r="AJ296" s="96"/>
      <c r="AK296" s="96"/>
      <c r="AL296" s="96"/>
    </row>
    <row r="297" spans="1:38" x14ac:dyDescent="0.25">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c r="AG297" s="96"/>
      <c r="AH297" s="96"/>
      <c r="AI297" s="96"/>
      <c r="AJ297" s="96"/>
      <c r="AK297" s="96"/>
      <c r="AL297" s="96"/>
    </row>
    <row r="298" spans="1:38" x14ac:dyDescent="0.25">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c r="AE298" s="96"/>
      <c r="AF298" s="96"/>
      <c r="AG298" s="96"/>
      <c r="AH298" s="96"/>
      <c r="AI298" s="96"/>
      <c r="AJ298" s="96"/>
      <c r="AK298" s="96"/>
      <c r="AL298" s="96"/>
    </row>
    <row r="299" spans="1:38" x14ac:dyDescent="0.25">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c r="AE299" s="96"/>
      <c r="AF299" s="96"/>
      <c r="AG299" s="96"/>
      <c r="AH299" s="96"/>
      <c r="AI299" s="96"/>
      <c r="AJ299" s="96"/>
      <c r="AK299" s="96"/>
      <c r="AL299" s="96"/>
    </row>
    <row r="300" spans="1:38" x14ac:dyDescent="0.25">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c r="AG300" s="96"/>
      <c r="AH300" s="96"/>
      <c r="AI300" s="96"/>
      <c r="AJ300" s="96"/>
      <c r="AK300" s="96"/>
      <c r="AL300" s="96"/>
    </row>
    <row r="301" spans="1:38" x14ac:dyDescent="0.25">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c r="AG301" s="96"/>
      <c r="AH301" s="96"/>
      <c r="AI301" s="96"/>
      <c r="AJ301" s="96"/>
      <c r="AK301" s="96"/>
      <c r="AL301" s="96"/>
    </row>
    <row r="302" spans="1:38" x14ac:dyDescent="0.25">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c r="AG302" s="96"/>
      <c r="AH302" s="96"/>
      <c r="AI302" s="96"/>
      <c r="AJ302" s="96"/>
      <c r="AK302" s="96"/>
      <c r="AL302" s="96"/>
    </row>
    <row r="303" spans="1:38" x14ac:dyDescent="0.25">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c r="AG303" s="96"/>
      <c r="AH303" s="96"/>
      <c r="AI303" s="96"/>
      <c r="AJ303" s="96"/>
      <c r="AK303" s="96"/>
      <c r="AL303" s="96"/>
    </row>
    <row r="304" spans="1:38" x14ac:dyDescent="0.25">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c r="AG304" s="96"/>
      <c r="AH304" s="96"/>
      <c r="AI304" s="96"/>
      <c r="AJ304" s="96"/>
      <c r="AK304" s="96"/>
      <c r="AL304" s="96"/>
    </row>
    <row r="305" spans="1:38" x14ac:dyDescent="0.25">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96"/>
      <c r="AG305" s="96"/>
      <c r="AH305" s="96"/>
      <c r="AI305" s="96"/>
      <c r="AJ305" s="96"/>
      <c r="AK305" s="96"/>
      <c r="AL305" s="96"/>
    </row>
    <row r="306" spans="1:38" x14ac:dyDescent="0.25">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c r="AE306" s="96"/>
      <c r="AF306" s="96"/>
      <c r="AG306" s="96"/>
      <c r="AH306" s="96"/>
      <c r="AI306" s="96"/>
      <c r="AJ306" s="96"/>
      <c r="AK306" s="96"/>
      <c r="AL306" s="96"/>
    </row>
    <row r="307" spans="1:38" x14ac:dyDescent="0.25">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c r="AE307" s="96"/>
      <c r="AF307" s="96"/>
      <c r="AG307" s="96"/>
      <c r="AH307" s="96"/>
      <c r="AI307" s="96"/>
      <c r="AJ307" s="96"/>
      <c r="AK307" s="96"/>
      <c r="AL307" s="96"/>
    </row>
    <row r="308" spans="1:38" x14ac:dyDescent="0.25">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c r="AE308" s="96"/>
      <c r="AF308" s="96"/>
      <c r="AG308" s="96"/>
      <c r="AH308" s="96"/>
      <c r="AI308" s="96"/>
      <c r="AJ308" s="96"/>
      <c r="AK308" s="96"/>
      <c r="AL308" s="96"/>
    </row>
    <row r="309" spans="1:38" x14ac:dyDescent="0.25">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c r="AE309" s="96"/>
      <c r="AF309" s="96"/>
      <c r="AG309" s="96"/>
      <c r="AH309" s="96"/>
      <c r="AI309" s="96"/>
      <c r="AJ309" s="96"/>
      <c r="AK309" s="96"/>
      <c r="AL309" s="96"/>
    </row>
    <row r="310" spans="1:38" x14ac:dyDescent="0.25">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c r="AE310" s="96"/>
      <c r="AF310" s="96"/>
      <c r="AG310" s="96"/>
      <c r="AH310" s="96"/>
      <c r="AI310" s="96"/>
      <c r="AJ310" s="96"/>
      <c r="AK310" s="96"/>
      <c r="AL310" s="96"/>
    </row>
    <row r="311" spans="1:38" x14ac:dyDescent="0.25">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c r="AE311" s="96"/>
      <c r="AF311" s="96"/>
      <c r="AG311" s="96"/>
      <c r="AH311" s="96"/>
      <c r="AI311" s="96"/>
      <c r="AJ311" s="96"/>
      <c r="AK311" s="96"/>
      <c r="AL311" s="96"/>
    </row>
    <row r="312" spans="1:38" x14ac:dyDescent="0.25">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c r="AG312" s="96"/>
      <c r="AH312" s="96"/>
      <c r="AI312" s="96"/>
      <c r="AJ312" s="96"/>
      <c r="AK312" s="96"/>
      <c r="AL312" s="96"/>
    </row>
    <row r="313" spans="1:38" x14ac:dyDescent="0.25">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c r="AG313" s="96"/>
      <c r="AH313" s="96"/>
      <c r="AI313" s="96"/>
      <c r="AJ313" s="96"/>
      <c r="AK313" s="96"/>
      <c r="AL313" s="96"/>
    </row>
    <row r="314" spans="1:38" x14ac:dyDescent="0.25">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c r="AG314" s="96"/>
      <c r="AH314" s="96"/>
      <c r="AI314" s="96"/>
      <c r="AJ314" s="96"/>
      <c r="AK314" s="96"/>
      <c r="AL314" s="96"/>
    </row>
    <row r="315" spans="1:38" x14ac:dyDescent="0.25">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c r="AG315" s="96"/>
      <c r="AH315" s="96"/>
      <c r="AI315" s="96"/>
      <c r="AJ315" s="96"/>
      <c r="AK315" s="96"/>
      <c r="AL315" s="96"/>
    </row>
    <row r="316" spans="1:38" x14ac:dyDescent="0.25">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c r="AG316" s="96"/>
      <c r="AH316" s="96"/>
      <c r="AI316" s="96"/>
      <c r="AJ316" s="96"/>
      <c r="AK316" s="96"/>
      <c r="AL316" s="96"/>
    </row>
    <row r="317" spans="1:38" x14ac:dyDescent="0.25">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c r="AG317" s="96"/>
      <c r="AH317" s="96"/>
      <c r="AI317" s="96"/>
      <c r="AJ317" s="96"/>
      <c r="AK317" s="96"/>
      <c r="AL317" s="96"/>
    </row>
    <row r="318" spans="1:38" x14ac:dyDescent="0.25">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c r="AG318" s="96"/>
      <c r="AH318" s="96"/>
      <c r="AI318" s="96"/>
      <c r="AJ318" s="96"/>
      <c r="AK318" s="96"/>
      <c r="AL318" s="96"/>
    </row>
    <row r="319" spans="1:38" x14ac:dyDescent="0.25">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c r="AG319" s="96"/>
      <c r="AH319" s="96"/>
      <c r="AI319" s="96"/>
      <c r="AJ319" s="96"/>
      <c r="AK319" s="96"/>
      <c r="AL319" s="96"/>
    </row>
    <row r="320" spans="1:38" x14ac:dyDescent="0.25">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c r="AG320" s="96"/>
      <c r="AH320" s="96"/>
      <c r="AI320" s="96"/>
      <c r="AJ320" s="96"/>
      <c r="AK320" s="96"/>
      <c r="AL320" s="96"/>
    </row>
    <row r="321" spans="1:38" x14ac:dyDescent="0.25">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c r="AG321" s="96"/>
      <c r="AH321" s="96"/>
      <c r="AI321" s="96"/>
      <c r="AJ321" s="96"/>
      <c r="AK321" s="96"/>
      <c r="AL321" s="96"/>
    </row>
    <row r="322" spans="1:38" x14ac:dyDescent="0.25">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c r="AG322" s="96"/>
      <c r="AH322" s="96"/>
      <c r="AI322" s="96"/>
      <c r="AJ322" s="96"/>
      <c r="AK322" s="96"/>
      <c r="AL322" s="96"/>
    </row>
    <row r="323" spans="1:38" x14ac:dyDescent="0.25">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c r="AG323" s="96"/>
      <c r="AH323" s="96"/>
      <c r="AI323" s="96"/>
      <c r="AJ323" s="96"/>
      <c r="AK323" s="96"/>
      <c r="AL323" s="96"/>
    </row>
    <row r="324" spans="1:38" x14ac:dyDescent="0.25">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c r="AE324" s="96"/>
      <c r="AF324" s="96"/>
      <c r="AG324" s="96"/>
      <c r="AH324" s="96"/>
      <c r="AI324" s="96"/>
      <c r="AJ324" s="96"/>
      <c r="AK324" s="96"/>
      <c r="AL324" s="96"/>
    </row>
    <row r="325" spans="1:38" x14ac:dyDescent="0.25">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c r="AE325" s="96"/>
      <c r="AF325" s="96"/>
      <c r="AG325" s="96"/>
      <c r="AH325" s="96"/>
      <c r="AI325" s="96"/>
      <c r="AJ325" s="96"/>
      <c r="AK325" s="96"/>
      <c r="AL325" s="96"/>
    </row>
    <row r="326" spans="1:38" x14ac:dyDescent="0.25">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c r="AG326" s="96"/>
      <c r="AH326" s="96"/>
      <c r="AI326" s="96"/>
      <c r="AJ326" s="96"/>
      <c r="AK326" s="96"/>
      <c r="AL326" s="96"/>
    </row>
    <row r="327" spans="1:38" x14ac:dyDescent="0.25">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c r="AG327" s="96"/>
      <c r="AH327" s="96"/>
      <c r="AI327" s="96"/>
      <c r="AJ327" s="96"/>
      <c r="AK327" s="96"/>
      <c r="AL327" s="96"/>
    </row>
    <row r="328" spans="1:38" x14ac:dyDescent="0.25">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c r="AE328" s="96"/>
      <c r="AF328" s="96"/>
      <c r="AG328" s="96"/>
      <c r="AH328" s="96"/>
      <c r="AI328" s="96"/>
      <c r="AJ328" s="96"/>
      <c r="AK328" s="96"/>
      <c r="AL328" s="96"/>
    </row>
    <row r="329" spans="1:38" x14ac:dyDescent="0.25">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c r="AG329" s="96"/>
      <c r="AH329" s="96"/>
      <c r="AI329" s="96"/>
      <c r="AJ329" s="96"/>
      <c r="AK329" s="96"/>
      <c r="AL329" s="96"/>
    </row>
    <row r="330" spans="1:38" x14ac:dyDescent="0.25">
      <c r="A330" s="96"/>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c r="AG330" s="96"/>
      <c r="AH330" s="96"/>
      <c r="AI330" s="96"/>
      <c r="AJ330" s="96"/>
      <c r="AK330" s="96"/>
      <c r="AL330" s="96"/>
    </row>
    <row r="331" spans="1:38" x14ac:dyDescent="0.25">
      <c r="A331" s="96"/>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6"/>
      <c r="AE331" s="96"/>
      <c r="AF331" s="96"/>
      <c r="AG331" s="96"/>
      <c r="AH331" s="96"/>
      <c r="AI331" s="96"/>
      <c r="AJ331" s="96"/>
      <c r="AK331" s="96"/>
      <c r="AL331" s="96"/>
    </row>
    <row r="332" spans="1:38" x14ac:dyDescent="0.25">
      <c r="A332" s="96"/>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6"/>
      <c r="AE332" s="96"/>
      <c r="AF332" s="96"/>
      <c r="AG332" s="96"/>
      <c r="AH332" s="96"/>
      <c r="AI332" s="96"/>
      <c r="AJ332" s="96"/>
      <c r="AK332" s="96"/>
      <c r="AL332" s="96"/>
    </row>
    <row r="333" spans="1:38" x14ac:dyDescent="0.25">
      <c r="A333" s="96"/>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6"/>
      <c r="AE333" s="96"/>
      <c r="AF333" s="96"/>
      <c r="AG333" s="96"/>
      <c r="AH333" s="96"/>
      <c r="AI333" s="96"/>
      <c r="AJ333" s="96"/>
      <c r="AK333" s="96"/>
      <c r="AL333" s="96"/>
    </row>
    <row r="334" spans="1:38" x14ac:dyDescent="0.25">
      <c r="A334" s="96"/>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6"/>
      <c r="AE334" s="96"/>
      <c r="AF334" s="96"/>
      <c r="AG334" s="96"/>
      <c r="AH334" s="96"/>
      <c r="AI334" s="96"/>
      <c r="AJ334" s="96"/>
      <c r="AK334" s="96"/>
      <c r="AL334" s="96"/>
    </row>
    <row r="335" spans="1:38" x14ac:dyDescent="0.25">
      <c r="A335" s="96"/>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6"/>
      <c r="AE335" s="96"/>
      <c r="AF335" s="96"/>
      <c r="AG335" s="96"/>
      <c r="AH335" s="96"/>
      <c r="AI335" s="96"/>
      <c r="AJ335" s="96"/>
      <c r="AK335" s="96"/>
      <c r="AL335" s="96"/>
    </row>
    <row r="336" spans="1:38" x14ac:dyDescent="0.25">
      <c r="A336" s="96"/>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6"/>
      <c r="AE336" s="96"/>
      <c r="AF336" s="96"/>
      <c r="AG336" s="96"/>
      <c r="AH336" s="96"/>
      <c r="AI336" s="96"/>
      <c r="AJ336" s="96"/>
      <c r="AK336" s="96"/>
      <c r="AL336" s="96"/>
    </row>
    <row r="337" spans="1:38" x14ac:dyDescent="0.25">
      <c r="A337" s="96"/>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c r="AG337" s="96"/>
      <c r="AH337" s="96"/>
      <c r="AI337" s="96"/>
      <c r="AJ337" s="96"/>
      <c r="AK337" s="96"/>
      <c r="AL337" s="96"/>
    </row>
    <row r="338" spans="1:38" x14ac:dyDescent="0.25">
      <c r="A338" s="96"/>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6"/>
      <c r="AE338" s="96"/>
      <c r="AF338" s="96"/>
      <c r="AG338" s="96"/>
      <c r="AH338" s="96"/>
      <c r="AI338" s="96"/>
      <c r="AJ338" s="96"/>
      <c r="AK338" s="96"/>
      <c r="AL338" s="96"/>
    </row>
    <row r="339" spans="1:38" x14ac:dyDescent="0.25">
      <c r="A339" s="96"/>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6"/>
      <c r="AE339" s="96"/>
      <c r="AF339" s="96"/>
      <c r="AG339" s="96"/>
      <c r="AH339" s="96"/>
      <c r="AI339" s="96"/>
      <c r="AJ339" s="96"/>
      <c r="AK339" s="96"/>
      <c r="AL339" s="96"/>
    </row>
    <row r="340" spans="1:38" x14ac:dyDescent="0.25">
      <c r="A340" s="96"/>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6"/>
      <c r="AE340" s="96"/>
      <c r="AF340" s="96"/>
      <c r="AG340" s="96"/>
      <c r="AH340" s="96"/>
      <c r="AI340" s="96"/>
      <c r="AJ340" s="96"/>
      <c r="AK340" s="96"/>
      <c r="AL340" s="96"/>
    </row>
    <row r="341" spans="1:38" x14ac:dyDescent="0.25">
      <c r="A341" s="96"/>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96"/>
      <c r="AG341" s="96"/>
      <c r="AH341" s="96"/>
      <c r="AI341" s="96"/>
      <c r="AJ341" s="96"/>
      <c r="AK341" s="96"/>
      <c r="AL341" s="96"/>
    </row>
    <row r="342" spans="1:38" x14ac:dyDescent="0.25">
      <c r="A342" s="96"/>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c r="AG342" s="96"/>
      <c r="AH342" s="96"/>
      <c r="AI342" s="96"/>
      <c r="AJ342" s="96"/>
      <c r="AK342" s="96"/>
      <c r="AL342" s="96"/>
    </row>
    <row r="343" spans="1:38" x14ac:dyDescent="0.25">
      <c r="A343" s="96"/>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c r="AG343" s="96"/>
      <c r="AH343" s="96"/>
      <c r="AI343" s="96"/>
      <c r="AJ343" s="96"/>
      <c r="AK343" s="96"/>
      <c r="AL343" s="96"/>
    </row>
    <row r="344" spans="1:38" x14ac:dyDescent="0.25">
      <c r="A344" s="96"/>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c r="AG344" s="96"/>
      <c r="AH344" s="96"/>
      <c r="AI344" s="96"/>
      <c r="AJ344" s="96"/>
      <c r="AK344" s="96"/>
      <c r="AL344" s="96"/>
    </row>
    <row r="345" spans="1:38" x14ac:dyDescent="0.25">
      <c r="A345" s="96"/>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c r="AG345" s="96"/>
      <c r="AH345" s="96"/>
      <c r="AI345" s="96"/>
      <c r="AJ345" s="96"/>
      <c r="AK345" s="96"/>
      <c r="AL345" s="96"/>
    </row>
    <row r="346" spans="1:38" x14ac:dyDescent="0.25">
      <c r="A346" s="96"/>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c r="AG346" s="96"/>
      <c r="AH346" s="96"/>
      <c r="AI346" s="96"/>
      <c r="AJ346" s="96"/>
      <c r="AK346" s="96"/>
      <c r="AL346" s="96"/>
    </row>
    <row r="347" spans="1:38" x14ac:dyDescent="0.25">
      <c r="A347" s="96"/>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c r="AG347" s="96"/>
      <c r="AH347" s="96"/>
      <c r="AI347" s="96"/>
      <c r="AJ347" s="96"/>
      <c r="AK347" s="96"/>
      <c r="AL347" s="96"/>
    </row>
    <row r="348" spans="1:38" x14ac:dyDescent="0.25">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6"/>
      <c r="AH348" s="96"/>
      <c r="AI348" s="96"/>
      <c r="AJ348" s="96"/>
      <c r="AK348" s="96"/>
      <c r="AL348" s="96"/>
    </row>
    <row r="349" spans="1:38" x14ac:dyDescent="0.25">
      <c r="A349" s="96"/>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c r="AG349" s="96"/>
      <c r="AH349" s="96"/>
      <c r="AI349" s="96"/>
      <c r="AJ349" s="96"/>
      <c r="AK349" s="96"/>
      <c r="AL349" s="96"/>
    </row>
    <row r="350" spans="1:38" x14ac:dyDescent="0.25">
      <c r="A350" s="96"/>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c r="AG350" s="96"/>
      <c r="AH350" s="96"/>
      <c r="AI350" s="96"/>
      <c r="AJ350" s="96"/>
      <c r="AK350" s="96"/>
      <c r="AL350" s="96"/>
    </row>
    <row r="351" spans="1:38" x14ac:dyDescent="0.25">
      <c r="A351" s="96"/>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c r="AG351" s="96"/>
      <c r="AH351" s="96"/>
      <c r="AI351" s="96"/>
      <c r="AJ351" s="96"/>
      <c r="AK351" s="96"/>
      <c r="AL351" s="96"/>
    </row>
    <row r="352" spans="1:38" x14ac:dyDescent="0.25">
      <c r="A352" s="96"/>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c r="AG352" s="96"/>
      <c r="AH352" s="96"/>
      <c r="AI352" s="96"/>
      <c r="AJ352" s="96"/>
      <c r="AK352" s="96"/>
      <c r="AL352" s="96"/>
    </row>
    <row r="353" spans="1:38" x14ac:dyDescent="0.25">
      <c r="A353" s="96"/>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6"/>
      <c r="AE353" s="96"/>
      <c r="AF353" s="96"/>
      <c r="AG353" s="96"/>
      <c r="AH353" s="96"/>
      <c r="AI353" s="96"/>
      <c r="AJ353" s="96"/>
      <c r="AK353" s="96"/>
      <c r="AL353" s="96"/>
    </row>
    <row r="354" spans="1:38" x14ac:dyDescent="0.25">
      <c r="A354" s="96"/>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c r="AG354" s="96"/>
      <c r="AH354" s="96"/>
      <c r="AI354" s="96"/>
      <c r="AJ354" s="96"/>
      <c r="AK354" s="96"/>
      <c r="AL354" s="96"/>
    </row>
    <row r="355" spans="1:38" x14ac:dyDescent="0.25">
      <c r="A355" s="96"/>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c r="AE355" s="96"/>
      <c r="AF355" s="96"/>
      <c r="AG355" s="96"/>
      <c r="AH355" s="96"/>
      <c r="AI355" s="96"/>
      <c r="AJ355" s="96"/>
      <c r="AK355" s="96"/>
      <c r="AL355" s="96"/>
    </row>
    <row r="356" spans="1:38" x14ac:dyDescent="0.25">
      <c r="A356" s="96"/>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c r="AG356" s="96"/>
      <c r="AH356" s="96"/>
      <c r="AI356" s="96"/>
      <c r="AJ356" s="96"/>
      <c r="AK356" s="96"/>
      <c r="AL356" s="96"/>
    </row>
    <row r="357" spans="1:38" x14ac:dyDescent="0.25">
      <c r="A357" s="96"/>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c r="AG357" s="96"/>
      <c r="AH357" s="96"/>
      <c r="AI357" s="96"/>
      <c r="AJ357" s="96"/>
      <c r="AK357" s="96"/>
      <c r="AL357" s="96"/>
    </row>
    <row r="358" spans="1:38" x14ac:dyDescent="0.25">
      <c r="A358" s="96"/>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6"/>
      <c r="AE358" s="96"/>
      <c r="AF358" s="96"/>
      <c r="AG358" s="96"/>
      <c r="AH358" s="96"/>
      <c r="AI358" s="96"/>
      <c r="AJ358" s="96"/>
      <c r="AK358" s="96"/>
      <c r="AL358" s="96"/>
    </row>
    <row r="359" spans="1:38" x14ac:dyDescent="0.25">
      <c r="A359" s="96"/>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6"/>
      <c r="AE359" s="96"/>
      <c r="AF359" s="96"/>
      <c r="AG359" s="96"/>
      <c r="AH359" s="96"/>
      <c r="AI359" s="96"/>
      <c r="AJ359" s="96"/>
      <c r="AK359" s="96"/>
      <c r="AL359" s="96"/>
    </row>
    <row r="360" spans="1:38" x14ac:dyDescent="0.25">
      <c r="A360" s="96"/>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6"/>
      <c r="AE360" s="96"/>
      <c r="AF360" s="96"/>
      <c r="AG360" s="96"/>
      <c r="AH360" s="96"/>
      <c r="AI360" s="96"/>
      <c r="AJ360" s="96"/>
      <c r="AK360" s="96"/>
      <c r="AL360" s="96"/>
    </row>
    <row r="361" spans="1:38" x14ac:dyDescent="0.25">
      <c r="A361" s="96"/>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c r="AG361" s="96"/>
      <c r="AH361" s="96"/>
      <c r="AI361" s="96"/>
      <c r="AJ361" s="96"/>
      <c r="AK361" s="96"/>
      <c r="AL361" s="96"/>
    </row>
    <row r="362" spans="1:38" x14ac:dyDescent="0.25">
      <c r="A362" s="96"/>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6"/>
      <c r="AE362" s="96"/>
      <c r="AF362" s="96"/>
      <c r="AG362" s="96"/>
      <c r="AH362" s="96"/>
      <c r="AI362" s="96"/>
      <c r="AJ362" s="96"/>
      <c r="AK362" s="96"/>
      <c r="AL362" s="96"/>
    </row>
    <row r="363" spans="1:38" x14ac:dyDescent="0.25">
      <c r="A363" s="96"/>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6"/>
      <c r="AE363" s="96"/>
      <c r="AF363" s="96"/>
      <c r="AG363" s="96"/>
      <c r="AH363" s="96"/>
      <c r="AI363" s="96"/>
      <c r="AJ363" s="96"/>
      <c r="AK363" s="96"/>
      <c r="AL363" s="96"/>
    </row>
    <row r="364" spans="1:38" x14ac:dyDescent="0.25">
      <c r="A364" s="96"/>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6"/>
      <c r="AE364" s="96"/>
      <c r="AF364" s="96"/>
      <c r="AG364" s="96"/>
      <c r="AH364" s="96"/>
      <c r="AI364" s="96"/>
      <c r="AJ364" s="96"/>
      <c r="AK364" s="96"/>
      <c r="AL364" s="96"/>
    </row>
    <row r="365" spans="1:38" x14ac:dyDescent="0.25">
      <c r="A365" s="96"/>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c r="AG365" s="96"/>
      <c r="AH365" s="96"/>
      <c r="AI365" s="96"/>
      <c r="AJ365" s="96"/>
      <c r="AK365" s="96"/>
      <c r="AL365" s="96"/>
    </row>
    <row r="366" spans="1:38" x14ac:dyDescent="0.25">
      <c r="A366" s="96"/>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6"/>
      <c r="AE366" s="96"/>
      <c r="AF366" s="96"/>
      <c r="AG366" s="96"/>
      <c r="AH366" s="96"/>
      <c r="AI366" s="96"/>
      <c r="AJ366" s="96"/>
      <c r="AK366" s="96"/>
      <c r="AL366" s="96"/>
    </row>
    <row r="367" spans="1:38" x14ac:dyDescent="0.25">
      <c r="A367" s="96"/>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c r="AG367" s="96"/>
      <c r="AH367" s="96"/>
      <c r="AI367" s="96"/>
      <c r="AJ367" s="96"/>
      <c r="AK367" s="96"/>
      <c r="AL367" s="96"/>
    </row>
    <row r="368" spans="1:38" x14ac:dyDescent="0.25">
      <c r="A368" s="96"/>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6"/>
      <c r="AE368" s="96"/>
      <c r="AF368" s="96"/>
      <c r="AG368" s="96"/>
      <c r="AH368" s="96"/>
      <c r="AI368" s="96"/>
      <c r="AJ368" s="96"/>
      <c r="AK368" s="96"/>
      <c r="AL368" s="96"/>
    </row>
    <row r="369" spans="1:38" x14ac:dyDescent="0.25">
      <c r="A369" s="96"/>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6"/>
      <c r="AE369" s="96"/>
      <c r="AF369" s="96"/>
      <c r="AG369" s="96"/>
      <c r="AH369" s="96"/>
      <c r="AI369" s="96"/>
      <c r="AJ369" s="96"/>
      <c r="AK369" s="96"/>
      <c r="AL369" s="96"/>
    </row>
    <row r="370" spans="1:38" x14ac:dyDescent="0.25">
      <c r="A370" s="96"/>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c r="AG370" s="96"/>
      <c r="AH370" s="96"/>
      <c r="AI370" s="96"/>
      <c r="AJ370" s="96"/>
      <c r="AK370" s="96"/>
      <c r="AL370" s="96"/>
    </row>
    <row r="371" spans="1:38" x14ac:dyDescent="0.25">
      <c r="A371" s="96"/>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6"/>
      <c r="AE371" s="96"/>
      <c r="AF371" s="96"/>
      <c r="AG371" s="96"/>
      <c r="AH371" s="96"/>
      <c r="AI371" s="96"/>
      <c r="AJ371" s="96"/>
      <c r="AK371" s="96"/>
      <c r="AL371" s="96"/>
    </row>
    <row r="372" spans="1:38" x14ac:dyDescent="0.25">
      <c r="A372" s="96"/>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6"/>
      <c r="AE372" s="96"/>
      <c r="AF372" s="96"/>
      <c r="AG372" s="96"/>
      <c r="AH372" s="96"/>
      <c r="AI372" s="96"/>
      <c r="AJ372" s="96"/>
      <c r="AK372" s="96"/>
      <c r="AL372" s="96"/>
    </row>
    <row r="373" spans="1:38" x14ac:dyDescent="0.25">
      <c r="A373" s="96"/>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6"/>
      <c r="AE373" s="96"/>
      <c r="AF373" s="96"/>
      <c r="AG373" s="96"/>
      <c r="AH373" s="96"/>
      <c r="AI373" s="96"/>
      <c r="AJ373" s="96"/>
      <c r="AK373" s="96"/>
      <c r="AL373" s="96"/>
    </row>
    <row r="374" spans="1:38" x14ac:dyDescent="0.25">
      <c r="A374" s="96"/>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c r="AE374" s="96"/>
      <c r="AF374" s="96"/>
      <c r="AG374" s="96"/>
      <c r="AH374" s="96"/>
      <c r="AI374" s="96"/>
      <c r="AJ374" s="96"/>
      <c r="AK374" s="96"/>
      <c r="AL374" s="96"/>
    </row>
    <row r="375" spans="1:38" x14ac:dyDescent="0.25">
      <c r="A375" s="96"/>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6"/>
      <c r="AE375" s="96"/>
      <c r="AF375" s="96"/>
      <c r="AG375" s="96"/>
      <c r="AH375" s="96"/>
      <c r="AI375" s="96"/>
      <c r="AJ375" s="96"/>
      <c r="AK375" s="96"/>
      <c r="AL375" s="96"/>
    </row>
    <row r="376" spans="1:38" x14ac:dyDescent="0.25">
      <c r="A376" s="96"/>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c r="AA376" s="96"/>
      <c r="AB376" s="96"/>
      <c r="AC376" s="96"/>
      <c r="AD376" s="96"/>
      <c r="AE376" s="96"/>
      <c r="AF376" s="96"/>
      <c r="AG376" s="96"/>
      <c r="AH376" s="96"/>
      <c r="AI376" s="96"/>
      <c r="AJ376" s="96"/>
      <c r="AK376" s="96"/>
      <c r="AL376" s="96"/>
    </row>
    <row r="377" spans="1:38" x14ac:dyDescent="0.25">
      <c r="A377" s="96"/>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6"/>
      <c r="AC377" s="96"/>
      <c r="AD377" s="96"/>
      <c r="AE377" s="96"/>
      <c r="AF377" s="96"/>
      <c r="AG377" s="96"/>
      <c r="AH377" s="96"/>
      <c r="AI377" s="96"/>
      <c r="AJ377" s="96"/>
      <c r="AK377" s="96"/>
      <c r="AL377" s="96"/>
    </row>
    <row r="378" spans="1:38" x14ac:dyDescent="0.25">
      <c r="A378" s="96"/>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96"/>
      <c r="AB378" s="96"/>
      <c r="AC378" s="96"/>
      <c r="AD378" s="96"/>
      <c r="AE378" s="96"/>
      <c r="AF378" s="96"/>
      <c r="AG378" s="96"/>
      <c r="AH378" s="96"/>
      <c r="AI378" s="96"/>
      <c r="AJ378" s="96"/>
      <c r="AK378" s="96"/>
      <c r="AL378" s="96"/>
    </row>
    <row r="379" spans="1:38" x14ac:dyDescent="0.25">
      <c r="A379" s="96"/>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c r="AA379" s="96"/>
      <c r="AB379" s="96"/>
      <c r="AC379" s="96"/>
      <c r="AD379" s="96"/>
      <c r="AE379" s="96"/>
      <c r="AF379" s="96"/>
      <c r="AG379" s="96"/>
      <c r="AH379" s="96"/>
      <c r="AI379" s="96"/>
      <c r="AJ379" s="96"/>
      <c r="AK379" s="96"/>
      <c r="AL379" s="96"/>
    </row>
    <row r="380" spans="1:38" x14ac:dyDescent="0.25">
      <c r="A380" s="96"/>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row>
    <row r="381" spans="1:38" x14ac:dyDescent="0.25">
      <c r="A381" s="96"/>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96"/>
      <c r="AC381" s="96"/>
      <c r="AD381" s="96"/>
      <c r="AE381" s="96"/>
      <c r="AF381" s="96"/>
      <c r="AG381" s="96"/>
      <c r="AH381" s="96"/>
      <c r="AI381" s="96"/>
      <c r="AJ381" s="96"/>
      <c r="AK381" s="96"/>
      <c r="AL381" s="96"/>
    </row>
    <row r="382" spans="1:38" x14ac:dyDescent="0.25">
      <c r="A382" s="96"/>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6"/>
      <c r="AE382" s="96"/>
      <c r="AF382" s="96"/>
      <c r="AG382" s="96"/>
      <c r="AH382" s="96"/>
      <c r="AI382" s="96"/>
      <c r="AJ382" s="96"/>
      <c r="AK382" s="96"/>
      <c r="AL382" s="96"/>
    </row>
    <row r="383" spans="1:38" x14ac:dyDescent="0.25">
      <c r="A383" s="96"/>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6"/>
      <c r="AE383" s="96"/>
      <c r="AF383" s="96"/>
      <c r="AG383" s="96"/>
      <c r="AH383" s="96"/>
      <c r="AI383" s="96"/>
      <c r="AJ383" s="96"/>
      <c r="AK383" s="96"/>
      <c r="AL383" s="96"/>
    </row>
    <row r="384" spans="1:38" x14ac:dyDescent="0.25">
      <c r="A384" s="96"/>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96"/>
      <c r="AC384" s="96"/>
      <c r="AD384" s="96"/>
      <c r="AE384" s="96"/>
      <c r="AF384" s="96"/>
      <c r="AG384" s="96"/>
      <c r="AH384" s="96"/>
      <c r="AI384" s="96"/>
      <c r="AJ384" s="96"/>
      <c r="AK384" s="96"/>
      <c r="AL384" s="96"/>
    </row>
    <row r="385" spans="1:38" x14ac:dyDescent="0.25">
      <c r="A385" s="96"/>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c r="AA385" s="96"/>
      <c r="AB385" s="96"/>
      <c r="AC385" s="96"/>
      <c r="AD385" s="96"/>
      <c r="AE385" s="96"/>
      <c r="AF385" s="96"/>
      <c r="AG385" s="96"/>
      <c r="AH385" s="96"/>
      <c r="AI385" s="96"/>
      <c r="AJ385" s="96"/>
      <c r="AK385" s="96"/>
      <c r="AL385" s="96"/>
    </row>
    <row r="386" spans="1:38" x14ac:dyDescent="0.25">
      <c r="A386" s="96"/>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6"/>
      <c r="AC386" s="96"/>
      <c r="AD386" s="96"/>
      <c r="AE386" s="96"/>
      <c r="AF386" s="96"/>
      <c r="AG386" s="96"/>
      <c r="AH386" s="96"/>
      <c r="AI386" s="96"/>
      <c r="AJ386" s="96"/>
      <c r="AK386" s="96"/>
      <c r="AL386" s="96"/>
    </row>
    <row r="387" spans="1:38" x14ac:dyDescent="0.25">
      <c r="A387" s="96"/>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6"/>
      <c r="AE387" s="96"/>
      <c r="AF387" s="96"/>
      <c r="AG387" s="96"/>
      <c r="AH387" s="96"/>
      <c r="AI387" s="96"/>
      <c r="AJ387" s="96"/>
      <c r="AK387" s="96"/>
      <c r="AL387" s="96"/>
    </row>
    <row r="388" spans="1:38" x14ac:dyDescent="0.25">
      <c r="A388" s="96"/>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c r="AG388" s="96"/>
      <c r="AH388" s="96"/>
      <c r="AI388" s="96"/>
      <c r="AJ388" s="96"/>
      <c r="AK388" s="96"/>
      <c r="AL388" s="96"/>
    </row>
    <row r="389" spans="1:38" x14ac:dyDescent="0.25">
      <c r="A389" s="96"/>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c r="AG389" s="96"/>
      <c r="AH389" s="96"/>
      <c r="AI389" s="96"/>
      <c r="AJ389" s="96"/>
      <c r="AK389" s="96"/>
      <c r="AL389" s="96"/>
    </row>
    <row r="390" spans="1:38" x14ac:dyDescent="0.25">
      <c r="A390" s="96"/>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c r="AG390" s="96"/>
      <c r="AH390" s="96"/>
      <c r="AI390" s="96"/>
      <c r="AJ390" s="96"/>
      <c r="AK390" s="96"/>
      <c r="AL390" s="96"/>
    </row>
    <row r="391" spans="1:38" x14ac:dyDescent="0.25">
      <c r="A391" s="96"/>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c r="AG391" s="96"/>
      <c r="AH391" s="96"/>
      <c r="AI391" s="96"/>
      <c r="AJ391" s="96"/>
      <c r="AK391" s="96"/>
      <c r="AL391" s="96"/>
    </row>
    <row r="392" spans="1:38" x14ac:dyDescent="0.25">
      <c r="A392" s="96"/>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c r="AG392" s="96"/>
      <c r="AH392" s="96"/>
      <c r="AI392" s="96"/>
      <c r="AJ392" s="96"/>
      <c r="AK392" s="96"/>
      <c r="AL392" s="96"/>
    </row>
    <row r="393" spans="1:38" x14ac:dyDescent="0.25">
      <c r="A393" s="96"/>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96"/>
      <c r="AL393" s="96"/>
    </row>
    <row r="394" spans="1:38" x14ac:dyDescent="0.25">
      <c r="A394" s="96"/>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c r="AG394" s="96"/>
      <c r="AH394" s="96"/>
      <c r="AI394" s="96"/>
      <c r="AJ394" s="96"/>
      <c r="AK394" s="96"/>
      <c r="AL394" s="96"/>
    </row>
    <row r="395" spans="1:38" x14ac:dyDescent="0.25">
      <c r="A395" s="96"/>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c r="AG395" s="96"/>
      <c r="AH395" s="96"/>
      <c r="AI395" s="96"/>
      <c r="AJ395" s="96"/>
      <c r="AK395" s="96"/>
      <c r="AL395" s="96"/>
    </row>
    <row r="396" spans="1:38" x14ac:dyDescent="0.25">
      <c r="A396" s="96"/>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c r="AG396" s="96"/>
      <c r="AH396" s="96"/>
      <c r="AI396" s="96"/>
      <c r="AJ396" s="96"/>
      <c r="AK396" s="96"/>
      <c r="AL396" s="96"/>
    </row>
    <row r="397" spans="1:38" x14ac:dyDescent="0.25">
      <c r="A397" s="96"/>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row>
    <row r="398" spans="1:38" x14ac:dyDescent="0.25">
      <c r="A398" s="96"/>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c r="AG398" s="96"/>
      <c r="AH398" s="96"/>
      <c r="AI398" s="96"/>
      <c r="AJ398" s="96"/>
      <c r="AK398" s="96"/>
      <c r="AL398" s="96"/>
    </row>
    <row r="399" spans="1:38" x14ac:dyDescent="0.25">
      <c r="A399" s="96"/>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c r="AG399" s="96"/>
      <c r="AH399" s="96"/>
      <c r="AI399" s="96"/>
      <c r="AJ399" s="96"/>
      <c r="AK399" s="96"/>
      <c r="AL399" s="96"/>
    </row>
    <row r="400" spans="1:38" x14ac:dyDescent="0.25">
      <c r="A400" s="96"/>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c r="AG400" s="96"/>
      <c r="AH400" s="96"/>
      <c r="AI400" s="96"/>
      <c r="AJ400" s="96"/>
      <c r="AK400" s="96"/>
      <c r="AL400" s="96"/>
    </row>
    <row r="401" spans="1:38" x14ac:dyDescent="0.25">
      <c r="A401" s="96"/>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c r="AG401" s="96"/>
      <c r="AH401" s="96"/>
      <c r="AI401" s="96"/>
      <c r="AJ401" s="96"/>
      <c r="AK401" s="96"/>
      <c r="AL401" s="96"/>
    </row>
    <row r="402" spans="1:38" x14ac:dyDescent="0.25">
      <c r="A402" s="96"/>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c r="AG402" s="96"/>
      <c r="AH402" s="96"/>
      <c r="AI402" s="96"/>
      <c r="AJ402" s="96"/>
      <c r="AK402" s="96"/>
      <c r="AL402" s="96"/>
    </row>
    <row r="403" spans="1:38" x14ac:dyDescent="0.25">
      <c r="A403" s="96"/>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c r="AG403" s="96"/>
      <c r="AH403" s="96"/>
      <c r="AI403" s="96"/>
      <c r="AJ403" s="96"/>
      <c r="AK403" s="96"/>
      <c r="AL403" s="96"/>
    </row>
    <row r="404" spans="1:38" x14ac:dyDescent="0.25">
      <c r="A404" s="96"/>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row>
    <row r="405" spans="1:38" x14ac:dyDescent="0.25">
      <c r="A405" s="96"/>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c r="AH405" s="96"/>
      <c r="AI405" s="96"/>
      <c r="AJ405" s="96"/>
      <c r="AK405" s="96"/>
      <c r="AL405" s="96"/>
    </row>
    <row r="406" spans="1:38" x14ac:dyDescent="0.25">
      <c r="A406" s="96"/>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c r="AG406" s="96"/>
      <c r="AH406" s="96"/>
      <c r="AI406" s="96"/>
      <c r="AJ406" s="96"/>
      <c r="AK406" s="96"/>
      <c r="AL406" s="96"/>
    </row>
    <row r="407" spans="1:38" x14ac:dyDescent="0.25">
      <c r="A407" s="96"/>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c r="AG407" s="96"/>
      <c r="AH407" s="96"/>
      <c r="AI407" s="96"/>
      <c r="AJ407" s="96"/>
      <c r="AK407" s="96"/>
      <c r="AL407" s="96"/>
    </row>
    <row r="408" spans="1:38" x14ac:dyDescent="0.25">
      <c r="A408" s="96"/>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c r="AG408" s="96"/>
      <c r="AH408" s="96"/>
      <c r="AI408" s="96"/>
      <c r="AJ408" s="96"/>
      <c r="AK408" s="96"/>
      <c r="AL408" s="96"/>
    </row>
    <row r="409" spans="1:38" x14ac:dyDescent="0.25">
      <c r="A409" s="96"/>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c r="AG409" s="96"/>
      <c r="AH409" s="96"/>
      <c r="AI409" s="96"/>
      <c r="AJ409" s="96"/>
      <c r="AK409" s="96"/>
      <c r="AL409" s="96"/>
    </row>
    <row r="410" spans="1:38" x14ac:dyDescent="0.25">
      <c r="A410" s="96"/>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c r="AG410" s="96"/>
      <c r="AH410" s="96"/>
      <c r="AI410" s="96"/>
      <c r="AJ410" s="96"/>
      <c r="AK410" s="96"/>
      <c r="AL410" s="96"/>
    </row>
    <row r="411" spans="1:38" x14ac:dyDescent="0.25">
      <c r="A411" s="96"/>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c r="AG411" s="96"/>
      <c r="AH411" s="96"/>
      <c r="AI411" s="96"/>
      <c r="AJ411" s="96"/>
      <c r="AK411" s="96"/>
      <c r="AL411" s="96"/>
    </row>
    <row r="412" spans="1:38" x14ac:dyDescent="0.25">
      <c r="A412" s="96"/>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c r="AG412" s="96"/>
      <c r="AH412" s="96"/>
      <c r="AI412" s="96"/>
      <c r="AJ412" s="96"/>
      <c r="AK412" s="96"/>
      <c r="AL412" s="96"/>
    </row>
    <row r="413" spans="1:38" x14ac:dyDescent="0.25">
      <c r="A413" s="96"/>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c r="AG413" s="96"/>
      <c r="AH413" s="96"/>
      <c r="AI413" s="96"/>
      <c r="AJ413" s="96"/>
      <c r="AK413" s="96"/>
      <c r="AL413" s="96"/>
    </row>
    <row r="414" spans="1:38" x14ac:dyDescent="0.25">
      <c r="A414" s="96"/>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96"/>
      <c r="AL414" s="96"/>
    </row>
    <row r="415" spans="1:38" x14ac:dyDescent="0.25">
      <c r="A415" s="96"/>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c r="AG415" s="96"/>
      <c r="AH415" s="96"/>
      <c r="AI415" s="96"/>
      <c r="AJ415" s="96"/>
      <c r="AK415" s="96"/>
      <c r="AL415" s="96"/>
    </row>
    <row r="416" spans="1:38" x14ac:dyDescent="0.25">
      <c r="A416" s="96"/>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c r="AG416" s="96"/>
      <c r="AH416" s="96"/>
      <c r="AI416" s="96"/>
      <c r="AJ416" s="96"/>
      <c r="AK416" s="96"/>
      <c r="AL416" s="96"/>
    </row>
    <row r="417" spans="1:38" x14ac:dyDescent="0.25">
      <c r="A417" s="96"/>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row>
    <row r="418" spans="1:38" x14ac:dyDescent="0.25">
      <c r="A418" s="96"/>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c r="AA418" s="96"/>
      <c r="AB418" s="96"/>
      <c r="AC418" s="96"/>
      <c r="AD418" s="96"/>
      <c r="AE418" s="96"/>
      <c r="AF418" s="96"/>
      <c r="AG418" s="96"/>
      <c r="AH418" s="96"/>
      <c r="AI418" s="96"/>
      <c r="AJ418" s="96"/>
      <c r="AK418" s="96"/>
      <c r="AL418" s="96"/>
    </row>
    <row r="419" spans="1:38" x14ac:dyDescent="0.25">
      <c r="A419" s="96"/>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6"/>
      <c r="AE419" s="96"/>
      <c r="AF419" s="96"/>
      <c r="AG419" s="96"/>
      <c r="AH419" s="96"/>
      <c r="AI419" s="96"/>
      <c r="AJ419" s="96"/>
      <c r="AK419" s="96"/>
      <c r="AL419" s="96"/>
    </row>
    <row r="420" spans="1:38" x14ac:dyDescent="0.25">
      <c r="A420" s="96"/>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c r="AG420" s="96"/>
      <c r="AH420" s="96"/>
      <c r="AI420" s="96"/>
      <c r="AJ420" s="96"/>
      <c r="AK420" s="96"/>
      <c r="AL420" s="96"/>
    </row>
    <row r="421" spans="1:38" x14ac:dyDescent="0.25">
      <c r="A421" s="96"/>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6"/>
      <c r="AE421" s="96"/>
      <c r="AF421" s="96"/>
      <c r="AG421" s="96"/>
      <c r="AH421" s="96"/>
      <c r="AI421" s="96"/>
      <c r="AJ421" s="96"/>
      <c r="AK421" s="96"/>
      <c r="AL421" s="96"/>
    </row>
    <row r="422" spans="1:38" x14ac:dyDescent="0.25">
      <c r="A422" s="96"/>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c r="AK422" s="96"/>
      <c r="AL422" s="96"/>
    </row>
    <row r="423" spans="1:38" x14ac:dyDescent="0.25">
      <c r="A423" s="96"/>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6"/>
      <c r="AB423" s="96"/>
      <c r="AC423" s="96"/>
      <c r="AD423" s="96"/>
      <c r="AE423" s="96"/>
      <c r="AF423" s="96"/>
      <c r="AG423" s="96"/>
      <c r="AH423" s="96"/>
      <c r="AI423" s="96"/>
      <c r="AJ423" s="96"/>
      <c r="AK423" s="96"/>
      <c r="AL423" s="96"/>
    </row>
    <row r="424" spans="1:38" x14ac:dyDescent="0.25">
      <c r="A424" s="96"/>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c r="AA424" s="96"/>
      <c r="AB424" s="96"/>
      <c r="AC424" s="96"/>
      <c r="AD424" s="96"/>
      <c r="AE424" s="96"/>
      <c r="AF424" s="96"/>
      <c r="AG424" s="96"/>
      <c r="AH424" s="96"/>
      <c r="AI424" s="96"/>
      <c r="AJ424" s="96"/>
      <c r="AK424" s="96"/>
      <c r="AL424" s="96"/>
    </row>
    <row r="425" spans="1:38" x14ac:dyDescent="0.25">
      <c r="A425" s="96"/>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c r="AA425" s="96"/>
      <c r="AB425" s="96"/>
      <c r="AC425" s="96"/>
      <c r="AD425" s="96"/>
      <c r="AE425" s="96"/>
      <c r="AF425" s="96"/>
      <c r="AG425" s="96"/>
      <c r="AH425" s="96"/>
      <c r="AI425" s="96"/>
      <c r="AJ425" s="96"/>
      <c r="AK425" s="96"/>
      <c r="AL425" s="96"/>
    </row>
    <row r="426" spans="1:38" x14ac:dyDescent="0.25">
      <c r="A426" s="96"/>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96"/>
      <c r="Z426" s="96"/>
      <c r="AA426" s="96"/>
      <c r="AB426" s="96"/>
      <c r="AC426" s="96"/>
      <c r="AD426" s="96"/>
      <c r="AE426" s="96"/>
      <c r="AF426" s="96"/>
      <c r="AG426" s="96"/>
      <c r="AH426" s="96"/>
      <c r="AI426" s="96"/>
      <c r="AJ426" s="96"/>
      <c r="AK426" s="96"/>
      <c r="AL426" s="96"/>
    </row>
    <row r="427" spans="1:38" x14ac:dyDescent="0.25">
      <c r="A427" s="96"/>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96"/>
      <c r="AK427" s="96"/>
      <c r="AL427" s="96"/>
    </row>
    <row r="428" spans="1:38" x14ac:dyDescent="0.25">
      <c r="A428" s="96"/>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96"/>
      <c r="Z428" s="96"/>
      <c r="AA428" s="96"/>
      <c r="AB428" s="96"/>
      <c r="AC428" s="96"/>
      <c r="AD428" s="96"/>
      <c r="AE428" s="96"/>
      <c r="AF428" s="96"/>
      <c r="AG428" s="96"/>
      <c r="AH428" s="96"/>
      <c r="AI428" s="96"/>
      <c r="AJ428" s="96"/>
      <c r="AK428" s="96"/>
      <c r="AL428" s="96"/>
    </row>
    <row r="429" spans="1:38" x14ac:dyDescent="0.25">
      <c r="A429" s="96"/>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96"/>
      <c r="Z429" s="96"/>
      <c r="AA429" s="96"/>
      <c r="AB429" s="96"/>
      <c r="AC429" s="96"/>
      <c r="AD429" s="96"/>
      <c r="AE429" s="96"/>
      <c r="AF429" s="96"/>
      <c r="AG429" s="96"/>
      <c r="AH429" s="96"/>
      <c r="AI429" s="96"/>
      <c r="AJ429" s="96"/>
      <c r="AK429" s="96"/>
      <c r="AL429" s="96"/>
    </row>
    <row r="430" spans="1:38" x14ac:dyDescent="0.25">
      <c r="A430" s="96"/>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96"/>
      <c r="Z430" s="96"/>
      <c r="AA430" s="96"/>
      <c r="AB430" s="96"/>
      <c r="AC430" s="96"/>
      <c r="AD430" s="96"/>
      <c r="AE430" s="96"/>
      <c r="AF430" s="96"/>
      <c r="AG430" s="96"/>
      <c r="AH430" s="96"/>
      <c r="AI430" s="96"/>
      <c r="AJ430" s="96"/>
      <c r="AK430" s="96"/>
      <c r="AL430" s="96"/>
    </row>
    <row r="431" spans="1:38" x14ac:dyDescent="0.25">
      <c r="A431" s="96"/>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c r="AA431" s="96"/>
      <c r="AB431" s="96"/>
      <c r="AC431" s="96"/>
      <c r="AD431" s="96"/>
      <c r="AE431" s="96"/>
      <c r="AF431" s="96"/>
      <c r="AG431" s="96"/>
      <c r="AH431" s="96"/>
      <c r="AI431" s="96"/>
      <c r="AJ431" s="96"/>
      <c r="AK431" s="96"/>
      <c r="AL431" s="96"/>
    </row>
    <row r="432" spans="1:38" x14ac:dyDescent="0.25">
      <c r="A432" s="96"/>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96"/>
      <c r="Z432" s="96"/>
      <c r="AA432" s="96"/>
      <c r="AB432" s="96"/>
      <c r="AC432" s="96"/>
      <c r="AD432" s="96"/>
      <c r="AE432" s="96"/>
      <c r="AF432" s="96"/>
      <c r="AG432" s="96"/>
      <c r="AH432" s="96"/>
      <c r="AI432" s="96"/>
      <c r="AJ432" s="96"/>
      <c r="AK432" s="96"/>
      <c r="AL432" s="96"/>
    </row>
    <row r="433" spans="1:38" x14ac:dyDescent="0.25">
      <c r="A433" s="96"/>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c r="AA433" s="96"/>
      <c r="AB433" s="96"/>
      <c r="AC433" s="96"/>
      <c r="AD433" s="96"/>
      <c r="AE433" s="96"/>
      <c r="AF433" s="96"/>
      <c r="AG433" s="96"/>
      <c r="AH433" s="96"/>
      <c r="AI433" s="96"/>
      <c r="AJ433" s="96"/>
      <c r="AK433" s="96"/>
      <c r="AL433" s="96"/>
    </row>
    <row r="434" spans="1:38" x14ac:dyDescent="0.25">
      <c r="A434" s="96"/>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96"/>
      <c r="Z434" s="96"/>
      <c r="AA434" s="96"/>
      <c r="AB434" s="96"/>
      <c r="AC434" s="96"/>
      <c r="AD434" s="96"/>
      <c r="AE434" s="96"/>
      <c r="AF434" s="96"/>
      <c r="AG434" s="96"/>
      <c r="AH434" s="96"/>
      <c r="AI434" s="96"/>
      <c r="AJ434" s="96"/>
      <c r="AK434" s="96"/>
      <c r="AL434" s="96"/>
    </row>
    <row r="435" spans="1:38" x14ac:dyDescent="0.25">
      <c r="A435" s="96"/>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96"/>
      <c r="Z435" s="96"/>
      <c r="AA435" s="96"/>
      <c r="AB435" s="96"/>
      <c r="AC435" s="96"/>
      <c r="AD435" s="96"/>
      <c r="AE435" s="96"/>
      <c r="AF435" s="96"/>
      <c r="AG435" s="96"/>
      <c r="AH435" s="96"/>
      <c r="AI435" s="96"/>
      <c r="AJ435" s="96"/>
      <c r="AK435" s="96"/>
      <c r="AL435" s="96"/>
    </row>
    <row r="436" spans="1:38" x14ac:dyDescent="0.25">
      <c r="A436" s="96"/>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96"/>
      <c r="Z436" s="96"/>
      <c r="AA436" s="96"/>
      <c r="AB436" s="96"/>
      <c r="AC436" s="96"/>
      <c r="AD436" s="96"/>
      <c r="AE436" s="96"/>
      <c r="AF436" s="96"/>
      <c r="AG436" s="96"/>
      <c r="AH436" s="96"/>
      <c r="AI436" s="96"/>
      <c r="AJ436" s="96"/>
      <c r="AK436" s="96"/>
      <c r="AL436" s="96"/>
    </row>
  </sheetData>
  <mergeCells count="14">
    <mergeCell ref="L11:L13"/>
    <mergeCell ref="A12:A13"/>
    <mergeCell ref="B12:B13"/>
    <mergeCell ref="C12:C13"/>
    <mergeCell ref="D12:D13"/>
    <mergeCell ref="E12:E13"/>
    <mergeCell ref="F12:F13"/>
    <mergeCell ref="H12:H13"/>
    <mergeCell ref="I12:I13"/>
    <mergeCell ref="J12:J13"/>
    <mergeCell ref="K12:K13"/>
    <mergeCell ref="B11:F11"/>
    <mergeCell ref="G11:G13"/>
    <mergeCell ref="H11:K11"/>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6"/>
  <sheetViews>
    <sheetView workbookViewId="0">
      <pane ySplit="13" topLeftCell="A62" activePane="bottomLeft" state="frozen"/>
      <selection pane="bottomLeft" activeCell="A11" sqref="A11"/>
    </sheetView>
  </sheetViews>
  <sheetFormatPr baseColWidth="10" defaultRowHeight="15" x14ac:dyDescent="0.25"/>
  <cols>
    <col min="1" max="1" width="41.42578125" customWidth="1"/>
    <col min="2" max="3" width="14.42578125" customWidth="1"/>
    <col min="4" max="4" width="15" customWidth="1"/>
    <col min="5" max="5" width="19.7109375" customWidth="1"/>
    <col min="6" max="6" width="18" customWidth="1"/>
    <col min="7" max="7" width="17.7109375" customWidth="1"/>
    <col min="8" max="8" width="14.7109375" customWidth="1"/>
    <col min="9" max="9" width="18.28515625" customWidth="1"/>
    <col min="10" max="10" width="18.85546875" customWidth="1"/>
    <col min="11" max="11" width="17" customWidth="1"/>
    <col min="12" max="12" width="13.5703125" customWidth="1"/>
  </cols>
  <sheetData>
    <row r="1" spans="1:38" x14ac:dyDescent="0.25">
      <c r="A1" s="25"/>
      <c r="B1" s="25"/>
      <c r="C1" s="25"/>
      <c r="D1" s="97" t="s">
        <v>71</v>
      </c>
      <c r="E1" s="241" t="s">
        <v>299</v>
      </c>
      <c r="F1" s="9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5"/>
      <c r="B3" s="25"/>
      <c r="C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25"/>
      <c r="B5" s="25"/>
      <c r="C5" s="25"/>
      <c r="D5" s="161"/>
      <c r="E5" s="161"/>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6" spans="1:38" x14ac:dyDescent="0.25">
      <c r="B6" s="25"/>
      <c r="C6" s="25"/>
      <c r="D6" s="25"/>
      <c r="E6" s="104"/>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82" t="s">
        <v>208</v>
      </c>
      <c r="B7" s="25"/>
      <c r="C7" s="25"/>
      <c r="D7" s="25"/>
      <c r="E7" s="104"/>
      <c r="F7" s="25"/>
      <c r="G7" s="209"/>
      <c r="H7" s="209"/>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8" x14ac:dyDescent="0.25">
      <c r="A8" s="25"/>
      <c r="B8" s="194"/>
      <c r="C8" s="96"/>
      <c r="D8" s="213"/>
      <c r="E8" s="104"/>
      <c r="F8" s="202"/>
      <c r="G8" s="209"/>
      <c r="H8" s="97"/>
      <c r="I8" s="95"/>
      <c r="J8" s="84"/>
      <c r="K8" s="25"/>
      <c r="L8" s="162"/>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25"/>
      <c r="B9" s="104"/>
      <c r="C9" s="104"/>
      <c r="D9" s="104"/>
      <c r="E9" s="165"/>
      <c r="F9" s="165"/>
      <c r="G9" s="165"/>
      <c r="H9" s="162"/>
      <c r="I9" s="25"/>
      <c r="J9" s="25"/>
      <c r="K9" s="25"/>
      <c r="L9" s="25"/>
      <c r="M9" s="113"/>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8" ht="2.25" customHeight="1" x14ac:dyDescent="0.25">
      <c r="A10" s="25"/>
      <c r="B10" s="25"/>
      <c r="C10" s="25"/>
      <c r="D10" s="25"/>
      <c r="E10" s="25"/>
      <c r="F10" s="25"/>
      <c r="G10" s="25"/>
      <c r="H10" s="25"/>
      <c r="I10" s="25"/>
      <c r="J10" s="25"/>
      <c r="K10" s="25"/>
      <c r="L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row>
    <row r="11" spans="1:38" ht="18" customHeight="1" x14ac:dyDescent="0.25">
      <c r="A11" s="1" t="s">
        <v>209</v>
      </c>
      <c r="B11" s="346" t="s">
        <v>165</v>
      </c>
      <c r="C11" s="346"/>
      <c r="D11" s="346"/>
      <c r="E11" s="346"/>
      <c r="F11" s="346"/>
      <c r="G11" s="347" t="s">
        <v>25</v>
      </c>
      <c r="H11" s="346" t="s">
        <v>4</v>
      </c>
      <c r="I11" s="346"/>
      <c r="J11" s="346"/>
      <c r="K11" s="346"/>
      <c r="L11" s="342" t="s">
        <v>29</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ht="19.5" customHeight="1" x14ac:dyDescent="0.25">
      <c r="A12" s="343" t="s">
        <v>0</v>
      </c>
      <c r="B12" s="343" t="s">
        <v>1</v>
      </c>
      <c r="C12" s="343" t="s">
        <v>2</v>
      </c>
      <c r="D12" s="343" t="s">
        <v>3</v>
      </c>
      <c r="E12" s="342" t="s">
        <v>24</v>
      </c>
      <c r="F12" s="344" t="s">
        <v>149</v>
      </c>
      <c r="G12" s="347"/>
      <c r="H12" s="342" t="s">
        <v>26</v>
      </c>
      <c r="I12" s="342" t="s">
        <v>27</v>
      </c>
      <c r="J12" s="345" t="s">
        <v>128</v>
      </c>
      <c r="K12" s="342" t="s">
        <v>28</v>
      </c>
      <c r="L12" s="342"/>
      <c r="M12" s="209"/>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39" customHeight="1" x14ac:dyDescent="0.25">
      <c r="A13" s="343"/>
      <c r="B13" s="343"/>
      <c r="C13" s="343"/>
      <c r="D13" s="343"/>
      <c r="E13" s="342"/>
      <c r="F13" s="344"/>
      <c r="G13" s="347"/>
      <c r="H13" s="342"/>
      <c r="I13" s="342"/>
      <c r="J13" s="342"/>
      <c r="K13" s="342"/>
      <c r="L13" s="342"/>
      <c r="N13" s="209"/>
      <c r="O13" s="25"/>
      <c r="P13" s="25"/>
      <c r="Q13" s="263" t="s">
        <v>311</v>
      </c>
      <c r="R13" s="264" t="s">
        <v>312</v>
      </c>
      <c r="S13" s="25"/>
      <c r="T13" s="25"/>
      <c r="U13" s="25"/>
      <c r="V13" s="25"/>
      <c r="W13" s="25"/>
      <c r="X13" s="25"/>
      <c r="Y13" s="25"/>
      <c r="Z13" s="25"/>
      <c r="AA13" s="25"/>
      <c r="AB13" s="25"/>
      <c r="AC13" s="25"/>
      <c r="AD13" s="25"/>
      <c r="AE13" s="25"/>
      <c r="AF13" s="25"/>
      <c r="AG13" s="25"/>
      <c r="AH13" s="25"/>
      <c r="AI13" s="25"/>
      <c r="AJ13" s="25"/>
      <c r="AK13" s="25"/>
      <c r="AL13" s="25"/>
    </row>
    <row r="14" spans="1:38" x14ac:dyDescent="0.25">
      <c r="A14" s="180" t="s">
        <v>30</v>
      </c>
      <c r="B14" s="181">
        <v>46678</v>
      </c>
      <c r="C14" s="181">
        <v>19064.715800000009</v>
      </c>
      <c r="D14" s="181">
        <v>11077.326300000006</v>
      </c>
      <c r="E14" s="181">
        <v>54665.389499999997</v>
      </c>
      <c r="F14" s="181">
        <v>21327.90547384461</v>
      </c>
      <c r="G14" s="181">
        <v>21757.58</v>
      </c>
      <c r="H14" s="182"/>
      <c r="I14" s="181">
        <v>2223.255832524665</v>
      </c>
      <c r="J14" s="181">
        <v>2302.5908399999998</v>
      </c>
      <c r="K14" s="183">
        <v>1.0356841557839271</v>
      </c>
      <c r="L14" s="183">
        <v>0.1982285652240684</v>
      </c>
      <c r="M14" s="25"/>
      <c r="N14" s="25"/>
      <c r="O14" s="25"/>
      <c r="P14" s="25"/>
      <c r="Q14" s="104">
        <v>-429.6745261553915</v>
      </c>
      <c r="R14" s="104">
        <v>-79.335007475334805</v>
      </c>
      <c r="S14" s="25"/>
      <c r="T14" s="25"/>
      <c r="U14" s="25"/>
      <c r="V14" s="25"/>
      <c r="W14" s="25"/>
      <c r="X14" s="25"/>
      <c r="Y14" s="25"/>
      <c r="Z14" s="25"/>
      <c r="AA14" s="25"/>
      <c r="AB14" s="25"/>
      <c r="AC14" s="25"/>
      <c r="AD14" s="25"/>
      <c r="AE14" s="25"/>
      <c r="AF14" s="25"/>
      <c r="AG14" s="25"/>
      <c r="AH14" s="25"/>
      <c r="AI14" s="25"/>
      <c r="AJ14" s="25"/>
      <c r="AK14" s="25"/>
      <c r="AL14" s="25"/>
    </row>
    <row r="15" spans="1:38" x14ac:dyDescent="0.25">
      <c r="A15" s="166" t="s">
        <v>150</v>
      </c>
      <c r="B15" s="167">
        <v>42336</v>
      </c>
      <c r="C15" s="167">
        <v>10226.269300000002</v>
      </c>
      <c r="D15" s="167">
        <v>10850.607300000005</v>
      </c>
      <c r="E15" s="167">
        <v>41711.661999999997</v>
      </c>
      <c r="F15" s="167">
        <v>20808.325473844608</v>
      </c>
      <c r="G15" s="167">
        <v>21231</v>
      </c>
      <c r="H15" s="168"/>
      <c r="I15" s="167">
        <v>2088.344992524665</v>
      </c>
      <c r="J15" s="167">
        <v>2165.91</v>
      </c>
      <c r="K15" s="169">
        <v>1.0371418552743836</v>
      </c>
      <c r="L15" s="214">
        <v>0.15817884868123289</v>
      </c>
      <c r="M15" s="161"/>
      <c r="N15" s="161"/>
      <c r="O15" s="25"/>
      <c r="P15" s="25"/>
      <c r="Q15" s="104">
        <v>-422.6745261553915</v>
      </c>
      <c r="R15" s="104">
        <v>-77.565007475334824</v>
      </c>
      <c r="S15" s="25"/>
      <c r="T15" s="25"/>
      <c r="U15" s="25"/>
      <c r="V15" s="25"/>
      <c r="W15" s="25"/>
      <c r="X15" s="25"/>
      <c r="Y15" s="25"/>
      <c r="Z15" s="25"/>
      <c r="AA15" s="25"/>
      <c r="AB15" s="25"/>
      <c r="AC15" s="25"/>
      <c r="AD15" s="25"/>
      <c r="AE15" s="25"/>
      <c r="AF15" s="25"/>
      <c r="AG15" s="25"/>
      <c r="AH15" s="25"/>
      <c r="AI15" s="25"/>
      <c r="AJ15" s="25"/>
      <c r="AK15" s="25"/>
      <c r="AL15" s="25"/>
    </row>
    <row r="16" spans="1:38" x14ac:dyDescent="0.25">
      <c r="A16" s="83" t="s">
        <v>5</v>
      </c>
      <c r="B16" s="228">
        <v>21252</v>
      </c>
      <c r="C16" s="228">
        <v>3880.4360000000001</v>
      </c>
      <c r="D16" s="228">
        <v>6406.232200000004</v>
      </c>
      <c r="E16" s="228">
        <v>18726.203799999996</v>
      </c>
      <c r="F16" s="93">
        <v>6618.2599722759478</v>
      </c>
      <c r="G16" s="93">
        <v>6822</v>
      </c>
      <c r="H16" s="6">
        <v>0.11</v>
      </c>
      <c r="I16" s="27">
        <v>728.00859695035422</v>
      </c>
      <c r="J16" s="27">
        <v>750.42</v>
      </c>
      <c r="K16" s="9"/>
      <c r="L16" s="9"/>
      <c r="M16" s="25"/>
      <c r="N16" s="25"/>
      <c r="O16" s="25"/>
      <c r="P16" s="25"/>
      <c r="Q16" s="104">
        <v>-203.7400277240522</v>
      </c>
      <c r="R16" s="104">
        <v>-22.411403049645742</v>
      </c>
      <c r="S16" s="25"/>
      <c r="T16" s="25"/>
      <c r="U16" s="25"/>
      <c r="V16" s="25"/>
      <c r="W16" s="25"/>
      <c r="X16" s="25"/>
      <c r="Y16" s="25"/>
      <c r="Z16" s="25"/>
      <c r="AA16" s="25"/>
      <c r="AB16" s="25"/>
      <c r="AC16" s="25"/>
      <c r="AD16" s="25"/>
      <c r="AE16" s="25"/>
      <c r="AF16" s="25"/>
      <c r="AG16" s="25"/>
      <c r="AH16" s="25"/>
      <c r="AI16" s="25"/>
      <c r="AJ16" s="25"/>
      <c r="AK16" s="25"/>
      <c r="AL16" s="25"/>
    </row>
    <row r="17" spans="1:38" x14ac:dyDescent="0.25">
      <c r="A17" s="83" t="s">
        <v>6</v>
      </c>
      <c r="B17" s="229">
        <v>207</v>
      </c>
      <c r="C17" s="228">
        <v>378.6093999999996</v>
      </c>
      <c r="D17" s="228">
        <v>13.257100000000008</v>
      </c>
      <c r="E17" s="228">
        <v>572.35229999999956</v>
      </c>
      <c r="F17" s="93">
        <v>0</v>
      </c>
      <c r="G17" s="93">
        <v>0</v>
      </c>
      <c r="H17" s="6">
        <v>0.12</v>
      </c>
      <c r="I17" s="27">
        <v>0</v>
      </c>
      <c r="J17" s="27">
        <v>0</v>
      </c>
      <c r="K17" s="9"/>
      <c r="L17" s="9"/>
      <c r="M17" s="25"/>
      <c r="N17" s="25"/>
      <c r="O17" s="25"/>
      <c r="P17" s="25"/>
      <c r="Q17" s="104">
        <v>0</v>
      </c>
      <c r="R17" s="104">
        <v>0</v>
      </c>
      <c r="S17" s="25"/>
      <c r="T17" s="25"/>
      <c r="U17" s="25"/>
      <c r="V17" s="25"/>
      <c r="W17" s="25"/>
      <c r="X17" s="25"/>
      <c r="Y17" s="25"/>
      <c r="Z17" s="25"/>
      <c r="AA17" s="25"/>
      <c r="AB17" s="25"/>
      <c r="AC17" s="25"/>
      <c r="AD17" s="25"/>
      <c r="AE17" s="25"/>
      <c r="AF17" s="25"/>
      <c r="AG17" s="25"/>
      <c r="AH17" s="25"/>
      <c r="AI17" s="25"/>
      <c r="AJ17" s="25"/>
      <c r="AK17" s="25"/>
      <c r="AL17" s="25"/>
    </row>
    <row r="18" spans="1:38" x14ac:dyDescent="0.25">
      <c r="A18" s="83" t="s">
        <v>7</v>
      </c>
      <c r="B18" s="228">
        <v>10411</v>
      </c>
      <c r="C18" s="228">
        <v>1566.2986999999994</v>
      </c>
      <c r="D18" s="228">
        <v>3081.0921000000035</v>
      </c>
      <c r="E18" s="228">
        <v>8896.2065999999959</v>
      </c>
      <c r="F18" s="93">
        <v>5053.6862496065933</v>
      </c>
      <c r="G18" s="93">
        <v>7044</v>
      </c>
      <c r="H18" s="6">
        <v>0.1</v>
      </c>
      <c r="I18" s="27">
        <v>505.36862496065936</v>
      </c>
      <c r="J18" s="27">
        <v>704.40000000000009</v>
      </c>
      <c r="K18" s="9"/>
      <c r="L18" s="9"/>
      <c r="M18" s="25"/>
      <c r="N18" s="25"/>
      <c r="O18" s="25"/>
      <c r="P18" s="25"/>
      <c r="Q18" s="104">
        <v>-1990.3137503934067</v>
      </c>
      <c r="R18" s="104">
        <v>-199.03137503934073</v>
      </c>
      <c r="S18" s="25"/>
      <c r="T18" s="25"/>
      <c r="U18" s="25"/>
      <c r="V18" s="25"/>
      <c r="W18" s="25"/>
      <c r="X18" s="25"/>
      <c r="Y18" s="25"/>
      <c r="Z18" s="25"/>
      <c r="AA18" s="25"/>
      <c r="AB18" s="25"/>
      <c r="AC18" s="25"/>
      <c r="AD18" s="25"/>
      <c r="AE18" s="25"/>
      <c r="AF18" s="25"/>
      <c r="AG18" s="25"/>
      <c r="AH18" s="25"/>
      <c r="AI18" s="25"/>
      <c r="AJ18" s="25"/>
      <c r="AK18" s="25"/>
      <c r="AL18" s="25"/>
    </row>
    <row r="19" spans="1:38" x14ac:dyDescent="0.25">
      <c r="A19" s="83" t="s">
        <v>8</v>
      </c>
      <c r="B19" s="228">
        <v>4462</v>
      </c>
      <c r="C19" s="228">
        <v>2964.0733000000009</v>
      </c>
      <c r="D19" s="228">
        <v>790.09559999999931</v>
      </c>
      <c r="E19" s="228">
        <v>6635.9777000000013</v>
      </c>
      <c r="F19" s="93">
        <v>5001.1315700725099</v>
      </c>
      <c r="G19" s="93">
        <v>3302</v>
      </c>
      <c r="H19" s="6">
        <v>0.08</v>
      </c>
      <c r="I19" s="27">
        <v>400.09052560580079</v>
      </c>
      <c r="J19" s="27">
        <v>264.16000000000003</v>
      </c>
      <c r="K19" s="9"/>
      <c r="L19" s="9"/>
      <c r="M19" s="25"/>
      <c r="N19" s="25"/>
      <c r="O19" s="25"/>
      <c r="P19" s="25"/>
      <c r="Q19" s="104">
        <v>1699.1315700725099</v>
      </c>
      <c r="R19" s="104">
        <v>135.93052560580077</v>
      </c>
      <c r="S19" s="25"/>
      <c r="T19" s="25"/>
      <c r="U19" s="25"/>
      <c r="V19" s="25"/>
      <c r="W19" s="25"/>
      <c r="X19" s="25"/>
      <c r="Y19" s="25"/>
      <c r="Z19" s="25"/>
      <c r="AA19" s="25"/>
      <c r="AB19" s="25"/>
      <c r="AC19" s="25"/>
      <c r="AD19" s="25"/>
      <c r="AE19" s="25"/>
      <c r="AF19" s="25"/>
      <c r="AG19" s="25"/>
      <c r="AH19" s="25"/>
      <c r="AI19" s="25"/>
      <c r="AJ19" s="25"/>
      <c r="AK19" s="25"/>
      <c r="AL19" s="25"/>
    </row>
    <row r="20" spans="1:38" x14ac:dyDescent="0.25">
      <c r="A20" s="83" t="s">
        <v>9</v>
      </c>
      <c r="B20" s="228">
        <v>3326</v>
      </c>
      <c r="C20" s="228">
        <v>508.76400000000018</v>
      </c>
      <c r="D20" s="228">
        <v>375.46150000000006</v>
      </c>
      <c r="E20" s="228">
        <v>3459.3025000000002</v>
      </c>
      <c r="F20" s="93">
        <v>2134.5585026502504</v>
      </c>
      <c r="G20" s="93">
        <v>1991</v>
      </c>
      <c r="H20" s="6">
        <v>0.11</v>
      </c>
      <c r="I20" s="27">
        <v>234.80143529152755</v>
      </c>
      <c r="J20" s="27">
        <v>219.01</v>
      </c>
      <c r="K20" s="9"/>
      <c r="L20" s="9"/>
      <c r="M20" s="25"/>
      <c r="N20" s="25"/>
      <c r="O20" s="25"/>
      <c r="P20" s="25"/>
      <c r="Q20" s="104">
        <v>143.55850265025038</v>
      </c>
      <c r="R20" s="104">
        <v>15.791435291527563</v>
      </c>
      <c r="S20" s="25"/>
      <c r="T20" s="25"/>
      <c r="U20" s="25"/>
      <c r="V20" s="25"/>
      <c r="W20" s="25"/>
      <c r="X20" s="25"/>
      <c r="Y20" s="25"/>
      <c r="Z20" s="25"/>
      <c r="AA20" s="25"/>
      <c r="AB20" s="25"/>
      <c r="AC20" s="25"/>
      <c r="AD20" s="25"/>
      <c r="AE20" s="25"/>
      <c r="AF20" s="25"/>
      <c r="AG20" s="25"/>
      <c r="AH20" s="25"/>
      <c r="AI20" s="25"/>
      <c r="AJ20" s="25"/>
      <c r="AK20" s="25"/>
      <c r="AL20" s="25"/>
    </row>
    <row r="21" spans="1:38" ht="17.25" x14ac:dyDescent="0.25">
      <c r="A21" s="2" t="s">
        <v>166</v>
      </c>
      <c r="B21" s="229">
        <v>0</v>
      </c>
      <c r="C21" s="228">
        <v>0</v>
      </c>
      <c r="D21" s="228">
        <v>0</v>
      </c>
      <c r="E21" s="228">
        <v>0</v>
      </c>
      <c r="F21" s="83">
        <v>0</v>
      </c>
      <c r="G21" s="93">
        <v>0</v>
      </c>
      <c r="H21" s="6">
        <v>0.11</v>
      </c>
      <c r="I21" s="27">
        <v>0</v>
      </c>
      <c r="J21" s="27">
        <v>0</v>
      </c>
      <c r="K21" s="9"/>
      <c r="L21" s="9"/>
      <c r="M21" s="25"/>
      <c r="N21" s="25"/>
      <c r="O21" s="25"/>
      <c r="P21" s="25"/>
      <c r="Q21" s="104">
        <v>0</v>
      </c>
      <c r="R21" s="104">
        <v>0</v>
      </c>
      <c r="S21" s="25"/>
      <c r="T21" s="25"/>
      <c r="U21" s="25"/>
      <c r="V21" s="25"/>
      <c r="W21" s="25"/>
      <c r="X21" s="25"/>
      <c r="Y21" s="25"/>
      <c r="Z21" s="25"/>
      <c r="AA21" s="25"/>
      <c r="AB21" s="25"/>
      <c r="AC21" s="25"/>
      <c r="AD21" s="25"/>
      <c r="AE21" s="25"/>
      <c r="AF21" s="25"/>
      <c r="AG21" s="25"/>
      <c r="AH21" s="25"/>
      <c r="AI21" s="25"/>
      <c r="AJ21" s="25"/>
      <c r="AK21" s="25"/>
      <c r="AL21" s="25"/>
    </row>
    <row r="22" spans="1:38" x14ac:dyDescent="0.25">
      <c r="A22" s="83" t="s">
        <v>11</v>
      </c>
      <c r="B22" s="228">
        <v>766</v>
      </c>
      <c r="C22" s="228">
        <v>521.67079999999987</v>
      </c>
      <c r="D22" s="228">
        <v>54.894000000000005</v>
      </c>
      <c r="E22" s="228">
        <v>1232.7767999999999</v>
      </c>
      <c r="F22" s="93">
        <v>444.30783632973657</v>
      </c>
      <c r="G22" s="93">
        <v>519</v>
      </c>
      <c r="H22" s="6">
        <v>0.11</v>
      </c>
      <c r="I22" s="27">
        <v>48.873861996271025</v>
      </c>
      <c r="J22" s="27">
        <v>57.09</v>
      </c>
      <c r="K22" s="9"/>
      <c r="L22" s="9"/>
      <c r="M22" s="25"/>
      <c r="N22" s="25"/>
      <c r="O22" s="25"/>
      <c r="P22" s="25"/>
      <c r="Q22" s="104">
        <v>-74.692163670263426</v>
      </c>
      <c r="R22" s="104">
        <v>-8.2161380037289788</v>
      </c>
      <c r="S22" s="25"/>
      <c r="T22" s="25"/>
      <c r="U22" s="25"/>
      <c r="V22" s="25"/>
      <c r="W22" s="25"/>
      <c r="X22" s="25"/>
      <c r="Y22" s="25"/>
      <c r="Z22" s="25"/>
      <c r="AA22" s="25"/>
      <c r="AB22" s="25"/>
      <c r="AC22" s="25"/>
      <c r="AD22" s="25"/>
      <c r="AE22" s="25"/>
      <c r="AF22" s="25"/>
      <c r="AG22" s="25"/>
      <c r="AH22" s="25"/>
      <c r="AI22" s="25"/>
      <c r="AJ22" s="25"/>
      <c r="AK22" s="25"/>
      <c r="AL22" s="25"/>
    </row>
    <row r="23" spans="1:38" x14ac:dyDescent="0.25">
      <c r="A23" s="83" t="s">
        <v>12</v>
      </c>
      <c r="B23" s="228">
        <v>1909</v>
      </c>
      <c r="C23" s="228">
        <v>360.23579999999993</v>
      </c>
      <c r="D23" s="228">
        <v>121.51749999999997</v>
      </c>
      <c r="E23" s="228">
        <v>2147.7183</v>
      </c>
      <c r="F23" s="93">
        <v>1550.381342909568</v>
      </c>
      <c r="G23" s="93">
        <v>1547</v>
      </c>
      <c r="H23" s="6">
        <v>0.11</v>
      </c>
      <c r="I23" s="27">
        <v>170.54194772005249</v>
      </c>
      <c r="J23" s="27">
        <v>170.17</v>
      </c>
      <c r="K23" s="9"/>
      <c r="L23" s="9"/>
      <c r="M23" s="25"/>
      <c r="N23" s="25"/>
      <c r="O23" s="25"/>
      <c r="P23" s="25"/>
      <c r="Q23" s="104">
        <v>3.3813429095680476</v>
      </c>
      <c r="R23" s="104">
        <v>0.37194772005250343</v>
      </c>
      <c r="S23" s="25"/>
      <c r="T23" s="25"/>
      <c r="U23" s="25"/>
      <c r="V23" s="25"/>
      <c r="W23" s="25"/>
      <c r="X23" s="25"/>
      <c r="Y23" s="25"/>
      <c r="Z23" s="25"/>
      <c r="AA23" s="25"/>
      <c r="AB23" s="25"/>
      <c r="AC23" s="25"/>
      <c r="AD23" s="25"/>
      <c r="AE23" s="25"/>
      <c r="AF23" s="25"/>
      <c r="AG23" s="25"/>
      <c r="AH23" s="25"/>
      <c r="AI23" s="25"/>
      <c r="AJ23" s="25"/>
      <c r="AK23" s="25"/>
      <c r="AL23" s="25"/>
    </row>
    <row r="24" spans="1:38" x14ac:dyDescent="0.25">
      <c r="A24" s="83" t="s">
        <v>13</v>
      </c>
      <c r="B24" s="229">
        <v>3</v>
      </c>
      <c r="C24" s="228">
        <v>46.181300000000036</v>
      </c>
      <c r="D24" s="228">
        <v>8.0572999999999695</v>
      </c>
      <c r="E24" s="228">
        <v>41.124000000000066</v>
      </c>
      <c r="F24" s="83">
        <v>6</v>
      </c>
      <c r="G24" s="93">
        <v>6</v>
      </c>
      <c r="H24" s="6">
        <v>0.11</v>
      </c>
      <c r="I24" s="27">
        <v>0.66</v>
      </c>
      <c r="J24" s="27">
        <v>0.66</v>
      </c>
      <c r="K24" s="9"/>
      <c r="L24" s="9"/>
      <c r="M24" s="25"/>
      <c r="N24" s="25"/>
      <c r="O24" s="25"/>
      <c r="P24" s="25"/>
      <c r="Q24" s="104">
        <v>0</v>
      </c>
      <c r="R24" s="104">
        <v>0</v>
      </c>
      <c r="S24" s="25"/>
      <c r="T24" s="25"/>
      <c r="U24" s="25"/>
      <c r="V24" s="25"/>
      <c r="W24" s="25"/>
      <c r="X24" s="25"/>
      <c r="Y24" s="25"/>
      <c r="Z24" s="25"/>
      <c r="AA24" s="25"/>
      <c r="AB24" s="25"/>
      <c r="AC24" s="25"/>
      <c r="AD24" s="25"/>
      <c r="AE24" s="25"/>
      <c r="AF24" s="25"/>
      <c r="AG24" s="25"/>
      <c r="AH24" s="25"/>
      <c r="AI24" s="25"/>
      <c r="AJ24" s="25"/>
      <c r="AK24" s="25"/>
      <c r="AL24" s="25"/>
    </row>
    <row r="25" spans="1:38" x14ac:dyDescent="0.25">
      <c r="A25" s="170" t="s">
        <v>31</v>
      </c>
      <c r="B25" s="167">
        <v>3712</v>
      </c>
      <c r="C25" s="167">
        <v>8663.9398000000037</v>
      </c>
      <c r="D25" s="167">
        <v>144.3665</v>
      </c>
      <c r="E25" s="167">
        <v>12231.573300000002</v>
      </c>
      <c r="F25" s="167">
        <v>112.58</v>
      </c>
      <c r="G25" s="167">
        <v>112.58</v>
      </c>
      <c r="H25" s="171"/>
      <c r="I25" s="167">
        <v>32.075839999999999</v>
      </c>
      <c r="J25" s="167">
        <v>32.075839999999999</v>
      </c>
      <c r="K25" s="214">
        <v>1</v>
      </c>
      <c r="L25" s="214">
        <v>2.4295408372874542E-3</v>
      </c>
      <c r="M25" s="25"/>
      <c r="N25" s="25"/>
      <c r="O25" s="25"/>
      <c r="P25" s="25"/>
      <c r="Q25" s="104">
        <v>0</v>
      </c>
      <c r="R25" s="104">
        <v>0</v>
      </c>
      <c r="S25" s="25"/>
      <c r="T25" s="25"/>
      <c r="U25" s="25"/>
      <c r="V25" s="25"/>
      <c r="W25" s="25"/>
      <c r="X25" s="25"/>
      <c r="Y25" s="25"/>
      <c r="Z25" s="25"/>
      <c r="AA25" s="25"/>
      <c r="AB25" s="25"/>
      <c r="AC25" s="25"/>
      <c r="AD25" s="25"/>
      <c r="AE25" s="25"/>
      <c r="AF25" s="25"/>
      <c r="AG25" s="25"/>
      <c r="AH25" s="25"/>
      <c r="AI25" s="25"/>
      <c r="AJ25" s="25"/>
      <c r="AK25" s="25"/>
      <c r="AL25" s="25"/>
    </row>
    <row r="26" spans="1:38" x14ac:dyDescent="0.25">
      <c r="A26" s="168" t="s">
        <v>32</v>
      </c>
      <c r="B26" s="168"/>
      <c r="C26" s="168"/>
      <c r="D26" s="168"/>
      <c r="E26" s="168"/>
      <c r="F26" s="168"/>
      <c r="G26" s="168"/>
      <c r="H26" s="168"/>
      <c r="I26" s="168"/>
      <c r="J26" s="168"/>
      <c r="K26" s="168"/>
      <c r="L26" s="168"/>
      <c r="M26" s="25"/>
      <c r="N26" s="25"/>
      <c r="O26" s="25"/>
      <c r="P26" s="25"/>
      <c r="Q26" s="104">
        <v>0</v>
      </c>
      <c r="R26" s="104">
        <v>0</v>
      </c>
      <c r="S26" s="25"/>
      <c r="T26" s="25"/>
      <c r="U26" s="25"/>
      <c r="V26" s="25"/>
      <c r="W26" s="25"/>
      <c r="X26" s="25"/>
      <c r="Y26" s="25"/>
      <c r="Z26" s="25"/>
      <c r="AA26" s="25"/>
      <c r="AB26" s="25"/>
      <c r="AC26" s="25"/>
      <c r="AD26" s="25"/>
      <c r="AE26" s="25"/>
      <c r="AF26" s="25"/>
      <c r="AG26" s="25"/>
      <c r="AH26" s="25"/>
      <c r="AI26" s="25"/>
      <c r="AJ26" s="25"/>
      <c r="AK26" s="25"/>
      <c r="AL26" s="25"/>
    </row>
    <row r="27" spans="1:38" x14ac:dyDescent="0.25">
      <c r="A27" s="2" t="s">
        <v>14</v>
      </c>
      <c r="B27" s="100">
        <v>107</v>
      </c>
      <c r="C27" s="100">
        <v>3348.5777000000003</v>
      </c>
      <c r="D27" s="100">
        <v>30.692599999999999</v>
      </c>
      <c r="E27" s="100">
        <v>3424.8851000000004</v>
      </c>
      <c r="F27" s="100">
        <v>77</v>
      </c>
      <c r="G27" s="100">
        <v>77</v>
      </c>
      <c r="H27" s="8">
        <v>0.33</v>
      </c>
      <c r="I27" s="27">
        <v>25.41</v>
      </c>
      <c r="J27" s="27">
        <v>25.41</v>
      </c>
      <c r="K27" s="9"/>
      <c r="L27" s="9"/>
      <c r="M27" s="25"/>
      <c r="N27" s="25"/>
      <c r="O27" s="25"/>
      <c r="P27" s="25"/>
      <c r="Q27" s="104">
        <v>0</v>
      </c>
      <c r="R27" s="104">
        <v>0</v>
      </c>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2" t="s">
        <v>15</v>
      </c>
      <c r="B28" s="228">
        <v>3505</v>
      </c>
      <c r="C28" s="228">
        <v>5005.4278000000022</v>
      </c>
      <c r="D28" s="228">
        <v>94.174699999999987</v>
      </c>
      <c r="E28" s="228">
        <v>8416.2531000000017</v>
      </c>
      <c r="F28" s="229">
        <v>35</v>
      </c>
      <c r="G28" s="229">
        <v>35</v>
      </c>
      <c r="H28" s="5">
        <v>0.188</v>
      </c>
      <c r="I28" s="27">
        <v>6.58</v>
      </c>
      <c r="J28" s="27">
        <v>6.58</v>
      </c>
      <c r="K28" s="9"/>
      <c r="L28" s="9"/>
      <c r="M28" s="25"/>
      <c r="N28" s="25"/>
      <c r="O28" s="25"/>
      <c r="P28" s="25"/>
      <c r="Q28" s="104">
        <v>0</v>
      </c>
      <c r="R28" s="104">
        <v>0</v>
      </c>
      <c r="S28" s="25"/>
      <c r="T28" s="25"/>
      <c r="U28" s="25"/>
      <c r="V28" s="25"/>
      <c r="W28" s="25"/>
      <c r="X28" s="25"/>
      <c r="Y28" s="25"/>
      <c r="Z28" s="25"/>
      <c r="AA28" s="25"/>
      <c r="AB28" s="25"/>
      <c r="AC28" s="25"/>
      <c r="AD28" s="25"/>
      <c r="AE28" s="25"/>
      <c r="AF28" s="25"/>
      <c r="AG28" s="25"/>
      <c r="AH28" s="25"/>
      <c r="AI28" s="25"/>
      <c r="AJ28" s="25"/>
      <c r="AK28" s="25"/>
      <c r="AL28" s="25"/>
    </row>
    <row r="29" spans="1:38" x14ac:dyDescent="0.25">
      <c r="A29" s="2" t="s">
        <v>16</v>
      </c>
      <c r="B29" s="229">
        <v>100</v>
      </c>
      <c r="C29" s="228">
        <v>309.93430000000006</v>
      </c>
      <c r="D29" s="228">
        <v>19.499200000000013</v>
      </c>
      <c r="E29" s="228">
        <v>390.43510000000003</v>
      </c>
      <c r="F29" s="228">
        <v>0.57999999999999996</v>
      </c>
      <c r="G29" s="228">
        <v>0.57999999999999996</v>
      </c>
      <c r="H29" s="6">
        <v>0.14799999999999999</v>
      </c>
      <c r="I29" s="27">
        <v>8.5839999999999986E-2</v>
      </c>
      <c r="J29" s="27">
        <v>8.5839999999999986E-2</v>
      </c>
      <c r="K29" s="9"/>
      <c r="L29" s="9"/>
      <c r="M29" s="25"/>
      <c r="N29" s="25"/>
      <c r="O29" s="25"/>
      <c r="P29" s="25"/>
      <c r="Q29" s="104">
        <v>0</v>
      </c>
      <c r="R29" s="104">
        <v>0</v>
      </c>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68" t="s">
        <v>151</v>
      </c>
      <c r="B30" s="167">
        <v>630</v>
      </c>
      <c r="C30" s="167">
        <v>174.5067</v>
      </c>
      <c r="D30" s="167">
        <v>82.352500000000006</v>
      </c>
      <c r="E30" s="167">
        <v>722.15420000000006</v>
      </c>
      <c r="F30" s="167">
        <v>407</v>
      </c>
      <c r="G30" s="167">
        <v>414</v>
      </c>
      <c r="H30" s="168"/>
      <c r="I30" s="167">
        <v>102.83500000000001</v>
      </c>
      <c r="J30" s="167">
        <v>104.60499999999999</v>
      </c>
      <c r="K30" s="169">
        <v>1.0172120387027761</v>
      </c>
      <c r="L30" s="214">
        <v>7.7890970899734931E-3</v>
      </c>
      <c r="M30" s="104"/>
      <c r="N30" s="25"/>
      <c r="O30" s="25"/>
      <c r="P30" s="25"/>
      <c r="Q30" s="104">
        <v>-7</v>
      </c>
      <c r="R30" s="104">
        <v>-1.7699999999999818</v>
      </c>
      <c r="S30" s="25"/>
      <c r="T30" s="25"/>
      <c r="U30" s="25"/>
      <c r="V30" s="25"/>
      <c r="W30" s="25"/>
      <c r="X30" s="25"/>
      <c r="Y30" s="25"/>
      <c r="Z30" s="25"/>
      <c r="AA30" s="25"/>
      <c r="AB30" s="25"/>
      <c r="AC30" s="25"/>
      <c r="AD30" s="25"/>
      <c r="AE30" s="25"/>
      <c r="AF30" s="25"/>
      <c r="AG30" s="25"/>
      <c r="AH30" s="25"/>
      <c r="AI30" s="25"/>
      <c r="AJ30" s="25"/>
      <c r="AK30" s="25"/>
      <c r="AL30" s="25"/>
    </row>
    <row r="31" spans="1:38" x14ac:dyDescent="0.25">
      <c r="A31" s="2" t="s">
        <v>17</v>
      </c>
      <c r="B31" s="230">
        <v>331</v>
      </c>
      <c r="C31" s="230">
        <v>161.22139999999999</v>
      </c>
      <c r="D31" s="230">
        <v>21.658300000000001</v>
      </c>
      <c r="E31" s="228">
        <v>470.56310000000002</v>
      </c>
      <c r="F31" s="230">
        <v>201</v>
      </c>
      <c r="G31" s="230">
        <v>205</v>
      </c>
      <c r="H31" s="5">
        <v>0.22500000000000001</v>
      </c>
      <c r="I31" s="27">
        <v>45.225000000000001</v>
      </c>
      <c r="J31" s="27">
        <v>46.125</v>
      </c>
      <c r="K31" s="9"/>
      <c r="L31" s="9"/>
      <c r="M31" s="25"/>
      <c r="N31" s="25"/>
      <c r="O31" s="25"/>
      <c r="P31" s="25"/>
      <c r="Q31" s="104">
        <v>-4</v>
      </c>
      <c r="R31" s="104">
        <v>-0.89999999999999858</v>
      </c>
      <c r="S31" s="25"/>
      <c r="T31" s="25"/>
      <c r="U31" s="25"/>
      <c r="V31" s="25"/>
      <c r="W31" s="25"/>
      <c r="X31" s="25"/>
      <c r="Y31" s="25"/>
      <c r="Z31" s="25"/>
      <c r="AA31" s="25"/>
      <c r="AB31" s="25"/>
      <c r="AC31" s="25"/>
      <c r="AD31" s="25"/>
      <c r="AE31" s="25"/>
      <c r="AF31" s="25"/>
      <c r="AG31" s="25"/>
      <c r="AH31" s="25"/>
      <c r="AI31" s="25"/>
      <c r="AJ31" s="25"/>
      <c r="AK31" s="25"/>
      <c r="AL31" s="25"/>
    </row>
    <row r="32" spans="1:38" x14ac:dyDescent="0.25">
      <c r="A32" s="2" t="s">
        <v>18</v>
      </c>
      <c r="B32" s="230">
        <v>245</v>
      </c>
      <c r="C32" s="228">
        <v>13.285299999999999</v>
      </c>
      <c r="D32" s="228">
        <v>60.694200000000002</v>
      </c>
      <c r="E32" s="228">
        <v>197.59110000000001</v>
      </c>
      <c r="F32" s="230">
        <v>161</v>
      </c>
      <c r="G32" s="230">
        <v>163</v>
      </c>
      <c r="H32" s="5">
        <v>0.26</v>
      </c>
      <c r="I32" s="27">
        <v>41.86</v>
      </c>
      <c r="J32" s="27">
        <v>42.38</v>
      </c>
      <c r="K32" s="9"/>
      <c r="L32" s="9"/>
      <c r="M32" s="25"/>
      <c r="N32" s="25"/>
      <c r="O32" s="25"/>
      <c r="P32" s="25"/>
      <c r="Q32" s="104">
        <v>-2</v>
      </c>
      <c r="R32" s="104">
        <v>-0.52000000000000313</v>
      </c>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2" t="s">
        <v>19</v>
      </c>
      <c r="B33" s="230">
        <v>54</v>
      </c>
      <c r="C33" s="229">
        <v>0</v>
      </c>
      <c r="D33" s="229">
        <v>0</v>
      </c>
      <c r="E33" s="228">
        <v>54</v>
      </c>
      <c r="F33" s="114">
        <v>45</v>
      </c>
      <c r="G33" s="230">
        <v>46</v>
      </c>
      <c r="H33" s="8">
        <v>0.35</v>
      </c>
      <c r="I33" s="27">
        <v>15.749999999999998</v>
      </c>
      <c r="J33" s="27">
        <v>16.099999999999998</v>
      </c>
      <c r="K33" s="9"/>
      <c r="L33" s="9"/>
      <c r="M33" s="25"/>
      <c r="N33" s="236"/>
      <c r="O33" s="25"/>
      <c r="P33" s="25"/>
      <c r="Q33" s="104">
        <v>-1</v>
      </c>
      <c r="R33" s="104">
        <v>-0.34999999999999964</v>
      </c>
      <c r="S33" s="25"/>
      <c r="T33" s="25"/>
      <c r="U33" s="25"/>
      <c r="V33" s="25"/>
      <c r="W33" s="25"/>
      <c r="X33" s="25"/>
      <c r="Y33" s="25"/>
      <c r="Z33" s="25"/>
      <c r="AA33" s="25"/>
      <c r="AB33" s="25"/>
      <c r="AC33" s="25"/>
      <c r="AD33" s="25"/>
      <c r="AE33" s="25"/>
      <c r="AF33" s="25"/>
      <c r="AG33" s="25"/>
      <c r="AH33" s="25"/>
      <c r="AI33" s="25"/>
      <c r="AJ33" s="25"/>
      <c r="AK33" s="25"/>
      <c r="AL33" s="25"/>
    </row>
    <row r="34" spans="1:38" x14ac:dyDescent="0.25">
      <c r="A34" s="184" t="s">
        <v>33</v>
      </c>
      <c r="B34" s="185">
        <v>15186.851000000001</v>
      </c>
      <c r="C34" s="185">
        <v>4422.3256000000001</v>
      </c>
      <c r="D34" s="185">
        <v>5525.9947000000002</v>
      </c>
      <c r="E34" s="185">
        <v>13847.351599999998</v>
      </c>
      <c r="F34" s="185">
        <v>13946</v>
      </c>
      <c r="G34" s="185">
        <v>8588</v>
      </c>
      <c r="H34" s="184"/>
      <c r="I34" s="186">
        <v>3671.91</v>
      </c>
      <c r="J34" s="186">
        <v>1622.069</v>
      </c>
      <c r="K34" s="187">
        <v>0.44175075097156519</v>
      </c>
      <c r="L34" s="188">
        <v>0.27812382453099205</v>
      </c>
      <c r="M34" s="161"/>
      <c r="N34" s="161"/>
      <c r="O34" s="25"/>
      <c r="P34" s="25"/>
      <c r="Q34" s="104">
        <v>5358</v>
      </c>
      <c r="R34" s="104">
        <v>2049.8409999999999</v>
      </c>
      <c r="S34" s="25"/>
      <c r="T34" s="25"/>
      <c r="U34" s="25"/>
      <c r="V34" s="25"/>
      <c r="W34" s="25"/>
      <c r="X34" s="25"/>
      <c r="Y34" s="25"/>
      <c r="Z34" s="25"/>
      <c r="AA34" s="25"/>
      <c r="AB34" s="25"/>
      <c r="AC34" s="25"/>
      <c r="AD34" s="25"/>
      <c r="AE34" s="25"/>
      <c r="AF34" s="25"/>
      <c r="AG34" s="25"/>
      <c r="AH34" s="25"/>
      <c r="AI34" s="25"/>
      <c r="AJ34" s="25"/>
      <c r="AK34" s="25"/>
      <c r="AL34" s="25"/>
    </row>
    <row r="35" spans="1:38" x14ac:dyDescent="0.25">
      <c r="A35" s="166" t="s">
        <v>20</v>
      </c>
      <c r="B35" s="234">
        <v>7914</v>
      </c>
      <c r="C35" s="234">
        <v>3240</v>
      </c>
      <c r="D35" s="234">
        <v>3908</v>
      </c>
      <c r="E35" s="234">
        <v>7246</v>
      </c>
      <c r="F35" s="234">
        <v>7246</v>
      </c>
      <c r="G35" s="172">
        <v>2020</v>
      </c>
      <c r="H35" s="172"/>
      <c r="I35" s="234">
        <v>2598.1549999999997</v>
      </c>
      <c r="J35" s="172">
        <v>639.21</v>
      </c>
      <c r="K35" s="173">
        <v>0.24602458282896905</v>
      </c>
      <c r="L35" s="220">
        <v>0.19679371371420309</v>
      </c>
      <c r="M35" s="25"/>
      <c r="N35" s="104"/>
      <c r="O35" s="104"/>
      <c r="P35" s="25"/>
      <c r="Q35" s="104">
        <v>5226</v>
      </c>
      <c r="R35" s="104">
        <v>1958.9449999999997</v>
      </c>
      <c r="S35" s="25"/>
      <c r="T35" s="25"/>
      <c r="U35" s="25"/>
      <c r="V35" s="25"/>
      <c r="W35" s="25"/>
      <c r="X35" s="25"/>
      <c r="Y35" s="25"/>
      <c r="Z35" s="25"/>
      <c r="AA35" s="25"/>
      <c r="AB35" s="25"/>
      <c r="AC35" s="25"/>
      <c r="AD35" s="25"/>
      <c r="AE35" s="25"/>
      <c r="AF35" s="25"/>
      <c r="AG35" s="25"/>
      <c r="AH35" s="25"/>
      <c r="AI35" s="25"/>
      <c r="AJ35" s="25"/>
      <c r="AK35" s="25"/>
      <c r="AL35" s="25"/>
    </row>
    <row r="36" spans="1:38" x14ac:dyDescent="0.25">
      <c r="A36" s="168" t="s">
        <v>120</v>
      </c>
      <c r="B36" s="168">
        <v>0</v>
      </c>
      <c r="C36" s="177" t="s">
        <v>131</v>
      </c>
      <c r="D36" s="177" t="s">
        <v>131</v>
      </c>
      <c r="E36" s="167">
        <v>2857</v>
      </c>
      <c r="F36" s="167">
        <v>2857</v>
      </c>
      <c r="G36" s="177" t="s">
        <v>131</v>
      </c>
      <c r="H36" s="167"/>
      <c r="I36" s="167">
        <v>1299.9349999999999</v>
      </c>
      <c r="J36" s="168">
        <v>0</v>
      </c>
      <c r="K36" s="169">
        <v>0</v>
      </c>
      <c r="L36" s="214">
        <v>9.8461807027322323E-2</v>
      </c>
      <c r="M36" s="209"/>
      <c r="N36" s="25"/>
      <c r="O36" s="25"/>
      <c r="P36" s="25"/>
      <c r="Q36" s="104" t="e">
        <v>#VALUE!</v>
      </c>
      <c r="R36" s="104">
        <v>1299.9349999999999</v>
      </c>
      <c r="S36" s="25"/>
      <c r="T36" s="25"/>
      <c r="U36" s="25"/>
      <c r="V36" s="25"/>
      <c r="W36" s="25"/>
      <c r="X36" s="25"/>
      <c r="Y36" s="25"/>
      <c r="Z36" s="25"/>
      <c r="AA36" s="25"/>
      <c r="AB36" s="25"/>
      <c r="AC36" s="25"/>
      <c r="AD36" s="25"/>
      <c r="AE36" s="25"/>
      <c r="AF36" s="25"/>
      <c r="AG36" s="25"/>
      <c r="AH36" s="25"/>
      <c r="AI36" s="25"/>
      <c r="AJ36" s="25"/>
      <c r="AK36" s="25"/>
      <c r="AL36" s="25"/>
    </row>
    <row r="37" spans="1:38" x14ac:dyDescent="0.25">
      <c r="A37" s="2" t="s">
        <v>21</v>
      </c>
      <c r="B37" s="158" t="s">
        <v>131</v>
      </c>
      <c r="C37" s="9"/>
      <c r="D37" s="9"/>
      <c r="E37" s="159" t="s">
        <v>131</v>
      </c>
      <c r="F37" s="159" t="s">
        <v>131</v>
      </c>
      <c r="G37" s="159" t="s">
        <v>131</v>
      </c>
      <c r="H37" s="8">
        <v>0.43</v>
      </c>
      <c r="I37" s="217" t="s">
        <v>131</v>
      </c>
      <c r="J37" s="217" t="s">
        <v>131</v>
      </c>
      <c r="K37" s="9"/>
      <c r="L37" s="9"/>
      <c r="M37" s="104"/>
      <c r="N37" s="25"/>
      <c r="O37" s="25"/>
      <c r="P37" s="25"/>
      <c r="Q37" s="104" t="e">
        <v>#VALUE!</v>
      </c>
      <c r="R37" s="104" t="e">
        <v>#VALUE!</v>
      </c>
      <c r="S37" s="25"/>
      <c r="T37" s="25"/>
      <c r="U37" s="25"/>
      <c r="V37" s="25"/>
      <c r="W37" s="25"/>
      <c r="X37" s="25"/>
      <c r="Y37" s="25"/>
      <c r="Z37" s="25"/>
      <c r="AA37" s="25"/>
      <c r="AB37" s="25"/>
      <c r="AC37" s="25"/>
      <c r="AD37" s="25"/>
      <c r="AE37" s="25"/>
      <c r="AF37" s="25"/>
      <c r="AG37" s="25"/>
      <c r="AH37" s="25"/>
      <c r="AI37" s="25"/>
      <c r="AJ37" s="25"/>
      <c r="AK37" s="25"/>
      <c r="AL37" s="25"/>
    </row>
    <row r="38" spans="1:38" x14ac:dyDescent="0.25">
      <c r="A38" s="2" t="s">
        <v>22</v>
      </c>
      <c r="B38" s="158" t="s">
        <v>131</v>
      </c>
      <c r="C38" s="10"/>
      <c r="D38" s="10"/>
      <c r="E38" s="159" t="s">
        <v>131</v>
      </c>
      <c r="F38" s="159" t="s">
        <v>131</v>
      </c>
      <c r="G38" s="9"/>
      <c r="H38" s="8">
        <v>0.45500000000000002</v>
      </c>
      <c r="I38" s="219" t="s">
        <v>131</v>
      </c>
      <c r="J38" s="9"/>
      <c r="K38" s="9"/>
      <c r="L38" s="9"/>
      <c r="M38" s="25"/>
      <c r="N38" s="25"/>
      <c r="O38" s="25"/>
      <c r="P38" s="25"/>
      <c r="Q38" s="104" t="e">
        <v>#VALUE!</v>
      </c>
      <c r="R38" s="104" t="e">
        <v>#VALUE!</v>
      </c>
      <c r="S38" s="25"/>
      <c r="T38" s="25"/>
      <c r="U38" s="25"/>
      <c r="V38" s="25"/>
      <c r="W38" s="25"/>
      <c r="X38" s="25"/>
      <c r="Y38" s="25"/>
      <c r="Z38" s="25"/>
      <c r="AA38" s="25"/>
      <c r="AB38" s="25"/>
      <c r="AC38" s="25"/>
      <c r="AD38" s="25"/>
      <c r="AE38" s="25"/>
      <c r="AF38" s="25"/>
      <c r="AG38" s="25"/>
      <c r="AH38" s="25"/>
      <c r="AI38" s="25"/>
      <c r="AJ38" s="25"/>
      <c r="AK38" s="25"/>
      <c r="AL38" s="25"/>
    </row>
    <row r="39" spans="1:38" x14ac:dyDescent="0.25">
      <c r="A39" s="2" t="s">
        <v>23</v>
      </c>
      <c r="B39" s="10"/>
      <c r="C39" s="215" t="s">
        <v>131</v>
      </c>
      <c r="D39" s="215" t="s">
        <v>131</v>
      </c>
      <c r="E39" s="100">
        <v>283</v>
      </c>
      <c r="F39" s="98">
        <v>283</v>
      </c>
      <c r="G39" s="9"/>
      <c r="H39" s="8">
        <v>0.45500000000000002</v>
      </c>
      <c r="I39" s="27">
        <v>128.76500000000001</v>
      </c>
      <c r="J39" s="2">
        <v>0</v>
      </c>
      <c r="K39" s="9"/>
      <c r="L39" s="9"/>
      <c r="M39" s="25"/>
      <c r="N39" s="25"/>
      <c r="O39" s="25"/>
      <c r="P39" s="25"/>
      <c r="Q39" s="104">
        <v>283</v>
      </c>
      <c r="R39" s="104">
        <v>128.76500000000001</v>
      </c>
      <c r="S39" s="25"/>
      <c r="T39" s="25"/>
      <c r="U39" s="25"/>
      <c r="V39" s="25"/>
      <c r="W39" s="25"/>
      <c r="X39" s="25"/>
      <c r="Y39" s="25"/>
      <c r="Z39" s="25"/>
      <c r="AA39" s="25"/>
      <c r="AB39" s="25"/>
      <c r="AC39" s="25"/>
      <c r="AD39" s="25"/>
      <c r="AE39" s="25"/>
      <c r="AF39" s="25"/>
      <c r="AG39" s="25"/>
      <c r="AH39" s="25"/>
      <c r="AI39" s="25"/>
      <c r="AJ39" s="25"/>
      <c r="AK39" s="25"/>
      <c r="AL39" s="25"/>
    </row>
    <row r="40" spans="1:38" x14ac:dyDescent="0.25">
      <c r="A40" s="83" t="s">
        <v>62</v>
      </c>
      <c r="B40" s="157" t="s">
        <v>156</v>
      </c>
      <c r="C40" s="9"/>
      <c r="D40" s="9"/>
      <c r="E40" s="111" t="s">
        <v>156</v>
      </c>
      <c r="F40" s="111" t="s">
        <v>156</v>
      </c>
      <c r="G40" s="111" t="s">
        <v>156</v>
      </c>
      <c r="H40" s="7">
        <v>0.625</v>
      </c>
      <c r="I40" s="2">
        <v>0</v>
      </c>
      <c r="J40" s="2">
        <v>0</v>
      </c>
      <c r="K40" s="9"/>
      <c r="L40" s="9"/>
      <c r="M40" s="25"/>
      <c r="N40" s="25"/>
      <c r="O40" s="25"/>
      <c r="P40" s="25"/>
      <c r="Q40" s="104" t="e">
        <v>#VALUE!</v>
      </c>
      <c r="R40" s="104">
        <v>0</v>
      </c>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68" t="s">
        <v>34</v>
      </c>
      <c r="B41" s="175">
        <v>5095</v>
      </c>
      <c r="C41" s="167">
        <v>496</v>
      </c>
      <c r="D41" s="167">
        <v>1720</v>
      </c>
      <c r="E41" s="176">
        <v>3871</v>
      </c>
      <c r="F41" s="176">
        <v>3934</v>
      </c>
      <c r="G41" s="233">
        <v>1937</v>
      </c>
      <c r="H41" s="168"/>
      <c r="I41" s="167">
        <v>1298.22</v>
      </c>
      <c r="J41" s="167">
        <v>639.21</v>
      </c>
      <c r="K41" s="169">
        <v>0.49237417386883581</v>
      </c>
      <c r="L41" s="214">
        <v>9.8331906686880799E-2</v>
      </c>
      <c r="M41" s="209"/>
      <c r="N41" s="25"/>
      <c r="O41" s="25"/>
      <c r="P41" s="25"/>
      <c r="Q41" s="104">
        <v>1997</v>
      </c>
      <c r="R41" s="104">
        <v>659.01</v>
      </c>
      <c r="S41" s="25"/>
      <c r="T41" s="25"/>
      <c r="U41" s="25"/>
      <c r="V41" s="25"/>
      <c r="W41" s="25"/>
      <c r="X41" s="25"/>
      <c r="Y41" s="25"/>
      <c r="Z41" s="25"/>
      <c r="AA41" s="25"/>
      <c r="AB41" s="25"/>
      <c r="AC41" s="25"/>
      <c r="AD41" s="25"/>
      <c r="AE41" s="25"/>
      <c r="AF41" s="25"/>
      <c r="AG41" s="25"/>
      <c r="AH41" s="25"/>
      <c r="AI41" s="25"/>
      <c r="AJ41" s="25"/>
      <c r="AK41" s="25"/>
      <c r="AL41" s="25"/>
    </row>
    <row r="42" spans="1:38" x14ac:dyDescent="0.25">
      <c r="A42" s="83" t="s">
        <v>40</v>
      </c>
      <c r="B42" s="102">
        <v>1956</v>
      </c>
      <c r="C42" s="9"/>
      <c r="D42" s="9"/>
      <c r="E42" s="98">
        <v>1956</v>
      </c>
      <c r="F42" s="93">
        <v>1937</v>
      </c>
      <c r="G42" s="83">
        <v>1937</v>
      </c>
      <c r="H42" s="8">
        <v>0.33</v>
      </c>
      <c r="I42" s="27">
        <v>639.21</v>
      </c>
      <c r="J42" s="27">
        <v>639.21</v>
      </c>
      <c r="K42" s="9"/>
      <c r="L42" s="9"/>
      <c r="M42" s="25"/>
      <c r="N42" s="104"/>
      <c r="O42" s="104"/>
      <c r="P42" s="25"/>
      <c r="Q42" s="104">
        <v>0</v>
      </c>
      <c r="R42" s="104">
        <v>0</v>
      </c>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83" t="s">
        <v>41</v>
      </c>
      <c r="B43" s="115">
        <v>3139</v>
      </c>
      <c r="C43" s="9"/>
      <c r="D43" s="9"/>
      <c r="E43" s="98">
        <v>3139</v>
      </c>
      <c r="F43" s="83">
        <v>3162</v>
      </c>
      <c r="G43" s="83">
        <v>0</v>
      </c>
      <c r="H43" s="8">
        <v>0.33</v>
      </c>
      <c r="I43" s="27">
        <v>1043.46</v>
      </c>
      <c r="J43" s="2">
        <v>0</v>
      </c>
      <c r="K43" s="9"/>
      <c r="L43" s="9"/>
      <c r="M43" s="25"/>
      <c r="N43" s="25"/>
      <c r="O43" s="25"/>
      <c r="P43" s="25"/>
      <c r="Q43" s="104">
        <v>3162</v>
      </c>
      <c r="R43" s="104">
        <v>1043.46</v>
      </c>
      <c r="S43" s="25"/>
      <c r="T43" s="25"/>
      <c r="U43" s="25"/>
      <c r="V43" s="25"/>
      <c r="W43" s="25"/>
      <c r="X43" s="25"/>
      <c r="Y43" s="25"/>
      <c r="Z43" s="25"/>
      <c r="AA43" s="25"/>
      <c r="AB43" s="25"/>
      <c r="AC43" s="25"/>
      <c r="AD43" s="25"/>
      <c r="AE43" s="25"/>
      <c r="AF43" s="25"/>
      <c r="AG43" s="25"/>
      <c r="AH43" s="25"/>
      <c r="AI43" s="25"/>
      <c r="AJ43" s="25"/>
      <c r="AK43" s="25"/>
      <c r="AL43" s="25"/>
    </row>
    <row r="44" spans="1:38" x14ac:dyDescent="0.25">
      <c r="A44" s="83" t="s">
        <v>35</v>
      </c>
      <c r="B44" s="10"/>
      <c r="C44" s="100">
        <v>496</v>
      </c>
      <c r="D44" s="100">
        <v>1720</v>
      </c>
      <c r="E44" s="100">
        <v>-1224</v>
      </c>
      <c r="F44" s="100">
        <v>-1165</v>
      </c>
      <c r="G44" s="98">
        <v>0</v>
      </c>
      <c r="H44" s="8">
        <v>0.33</v>
      </c>
      <c r="I44" s="27">
        <v>-384.45000000000005</v>
      </c>
      <c r="J44" s="2">
        <v>0</v>
      </c>
      <c r="K44" s="9"/>
      <c r="L44" s="9"/>
      <c r="M44" s="25"/>
      <c r="N44" s="25"/>
      <c r="O44" s="25"/>
      <c r="P44" s="25"/>
      <c r="Q44" s="104">
        <v>-1165</v>
      </c>
      <c r="R44" s="104">
        <v>-384.45000000000005</v>
      </c>
      <c r="S44" s="25"/>
      <c r="T44" s="25"/>
      <c r="U44" s="25"/>
      <c r="V44" s="25"/>
      <c r="W44" s="25"/>
      <c r="X44" s="25"/>
      <c r="Y44" s="25"/>
      <c r="Z44" s="25"/>
      <c r="AA44" s="25"/>
      <c r="AB44" s="25"/>
      <c r="AC44" s="25"/>
      <c r="AD44" s="25"/>
      <c r="AE44" s="25"/>
      <c r="AF44" s="25"/>
      <c r="AG44" s="25"/>
      <c r="AH44" s="25"/>
      <c r="AI44" s="25"/>
      <c r="AJ44" s="25"/>
      <c r="AK44" s="25"/>
      <c r="AL44" s="25"/>
    </row>
    <row r="45" spans="1:38" x14ac:dyDescent="0.25">
      <c r="A45" s="168" t="s">
        <v>36</v>
      </c>
      <c r="B45" s="177" t="s">
        <v>131</v>
      </c>
      <c r="C45" s="177" t="s">
        <v>131</v>
      </c>
      <c r="D45" s="177" t="s">
        <v>131</v>
      </c>
      <c r="E45" s="177" t="s">
        <v>131</v>
      </c>
      <c r="F45" s="178" t="s">
        <v>131</v>
      </c>
      <c r="G45" s="177" t="s">
        <v>131</v>
      </c>
      <c r="H45" s="168"/>
      <c r="I45" s="218" t="s">
        <v>131</v>
      </c>
      <c r="J45" s="218" t="s">
        <v>131</v>
      </c>
      <c r="K45" s="169">
        <v>0</v>
      </c>
      <c r="L45" s="249" t="s">
        <v>131</v>
      </c>
      <c r="M45" s="25"/>
      <c r="N45" s="25"/>
      <c r="O45" s="25"/>
      <c r="P45" s="25"/>
      <c r="Q45" s="104" t="e">
        <v>#VALUE!</v>
      </c>
      <c r="R45" s="104" t="e">
        <v>#VALUE!</v>
      </c>
      <c r="S45" s="25"/>
      <c r="T45" s="25"/>
      <c r="U45" s="25"/>
      <c r="V45" s="25"/>
      <c r="W45" s="25"/>
      <c r="X45" s="25"/>
      <c r="Y45" s="25"/>
      <c r="Z45" s="25"/>
      <c r="AA45" s="25"/>
      <c r="AB45" s="25"/>
      <c r="AC45" s="25"/>
      <c r="AD45" s="25"/>
      <c r="AE45" s="25"/>
      <c r="AF45" s="25"/>
      <c r="AG45" s="25"/>
      <c r="AH45" s="25"/>
      <c r="AI45" s="25"/>
      <c r="AJ45" s="25"/>
      <c r="AK45" s="25"/>
      <c r="AL45" s="25"/>
    </row>
    <row r="46" spans="1:38" ht="30" x14ac:dyDescent="0.25">
      <c r="A46" s="208" t="s">
        <v>37</v>
      </c>
      <c r="B46" s="198" t="s">
        <v>131</v>
      </c>
      <c r="C46" s="9"/>
      <c r="D46" s="9"/>
      <c r="E46" s="159" t="s">
        <v>131</v>
      </c>
      <c r="F46" s="159" t="s">
        <v>131</v>
      </c>
      <c r="G46" s="159" t="s">
        <v>131</v>
      </c>
      <c r="H46" s="8">
        <v>0.36</v>
      </c>
      <c r="I46" s="217" t="s">
        <v>131</v>
      </c>
      <c r="J46" s="217" t="s">
        <v>131</v>
      </c>
      <c r="K46" s="9"/>
      <c r="L46" s="9"/>
      <c r="M46" s="25"/>
      <c r="N46" s="25"/>
      <c r="O46" s="25"/>
      <c r="P46" s="25"/>
      <c r="Q46" s="104" t="e">
        <v>#VALUE!</v>
      </c>
      <c r="R46" s="104" t="e">
        <v>#VALUE!</v>
      </c>
      <c r="S46" s="25"/>
      <c r="T46" s="25"/>
      <c r="U46" s="25"/>
      <c r="V46" s="25"/>
      <c r="W46" s="25"/>
      <c r="X46" s="25"/>
      <c r="Y46" s="25"/>
      <c r="Z46" s="25"/>
      <c r="AA46" s="25"/>
      <c r="AB46" s="25"/>
      <c r="AC46" s="25"/>
      <c r="AD46" s="25"/>
      <c r="AE46" s="25"/>
      <c r="AF46" s="25"/>
      <c r="AG46" s="25"/>
      <c r="AH46" s="25"/>
      <c r="AI46" s="25"/>
      <c r="AJ46" s="25"/>
      <c r="AK46" s="25"/>
      <c r="AL46" s="25"/>
    </row>
    <row r="47" spans="1:38" ht="30" x14ac:dyDescent="0.25">
      <c r="A47" s="4" t="s">
        <v>38</v>
      </c>
      <c r="B47" s="158" t="s">
        <v>131</v>
      </c>
      <c r="C47" s="9"/>
      <c r="D47" s="9"/>
      <c r="E47" s="159" t="s">
        <v>131</v>
      </c>
      <c r="F47" s="159" t="s">
        <v>131</v>
      </c>
      <c r="G47" s="9"/>
      <c r="H47" s="8">
        <v>0.36</v>
      </c>
      <c r="I47" s="217" t="s">
        <v>131</v>
      </c>
      <c r="J47" s="9"/>
      <c r="K47" s="9"/>
      <c r="L47" s="9"/>
      <c r="M47" s="25"/>
      <c r="N47" s="25"/>
      <c r="O47" s="25"/>
      <c r="P47" s="25"/>
      <c r="Q47" s="104" t="e">
        <v>#VALUE!</v>
      </c>
      <c r="R47" s="104" t="e">
        <v>#VALUE!</v>
      </c>
      <c r="S47" s="25"/>
      <c r="T47" s="25"/>
      <c r="U47" s="25"/>
      <c r="V47" s="25"/>
      <c r="W47" s="25"/>
      <c r="X47" s="25"/>
      <c r="Y47" s="25"/>
      <c r="Z47" s="25"/>
      <c r="AA47" s="25"/>
      <c r="AB47" s="25"/>
      <c r="AC47" s="25"/>
      <c r="AD47" s="25"/>
      <c r="AE47" s="25"/>
      <c r="AF47" s="25"/>
      <c r="AG47" s="25"/>
      <c r="AH47" s="25"/>
      <c r="AI47" s="25"/>
      <c r="AJ47" s="25"/>
      <c r="AK47" s="25"/>
      <c r="AL47" s="25"/>
    </row>
    <row r="48" spans="1:38" ht="30" x14ac:dyDescent="0.25">
      <c r="A48" s="4" t="s">
        <v>39</v>
      </c>
      <c r="B48" s="10"/>
      <c r="C48" s="159" t="s">
        <v>131</v>
      </c>
      <c r="D48" s="159" t="s">
        <v>131</v>
      </c>
      <c r="E48" s="197" t="s">
        <v>131</v>
      </c>
      <c r="F48" s="197" t="s">
        <v>131</v>
      </c>
      <c r="G48" s="9"/>
      <c r="H48" s="8">
        <v>0.36</v>
      </c>
      <c r="I48" s="219" t="s">
        <v>131</v>
      </c>
      <c r="J48" s="9"/>
      <c r="K48" s="9"/>
      <c r="L48" s="9"/>
      <c r="M48" s="25"/>
      <c r="N48" s="25"/>
      <c r="O48" s="25"/>
      <c r="P48" s="25"/>
      <c r="Q48" s="104" t="e">
        <v>#VALUE!</v>
      </c>
      <c r="R48" s="104" t="e">
        <v>#VALUE!</v>
      </c>
      <c r="S48" s="25"/>
      <c r="T48" s="25"/>
      <c r="U48" s="25"/>
      <c r="V48" s="25"/>
      <c r="W48" s="25"/>
      <c r="X48" s="25"/>
      <c r="Y48" s="25"/>
      <c r="Z48" s="25"/>
      <c r="AA48" s="25"/>
      <c r="AB48" s="25"/>
      <c r="AC48" s="25"/>
      <c r="AD48" s="25"/>
      <c r="AE48" s="25"/>
      <c r="AF48" s="25"/>
      <c r="AG48" s="25"/>
      <c r="AH48" s="25"/>
      <c r="AI48" s="25"/>
      <c r="AJ48" s="25"/>
      <c r="AK48" s="25"/>
      <c r="AL48" s="25"/>
    </row>
    <row r="49" spans="1:38" ht="30" x14ac:dyDescent="0.25">
      <c r="A49" s="179" t="s">
        <v>42</v>
      </c>
      <c r="B49" s="327" t="s">
        <v>131</v>
      </c>
      <c r="C49" s="327" t="s">
        <v>131</v>
      </c>
      <c r="D49" s="327" t="s">
        <v>131</v>
      </c>
      <c r="E49" s="327" t="s">
        <v>131</v>
      </c>
      <c r="F49" s="218" t="s">
        <v>131</v>
      </c>
      <c r="G49" s="327" t="s">
        <v>131</v>
      </c>
      <c r="H49" s="168"/>
      <c r="I49" s="327" t="s">
        <v>131</v>
      </c>
      <c r="J49" s="177" t="s">
        <v>131</v>
      </c>
      <c r="K49" s="169">
        <v>0</v>
      </c>
      <c r="L49" s="250" t="s">
        <v>131</v>
      </c>
      <c r="M49" s="25"/>
      <c r="N49" s="25"/>
      <c r="O49" s="25"/>
      <c r="P49" s="25"/>
      <c r="Q49" s="104" t="e">
        <v>#VALUE!</v>
      </c>
      <c r="R49" s="104" t="e">
        <v>#VALUE!</v>
      </c>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2" t="s">
        <v>43</v>
      </c>
      <c r="B50" s="199" t="s">
        <v>131</v>
      </c>
      <c r="C50" s="197" t="s">
        <v>131</v>
      </c>
      <c r="D50" s="197" t="s">
        <v>131</v>
      </c>
      <c r="E50" s="197" t="s">
        <v>131</v>
      </c>
      <c r="F50" s="197" t="s">
        <v>131</v>
      </c>
      <c r="G50" s="9"/>
      <c r="H50" s="5">
        <v>0.16</v>
      </c>
      <c r="I50" s="219" t="s">
        <v>131</v>
      </c>
      <c r="J50" s="9"/>
      <c r="K50" s="9"/>
      <c r="L50" s="9"/>
      <c r="M50" s="25"/>
      <c r="N50" s="25"/>
      <c r="O50" s="25"/>
      <c r="P50" s="25"/>
      <c r="Q50" s="104" t="e">
        <v>#VALUE!</v>
      </c>
      <c r="R50" s="104" t="e">
        <v>#VALUE!</v>
      </c>
      <c r="S50" s="25"/>
      <c r="T50" s="25"/>
      <c r="U50" s="25"/>
      <c r="V50" s="25"/>
      <c r="W50" s="25"/>
      <c r="X50" s="25"/>
      <c r="Y50" s="25"/>
      <c r="Z50" s="25"/>
      <c r="AA50" s="25"/>
      <c r="AB50" s="25"/>
      <c r="AC50" s="25"/>
      <c r="AD50" s="25"/>
      <c r="AE50" s="25"/>
      <c r="AF50" s="25"/>
      <c r="AG50" s="25"/>
      <c r="AH50" s="25"/>
      <c r="AI50" s="25"/>
      <c r="AJ50" s="25"/>
      <c r="AK50" s="25"/>
      <c r="AL50" s="25"/>
    </row>
    <row r="51" spans="1:38" x14ac:dyDescent="0.25">
      <c r="A51" s="98" t="s">
        <v>44</v>
      </c>
      <c r="B51" s="195" t="s">
        <v>131</v>
      </c>
      <c r="C51" s="200" t="s">
        <v>131</v>
      </c>
      <c r="D51" s="200" t="s">
        <v>131</v>
      </c>
      <c r="E51" s="200" t="s">
        <v>131</v>
      </c>
      <c r="F51" s="160" t="s">
        <v>131</v>
      </c>
      <c r="G51" s="197" t="s">
        <v>131</v>
      </c>
      <c r="H51" s="8">
        <v>0.34</v>
      </c>
      <c r="I51" s="160" t="s">
        <v>131</v>
      </c>
      <c r="J51" s="335" t="s">
        <v>131</v>
      </c>
      <c r="K51" s="9"/>
      <c r="L51" s="9"/>
      <c r="M51" s="25"/>
      <c r="N51" s="25"/>
      <c r="O51" s="25"/>
      <c r="P51" s="25"/>
      <c r="Q51" s="104" t="e">
        <v>#VALUE!</v>
      </c>
      <c r="R51" s="104" t="e">
        <v>#VALUE!</v>
      </c>
      <c r="S51" s="25"/>
      <c r="T51" s="25"/>
      <c r="U51" s="25"/>
      <c r="V51" s="25"/>
      <c r="W51" s="25"/>
      <c r="X51" s="25"/>
      <c r="Y51" s="25"/>
      <c r="Z51" s="25"/>
      <c r="AA51" s="25"/>
      <c r="AB51" s="25"/>
      <c r="AC51" s="25"/>
      <c r="AD51" s="25"/>
      <c r="AE51" s="25"/>
      <c r="AF51" s="25"/>
      <c r="AG51" s="25"/>
      <c r="AH51" s="25"/>
      <c r="AI51" s="25"/>
      <c r="AJ51" s="25"/>
      <c r="AK51" s="25"/>
      <c r="AL51" s="25"/>
    </row>
    <row r="52" spans="1:38" x14ac:dyDescent="0.25">
      <c r="A52" s="2" t="s">
        <v>45</v>
      </c>
      <c r="B52" s="216" t="s">
        <v>131</v>
      </c>
      <c r="C52" s="200" t="s">
        <v>131</v>
      </c>
      <c r="D52" s="200" t="s">
        <v>131</v>
      </c>
      <c r="E52" s="215" t="s">
        <v>131</v>
      </c>
      <c r="F52" s="215" t="s">
        <v>131</v>
      </c>
      <c r="G52" s="9"/>
      <c r="H52" s="8">
        <v>0.37</v>
      </c>
      <c r="I52" s="159" t="s">
        <v>131</v>
      </c>
      <c r="J52" s="9"/>
      <c r="K52" s="9"/>
      <c r="L52" s="9"/>
      <c r="M52" s="25"/>
      <c r="N52" s="25"/>
      <c r="O52" s="25"/>
      <c r="P52" s="25"/>
      <c r="Q52" s="104" t="e">
        <v>#VALUE!</v>
      </c>
      <c r="R52" s="104">
        <v>31.45</v>
      </c>
      <c r="S52" s="25"/>
      <c r="T52" s="25"/>
      <c r="U52" s="25"/>
      <c r="V52" s="25"/>
      <c r="W52" s="25"/>
      <c r="X52" s="25"/>
      <c r="Y52" s="25"/>
      <c r="Z52" s="25"/>
      <c r="AA52" s="25"/>
      <c r="AB52" s="25"/>
      <c r="AC52" s="25"/>
      <c r="AD52" s="25"/>
      <c r="AE52" s="25"/>
      <c r="AF52" s="25"/>
      <c r="AG52" s="25"/>
      <c r="AH52" s="25"/>
      <c r="AI52" s="25"/>
      <c r="AJ52" s="25"/>
      <c r="AK52" s="25"/>
      <c r="AL52" s="25"/>
    </row>
    <row r="53" spans="1:38" x14ac:dyDescent="0.25">
      <c r="A53" s="166" t="s">
        <v>46</v>
      </c>
      <c r="B53" s="172">
        <v>7272.8510000000006</v>
      </c>
      <c r="C53" s="172">
        <v>1182.3255999999999</v>
      </c>
      <c r="D53" s="172">
        <v>1617.9947000000002</v>
      </c>
      <c r="E53" s="172">
        <v>6601.3515999999991</v>
      </c>
      <c r="F53" s="172">
        <v>6700</v>
      </c>
      <c r="G53" s="172">
        <v>6568</v>
      </c>
      <c r="H53" s="172"/>
      <c r="I53" s="172">
        <v>1073.7549999999999</v>
      </c>
      <c r="J53" s="172">
        <v>982.85899999999992</v>
      </c>
      <c r="K53" s="173">
        <v>0.91534754203705693</v>
      </c>
      <c r="L53" s="220">
        <v>8.1330110816788898E-2</v>
      </c>
      <c r="M53" s="25"/>
      <c r="N53" s="25"/>
      <c r="O53" s="25"/>
      <c r="P53" s="25"/>
      <c r="Q53" s="104">
        <v>132</v>
      </c>
      <c r="R53" s="104">
        <v>90.895999999999958</v>
      </c>
      <c r="S53" s="25"/>
      <c r="T53" s="25"/>
      <c r="U53" s="25"/>
      <c r="V53" s="25"/>
      <c r="W53" s="25"/>
      <c r="X53" s="25"/>
      <c r="Y53" s="25"/>
      <c r="Z53" s="25"/>
      <c r="AA53" s="25"/>
      <c r="AB53" s="25"/>
      <c r="AC53" s="25"/>
      <c r="AD53" s="25"/>
      <c r="AE53" s="25"/>
      <c r="AF53" s="25"/>
      <c r="AG53" s="25"/>
      <c r="AH53" s="25"/>
      <c r="AI53" s="25"/>
      <c r="AJ53" s="25"/>
      <c r="AK53" s="25"/>
      <c r="AL53" s="25"/>
    </row>
    <row r="54" spans="1:38" ht="30" x14ac:dyDescent="0.25">
      <c r="A54" s="154" t="s">
        <v>47</v>
      </c>
      <c r="B54" s="112">
        <v>0</v>
      </c>
      <c r="C54" s="114">
        <v>0</v>
      </c>
      <c r="D54" s="114">
        <v>0</v>
      </c>
      <c r="E54" s="83">
        <v>0</v>
      </c>
      <c r="F54" s="83">
        <v>0</v>
      </c>
      <c r="G54" s="83">
        <v>0</v>
      </c>
      <c r="H54" s="5">
        <v>0.19</v>
      </c>
      <c r="I54" s="83">
        <v>0</v>
      </c>
      <c r="J54" s="93">
        <v>0</v>
      </c>
      <c r="K54" s="9"/>
      <c r="L54" s="9"/>
      <c r="M54" s="25"/>
      <c r="N54" s="25"/>
      <c r="O54" s="25"/>
      <c r="P54" s="25"/>
      <c r="Q54" s="104">
        <v>0</v>
      </c>
      <c r="R54" s="104">
        <v>0</v>
      </c>
      <c r="S54" s="25"/>
      <c r="T54" s="25"/>
      <c r="U54" s="25"/>
      <c r="V54" s="25"/>
      <c r="W54" s="25"/>
      <c r="X54" s="25"/>
      <c r="Y54" s="25"/>
      <c r="Z54" s="25"/>
      <c r="AA54" s="25"/>
      <c r="AB54" s="25"/>
      <c r="AC54" s="25"/>
      <c r="AD54" s="25"/>
      <c r="AE54" s="25"/>
      <c r="AF54" s="25"/>
      <c r="AG54" s="25"/>
      <c r="AH54" s="25"/>
      <c r="AI54" s="25"/>
      <c r="AJ54" s="25"/>
      <c r="AK54" s="25"/>
      <c r="AL54" s="25"/>
    </row>
    <row r="55" spans="1:38" ht="30" x14ac:dyDescent="0.25">
      <c r="A55" s="154" t="s">
        <v>48</v>
      </c>
      <c r="B55" s="216" t="s">
        <v>131</v>
      </c>
      <c r="C55" s="230">
        <v>95.044999999999987</v>
      </c>
      <c r="D55" s="104">
        <v>34.767699999999998</v>
      </c>
      <c r="E55" s="215" t="s">
        <v>131</v>
      </c>
      <c r="F55" s="83">
        <v>601</v>
      </c>
      <c r="G55" s="83">
        <v>477</v>
      </c>
      <c r="H55" s="7">
        <v>0.73</v>
      </c>
      <c r="I55" s="27">
        <v>438.72999999999996</v>
      </c>
      <c r="J55" s="93">
        <v>348.21</v>
      </c>
      <c r="K55" s="9"/>
      <c r="L55" s="9"/>
      <c r="M55" s="25"/>
      <c r="N55" s="25"/>
      <c r="O55" s="25"/>
      <c r="P55" s="25"/>
      <c r="Q55" s="104">
        <v>124</v>
      </c>
      <c r="R55" s="104">
        <v>90.519999999999982</v>
      </c>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4" t="s">
        <v>49</v>
      </c>
      <c r="B56" s="195" t="s">
        <v>131</v>
      </c>
      <c r="C56" s="230">
        <v>287.06400000000002</v>
      </c>
      <c r="D56" s="230">
        <v>111.51100000000001</v>
      </c>
      <c r="E56" s="215" t="s">
        <v>131</v>
      </c>
      <c r="F56" s="93">
        <v>283</v>
      </c>
      <c r="G56" s="93">
        <v>283</v>
      </c>
      <c r="H56" s="192">
        <v>0.28499999999999998</v>
      </c>
      <c r="I56" s="27">
        <v>80.654999999999987</v>
      </c>
      <c r="J56" s="93">
        <v>80.654999999999987</v>
      </c>
      <c r="K56" s="9"/>
      <c r="L56" s="9"/>
      <c r="M56" s="25"/>
      <c r="N56" s="25"/>
      <c r="O56" s="25"/>
      <c r="P56" s="25"/>
      <c r="Q56" s="104">
        <v>0</v>
      </c>
      <c r="R56" s="104">
        <v>0</v>
      </c>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2" t="s">
        <v>50</v>
      </c>
      <c r="B57" s="112">
        <v>1494</v>
      </c>
      <c r="C57" s="114">
        <v>0</v>
      </c>
      <c r="D57" s="114">
        <v>0</v>
      </c>
      <c r="E57" s="83">
        <v>1494</v>
      </c>
      <c r="F57" s="83">
        <v>1494</v>
      </c>
      <c r="G57" s="83">
        <v>1494</v>
      </c>
      <c r="H57" s="6">
        <v>5.3999999999999999E-2</v>
      </c>
      <c r="I57" s="27">
        <v>80.676000000000002</v>
      </c>
      <c r="J57" s="93">
        <v>80.676000000000002</v>
      </c>
      <c r="K57" s="9"/>
      <c r="L57" s="9"/>
      <c r="M57" s="25"/>
      <c r="N57" s="25"/>
      <c r="O57" s="25"/>
      <c r="P57" s="25"/>
      <c r="Q57" s="104">
        <v>0</v>
      </c>
      <c r="R57" s="104">
        <v>0</v>
      </c>
      <c r="S57" s="25"/>
      <c r="T57" s="25"/>
      <c r="U57" s="25"/>
      <c r="V57" s="25"/>
      <c r="W57" s="25"/>
      <c r="X57" s="25"/>
      <c r="Y57" s="25"/>
      <c r="Z57" s="25"/>
      <c r="AA57" s="25"/>
      <c r="AB57" s="25"/>
      <c r="AC57" s="25"/>
      <c r="AD57" s="25"/>
      <c r="AE57" s="25"/>
      <c r="AF57" s="25"/>
      <c r="AG57" s="25"/>
      <c r="AH57" s="25"/>
      <c r="AI57" s="25"/>
      <c r="AJ57" s="25"/>
      <c r="AK57" s="25"/>
      <c r="AL57" s="25"/>
    </row>
    <row r="58" spans="1:38" x14ac:dyDescent="0.25">
      <c r="A58" s="83" t="s">
        <v>138</v>
      </c>
      <c r="B58" s="232">
        <v>1892</v>
      </c>
      <c r="C58" s="230">
        <v>752</v>
      </c>
      <c r="D58" s="230">
        <v>914</v>
      </c>
      <c r="E58" s="93">
        <v>1730</v>
      </c>
      <c r="F58" s="93">
        <v>1657</v>
      </c>
      <c r="G58" s="83">
        <v>1657</v>
      </c>
      <c r="H58" s="5">
        <v>0.155</v>
      </c>
      <c r="I58" s="27">
        <v>256.83499999999998</v>
      </c>
      <c r="J58" s="93">
        <v>256.83499999999998</v>
      </c>
      <c r="K58" s="9"/>
      <c r="L58" s="9"/>
      <c r="M58" s="25"/>
      <c r="N58" s="25"/>
      <c r="O58" s="25"/>
      <c r="P58" s="25"/>
      <c r="Q58" s="104">
        <v>0</v>
      </c>
      <c r="R58" s="104">
        <v>0</v>
      </c>
      <c r="S58" s="25"/>
      <c r="T58" s="25"/>
      <c r="U58" s="25"/>
      <c r="V58" s="25"/>
      <c r="W58" s="25"/>
      <c r="X58" s="25"/>
      <c r="Y58" s="25"/>
      <c r="Z58" s="25"/>
      <c r="AA58" s="25"/>
      <c r="AB58" s="25"/>
      <c r="AC58" s="25"/>
      <c r="AD58" s="25"/>
      <c r="AE58" s="25"/>
      <c r="AF58" s="25"/>
      <c r="AG58" s="25"/>
      <c r="AH58" s="25"/>
      <c r="AI58" s="25"/>
      <c r="AJ58" s="25"/>
      <c r="AK58" s="25"/>
      <c r="AL58" s="25"/>
    </row>
    <row r="59" spans="1:38" x14ac:dyDescent="0.25">
      <c r="A59" s="2" t="s">
        <v>51</v>
      </c>
      <c r="B59" s="112">
        <v>0</v>
      </c>
      <c r="C59" s="114">
        <v>15</v>
      </c>
      <c r="D59" s="114">
        <v>0</v>
      </c>
      <c r="E59" s="83">
        <v>15</v>
      </c>
      <c r="F59" s="83">
        <v>15</v>
      </c>
      <c r="G59" s="83">
        <v>0</v>
      </c>
      <c r="H59" s="6">
        <v>7.4999999999999997E-2</v>
      </c>
      <c r="I59" s="27">
        <v>1.125</v>
      </c>
      <c r="J59" s="93">
        <v>0</v>
      </c>
      <c r="K59" s="9"/>
      <c r="L59" s="9"/>
      <c r="M59" s="25"/>
      <c r="N59" s="25"/>
      <c r="O59" s="25"/>
      <c r="P59" s="25"/>
      <c r="Q59" s="104">
        <v>15</v>
      </c>
      <c r="R59" s="104">
        <v>1.125</v>
      </c>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83" t="s">
        <v>52</v>
      </c>
      <c r="B60" s="102">
        <v>3006.7069999999999</v>
      </c>
      <c r="C60" s="230">
        <v>13.287500000000001</v>
      </c>
      <c r="D60" s="230">
        <v>315.96510000000001</v>
      </c>
      <c r="E60" s="93">
        <v>2704.0293999999999</v>
      </c>
      <c r="F60" s="100">
        <v>2422</v>
      </c>
      <c r="G60" s="100">
        <v>2422</v>
      </c>
      <c r="H60" s="6">
        <v>7.9000000000000001E-2</v>
      </c>
      <c r="I60" s="27">
        <v>191.33799999999999</v>
      </c>
      <c r="J60" s="93">
        <v>191.33799999999999</v>
      </c>
      <c r="K60" s="9"/>
      <c r="L60" s="9"/>
      <c r="M60" s="25"/>
      <c r="N60" s="25"/>
      <c r="O60" s="25"/>
      <c r="P60" s="25"/>
      <c r="Q60" s="104">
        <v>0</v>
      </c>
      <c r="R60" s="104">
        <v>0</v>
      </c>
      <c r="S60" s="25"/>
      <c r="T60" s="25"/>
      <c r="U60" s="25"/>
      <c r="V60" s="25"/>
      <c r="W60" s="25"/>
      <c r="X60" s="25"/>
      <c r="Y60" s="25"/>
      <c r="Z60" s="25"/>
      <c r="AA60" s="25"/>
      <c r="AB60" s="25"/>
      <c r="AC60" s="25"/>
      <c r="AD60" s="25"/>
      <c r="AE60" s="25"/>
      <c r="AF60" s="25"/>
      <c r="AG60" s="25"/>
      <c r="AH60" s="25"/>
      <c r="AI60" s="25"/>
      <c r="AJ60" s="25"/>
      <c r="AK60" s="25"/>
      <c r="AL60" s="25"/>
    </row>
    <row r="61" spans="1:38" x14ac:dyDescent="0.25">
      <c r="A61" s="83" t="s">
        <v>121</v>
      </c>
      <c r="B61" s="102">
        <v>880.14400000000001</v>
      </c>
      <c r="C61" s="230">
        <v>19.929100000000002</v>
      </c>
      <c r="D61" s="228">
        <v>241.7509</v>
      </c>
      <c r="E61" s="93">
        <v>658.32219999999995</v>
      </c>
      <c r="F61" s="93">
        <v>228</v>
      </c>
      <c r="G61" s="83">
        <v>235</v>
      </c>
      <c r="H61" s="90">
        <v>0.107</v>
      </c>
      <c r="I61" s="27">
        <v>24.396000000000001</v>
      </c>
      <c r="J61" s="93">
        <v>25.145</v>
      </c>
      <c r="K61" s="9"/>
      <c r="L61" s="9"/>
      <c r="M61" s="25"/>
      <c r="N61" s="25"/>
      <c r="O61" s="25"/>
      <c r="P61" s="25"/>
      <c r="Q61" s="104">
        <v>-7</v>
      </c>
      <c r="R61" s="104">
        <v>-0.74899999999999878</v>
      </c>
      <c r="S61" s="25"/>
      <c r="T61" s="25"/>
      <c r="U61" s="25"/>
      <c r="V61" s="25"/>
      <c r="W61" s="25"/>
      <c r="X61" s="25"/>
      <c r="Y61" s="25"/>
      <c r="Z61" s="25"/>
      <c r="AA61" s="25"/>
      <c r="AB61" s="25"/>
      <c r="AC61" s="25"/>
      <c r="AD61" s="25"/>
      <c r="AE61" s="25"/>
      <c r="AF61" s="25"/>
      <c r="AG61" s="25"/>
      <c r="AH61" s="25"/>
      <c r="AI61" s="25"/>
      <c r="AJ61" s="25"/>
      <c r="AK61" s="25"/>
      <c r="AL61" s="25"/>
    </row>
    <row r="62" spans="1:38" x14ac:dyDescent="0.25">
      <c r="A62" s="189" t="s">
        <v>53</v>
      </c>
      <c r="B62" s="190">
        <v>726</v>
      </c>
      <c r="C62" s="190">
        <v>143.2861</v>
      </c>
      <c r="D62" s="190">
        <v>709.3442</v>
      </c>
      <c r="E62" s="190">
        <v>159.9419</v>
      </c>
      <c r="F62" s="190">
        <v>133</v>
      </c>
      <c r="G62" s="190">
        <v>99</v>
      </c>
      <c r="H62" s="190"/>
      <c r="I62" s="190">
        <v>49.644999999999996</v>
      </c>
      <c r="J62" s="190">
        <v>33.340000000000003</v>
      </c>
      <c r="K62" s="191">
        <v>0.67156813374962243</v>
      </c>
      <c r="L62" s="222">
        <v>3.7602929453175865E-3</v>
      </c>
      <c r="M62" s="25"/>
      <c r="N62" s="25"/>
      <c r="O62" s="25"/>
      <c r="P62" s="25"/>
      <c r="Q62" s="104">
        <v>34</v>
      </c>
      <c r="R62" s="104">
        <v>16.304999999999993</v>
      </c>
      <c r="S62" s="25"/>
      <c r="T62" s="25"/>
      <c r="U62" s="25"/>
      <c r="V62" s="25"/>
      <c r="W62" s="25"/>
      <c r="X62" s="25"/>
      <c r="Y62" s="25"/>
      <c r="Z62" s="25"/>
      <c r="AA62" s="25"/>
      <c r="AB62" s="25"/>
      <c r="AC62" s="25"/>
      <c r="AD62" s="25"/>
      <c r="AE62" s="25"/>
      <c r="AF62" s="25"/>
      <c r="AG62" s="25"/>
      <c r="AH62" s="25"/>
      <c r="AI62" s="25"/>
      <c r="AJ62" s="25"/>
      <c r="AK62" s="25"/>
      <c r="AL62" s="25"/>
    </row>
    <row r="63" spans="1:38" x14ac:dyDescent="0.25">
      <c r="A63" s="189" t="s">
        <v>54</v>
      </c>
      <c r="B63" s="189"/>
      <c r="C63" s="189"/>
      <c r="D63" s="189"/>
      <c r="E63" s="189"/>
      <c r="F63" s="189"/>
      <c r="G63" s="189"/>
      <c r="H63" s="189"/>
      <c r="I63" s="189"/>
      <c r="J63" s="189"/>
      <c r="K63" s="9"/>
      <c r="L63" s="9"/>
      <c r="M63" s="25"/>
      <c r="N63" s="25"/>
      <c r="O63" s="25"/>
      <c r="P63" s="25"/>
      <c r="Q63" s="104">
        <v>0</v>
      </c>
      <c r="R63" s="104">
        <v>0</v>
      </c>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2" t="s">
        <v>55</v>
      </c>
      <c r="B64" s="216" t="s">
        <v>131</v>
      </c>
      <c r="C64" s="253">
        <v>1.2860999999999998</v>
      </c>
      <c r="D64" s="253">
        <v>4.3441999999999998</v>
      </c>
      <c r="E64" s="232">
        <v>-3.0581</v>
      </c>
      <c r="F64" s="215" t="s">
        <v>131</v>
      </c>
      <c r="G64" s="215" t="s">
        <v>131</v>
      </c>
      <c r="H64" s="7">
        <v>0.65</v>
      </c>
      <c r="I64" s="159" t="s">
        <v>131</v>
      </c>
      <c r="J64" s="159" t="s">
        <v>131</v>
      </c>
      <c r="K64" s="9"/>
      <c r="L64" s="9"/>
      <c r="M64" s="104"/>
      <c r="N64" s="25"/>
      <c r="O64" s="25"/>
      <c r="P64" s="25"/>
      <c r="Q64" s="104" t="e">
        <v>#VALUE!</v>
      </c>
      <c r="R64" s="104" t="e">
        <v>#VALUE!</v>
      </c>
      <c r="S64" s="25"/>
      <c r="T64" s="25"/>
      <c r="U64" s="25"/>
      <c r="V64" s="25"/>
      <c r="W64" s="25"/>
      <c r="X64" s="25"/>
      <c r="Y64" s="25"/>
      <c r="Z64" s="25"/>
      <c r="AA64" s="25"/>
      <c r="AB64" s="25"/>
      <c r="AC64" s="25"/>
      <c r="AD64" s="25"/>
      <c r="AE64" s="25"/>
      <c r="AF64" s="25"/>
      <c r="AG64" s="25"/>
      <c r="AH64" s="25"/>
      <c r="AI64" s="25"/>
      <c r="AJ64" s="25"/>
      <c r="AK64" s="25"/>
      <c r="AL64" s="25"/>
    </row>
    <row r="65" spans="1:38" x14ac:dyDescent="0.25">
      <c r="A65" s="2" t="s">
        <v>56</v>
      </c>
      <c r="B65" s="102">
        <v>370</v>
      </c>
      <c r="C65" s="98">
        <v>78</v>
      </c>
      <c r="D65" s="98">
        <v>349</v>
      </c>
      <c r="E65" s="100">
        <v>99</v>
      </c>
      <c r="F65" s="93">
        <v>29</v>
      </c>
      <c r="G65" s="93">
        <v>16</v>
      </c>
      <c r="H65" s="6">
        <v>0.125</v>
      </c>
      <c r="I65" s="27">
        <v>3.625</v>
      </c>
      <c r="J65" s="27">
        <v>2</v>
      </c>
      <c r="K65" s="9"/>
      <c r="L65" s="9"/>
      <c r="M65" s="25"/>
      <c r="N65" s="25"/>
      <c r="O65" s="25"/>
      <c r="P65" s="25"/>
      <c r="Q65" s="104">
        <v>13</v>
      </c>
      <c r="R65" s="104">
        <v>1.625</v>
      </c>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98" t="s">
        <v>57</v>
      </c>
      <c r="B66" s="102">
        <v>356</v>
      </c>
      <c r="C66" s="100">
        <v>64</v>
      </c>
      <c r="D66" s="100">
        <v>356</v>
      </c>
      <c r="E66" s="100">
        <v>64</v>
      </c>
      <c r="F66" s="100">
        <v>63</v>
      </c>
      <c r="G66" s="100">
        <v>71</v>
      </c>
      <c r="H66" s="8">
        <v>0.34</v>
      </c>
      <c r="I66" s="27">
        <v>21.42</v>
      </c>
      <c r="J66" s="27">
        <v>24.14</v>
      </c>
      <c r="K66" s="9"/>
      <c r="L66" s="9"/>
      <c r="M66" s="84"/>
      <c r="N66" s="25"/>
      <c r="O66" s="25"/>
      <c r="P66" s="25"/>
      <c r="Q66" s="104">
        <v>-8</v>
      </c>
      <c r="R66" s="104">
        <v>-2.7199999999999989</v>
      </c>
      <c r="S66" s="25"/>
      <c r="T66" s="25"/>
      <c r="U66" s="25"/>
      <c r="V66" s="25"/>
      <c r="W66" s="25"/>
      <c r="X66" s="25"/>
      <c r="Y66" s="25"/>
      <c r="Z66" s="25"/>
      <c r="AA66" s="25"/>
      <c r="AB66" s="25"/>
      <c r="AC66" s="25"/>
      <c r="AD66" s="25"/>
      <c r="AE66" s="25"/>
      <c r="AF66" s="25"/>
      <c r="AG66" s="25"/>
      <c r="AH66" s="25"/>
      <c r="AI66" s="25"/>
      <c r="AJ66" s="25"/>
      <c r="AK66" s="25"/>
      <c r="AL66" s="25"/>
    </row>
    <row r="67" spans="1:38" x14ac:dyDescent="0.25">
      <c r="A67" s="2" t="s">
        <v>58</v>
      </c>
      <c r="B67" s="199" t="s">
        <v>131</v>
      </c>
      <c r="C67" s="9"/>
      <c r="D67" s="9"/>
      <c r="E67" s="197" t="s">
        <v>131</v>
      </c>
      <c r="F67" s="93">
        <v>41</v>
      </c>
      <c r="G67" s="93">
        <v>12</v>
      </c>
      <c r="H67" s="7">
        <v>0.6</v>
      </c>
      <c r="I67" s="27">
        <v>24.599999999999998</v>
      </c>
      <c r="J67" s="27">
        <v>7.1999999999999993</v>
      </c>
      <c r="K67" s="9"/>
      <c r="L67" s="9"/>
      <c r="M67" s="25"/>
      <c r="N67" s="25"/>
      <c r="O67" s="25"/>
      <c r="P67" s="25"/>
      <c r="Q67" s="104">
        <v>29</v>
      </c>
      <c r="R67" s="104">
        <v>17.399999999999999</v>
      </c>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83" t="s">
        <v>59</v>
      </c>
      <c r="B68" s="10"/>
      <c r="C68" s="9"/>
      <c r="D68" s="9"/>
      <c r="E68" s="9"/>
      <c r="F68" s="111" t="s">
        <v>156</v>
      </c>
      <c r="G68" s="111" t="s">
        <v>156</v>
      </c>
      <c r="H68" s="6">
        <v>9.5000000000000001E-2</v>
      </c>
      <c r="I68" s="83">
        <v>0</v>
      </c>
      <c r="J68" s="83">
        <v>0</v>
      </c>
      <c r="K68" s="9"/>
      <c r="L68" s="9"/>
      <c r="M68" s="25"/>
      <c r="N68" s="25"/>
      <c r="O68" s="25"/>
      <c r="P68" s="25"/>
      <c r="Q68" s="104" t="e">
        <v>#VALUE!</v>
      </c>
      <c r="R68" s="104">
        <v>0</v>
      </c>
      <c r="S68" s="25"/>
      <c r="T68" s="25"/>
      <c r="U68" s="25"/>
      <c r="V68" s="25"/>
      <c r="W68" s="25"/>
      <c r="X68" s="25"/>
      <c r="Y68" s="25"/>
      <c r="Z68" s="25"/>
      <c r="AA68" s="25"/>
      <c r="AB68" s="25"/>
      <c r="AC68" s="25"/>
      <c r="AD68" s="25"/>
      <c r="AE68" s="25"/>
      <c r="AF68" s="25"/>
      <c r="AG68" s="25"/>
      <c r="AH68" s="25"/>
      <c r="AI68" s="25"/>
      <c r="AJ68" s="25"/>
      <c r="AK68" s="25"/>
      <c r="AL68" s="25"/>
    </row>
    <row r="69" spans="1:38" x14ac:dyDescent="0.25">
      <c r="A69" s="189" t="s">
        <v>60</v>
      </c>
      <c r="B69" s="190">
        <v>140264</v>
      </c>
      <c r="C69" s="190">
        <v>0</v>
      </c>
      <c r="D69" s="190">
        <v>0</v>
      </c>
      <c r="E69" s="190">
        <v>140264</v>
      </c>
      <c r="F69" s="190">
        <v>95309</v>
      </c>
      <c r="G69" s="190">
        <v>95309</v>
      </c>
      <c r="H69" s="190"/>
      <c r="I69" s="190">
        <v>12135.513999999999</v>
      </c>
      <c r="J69" s="190">
        <v>12135.513999999999</v>
      </c>
      <c r="K69" s="191">
        <v>1</v>
      </c>
      <c r="L69" s="222">
        <v>0.54971839591519656</v>
      </c>
      <c r="M69" s="104"/>
      <c r="N69" s="104"/>
      <c r="O69" s="25"/>
      <c r="P69" s="25"/>
      <c r="Q69" s="104">
        <v>0</v>
      </c>
      <c r="R69" s="104">
        <v>0</v>
      </c>
      <c r="S69" s="25"/>
      <c r="T69" s="25"/>
      <c r="U69" s="25"/>
      <c r="V69" s="25"/>
      <c r="W69" s="25"/>
      <c r="X69" s="25"/>
      <c r="Y69" s="25"/>
      <c r="Z69" s="25"/>
      <c r="AA69" s="25"/>
      <c r="AB69" s="25"/>
      <c r="AC69" s="25"/>
      <c r="AD69" s="25"/>
      <c r="AE69" s="25"/>
      <c r="AF69" s="25"/>
      <c r="AG69" s="25"/>
      <c r="AH69" s="25"/>
      <c r="AI69" s="25"/>
      <c r="AJ69" s="25"/>
      <c r="AK69" s="25"/>
      <c r="AL69" s="25"/>
    </row>
    <row r="70" spans="1:38" ht="17.25" x14ac:dyDescent="0.25">
      <c r="A70" s="114" t="s">
        <v>322</v>
      </c>
      <c r="B70" s="100">
        <v>5428</v>
      </c>
      <c r="C70" s="9"/>
      <c r="D70" s="9"/>
      <c r="E70" s="100">
        <v>5428</v>
      </c>
      <c r="F70" s="100">
        <v>5428</v>
      </c>
      <c r="G70" s="100">
        <v>5428</v>
      </c>
      <c r="H70" s="237">
        <v>0.16300000000000001</v>
      </c>
      <c r="I70" s="27">
        <v>884.76400000000001</v>
      </c>
      <c r="J70" s="27">
        <v>884.76400000000001</v>
      </c>
      <c r="K70" s="9"/>
      <c r="L70" s="9"/>
      <c r="M70" s="25"/>
      <c r="N70" s="25"/>
      <c r="O70" s="25"/>
      <c r="P70" s="25"/>
      <c r="Q70" s="104">
        <v>0</v>
      </c>
      <c r="R70" s="104">
        <v>0</v>
      </c>
      <c r="S70" s="25"/>
      <c r="T70" s="25"/>
      <c r="U70" s="25"/>
      <c r="V70" s="25"/>
      <c r="W70" s="25"/>
      <c r="X70" s="25"/>
      <c r="Y70" s="25"/>
      <c r="Z70" s="25"/>
      <c r="AA70" s="25"/>
      <c r="AB70" s="25"/>
      <c r="AC70" s="25"/>
      <c r="AD70" s="25"/>
      <c r="AE70" s="25"/>
      <c r="AF70" s="25"/>
      <c r="AG70" s="25"/>
      <c r="AH70" s="25"/>
      <c r="AI70" s="25"/>
      <c r="AJ70" s="25"/>
      <c r="AK70" s="25"/>
      <c r="AL70" s="25"/>
    </row>
    <row r="71" spans="1:38" ht="17.25" x14ac:dyDescent="0.25">
      <c r="A71" s="114" t="s">
        <v>323</v>
      </c>
      <c r="B71" s="232">
        <v>6689</v>
      </c>
      <c r="C71" s="9"/>
      <c r="D71" s="9"/>
      <c r="E71" s="100">
        <v>6689</v>
      </c>
      <c r="F71" s="100">
        <v>6689</v>
      </c>
      <c r="G71" s="100">
        <v>6689</v>
      </c>
      <c r="H71" s="237">
        <v>0.14599999999999999</v>
      </c>
      <c r="I71" s="27">
        <v>976.59399999999994</v>
      </c>
      <c r="J71" s="27">
        <v>976.59399999999994</v>
      </c>
      <c r="K71" s="9"/>
      <c r="L71" s="9"/>
      <c r="M71" s="25"/>
      <c r="N71" s="25"/>
      <c r="O71" s="25"/>
      <c r="P71" s="25"/>
      <c r="Q71" s="104">
        <v>0</v>
      </c>
      <c r="R71" s="104">
        <v>0</v>
      </c>
      <c r="S71" s="25"/>
      <c r="T71" s="25"/>
      <c r="U71" s="25"/>
      <c r="V71" s="25"/>
      <c r="W71" s="25"/>
      <c r="X71" s="25"/>
      <c r="Y71" s="25"/>
      <c r="Z71" s="25"/>
      <c r="AA71" s="25"/>
      <c r="AB71" s="25"/>
      <c r="AC71" s="25"/>
      <c r="AD71" s="25"/>
      <c r="AE71" s="25"/>
      <c r="AF71" s="25"/>
      <c r="AG71" s="25"/>
      <c r="AH71" s="25"/>
      <c r="AI71" s="25"/>
      <c r="AJ71" s="25"/>
      <c r="AK71" s="25"/>
      <c r="AL71" s="25"/>
    </row>
    <row r="72" spans="1:38" ht="17.25" x14ac:dyDescent="0.25">
      <c r="A72" s="114" t="s">
        <v>324</v>
      </c>
      <c r="B72" s="232">
        <v>20434</v>
      </c>
      <c r="C72" s="9"/>
      <c r="D72" s="9"/>
      <c r="E72" s="100">
        <v>20434</v>
      </c>
      <c r="F72" s="100">
        <v>20193</v>
      </c>
      <c r="G72" s="100">
        <v>20193</v>
      </c>
      <c r="H72" s="5">
        <v>0.17</v>
      </c>
      <c r="I72" s="27">
        <v>3432.8100000000004</v>
      </c>
      <c r="J72" s="27">
        <v>3432.8100000000004</v>
      </c>
      <c r="K72" s="9"/>
      <c r="L72" s="9"/>
      <c r="M72" s="25"/>
      <c r="N72" s="25"/>
      <c r="O72" s="25"/>
      <c r="P72" s="25"/>
      <c r="Q72" s="104">
        <v>0</v>
      </c>
      <c r="R72" s="104">
        <v>0</v>
      </c>
      <c r="S72" s="25"/>
      <c r="T72" s="25"/>
      <c r="U72" s="25"/>
      <c r="V72" s="25"/>
      <c r="W72" s="25"/>
      <c r="X72" s="25"/>
      <c r="Y72" s="25"/>
      <c r="Z72" s="25"/>
      <c r="AA72" s="25"/>
      <c r="AB72" s="25"/>
      <c r="AC72" s="25"/>
      <c r="AD72" s="25"/>
      <c r="AE72" s="25"/>
      <c r="AF72" s="25"/>
      <c r="AG72" s="25"/>
      <c r="AH72" s="25"/>
      <c r="AI72" s="25"/>
      <c r="AJ72" s="25"/>
      <c r="AK72" s="25"/>
      <c r="AL72" s="25"/>
    </row>
    <row r="73" spans="1:38" ht="17.25" x14ac:dyDescent="0.25">
      <c r="A73" s="83" t="s">
        <v>331</v>
      </c>
      <c r="B73" s="102">
        <v>104839</v>
      </c>
      <c r="C73" s="9"/>
      <c r="D73" s="9"/>
      <c r="E73" s="93">
        <v>104839</v>
      </c>
      <c r="F73" s="100">
        <v>60388</v>
      </c>
      <c r="G73" s="100">
        <v>60388</v>
      </c>
      <c r="H73" s="6">
        <v>0.105</v>
      </c>
      <c r="I73" s="27">
        <v>6340.74</v>
      </c>
      <c r="J73" s="27">
        <v>6340.74</v>
      </c>
      <c r="K73" s="9"/>
      <c r="L73" s="9"/>
      <c r="M73" s="25"/>
      <c r="N73" s="25"/>
      <c r="O73" s="25"/>
      <c r="P73" s="25"/>
      <c r="Q73" s="104">
        <v>0</v>
      </c>
      <c r="R73" s="104">
        <v>0</v>
      </c>
      <c r="S73" s="25"/>
      <c r="T73" s="25"/>
      <c r="U73" s="25"/>
      <c r="V73" s="25"/>
      <c r="W73" s="25"/>
      <c r="X73" s="25"/>
      <c r="Y73" s="25"/>
      <c r="Z73" s="25"/>
      <c r="AA73" s="25"/>
      <c r="AB73" s="25"/>
      <c r="AC73" s="25"/>
      <c r="AD73" s="25"/>
      <c r="AE73" s="25"/>
      <c r="AF73" s="25"/>
      <c r="AG73" s="25"/>
      <c r="AH73" s="25"/>
      <c r="AI73" s="25"/>
      <c r="AJ73" s="25"/>
      <c r="AK73" s="25"/>
      <c r="AL73" s="25"/>
    </row>
    <row r="74" spans="1:38" ht="32.25" x14ac:dyDescent="0.25">
      <c r="A74" s="154" t="s">
        <v>332</v>
      </c>
      <c r="B74" s="112">
        <v>2627</v>
      </c>
      <c r="C74" s="9"/>
      <c r="D74" s="9"/>
      <c r="E74" s="83">
        <v>2627</v>
      </c>
      <c r="F74" s="100">
        <v>2364</v>
      </c>
      <c r="G74" s="100">
        <v>2364</v>
      </c>
      <c r="H74" s="5">
        <v>0.19400000000000001</v>
      </c>
      <c r="I74" s="27">
        <v>458.61599999999999</v>
      </c>
      <c r="J74" s="27">
        <v>458.61599999999999</v>
      </c>
      <c r="K74" s="9"/>
      <c r="L74" s="9"/>
      <c r="M74" s="25"/>
      <c r="N74" s="25"/>
      <c r="O74" s="25"/>
      <c r="P74" s="25"/>
      <c r="Q74" s="104">
        <v>0</v>
      </c>
      <c r="R74" s="104">
        <v>0</v>
      </c>
      <c r="S74" s="25"/>
      <c r="T74" s="25"/>
      <c r="U74" s="25"/>
      <c r="V74" s="25"/>
      <c r="W74" s="25"/>
      <c r="X74" s="25"/>
      <c r="Y74" s="25"/>
      <c r="Z74" s="25"/>
      <c r="AA74" s="25"/>
      <c r="AB74" s="25"/>
      <c r="AC74" s="25"/>
      <c r="AD74" s="25"/>
      <c r="AE74" s="25"/>
      <c r="AF74" s="25"/>
      <c r="AG74" s="25"/>
      <c r="AH74" s="25"/>
      <c r="AI74" s="25"/>
      <c r="AJ74" s="25"/>
      <c r="AK74" s="25"/>
      <c r="AL74" s="25"/>
    </row>
    <row r="75" spans="1:38" x14ac:dyDescent="0.25">
      <c r="A75" s="83" t="s">
        <v>61</v>
      </c>
      <c r="B75" s="112">
        <v>247</v>
      </c>
      <c r="C75" s="83">
        <v>0</v>
      </c>
      <c r="D75" s="83">
        <v>0</v>
      </c>
      <c r="E75" s="83">
        <v>247</v>
      </c>
      <c r="F75" s="83">
        <v>247</v>
      </c>
      <c r="G75" s="83">
        <v>247</v>
      </c>
      <c r="H75" s="5">
        <v>0.17</v>
      </c>
      <c r="I75" s="27">
        <v>41.99</v>
      </c>
      <c r="J75" s="27">
        <v>41.99</v>
      </c>
      <c r="K75" s="9"/>
      <c r="L75" s="9"/>
      <c r="M75" s="25"/>
      <c r="N75" s="25"/>
      <c r="O75" s="25"/>
      <c r="P75" s="25"/>
      <c r="Q75" s="104">
        <v>0</v>
      </c>
      <c r="R75" s="104">
        <v>0</v>
      </c>
      <c r="S75" s="25"/>
      <c r="T75" s="25"/>
      <c r="U75" s="25"/>
      <c r="V75" s="25"/>
      <c r="W75" s="25"/>
      <c r="X75" s="25"/>
      <c r="Y75" s="25"/>
      <c r="Z75" s="25"/>
      <c r="AA75" s="25"/>
      <c r="AB75" s="25"/>
      <c r="AC75" s="25"/>
      <c r="AD75" s="25"/>
      <c r="AE75" s="25"/>
      <c r="AF75" s="25"/>
      <c r="AG75" s="25"/>
      <c r="AH75" s="25"/>
      <c r="AI75" s="25"/>
      <c r="AJ75" s="25"/>
      <c r="AK75" s="25"/>
      <c r="AL75" s="25"/>
    </row>
    <row r="76" spans="1:38" x14ac:dyDescent="0.25">
      <c r="A76" s="180" t="s">
        <v>63</v>
      </c>
      <c r="B76" s="186">
        <v>202854.851</v>
      </c>
      <c r="C76" s="186">
        <v>23630.32750000001</v>
      </c>
      <c r="D76" s="186">
        <v>17312.665200000007</v>
      </c>
      <c r="E76" s="186">
        <v>208936.68299999999</v>
      </c>
      <c r="F76" s="186">
        <v>130715.90547384461</v>
      </c>
      <c r="G76" s="186">
        <v>125753.58</v>
      </c>
      <c r="H76" s="186"/>
      <c r="I76" s="186">
        <v>18080.324832524664</v>
      </c>
      <c r="J76" s="186">
        <v>16093.51384</v>
      </c>
      <c r="K76" s="187">
        <v>0.89011198576750161</v>
      </c>
      <c r="L76" s="9"/>
      <c r="M76" s="104"/>
      <c r="N76" s="161"/>
      <c r="O76" s="25"/>
      <c r="P76" s="25"/>
      <c r="Q76" s="104">
        <v>4962.3254738446121</v>
      </c>
      <c r="R76" s="104">
        <v>1986.8109925246663</v>
      </c>
      <c r="S76" s="25"/>
      <c r="T76" s="25"/>
      <c r="U76" s="25"/>
      <c r="V76" s="25"/>
      <c r="W76" s="25"/>
      <c r="X76" s="25"/>
      <c r="Y76" s="25"/>
      <c r="Z76" s="25"/>
      <c r="AA76" s="25"/>
      <c r="AB76" s="25"/>
      <c r="AC76" s="25"/>
      <c r="AD76" s="25"/>
      <c r="AE76" s="25"/>
      <c r="AF76" s="25"/>
      <c r="AG76" s="25"/>
      <c r="AH76" s="25"/>
      <c r="AI76" s="25"/>
      <c r="AJ76" s="25"/>
      <c r="AK76" s="25"/>
      <c r="AL76" s="25"/>
    </row>
    <row r="77" spans="1:38" x14ac:dyDescent="0.25">
      <c r="A77" s="25"/>
      <c r="B77" s="104"/>
      <c r="C77" s="104"/>
      <c r="D77" s="104"/>
      <c r="E77" s="104"/>
      <c r="F77" s="104"/>
      <c r="G77" s="104"/>
      <c r="H77" s="104"/>
      <c r="I77" s="104"/>
      <c r="J77" s="104"/>
      <c r="K77" s="161"/>
      <c r="L77" s="150" t="s">
        <v>314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x14ac:dyDescent="0.25">
      <c r="A78" s="25" t="s">
        <v>64</v>
      </c>
      <c r="B78" s="25"/>
      <c r="C78" s="25"/>
      <c r="D78" s="25"/>
      <c r="E78" s="25"/>
      <c r="F78" s="25"/>
      <c r="G78" s="209"/>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20" t="s">
        <v>65</v>
      </c>
      <c r="B79" s="11"/>
      <c r="C79" s="12"/>
      <c r="D79" s="12"/>
      <c r="E79" s="12"/>
      <c r="F79" s="12"/>
      <c r="G79" s="12"/>
      <c r="H79" s="12"/>
      <c r="I79" s="12"/>
      <c r="J79" s="12"/>
      <c r="K79" s="12"/>
      <c r="L79" s="13"/>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x14ac:dyDescent="0.25">
      <c r="A80" s="21" t="s">
        <v>66</v>
      </c>
      <c r="B80" s="163"/>
      <c r="C80" s="164"/>
      <c r="D80" s="164"/>
      <c r="E80" s="164"/>
      <c r="F80" s="164"/>
      <c r="G80" s="164"/>
      <c r="H80" s="164"/>
      <c r="I80" s="164"/>
      <c r="J80" s="164"/>
      <c r="K80" s="164"/>
      <c r="L80" s="16"/>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x14ac:dyDescent="0.25">
      <c r="A81" s="22" t="s">
        <v>67</v>
      </c>
      <c r="B81" s="14"/>
      <c r="C81" s="15"/>
      <c r="D81" s="15"/>
      <c r="E81" s="15"/>
      <c r="F81" s="15"/>
      <c r="G81" s="15"/>
      <c r="H81" s="15"/>
      <c r="I81" s="15"/>
      <c r="J81" s="15"/>
      <c r="K81" s="15"/>
      <c r="L81" s="16"/>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x14ac:dyDescent="0.25">
      <c r="A82" s="23" t="s">
        <v>68</v>
      </c>
      <c r="B82" s="14"/>
      <c r="C82" s="15"/>
      <c r="D82" s="15"/>
      <c r="E82" s="15"/>
      <c r="F82" s="15"/>
      <c r="G82" s="15"/>
      <c r="H82" s="15"/>
      <c r="I82" s="15"/>
      <c r="J82" s="15"/>
      <c r="K82" s="15"/>
      <c r="L82" s="16"/>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5">
      <c r="A83" s="24" t="s">
        <v>69</v>
      </c>
      <c r="B83" s="17"/>
      <c r="C83" s="18"/>
      <c r="D83" s="18"/>
      <c r="E83" s="18"/>
      <c r="F83" s="18"/>
      <c r="G83" s="18"/>
      <c r="H83" s="18"/>
      <c r="I83" s="18"/>
      <c r="J83" s="18"/>
      <c r="K83" s="18"/>
      <c r="L83" s="19"/>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x14ac:dyDescent="0.25">
      <c r="B84" s="25"/>
      <c r="C84" s="25"/>
      <c r="D84" s="25"/>
      <c r="E84" s="25"/>
      <c r="F84" s="25"/>
      <c r="G84" s="25"/>
      <c r="H84" s="25"/>
      <c r="I84" s="25"/>
      <c r="J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x14ac:dyDescent="0.25">
      <c r="A85" s="150" t="s">
        <v>321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x14ac:dyDescent="0.25">
      <c r="A86" s="150" t="s">
        <v>330</v>
      </c>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x14ac:dyDescent="0.25">
      <c r="A87" s="203" t="s">
        <v>171</v>
      </c>
      <c r="B87" s="8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x14ac:dyDescent="0.25">
      <c r="A88" s="150" t="s">
        <v>172</v>
      </c>
      <c r="B88" s="150"/>
      <c r="C88" s="150"/>
      <c r="D88" s="150"/>
      <c r="E88" s="150"/>
      <c r="F88" s="150"/>
      <c r="G88" s="150"/>
      <c r="H88" s="150"/>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x14ac:dyDescent="0.25">
      <c r="A89" s="212" t="s">
        <v>186</v>
      </c>
      <c r="B89" s="25"/>
      <c r="C89" s="25"/>
      <c r="D89" s="25"/>
      <c r="E89" s="25"/>
      <c r="F89" s="25"/>
      <c r="G89" s="25"/>
      <c r="H89" s="150"/>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50" t="s">
        <v>167</v>
      </c>
      <c r="B90" s="150"/>
      <c r="C90" s="150"/>
      <c r="D90" s="150"/>
      <c r="E90" s="150"/>
      <c r="F90" s="150"/>
      <c r="G90" s="150"/>
      <c r="H90" s="150"/>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x14ac:dyDescent="0.25">
      <c r="A91" s="150" t="s">
        <v>168</v>
      </c>
      <c r="B91" s="150"/>
      <c r="C91" s="150"/>
      <c r="D91" s="150"/>
      <c r="E91" s="150"/>
      <c r="F91" s="150"/>
      <c r="G91" s="150"/>
      <c r="H91" s="150"/>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x14ac:dyDescent="0.25">
      <c r="A92" s="150" t="s">
        <v>169</v>
      </c>
      <c r="B92" s="150"/>
      <c r="C92" s="150"/>
      <c r="D92" s="150"/>
      <c r="E92" s="150"/>
      <c r="F92" s="150"/>
      <c r="G92" s="150"/>
      <c r="H92" s="150"/>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x14ac:dyDescent="0.25">
      <c r="A93" s="150"/>
      <c r="B93" s="150"/>
      <c r="C93" s="150"/>
      <c r="D93" s="150"/>
      <c r="E93" s="150"/>
      <c r="F93" s="150"/>
      <c r="G93" s="150"/>
      <c r="H93" s="150"/>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ht="18" x14ac:dyDescent="0.4">
      <c r="A94" s="224" t="s">
        <v>189</v>
      </c>
      <c r="B94" s="226"/>
      <c r="C94" s="226"/>
      <c r="D94" s="223"/>
      <c r="E94" s="223"/>
      <c r="F94" s="223"/>
      <c r="G94" s="223"/>
      <c r="H94" s="223"/>
      <c r="I94" s="223"/>
      <c r="J94" s="223"/>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ht="16.5" customHeight="1" x14ac:dyDescent="0.4">
      <c r="A95" s="225" t="s">
        <v>191</v>
      </c>
      <c r="B95" s="226"/>
      <c r="C95" s="226"/>
      <c r="D95" s="223"/>
      <c r="E95" s="223"/>
      <c r="F95" s="223"/>
      <c r="G95" s="223"/>
      <c r="H95" s="223"/>
      <c r="I95" s="223"/>
      <c r="J95" s="223"/>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ht="12.75" customHeight="1" x14ac:dyDescent="0.4">
      <c r="A96" s="226" t="s">
        <v>190</v>
      </c>
      <c r="B96" s="226"/>
      <c r="C96" s="226"/>
      <c r="D96" s="223"/>
      <c r="E96" s="223"/>
      <c r="F96" s="223"/>
      <c r="G96" s="223"/>
      <c r="H96" s="223"/>
      <c r="I96" s="223"/>
      <c r="J96" s="223"/>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x14ac:dyDescent="0.25">
      <c r="A98" s="150" t="s">
        <v>210</v>
      </c>
      <c r="B98" s="15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x14ac:dyDescent="0.25">
      <c r="A99" s="150" t="s">
        <v>205</v>
      </c>
      <c r="B99" s="15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sheetData>
  <mergeCells count="14">
    <mergeCell ref="L11:L13"/>
    <mergeCell ref="A12:A13"/>
    <mergeCell ref="B12:B13"/>
    <mergeCell ref="C12:C13"/>
    <mergeCell ref="D12:D13"/>
    <mergeCell ref="E12:E13"/>
    <mergeCell ref="F12:F13"/>
    <mergeCell ref="H12:H13"/>
    <mergeCell ref="I12:I13"/>
    <mergeCell ref="J12:J13"/>
    <mergeCell ref="B11:F11"/>
    <mergeCell ref="G11:G13"/>
    <mergeCell ref="H11:K11"/>
    <mergeCell ref="K12:K13"/>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6"/>
  <sheetViews>
    <sheetView tabSelected="1" workbookViewId="0">
      <selection activeCell="A11" sqref="A11"/>
    </sheetView>
  </sheetViews>
  <sheetFormatPr baseColWidth="10" defaultRowHeight="15" x14ac:dyDescent="0.25"/>
  <cols>
    <col min="1" max="1" width="41.42578125" customWidth="1"/>
    <col min="2" max="3" width="14.42578125" customWidth="1"/>
    <col min="4" max="4" width="15" customWidth="1"/>
    <col min="5" max="5" width="19.7109375" customWidth="1"/>
    <col min="6" max="6" width="18" customWidth="1"/>
    <col min="7" max="7" width="17.7109375" customWidth="1"/>
    <col min="8" max="8" width="14.7109375" customWidth="1"/>
    <col min="9" max="9" width="18.28515625" customWidth="1"/>
    <col min="10" max="10" width="18.85546875" customWidth="1"/>
    <col min="11" max="11" width="17" customWidth="1"/>
    <col min="12" max="12" width="13.5703125" customWidth="1"/>
  </cols>
  <sheetData>
    <row r="1" spans="1:38" x14ac:dyDescent="0.25">
      <c r="A1" s="25"/>
      <c r="B1" s="25"/>
      <c r="C1" s="25"/>
      <c r="D1" s="97" t="s">
        <v>71</v>
      </c>
      <c r="E1" s="241" t="s">
        <v>329</v>
      </c>
      <c r="F1" s="9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spans="1:38" x14ac:dyDescent="0.25">
      <c r="A3" s="25"/>
      <c r="B3" s="25"/>
      <c r="C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25"/>
      <c r="B4" s="25"/>
      <c r="C4" s="25"/>
      <c r="D4" s="25"/>
      <c r="E4" s="25"/>
      <c r="F4" s="25"/>
      <c r="G4" s="25"/>
      <c r="H4" s="25"/>
      <c r="I4" s="25"/>
      <c r="J4" s="25"/>
      <c r="K4" s="84"/>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25"/>
      <c r="B5" s="25"/>
      <c r="C5" s="25"/>
      <c r="D5" s="161"/>
      <c r="E5" s="161"/>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row>
    <row r="6" spans="1:38" x14ac:dyDescent="0.25">
      <c r="B6" s="25"/>
      <c r="C6" s="25"/>
      <c r="D6" s="25"/>
      <c r="E6" s="104"/>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82" t="s">
        <v>207</v>
      </c>
      <c r="B7" s="25"/>
      <c r="C7" s="25"/>
      <c r="D7" s="25"/>
      <c r="E7" s="104"/>
      <c r="F7" s="25"/>
      <c r="G7" s="209"/>
      <c r="H7" s="209"/>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row>
    <row r="8" spans="1:38" x14ac:dyDescent="0.25">
      <c r="A8" s="25"/>
      <c r="B8" s="194"/>
      <c r="C8" s="96"/>
      <c r="D8" s="213"/>
      <c r="E8" s="104"/>
      <c r="F8" s="202"/>
      <c r="G8" s="209"/>
      <c r="H8" s="97"/>
      <c r="I8" s="95"/>
      <c r="J8" s="84"/>
      <c r="K8" s="25"/>
      <c r="L8" s="162"/>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25"/>
      <c r="B9" s="104"/>
      <c r="C9" s="104"/>
      <c r="D9" s="104"/>
      <c r="E9" s="165"/>
      <c r="F9" s="165"/>
      <c r="G9" s="165"/>
      <c r="H9" s="162"/>
      <c r="I9" s="25"/>
      <c r="J9" s="25"/>
      <c r="K9" s="25"/>
      <c r="L9" s="25"/>
      <c r="M9" s="113"/>
      <c r="N9" s="25"/>
      <c r="O9" s="25"/>
      <c r="P9" s="25"/>
      <c r="Q9" s="25"/>
      <c r="R9" s="25"/>
      <c r="S9" s="25"/>
      <c r="T9" s="25"/>
      <c r="U9" s="25"/>
      <c r="V9" s="25"/>
      <c r="W9" s="25"/>
      <c r="X9" s="25"/>
      <c r="Y9" s="25"/>
      <c r="Z9" s="25"/>
      <c r="AA9" s="25"/>
      <c r="AB9" s="25"/>
      <c r="AC9" s="25"/>
      <c r="AD9" s="25"/>
      <c r="AE9" s="25"/>
      <c r="AF9" s="25"/>
      <c r="AG9" s="25"/>
      <c r="AH9" s="25"/>
      <c r="AI9" s="25"/>
      <c r="AJ9" s="25"/>
      <c r="AK9" s="25"/>
      <c r="AL9" s="25"/>
    </row>
    <row r="10" spans="1:38" ht="2.25" customHeight="1" x14ac:dyDescent="0.25">
      <c r="A10" s="25"/>
      <c r="B10" s="25"/>
      <c r="C10" s="25"/>
      <c r="D10" s="25"/>
      <c r="E10" s="25"/>
      <c r="F10" s="25"/>
      <c r="G10" s="25"/>
      <c r="H10" s="25"/>
      <c r="I10" s="25"/>
      <c r="J10" s="25"/>
      <c r="K10" s="25"/>
      <c r="L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row>
    <row r="11" spans="1:38" ht="18" customHeight="1" x14ac:dyDescent="0.25">
      <c r="A11" s="1" t="s">
        <v>298</v>
      </c>
      <c r="B11" s="346" t="s">
        <v>165</v>
      </c>
      <c r="C11" s="346"/>
      <c r="D11" s="346"/>
      <c r="E11" s="346"/>
      <c r="F11" s="346"/>
      <c r="G11" s="347" t="s">
        <v>25</v>
      </c>
      <c r="H11" s="346" t="s">
        <v>4</v>
      </c>
      <c r="I11" s="346"/>
      <c r="J11" s="346"/>
      <c r="K11" s="346"/>
      <c r="L11" s="342" t="s">
        <v>29</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ht="19.5" customHeight="1" x14ac:dyDescent="0.25">
      <c r="A12" s="343" t="s">
        <v>0</v>
      </c>
      <c r="B12" s="343" t="s">
        <v>1</v>
      </c>
      <c r="C12" s="343" t="s">
        <v>2</v>
      </c>
      <c r="D12" s="343" t="s">
        <v>3</v>
      </c>
      <c r="E12" s="342" t="s">
        <v>24</v>
      </c>
      <c r="F12" s="344" t="s">
        <v>149</v>
      </c>
      <c r="G12" s="347"/>
      <c r="H12" s="342" t="s">
        <v>26</v>
      </c>
      <c r="I12" s="342" t="s">
        <v>27</v>
      </c>
      <c r="J12" s="345" t="s">
        <v>128</v>
      </c>
      <c r="K12" s="342" t="s">
        <v>28</v>
      </c>
      <c r="L12" s="342"/>
      <c r="M12" s="209"/>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ht="39" customHeight="1" x14ac:dyDescent="0.25">
      <c r="A13" s="343"/>
      <c r="B13" s="343"/>
      <c r="C13" s="343"/>
      <c r="D13" s="343"/>
      <c r="E13" s="342"/>
      <c r="F13" s="344"/>
      <c r="G13" s="347"/>
      <c r="H13" s="342"/>
      <c r="I13" s="342"/>
      <c r="J13" s="342"/>
      <c r="K13" s="342"/>
      <c r="L13" s="342"/>
      <c r="N13" s="209"/>
      <c r="O13" s="263"/>
      <c r="P13" s="264"/>
      <c r="Q13" s="25"/>
      <c r="R13" s="25"/>
      <c r="S13" s="25"/>
      <c r="T13" s="25"/>
      <c r="U13" s="25"/>
      <c r="V13" s="25"/>
      <c r="W13" s="25"/>
      <c r="X13" s="25"/>
      <c r="Y13" s="25"/>
      <c r="Z13" s="25"/>
      <c r="AA13" s="25"/>
      <c r="AB13" s="25"/>
      <c r="AC13" s="25"/>
      <c r="AD13" s="25"/>
      <c r="AE13" s="25"/>
      <c r="AF13" s="25"/>
      <c r="AG13" s="25"/>
      <c r="AH13" s="25"/>
      <c r="AI13" s="25"/>
      <c r="AJ13" s="25"/>
      <c r="AK13" s="25"/>
      <c r="AL13" s="25"/>
    </row>
    <row r="14" spans="1:38" x14ac:dyDescent="0.25">
      <c r="A14" s="180" t="s">
        <v>30</v>
      </c>
      <c r="B14" s="181">
        <v>48748.673999999999</v>
      </c>
      <c r="C14" s="181">
        <v>19501.21060000002</v>
      </c>
      <c r="D14" s="181">
        <v>11050.892600000016</v>
      </c>
      <c r="E14" s="181">
        <v>57198.991999999998</v>
      </c>
      <c r="F14" s="181">
        <v>22990.455541144598</v>
      </c>
      <c r="G14" s="181">
        <v>23680.560000000001</v>
      </c>
      <c r="H14" s="182"/>
      <c r="I14" s="181">
        <v>2393.8274295013134</v>
      </c>
      <c r="J14" s="181">
        <v>2502.1128800000001</v>
      </c>
      <c r="K14" s="183">
        <v>1.0452352785184875</v>
      </c>
      <c r="L14" s="183">
        <v>0.26563005984740556</v>
      </c>
      <c r="M14" s="25"/>
      <c r="N14" s="25"/>
      <c r="O14" s="104"/>
      <c r="P14" s="104"/>
      <c r="Q14" s="25"/>
      <c r="R14" s="25"/>
      <c r="S14" s="25"/>
      <c r="T14" s="25"/>
      <c r="U14" s="25"/>
      <c r="V14" s="25"/>
      <c r="W14" s="25"/>
      <c r="X14" s="25"/>
      <c r="Y14" s="25"/>
      <c r="Z14" s="25"/>
      <c r="AA14" s="25"/>
      <c r="AB14" s="25"/>
      <c r="AC14" s="25"/>
      <c r="AD14" s="25"/>
      <c r="AE14" s="25"/>
      <c r="AF14" s="25"/>
      <c r="AG14" s="25"/>
      <c r="AH14" s="25"/>
      <c r="AI14" s="25"/>
      <c r="AJ14" s="25"/>
      <c r="AK14" s="25"/>
      <c r="AL14" s="25"/>
    </row>
    <row r="15" spans="1:38" x14ac:dyDescent="0.25">
      <c r="A15" s="166" t="s">
        <v>150</v>
      </c>
      <c r="B15" s="167">
        <v>43450.5</v>
      </c>
      <c r="C15" s="167">
        <v>9972.0435000000125</v>
      </c>
      <c r="D15" s="167">
        <v>10827.750200000017</v>
      </c>
      <c r="E15" s="167">
        <v>42594.79329999999</v>
      </c>
      <c r="F15" s="167">
        <v>22431.11322150426</v>
      </c>
      <c r="G15" s="167">
        <v>23114</v>
      </c>
      <c r="H15" s="168"/>
      <c r="I15" s="167">
        <v>2249.2892187880498</v>
      </c>
      <c r="J15" s="167">
        <v>2355.7800000000002</v>
      </c>
      <c r="K15" s="169">
        <v>1.0473441922552447</v>
      </c>
      <c r="L15" s="214">
        <v>0.2092983624121274</v>
      </c>
      <c r="M15" s="161"/>
      <c r="N15" s="161"/>
      <c r="O15" s="104"/>
      <c r="P15" s="104"/>
      <c r="Q15" s="25"/>
      <c r="R15" s="25"/>
      <c r="S15" s="25"/>
      <c r="T15" s="25"/>
      <c r="U15" s="25"/>
      <c r="V15" s="25"/>
      <c r="W15" s="25"/>
      <c r="X15" s="25"/>
      <c r="Y15" s="25"/>
      <c r="Z15" s="25"/>
      <c r="AA15" s="25"/>
      <c r="AB15" s="25"/>
      <c r="AC15" s="25"/>
      <c r="AD15" s="25"/>
      <c r="AE15" s="25"/>
      <c r="AF15" s="25"/>
      <c r="AG15" s="25"/>
      <c r="AH15" s="25"/>
      <c r="AI15" s="25"/>
      <c r="AJ15" s="25"/>
      <c r="AK15" s="25"/>
      <c r="AL15" s="25"/>
    </row>
    <row r="16" spans="1:38" x14ac:dyDescent="0.25">
      <c r="A16" s="83" t="s">
        <v>5</v>
      </c>
      <c r="B16" s="230">
        <v>22369</v>
      </c>
      <c r="C16" s="230">
        <v>4124.5155000000032</v>
      </c>
      <c r="D16" s="230">
        <v>6479.4439000000039</v>
      </c>
      <c r="E16" s="230">
        <v>20014.071599999996</v>
      </c>
      <c r="F16" s="93">
        <v>7006.7518220319871</v>
      </c>
      <c r="G16" s="114">
        <v>7211</v>
      </c>
      <c r="H16" s="6">
        <v>0.11</v>
      </c>
      <c r="I16" s="27">
        <v>770.74270042351861</v>
      </c>
      <c r="J16" s="27">
        <v>793.21</v>
      </c>
      <c r="K16" s="9"/>
      <c r="L16" s="9"/>
      <c r="M16" s="25"/>
      <c r="N16" s="25"/>
      <c r="O16" s="104"/>
      <c r="P16" s="104"/>
      <c r="Q16" s="25"/>
      <c r="R16" s="25"/>
      <c r="S16" s="25"/>
      <c r="T16" s="25"/>
      <c r="U16" s="25"/>
      <c r="V16" s="25"/>
      <c r="W16" s="25"/>
      <c r="X16" s="25"/>
      <c r="Y16" s="25"/>
      <c r="Z16" s="25"/>
      <c r="AA16" s="25"/>
      <c r="AB16" s="25"/>
      <c r="AC16" s="25"/>
      <c r="AD16" s="25"/>
      <c r="AE16" s="25"/>
      <c r="AF16" s="25"/>
      <c r="AG16" s="25"/>
      <c r="AH16" s="25"/>
      <c r="AI16" s="25"/>
      <c r="AJ16" s="25"/>
      <c r="AK16" s="25"/>
      <c r="AL16" s="25"/>
    </row>
    <row r="17" spans="1:38" x14ac:dyDescent="0.25">
      <c r="A17" s="83" t="s">
        <v>6</v>
      </c>
      <c r="B17" s="114">
        <v>218</v>
      </c>
      <c r="C17" s="230">
        <v>293.71690000000001</v>
      </c>
      <c r="D17" s="230">
        <v>6.6640999999999906</v>
      </c>
      <c r="E17" s="230">
        <v>505.05280000000005</v>
      </c>
      <c r="F17" s="93">
        <v>0</v>
      </c>
      <c r="G17" s="114">
        <v>0</v>
      </c>
      <c r="H17" s="6">
        <v>0.12</v>
      </c>
      <c r="I17" s="27">
        <v>0</v>
      </c>
      <c r="J17" s="27">
        <v>0</v>
      </c>
      <c r="K17" s="9"/>
      <c r="L17" s="9"/>
      <c r="M17" s="25"/>
      <c r="N17" s="25"/>
      <c r="O17" s="104"/>
      <c r="P17" s="104"/>
      <c r="Q17" s="25"/>
      <c r="R17" s="25"/>
      <c r="S17" s="25"/>
      <c r="T17" s="25"/>
      <c r="U17" s="25"/>
      <c r="V17" s="25"/>
      <c r="W17" s="25"/>
      <c r="X17" s="25"/>
      <c r="Y17" s="25"/>
      <c r="Z17" s="25"/>
      <c r="AA17" s="25"/>
      <c r="AB17" s="25"/>
      <c r="AC17" s="25"/>
      <c r="AD17" s="25"/>
      <c r="AE17" s="25"/>
      <c r="AF17" s="25"/>
      <c r="AG17" s="25"/>
      <c r="AH17" s="25"/>
      <c r="AI17" s="25"/>
      <c r="AJ17" s="25"/>
      <c r="AK17" s="25"/>
      <c r="AL17" s="25"/>
    </row>
    <row r="18" spans="1:38" x14ac:dyDescent="0.25">
      <c r="A18" s="83" t="s">
        <v>7</v>
      </c>
      <c r="B18" s="228">
        <v>11207</v>
      </c>
      <c r="C18" s="230">
        <v>1534.1904000000009</v>
      </c>
      <c r="D18" s="230">
        <v>3488.435600000013</v>
      </c>
      <c r="E18" s="230">
        <v>9252.7547999999879</v>
      </c>
      <c r="F18" s="93">
        <v>5855.8353686049804</v>
      </c>
      <c r="G18" s="114">
        <v>8653</v>
      </c>
      <c r="H18" s="6">
        <v>0.1</v>
      </c>
      <c r="I18" s="27">
        <v>585.58353686049804</v>
      </c>
      <c r="J18" s="27">
        <v>865.30000000000007</v>
      </c>
      <c r="K18" s="9"/>
      <c r="L18" s="9"/>
      <c r="M18" s="25"/>
      <c r="N18" s="25"/>
      <c r="O18" s="104"/>
      <c r="P18" s="104"/>
      <c r="Q18" s="25"/>
      <c r="R18" s="25"/>
      <c r="S18" s="25"/>
      <c r="T18" s="25"/>
      <c r="U18" s="25"/>
      <c r="V18" s="25"/>
      <c r="W18" s="25"/>
      <c r="X18" s="25"/>
      <c r="Y18" s="25"/>
      <c r="Z18" s="25"/>
      <c r="AA18" s="25"/>
      <c r="AB18" s="25"/>
      <c r="AC18" s="25"/>
      <c r="AD18" s="25"/>
      <c r="AE18" s="25"/>
      <c r="AF18" s="25"/>
      <c r="AG18" s="25"/>
      <c r="AH18" s="25"/>
      <c r="AI18" s="25"/>
      <c r="AJ18" s="25"/>
      <c r="AK18" s="25"/>
      <c r="AL18" s="25"/>
    </row>
    <row r="19" spans="1:38" x14ac:dyDescent="0.25">
      <c r="A19" s="83" t="s">
        <v>8</v>
      </c>
      <c r="B19" s="230">
        <v>3837</v>
      </c>
      <c r="C19" s="230">
        <v>2824.9484000000084</v>
      </c>
      <c r="D19" s="230">
        <v>376.58799999999917</v>
      </c>
      <c r="E19" s="230">
        <v>6285.3604000000096</v>
      </c>
      <c r="F19" s="93">
        <v>5319.162729712325</v>
      </c>
      <c r="G19" s="114">
        <v>3341</v>
      </c>
      <c r="H19" s="6">
        <v>0.08</v>
      </c>
      <c r="I19" s="27">
        <v>425.53301837698604</v>
      </c>
      <c r="J19" s="27">
        <v>267.28000000000003</v>
      </c>
      <c r="K19" s="9"/>
      <c r="L19" s="9"/>
      <c r="M19" s="25"/>
      <c r="N19" s="25"/>
      <c r="O19" s="104"/>
      <c r="P19" s="104"/>
      <c r="Q19" s="25"/>
      <c r="R19" s="25"/>
      <c r="S19" s="25"/>
      <c r="T19" s="25"/>
      <c r="U19" s="25"/>
      <c r="V19" s="25"/>
      <c r="W19" s="25"/>
      <c r="X19" s="25"/>
      <c r="Y19" s="25"/>
      <c r="Z19" s="25"/>
      <c r="AA19" s="25"/>
      <c r="AB19" s="25"/>
      <c r="AC19" s="25"/>
      <c r="AD19" s="25"/>
      <c r="AE19" s="25"/>
      <c r="AF19" s="25"/>
      <c r="AG19" s="25"/>
      <c r="AH19" s="25"/>
      <c r="AI19" s="25"/>
      <c r="AJ19" s="25"/>
      <c r="AK19" s="25"/>
      <c r="AL19" s="25"/>
    </row>
    <row r="20" spans="1:38" x14ac:dyDescent="0.25">
      <c r="A20" s="83" t="s">
        <v>9</v>
      </c>
      <c r="B20" s="230">
        <v>3132</v>
      </c>
      <c r="C20" s="230">
        <v>369.14350000000002</v>
      </c>
      <c r="D20" s="230">
        <v>297.60710000000006</v>
      </c>
      <c r="E20" s="230">
        <v>3203.5364</v>
      </c>
      <c r="F20" s="93">
        <v>2231.3921543107767</v>
      </c>
      <c r="G20" s="114">
        <v>1868</v>
      </c>
      <c r="H20" s="6">
        <v>0.11</v>
      </c>
      <c r="I20" s="27">
        <v>245.45313697418544</v>
      </c>
      <c r="J20" s="27">
        <v>205.48</v>
      </c>
      <c r="K20" s="9"/>
      <c r="L20" s="9"/>
      <c r="M20" s="25"/>
      <c r="N20" s="25"/>
      <c r="O20" s="104"/>
      <c r="P20" s="104"/>
      <c r="Q20" s="25"/>
      <c r="R20" s="25"/>
      <c r="S20" s="25"/>
      <c r="T20" s="25"/>
      <c r="U20" s="25"/>
      <c r="V20" s="25"/>
      <c r="W20" s="25"/>
      <c r="X20" s="25"/>
      <c r="Y20" s="25"/>
      <c r="Z20" s="25"/>
      <c r="AA20" s="25"/>
      <c r="AB20" s="25"/>
      <c r="AC20" s="25"/>
      <c r="AD20" s="25"/>
      <c r="AE20" s="25"/>
      <c r="AF20" s="25"/>
      <c r="AG20" s="25"/>
      <c r="AH20" s="25"/>
      <c r="AI20" s="25"/>
      <c r="AJ20" s="25"/>
      <c r="AK20" s="25"/>
      <c r="AL20" s="25"/>
    </row>
    <row r="21" spans="1:38" ht="17.25" x14ac:dyDescent="0.25">
      <c r="A21" s="2" t="s">
        <v>166</v>
      </c>
      <c r="B21" s="114">
        <v>0</v>
      </c>
      <c r="C21" s="254">
        <v>0</v>
      </c>
      <c r="D21" s="254">
        <v>0</v>
      </c>
      <c r="E21" s="230">
        <v>0</v>
      </c>
      <c r="F21" s="83">
        <v>0</v>
      </c>
      <c r="G21" s="114">
        <v>0</v>
      </c>
      <c r="H21" s="6">
        <v>0.11</v>
      </c>
      <c r="I21" s="27">
        <v>0</v>
      </c>
      <c r="J21" s="27">
        <v>0</v>
      </c>
      <c r="K21" s="9"/>
      <c r="L21" s="9"/>
      <c r="M21" s="25"/>
      <c r="N21" s="25"/>
      <c r="O21" s="104"/>
      <c r="P21" s="104"/>
      <c r="Q21" s="25"/>
      <c r="R21" s="25"/>
      <c r="S21" s="25"/>
      <c r="T21" s="25"/>
      <c r="U21" s="25"/>
      <c r="V21" s="25"/>
      <c r="W21" s="25"/>
      <c r="X21" s="25"/>
      <c r="Y21" s="25"/>
      <c r="Z21" s="25"/>
      <c r="AA21" s="25"/>
      <c r="AB21" s="25"/>
      <c r="AC21" s="25"/>
      <c r="AD21" s="25"/>
      <c r="AE21" s="25"/>
      <c r="AF21" s="25"/>
      <c r="AG21" s="25"/>
      <c r="AH21" s="25"/>
      <c r="AI21" s="25"/>
      <c r="AJ21" s="25"/>
      <c r="AK21" s="25"/>
      <c r="AL21" s="25"/>
    </row>
    <row r="22" spans="1:38" x14ac:dyDescent="0.25">
      <c r="A22" s="83" t="s">
        <v>11</v>
      </c>
      <c r="B22" s="230">
        <v>755</v>
      </c>
      <c r="C22" s="230">
        <v>440.30589999999978</v>
      </c>
      <c r="D22" s="230">
        <v>52.201300000000003</v>
      </c>
      <c r="E22" s="230">
        <v>1143.1045999999999</v>
      </c>
      <c r="F22" s="93">
        <v>477.93308973338515</v>
      </c>
      <c r="G22" s="114">
        <v>469</v>
      </c>
      <c r="H22" s="6">
        <v>0.11</v>
      </c>
      <c r="I22" s="27">
        <v>52.572639870672369</v>
      </c>
      <c r="J22" s="27">
        <v>51.59</v>
      </c>
      <c r="K22" s="9"/>
      <c r="L22" s="9"/>
      <c r="M22" s="25"/>
      <c r="N22" s="25"/>
      <c r="O22" s="104"/>
      <c r="P22" s="104"/>
      <c r="Q22" s="25"/>
      <c r="R22" s="25"/>
      <c r="S22" s="25"/>
      <c r="T22" s="25"/>
      <c r="U22" s="25"/>
      <c r="V22" s="25"/>
      <c r="W22" s="25"/>
      <c r="X22" s="25"/>
      <c r="Y22" s="25"/>
      <c r="Z22" s="25"/>
      <c r="AA22" s="25"/>
      <c r="AB22" s="25"/>
      <c r="AC22" s="25"/>
      <c r="AD22" s="25"/>
      <c r="AE22" s="25"/>
      <c r="AF22" s="25"/>
      <c r="AG22" s="25"/>
      <c r="AH22" s="25"/>
      <c r="AI22" s="25"/>
      <c r="AJ22" s="25"/>
      <c r="AK22" s="25"/>
      <c r="AL22" s="25"/>
    </row>
    <row r="23" spans="1:38" x14ac:dyDescent="0.25">
      <c r="A23" s="83" t="s">
        <v>12</v>
      </c>
      <c r="B23" s="230">
        <v>1930</v>
      </c>
      <c r="C23" s="230">
        <v>342.84740000000016</v>
      </c>
      <c r="D23" s="230">
        <v>113.74390000000001</v>
      </c>
      <c r="E23" s="230">
        <v>2159.1035000000002</v>
      </c>
      <c r="F23" s="93">
        <v>1539.0380571108076</v>
      </c>
      <c r="G23" s="114">
        <v>1571</v>
      </c>
      <c r="H23" s="6">
        <v>0.11</v>
      </c>
      <c r="I23" s="27">
        <v>169.29418628218883</v>
      </c>
      <c r="J23" s="27">
        <v>172.81</v>
      </c>
      <c r="K23" s="9"/>
      <c r="L23" s="9"/>
      <c r="M23" s="25"/>
      <c r="N23" s="25"/>
      <c r="O23" s="104"/>
      <c r="P23" s="104"/>
      <c r="Q23" s="25"/>
      <c r="R23" s="25"/>
      <c r="S23" s="25"/>
      <c r="T23" s="25"/>
      <c r="U23" s="25"/>
      <c r="V23" s="25"/>
      <c r="W23" s="25"/>
      <c r="X23" s="25"/>
      <c r="Y23" s="25"/>
      <c r="Z23" s="25"/>
      <c r="AA23" s="25"/>
      <c r="AB23" s="25"/>
      <c r="AC23" s="25"/>
      <c r="AD23" s="25"/>
      <c r="AE23" s="25"/>
      <c r="AF23" s="25"/>
      <c r="AG23" s="25"/>
      <c r="AH23" s="25"/>
      <c r="AI23" s="25"/>
      <c r="AJ23" s="25"/>
      <c r="AK23" s="25"/>
      <c r="AL23" s="25"/>
    </row>
    <row r="24" spans="1:38" x14ac:dyDescent="0.25">
      <c r="A24" s="83" t="s">
        <v>13</v>
      </c>
      <c r="B24" s="230">
        <v>2.5</v>
      </c>
      <c r="C24" s="230">
        <v>42.375499999999988</v>
      </c>
      <c r="D24" s="230">
        <v>13.066299999999984</v>
      </c>
      <c r="E24" s="230">
        <v>31.809200000000004</v>
      </c>
      <c r="F24" s="83">
        <v>1</v>
      </c>
      <c r="G24" s="114">
        <v>1</v>
      </c>
      <c r="H24" s="6">
        <v>0.11</v>
      </c>
      <c r="I24" s="27">
        <v>0.11</v>
      </c>
      <c r="J24" s="27">
        <v>0.11</v>
      </c>
      <c r="K24" s="9"/>
      <c r="L24" s="9"/>
      <c r="M24" s="25"/>
      <c r="N24" s="25"/>
      <c r="O24" s="104"/>
      <c r="P24" s="104"/>
      <c r="Q24" s="25"/>
      <c r="R24" s="25"/>
      <c r="S24" s="25"/>
      <c r="T24" s="25"/>
      <c r="U24" s="25"/>
      <c r="V24" s="25"/>
      <c r="W24" s="25"/>
      <c r="X24" s="25"/>
      <c r="Y24" s="25"/>
      <c r="Z24" s="25"/>
      <c r="AA24" s="25"/>
      <c r="AB24" s="25"/>
      <c r="AC24" s="25"/>
      <c r="AD24" s="25"/>
      <c r="AE24" s="25"/>
      <c r="AF24" s="25"/>
      <c r="AG24" s="25"/>
      <c r="AH24" s="25"/>
      <c r="AI24" s="25"/>
      <c r="AJ24" s="25"/>
      <c r="AK24" s="25"/>
      <c r="AL24" s="25"/>
    </row>
    <row r="25" spans="1:38" x14ac:dyDescent="0.25">
      <c r="A25" s="170" t="s">
        <v>31</v>
      </c>
      <c r="B25" s="167">
        <v>4576</v>
      </c>
      <c r="C25" s="167">
        <v>9340.6337000000058</v>
      </c>
      <c r="D25" s="167">
        <v>159.00579999999991</v>
      </c>
      <c r="E25" s="167">
        <v>13757.627900000007</v>
      </c>
      <c r="F25" s="167">
        <v>129.56</v>
      </c>
      <c r="G25" s="167">
        <v>129.56</v>
      </c>
      <c r="H25" s="171"/>
      <c r="I25" s="167">
        <v>36.362880000000004</v>
      </c>
      <c r="J25" s="167">
        <v>36.362880000000004</v>
      </c>
      <c r="K25" s="214">
        <v>1</v>
      </c>
      <c r="L25" s="214">
        <v>3.3835983265368837E-3</v>
      </c>
      <c r="M25" s="25"/>
      <c r="N25" s="25"/>
      <c r="O25" s="104"/>
      <c r="P25" s="104"/>
      <c r="Q25" s="25"/>
      <c r="R25" s="25"/>
      <c r="S25" s="25"/>
      <c r="T25" s="25"/>
      <c r="U25" s="25"/>
      <c r="V25" s="25"/>
      <c r="W25" s="25"/>
      <c r="X25" s="25"/>
      <c r="Y25" s="25"/>
      <c r="Z25" s="25"/>
      <c r="AA25" s="25"/>
      <c r="AB25" s="25"/>
      <c r="AC25" s="25"/>
      <c r="AD25" s="25"/>
      <c r="AE25" s="25"/>
      <c r="AF25" s="25"/>
      <c r="AG25" s="25"/>
      <c r="AH25" s="25"/>
      <c r="AI25" s="25"/>
      <c r="AJ25" s="25"/>
      <c r="AK25" s="25"/>
      <c r="AL25" s="25"/>
    </row>
    <row r="26" spans="1:38" x14ac:dyDescent="0.25">
      <c r="A26" s="168" t="s">
        <v>32</v>
      </c>
      <c r="B26" s="168"/>
      <c r="C26" s="168"/>
      <c r="D26" s="168"/>
      <c r="E26" s="168"/>
      <c r="F26" s="168"/>
      <c r="G26" s="168"/>
      <c r="H26" s="168"/>
      <c r="I26" s="168"/>
      <c r="J26" s="168"/>
      <c r="K26" s="168"/>
      <c r="L26" s="168"/>
      <c r="M26" s="25"/>
      <c r="N26" s="25"/>
      <c r="O26" s="104"/>
      <c r="P26" s="104"/>
      <c r="Q26" s="25"/>
      <c r="R26" s="25"/>
      <c r="S26" s="25"/>
      <c r="T26" s="25"/>
      <c r="U26" s="25"/>
      <c r="V26" s="25"/>
      <c r="W26" s="25"/>
      <c r="X26" s="25"/>
      <c r="Y26" s="25"/>
      <c r="Z26" s="25"/>
      <c r="AA26" s="25"/>
      <c r="AB26" s="25"/>
      <c r="AC26" s="25"/>
      <c r="AD26" s="25"/>
      <c r="AE26" s="25"/>
      <c r="AF26" s="25"/>
      <c r="AG26" s="25"/>
      <c r="AH26" s="25"/>
      <c r="AI26" s="25"/>
      <c r="AJ26" s="25"/>
      <c r="AK26" s="25"/>
      <c r="AL26" s="25"/>
    </row>
    <row r="27" spans="1:38" x14ac:dyDescent="0.25">
      <c r="A27" s="2" t="s">
        <v>14</v>
      </c>
      <c r="B27" s="228">
        <v>120</v>
      </c>
      <c r="C27" s="228">
        <v>3313.6110000000012</v>
      </c>
      <c r="D27" s="228">
        <v>37.718000000000004</v>
      </c>
      <c r="E27" s="228">
        <v>3395.8930000000014</v>
      </c>
      <c r="F27" s="100">
        <v>85</v>
      </c>
      <c r="G27" s="100">
        <v>85</v>
      </c>
      <c r="H27" s="8">
        <v>0.33</v>
      </c>
      <c r="I27" s="27">
        <v>28.05</v>
      </c>
      <c r="J27" s="27">
        <v>28.05</v>
      </c>
      <c r="K27" s="9"/>
      <c r="L27" s="9"/>
      <c r="M27" s="84"/>
      <c r="N27" s="25"/>
      <c r="O27" s="104"/>
      <c r="P27" s="104"/>
      <c r="Q27" s="25"/>
      <c r="R27" s="25"/>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2" t="s">
        <v>15</v>
      </c>
      <c r="B28" s="228">
        <v>4295</v>
      </c>
      <c r="C28" s="228">
        <v>5738.6688000000049</v>
      </c>
      <c r="D28" s="228">
        <v>77.604099999999946</v>
      </c>
      <c r="E28" s="228">
        <v>9956.0647000000044</v>
      </c>
      <c r="F28" s="228">
        <v>42.95</v>
      </c>
      <c r="G28" s="228">
        <v>42.95</v>
      </c>
      <c r="H28" s="5">
        <v>0.188</v>
      </c>
      <c r="I28" s="27">
        <v>8.0746000000000002</v>
      </c>
      <c r="J28" s="27">
        <v>8.0746000000000002</v>
      </c>
      <c r="K28" s="9"/>
      <c r="L28" s="9"/>
      <c r="M28" s="25"/>
      <c r="N28" s="25"/>
      <c r="O28" s="104"/>
      <c r="P28" s="104"/>
      <c r="Q28" s="25"/>
      <c r="R28" s="25"/>
      <c r="S28" s="25"/>
      <c r="T28" s="25"/>
      <c r="U28" s="25"/>
      <c r="V28" s="25"/>
      <c r="W28" s="25"/>
      <c r="X28" s="25"/>
      <c r="Y28" s="25"/>
      <c r="Z28" s="25"/>
      <c r="AA28" s="25"/>
      <c r="AB28" s="25"/>
      <c r="AC28" s="25"/>
      <c r="AD28" s="25"/>
      <c r="AE28" s="25"/>
      <c r="AF28" s="25"/>
      <c r="AG28" s="25"/>
      <c r="AH28" s="25"/>
      <c r="AI28" s="25"/>
      <c r="AJ28" s="25"/>
      <c r="AK28" s="25"/>
      <c r="AL28" s="25"/>
    </row>
    <row r="29" spans="1:38" x14ac:dyDescent="0.25">
      <c r="A29" s="2" t="s">
        <v>16</v>
      </c>
      <c r="B29" s="229">
        <v>161</v>
      </c>
      <c r="C29" s="228">
        <v>288.35390000000001</v>
      </c>
      <c r="D29" s="228">
        <v>43.683699999999973</v>
      </c>
      <c r="E29" s="228">
        <v>405.67020000000002</v>
      </c>
      <c r="F29" s="228">
        <v>1.61</v>
      </c>
      <c r="G29" s="228">
        <v>1.61</v>
      </c>
      <c r="H29" s="6">
        <v>0.14799999999999999</v>
      </c>
      <c r="I29" s="27">
        <v>0.23827999999999999</v>
      </c>
      <c r="J29" s="27">
        <v>0.23827999999999999</v>
      </c>
      <c r="K29" s="9"/>
      <c r="L29" s="9"/>
      <c r="M29" s="25"/>
      <c r="N29" s="25"/>
      <c r="O29" s="104"/>
      <c r="P29" s="104"/>
      <c r="Q29" s="25"/>
      <c r="R29" s="25"/>
      <c r="S29" s="25"/>
      <c r="T29" s="25"/>
      <c r="U29" s="25"/>
      <c r="V29" s="25"/>
      <c r="W29" s="25"/>
      <c r="X29" s="25"/>
      <c r="Y29" s="25"/>
      <c r="Z29" s="25"/>
      <c r="AA29" s="25"/>
      <c r="AB29" s="25"/>
      <c r="AC29" s="25"/>
      <c r="AD29" s="25"/>
      <c r="AE29" s="25"/>
      <c r="AF29" s="25"/>
      <c r="AG29" s="25"/>
      <c r="AH29" s="25"/>
      <c r="AI29" s="25"/>
      <c r="AJ29" s="25"/>
      <c r="AK29" s="25"/>
      <c r="AL29" s="25"/>
    </row>
    <row r="30" spans="1:38" x14ac:dyDescent="0.25">
      <c r="A30" s="168" t="s">
        <v>151</v>
      </c>
      <c r="B30" s="167">
        <v>722.17399999999998</v>
      </c>
      <c r="C30" s="167">
        <v>188.5334</v>
      </c>
      <c r="D30" s="167">
        <v>64.136600000000001</v>
      </c>
      <c r="E30" s="167">
        <v>846.57079999999996</v>
      </c>
      <c r="F30" s="167">
        <v>429.7823196403366</v>
      </c>
      <c r="G30" s="167">
        <v>437</v>
      </c>
      <c r="H30" s="168"/>
      <c r="I30" s="167">
        <v>108.17533071326336</v>
      </c>
      <c r="J30" s="167">
        <v>109.97</v>
      </c>
      <c r="K30" s="169">
        <v>1.0165903748562941</v>
      </c>
      <c r="L30" s="214">
        <v>1.0065810738147579E-2</v>
      </c>
      <c r="M30" s="104"/>
      <c r="N30" s="25"/>
      <c r="O30" s="104"/>
      <c r="P30" s="104"/>
      <c r="Q30" s="25"/>
      <c r="R30" s="25"/>
      <c r="S30" s="25"/>
      <c r="T30" s="25"/>
      <c r="U30" s="25"/>
      <c r="V30" s="25"/>
      <c r="W30" s="25"/>
      <c r="X30" s="25"/>
      <c r="Y30" s="25"/>
      <c r="Z30" s="25"/>
      <c r="AA30" s="25"/>
      <c r="AB30" s="25"/>
      <c r="AC30" s="25"/>
      <c r="AD30" s="25"/>
      <c r="AE30" s="25"/>
      <c r="AF30" s="25"/>
      <c r="AG30" s="25"/>
      <c r="AH30" s="25"/>
      <c r="AI30" s="25"/>
      <c r="AJ30" s="25"/>
      <c r="AK30" s="25"/>
      <c r="AL30" s="25"/>
    </row>
    <row r="31" spans="1:38" x14ac:dyDescent="0.25">
      <c r="A31" s="2" t="s">
        <v>17</v>
      </c>
      <c r="B31" s="230">
        <v>404.387</v>
      </c>
      <c r="C31" s="230">
        <v>175.55109999999999</v>
      </c>
      <c r="D31" s="230">
        <v>16.834199999999999</v>
      </c>
      <c r="E31" s="228">
        <v>563.10389999999995</v>
      </c>
      <c r="F31" s="93">
        <v>215.48513849316581</v>
      </c>
      <c r="G31" s="93">
        <v>220</v>
      </c>
      <c r="H31" s="5">
        <v>0.22500000000000001</v>
      </c>
      <c r="I31" s="27">
        <v>48.484156160962307</v>
      </c>
      <c r="J31" s="27">
        <v>49.5</v>
      </c>
      <c r="K31" s="9"/>
      <c r="L31" s="9"/>
      <c r="M31" s="25"/>
      <c r="N31" s="25"/>
      <c r="O31" s="104"/>
      <c r="P31" s="104"/>
      <c r="Q31" s="25"/>
      <c r="R31" s="25"/>
      <c r="S31" s="25"/>
      <c r="T31" s="25"/>
      <c r="U31" s="25"/>
      <c r="V31" s="25"/>
      <c r="W31" s="25"/>
      <c r="X31" s="25"/>
      <c r="Y31" s="25"/>
      <c r="Z31" s="25"/>
      <c r="AA31" s="25"/>
      <c r="AB31" s="25"/>
      <c r="AC31" s="25"/>
      <c r="AD31" s="25"/>
      <c r="AE31" s="25"/>
      <c r="AF31" s="25"/>
      <c r="AG31" s="25"/>
      <c r="AH31" s="25"/>
      <c r="AI31" s="25"/>
      <c r="AJ31" s="25"/>
      <c r="AK31" s="25"/>
      <c r="AL31" s="25"/>
    </row>
    <row r="32" spans="1:38" x14ac:dyDescent="0.25">
      <c r="A32" s="2" t="s">
        <v>18</v>
      </c>
      <c r="B32" s="230">
        <v>263.42500000000001</v>
      </c>
      <c r="C32" s="228">
        <v>12.9823</v>
      </c>
      <c r="D32" s="228">
        <v>47.302400000000006</v>
      </c>
      <c r="E32" s="228">
        <v>229.10490000000001</v>
      </c>
      <c r="F32" s="93">
        <v>170.1426538800969</v>
      </c>
      <c r="G32" s="93">
        <v>172</v>
      </c>
      <c r="H32" s="5">
        <v>0.26</v>
      </c>
      <c r="I32" s="27">
        <v>44.237090008825199</v>
      </c>
      <c r="J32" s="27">
        <v>44.72</v>
      </c>
      <c r="K32" s="9"/>
      <c r="L32" s="9"/>
      <c r="M32" s="25"/>
      <c r="N32" s="25"/>
      <c r="O32" s="104"/>
      <c r="P32" s="104"/>
      <c r="Q32" s="25" t="s">
        <v>313</v>
      </c>
      <c r="R32" s="25"/>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2" t="s">
        <v>19</v>
      </c>
      <c r="B33" s="230">
        <v>54.362000000000002</v>
      </c>
      <c r="C33" s="229">
        <v>0</v>
      </c>
      <c r="D33" s="229">
        <v>0</v>
      </c>
      <c r="E33" s="228">
        <v>54.362000000000002</v>
      </c>
      <c r="F33" s="228">
        <v>44.154527267073895</v>
      </c>
      <c r="G33" s="93">
        <v>45</v>
      </c>
      <c r="H33" s="8">
        <v>0.35</v>
      </c>
      <c r="I33" s="27">
        <v>15.454084543475862</v>
      </c>
      <c r="J33" s="27">
        <v>15.749999999999998</v>
      </c>
      <c r="K33" s="9"/>
      <c r="L33" s="9"/>
      <c r="M33" s="25"/>
      <c r="N33" s="236"/>
      <c r="O33" s="104"/>
      <c r="P33" s="104"/>
      <c r="Q33" s="25"/>
      <c r="R33" s="25"/>
      <c r="S33" s="25"/>
      <c r="T33" s="25"/>
      <c r="U33" s="25"/>
      <c r="V33" s="25"/>
      <c r="W33" s="25"/>
      <c r="X33" s="25"/>
      <c r="Y33" s="25"/>
      <c r="Z33" s="25"/>
      <c r="AA33" s="25"/>
      <c r="AB33" s="25"/>
      <c r="AC33" s="25"/>
      <c r="AD33" s="25"/>
      <c r="AE33" s="25"/>
      <c r="AF33" s="25"/>
      <c r="AG33" s="25"/>
      <c r="AH33" s="25"/>
      <c r="AI33" s="25"/>
      <c r="AJ33" s="25"/>
      <c r="AK33" s="25"/>
      <c r="AL33" s="25"/>
    </row>
    <row r="34" spans="1:38" x14ac:dyDescent="0.25">
      <c r="A34" s="184" t="s">
        <v>33</v>
      </c>
      <c r="B34" s="185">
        <v>14525.175999999999</v>
      </c>
      <c r="C34" s="185">
        <v>4761.5</v>
      </c>
      <c r="D34" s="185">
        <v>6499.1100000000006</v>
      </c>
      <c r="E34" s="185">
        <v>13001.565999999999</v>
      </c>
      <c r="F34" s="185">
        <v>13415.864</v>
      </c>
      <c r="G34" s="185">
        <v>8372.6640000000007</v>
      </c>
      <c r="H34" s="184"/>
      <c r="I34" s="186">
        <v>3479.0822487423061</v>
      </c>
      <c r="J34" s="186">
        <v>1637.0059200000001</v>
      </c>
      <c r="K34" s="187">
        <v>0.47052808843245381</v>
      </c>
      <c r="L34" s="188">
        <v>0.32373169767434934</v>
      </c>
      <c r="M34" s="161"/>
      <c r="N34" s="161"/>
      <c r="O34" s="104"/>
      <c r="P34" s="104"/>
      <c r="Q34" s="25"/>
      <c r="R34" s="25"/>
      <c r="S34" s="25"/>
      <c r="T34" s="25"/>
      <c r="U34" s="25"/>
      <c r="V34" s="25"/>
      <c r="W34" s="25"/>
      <c r="X34" s="25"/>
      <c r="Y34" s="25"/>
      <c r="Z34" s="25"/>
      <c r="AA34" s="25"/>
      <c r="AB34" s="25"/>
      <c r="AC34" s="25"/>
      <c r="AD34" s="25"/>
      <c r="AE34" s="25"/>
      <c r="AF34" s="25"/>
      <c r="AG34" s="25"/>
      <c r="AH34" s="25"/>
      <c r="AI34" s="25"/>
      <c r="AJ34" s="25"/>
      <c r="AK34" s="25"/>
      <c r="AL34" s="25"/>
    </row>
    <row r="35" spans="1:38" x14ac:dyDescent="0.25">
      <c r="A35" s="166" t="s">
        <v>20</v>
      </c>
      <c r="B35" s="172">
        <v>7680</v>
      </c>
      <c r="C35" s="172">
        <v>3640</v>
      </c>
      <c r="D35" s="172">
        <v>3981</v>
      </c>
      <c r="E35" s="234">
        <v>7339</v>
      </c>
      <c r="F35" s="234">
        <v>7339</v>
      </c>
      <c r="G35" s="172">
        <v>2416</v>
      </c>
      <c r="H35" s="172"/>
      <c r="I35" s="234">
        <v>2525.3303287423059</v>
      </c>
      <c r="J35" s="172">
        <v>765.6</v>
      </c>
      <c r="K35" s="173">
        <v>0.30316825933076763</v>
      </c>
      <c r="L35" s="220">
        <v>0.23498423321489673</v>
      </c>
      <c r="M35" s="25"/>
      <c r="N35" s="25"/>
      <c r="O35" s="104"/>
      <c r="P35" s="104"/>
      <c r="Q35" s="25"/>
      <c r="R35" s="25"/>
      <c r="S35" s="25"/>
      <c r="T35" s="25"/>
      <c r="U35" s="25"/>
      <c r="V35" s="25"/>
      <c r="W35" s="25"/>
      <c r="X35" s="25"/>
      <c r="Y35" s="25"/>
      <c r="Z35" s="25"/>
      <c r="AA35" s="25"/>
      <c r="AB35" s="25"/>
      <c r="AC35" s="25"/>
      <c r="AD35" s="25"/>
      <c r="AE35" s="25"/>
      <c r="AF35" s="25"/>
      <c r="AG35" s="25"/>
      <c r="AH35" s="25"/>
      <c r="AI35" s="25"/>
      <c r="AJ35" s="25"/>
      <c r="AK35" s="25"/>
      <c r="AL35" s="25"/>
    </row>
    <row r="36" spans="1:38" x14ac:dyDescent="0.25">
      <c r="A36" s="168" t="s">
        <v>120</v>
      </c>
      <c r="B36" s="168">
        <v>0</v>
      </c>
      <c r="C36" s="177" t="s">
        <v>131</v>
      </c>
      <c r="D36" s="177" t="s">
        <v>131</v>
      </c>
      <c r="E36" s="176">
        <v>2612.5985027303418</v>
      </c>
      <c r="F36" s="176">
        <v>2612.5985027303418</v>
      </c>
      <c r="G36" s="177" t="s">
        <v>131</v>
      </c>
      <c r="H36" s="167"/>
      <c r="I36" s="167">
        <v>1188.7323187423056</v>
      </c>
      <c r="J36" s="168">
        <v>0</v>
      </c>
      <c r="K36" s="169">
        <v>0</v>
      </c>
      <c r="L36" s="214">
        <v>0.11061259956298219</v>
      </c>
      <c r="M36" s="262"/>
      <c r="N36" s="25"/>
      <c r="O36" s="104"/>
      <c r="P36" s="104"/>
      <c r="Q36" s="25"/>
      <c r="R36" s="25"/>
      <c r="S36" s="25"/>
      <c r="T36" s="25"/>
      <c r="U36" s="25"/>
      <c r="V36" s="25"/>
      <c r="W36" s="25"/>
      <c r="X36" s="25"/>
      <c r="Y36" s="25"/>
      <c r="Z36" s="25"/>
      <c r="AA36" s="25"/>
      <c r="AB36" s="25"/>
      <c r="AC36" s="25"/>
      <c r="AD36" s="25"/>
      <c r="AE36" s="25"/>
      <c r="AF36" s="25"/>
      <c r="AG36" s="25"/>
      <c r="AH36" s="25"/>
      <c r="AI36" s="25"/>
      <c r="AJ36" s="25"/>
      <c r="AK36" s="25"/>
      <c r="AL36" s="25"/>
    </row>
    <row r="37" spans="1:38" x14ac:dyDescent="0.25">
      <c r="A37" s="2" t="s">
        <v>21</v>
      </c>
      <c r="B37" s="158" t="s">
        <v>131</v>
      </c>
      <c r="C37" s="9"/>
      <c r="D37" s="9"/>
      <c r="E37" s="159" t="s">
        <v>131</v>
      </c>
      <c r="F37" s="159" t="s">
        <v>131</v>
      </c>
      <c r="G37" s="159" t="s">
        <v>131</v>
      </c>
      <c r="H37" s="8">
        <v>0.43</v>
      </c>
      <c r="I37" s="217" t="s">
        <v>131</v>
      </c>
      <c r="J37" s="217" t="s">
        <v>131</v>
      </c>
      <c r="K37" s="9"/>
      <c r="L37" s="9"/>
      <c r="M37" s="104"/>
      <c r="N37" s="104"/>
      <c r="O37" s="104"/>
      <c r="P37" s="104"/>
      <c r="Q37" s="25"/>
      <c r="R37" s="25"/>
      <c r="S37" s="25"/>
      <c r="T37" s="25"/>
      <c r="U37" s="25"/>
      <c r="V37" s="25"/>
      <c r="W37" s="25"/>
      <c r="X37" s="25"/>
      <c r="Y37" s="25"/>
      <c r="Z37" s="25"/>
      <c r="AA37" s="25"/>
      <c r="AB37" s="25"/>
      <c r="AC37" s="25"/>
      <c r="AD37" s="25"/>
      <c r="AE37" s="25"/>
      <c r="AF37" s="25"/>
      <c r="AG37" s="25"/>
      <c r="AH37" s="25"/>
      <c r="AI37" s="25"/>
      <c r="AJ37" s="25"/>
      <c r="AK37" s="25"/>
      <c r="AL37" s="25"/>
    </row>
    <row r="38" spans="1:38" x14ac:dyDescent="0.25">
      <c r="A38" s="2" t="s">
        <v>22</v>
      </c>
      <c r="B38" s="158" t="s">
        <v>131</v>
      </c>
      <c r="C38" s="10"/>
      <c r="D38" s="10"/>
      <c r="E38" s="159" t="s">
        <v>131</v>
      </c>
      <c r="F38" s="159" t="s">
        <v>131</v>
      </c>
      <c r="G38" s="9"/>
      <c r="H38" s="8">
        <v>0.45500000000000002</v>
      </c>
      <c r="I38" s="219" t="s">
        <v>131</v>
      </c>
      <c r="J38" s="9"/>
      <c r="K38" s="9"/>
      <c r="L38" s="9"/>
      <c r="M38" s="25"/>
      <c r="N38" s="25"/>
      <c r="O38" s="104"/>
      <c r="P38" s="104"/>
      <c r="Q38" s="25"/>
      <c r="R38" s="25"/>
      <c r="S38" s="25"/>
      <c r="T38" s="25"/>
      <c r="U38" s="25"/>
      <c r="V38" s="25"/>
      <c r="W38" s="25"/>
      <c r="X38" s="25"/>
      <c r="Y38" s="25"/>
      <c r="Z38" s="25"/>
      <c r="AA38" s="25"/>
      <c r="AB38" s="25"/>
      <c r="AC38" s="25"/>
      <c r="AD38" s="25"/>
      <c r="AE38" s="25"/>
      <c r="AF38" s="25"/>
      <c r="AG38" s="25"/>
      <c r="AH38" s="25"/>
      <c r="AI38" s="25"/>
      <c r="AJ38" s="25"/>
      <c r="AK38" s="25"/>
      <c r="AL38" s="25"/>
    </row>
    <row r="39" spans="1:38" x14ac:dyDescent="0.25">
      <c r="A39" s="2" t="s">
        <v>23</v>
      </c>
      <c r="B39" s="10"/>
      <c r="C39" s="159" t="s">
        <v>131</v>
      </c>
      <c r="D39" s="159" t="s">
        <v>131</v>
      </c>
      <c r="E39" s="100">
        <v>257</v>
      </c>
      <c r="F39" s="98">
        <v>257</v>
      </c>
      <c r="G39" s="9"/>
      <c r="H39" s="8">
        <v>0.45500000000000002</v>
      </c>
      <c r="I39" s="27">
        <v>116.935</v>
      </c>
      <c r="J39" s="2">
        <v>0</v>
      </c>
      <c r="K39" s="9"/>
      <c r="L39" s="9"/>
      <c r="M39" s="25"/>
      <c r="N39" s="25"/>
      <c r="O39" s="104"/>
      <c r="P39" s="104"/>
      <c r="Q39" s="25"/>
      <c r="R39" s="25"/>
      <c r="S39" s="25"/>
      <c r="T39" s="25"/>
      <c r="U39" s="25"/>
      <c r="V39" s="25"/>
      <c r="W39" s="25"/>
      <c r="X39" s="25"/>
      <c r="Y39" s="25"/>
      <c r="Z39" s="25"/>
      <c r="AA39" s="25"/>
      <c r="AB39" s="25"/>
      <c r="AC39" s="25"/>
      <c r="AD39" s="25"/>
      <c r="AE39" s="25"/>
      <c r="AF39" s="25"/>
      <c r="AG39" s="25"/>
      <c r="AH39" s="25"/>
      <c r="AI39" s="25"/>
      <c r="AJ39" s="25"/>
      <c r="AK39" s="25"/>
      <c r="AL39" s="25"/>
    </row>
    <row r="40" spans="1:38" x14ac:dyDescent="0.25">
      <c r="A40" s="83" t="s">
        <v>62</v>
      </c>
      <c r="B40" s="157" t="s">
        <v>156</v>
      </c>
      <c r="C40" s="9"/>
      <c r="D40" s="9"/>
      <c r="E40" s="111" t="s">
        <v>156</v>
      </c>
      <c r="F40" s="111" t="s">
        <v>156</v>
      </c>
      <c r="G40" s="111" t="s">
        <v>156</v>
      </c>
      <c r="H40" s="7">
        <v>0.625</v>
      </c>
      <c r="I40" s="2">
        <v>0</v>
      </c>
      <c r="J40" s="2">
        <v>0</v>
      </c>
      <c r="K40" s="9"/>
      <c r="L40" s="9"/>
      <c r="M40" s="25"/>
      <c r="N40" s="25"/>
      <c r="O40" s="104"/>
      <c r="P40" s="104"/>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25">
      <c r="A41" s="168" t="s">
        <v>34</v>
      </c>
      <c r="B41" s="175">
        <v>5059.1949999999997</v>
      </c>
      <c r="C41" s="167">
        <v>672.67</v>
      </c>
      <c r="D41" s="167">
        <v>1682.373</v>
      </c>
      <c r="E41" s="176">
        <v>4050</v>
      </c>
      <c r="F41" s="176">
        <v>4050.297</v>
      </c>
      <c r="G41" s="233">
        <v>2320</v>
      </c>
      <c r="H41" s="168"/>
      <c r="I41" s="167">
        <v>1336.5980100000002</v>
      </c>
      <c r="J41" s="167">
        <v>765.6</v>
      </c>
      <c r="K41" s="169">
        <v>0.5727975010227645</v>
      </c>
      <c r="L41" s="214">
        <v>0.12437163365191452</v>
      </c>
      <c r="M41" s="209"/>
      <c r="N41" s="25"/>
      <c r="O41" s="104"/>
      <c r="P41" s="104"/>
      <c r="Q41" s="25"/>
      <c r="R41" s="25"/>
      <c r="S41" s="25"/>
      <c r="T41" s="25"/>
      <c r="U41" s="25"/>
      <c r="V41" s="25"/>
      <c r="W41" s="25"/>
      <c r="X41" s="25"/>
      <c r="Y41" s="25"/>
      <c r="Z41" s="25"/>
      <c r="AA41" s="25"/>
      <c r="AB41" s="25"/>
      <c r="AC41" s="25"/>
      <c r="AD41" s="25"/>
      <c r="AE41" s="25"/>
      <c r="AF41" s="25"/>
      <c r="AG41" s="25"/>
      <c r="AH41" s="25"/>
      <c r="AI41" s="25"/>
      <c r="AJ41" s="25"/>
      <c r="AK41" s="25"/>
      <c r="AL41" s="25"/>
    </row>
    <row r="42" spans="1:38" x14ac:dyDescent="0.25">
      <c r="A42" s="114" t="s">
        <v>40</v>
      </c>
      <c r="B42" s="102">
        <v>2319.5105231938001</v>
      </c>
      <c r="C42" s="9"/>
      <c r="D42" s="9"/>
      <c r="E42" s="98">
        <v>2320</v>
      </c>
      <c r="F42" s="93">
        <v>2320</v>
      </c>
      <c r="G42" s="83">
        <v>2320</v>
      </c>
      <c r="H42" s="8">
        <v>0.33</v>
      </c>
      <c r="I42" s="27">
        <v>765.6</v>
      </c>
      <c r="J42" s="27">
        <v>765.6</v>
      </c>
      <c r="K42" s="9"/>
      <c r="L42" s="9"/>
      <c r="M42" s="25"/>
      <c r="N42" s="104"/>
      <c r="O42" s="104"/>
      <c r="P42" s="104"/>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114" t="s">
        <v>41</v>
      </c>
      <c r="B43" s="115">
        <v>2739.6844768061997</v>
      </c>
      <c r="C43" s="9"/>
      <c r="D43" s="9"/>
      <c r="E43" s="98">
        <v>2740</v>
      </c>
      <c r="F43" s="83">
        <v>2740</v>
      </c>
      <c r="G43" s="83">
        <v>0</v>
      </c>
      <c r="H43" s="8">
        <v>0.33</v>
      </c>
      <c r="I43" s="27">
        <v>904.2</v>
      </c>
      <c r="J43" s="2">
        <v>0</v>
      </c>
      <c r="K43" s="9"/>
      <c r="L43" s="9"/>
      <c r="M43" s="25"/>
      <c r="N43" s="25"/>
      <c r="O43" s="104"/>
      <c r="P43" s="104"/>
      <c r="Q43" s="25"/>
      <c r="R43" s="25"/>
      <c r="S43" s="25"/>
      <c r="T43" s="25"/>
      <c r="U43" s="25"/>
      <c r="V43" s="25"/>
      <c r="W43" s="25"/>
      <c r="X43" s="25"/>
      <c r="Y43" s="25"/>
      <c r="Z43" s="25"/>
      <c r="AA43" s="25"/>
      <c r="AB43" s="25"/>
      <c r="AC43" s="25"/>
      <c r="AD43" s="25"/>
      <c r="AE43" s="25"/>
      <c r="AF43" s="25"/>
      <c r="AG43" s="25"/>
      <c r="AH43" s="25"/>
      <c r="AI43" s="25"/>
      <c r="AJ43" s="25"/>
      <c r="AK43" s="25"/>
      <c r="AL43" s="25"/>
    </row>
    <row r="44" spans="1:38" x14ac:dyDescent="0.25">
      <c r="A44" s="114" t="s">
        <v>35</v>
      </c>
      <c r="B44" s="10"/>
      <c r="C44" s="100">
        <v>672.67</v>
      </c>
      <c r="D44" s="100">
        <v>1682.373</v>
      </c>
      <c r="E44" s="100">
        <v>-1009.7030000000001</v>
      </c>
      <c r="F44" s="100">
        <v>-1009.7030000000001</v>
      </c>
      <c r="G44" s="98">
        <v>0</v>
      </c>
      <c r="H44" s="8">
        <v>0.33</v>
      </c>
      <c r="I44" s="27">
        <v>-333.20199000000002</v>
      </c>
      <c r="J44" s="2">
        <v>0</v>
      </c>
      <c r="K44" s="9"/>
      <c r="L44" s="9"/>
      <c r="M44" s="25"/>
      <c r="N44" s="25"/>
      <c r="O44" s="104"/>
      <c r="P44" s="104"/>
      <c r="Q44" s="25"/>
      <c r="R44" s="25"/>
      <c r="S44" s="25"/>
      <c r="T44" s="25"/>
      <c r="U44" s="25"/>
      <c r="V44" s="25"/>
      <c r="W44" s="25"/>
      <c r="X44" s="25"/>
      <c r="Y44" s="25"/>
      <c r="Z44" s="25"/>
      <c r="AA44" s="25"/>
      <c r="AB44" s="25"/>
      <c r="AC44" s="25"/>
      <c r="AD44" s="25"/>
      <c r="AE44" s="25"/>
      <c r="AF44" s="25"/>
      <c r="AG44" s="25"/>
      <c r="AH44" s="25"/>
      <c r="AI44" s="25"/>
      <c r="AJ44" s="25"/>
      <c r="AK44" s="25"/>
      <c r="AL44" s="25"/>
    </row>
    <row r="45" spans="1:38" x14ac:dyDescent="0.25">
      <c r="A45" s="168" t="s">
        <v>36</v>
      </c>
      <c r="B45" s="177" t="s">
        <v>131</v>
      </c>
      <c r="C45" s="177" t="s">
        <v>131</v>
      </c>
      <c r="D45" s="177" t="s">
        <v>131</v>
      </c>
      <c r="E45" s="177" t="s">
        <v>131</v>
      </c>
      <c r="F45" s="178" t="s">
        <v>131</v>
      </c>
      <c r="G45" s="177" t="s">
        <v>131</v>
      </c>
      <c r="H45" s="168"/>
      <c r="I45" s="218" t="s">
        <v>131</v>
      </c>
      <c r="J45" s="218" t="s">
        <v>131</v>
      </c>
      <c r="K45" s="169">
        <v>0</v>
      </c>
      <c r="L45" s="249" t="s">
        <v>131</v>
      </c>
      <c r="M45" s="25"/>
      <c r="N45" s="25"/>
      <c r="O45" s="104"/>
      <c r="P45" s="104"/>
      <c r="Q45" s="25"/>
      <c r="R45" s="25"/>
      <c r="S45" s="25"/>
      <c r="T45" s="25"/>
      <c r="U45" s="25"/>
      <c r="V45" s="25"/>
      <c r="W45" s="25"/>
      <c r="X45" s="25"/>
      <c r="Y45" s="25"/>
      <c r="Z45" s="25"/>
      <c r="AA45" s="25"/>
      <c r="AB45" s="25"/>
      <c r="AC45" s="25"/>
      <c r="AD45" s="25"/>
      <c r="AE45" s="25"/>
      <c r="AF45" s="25"/>
      <c r="AG45" s="25"/>
      <c r="AH45" s="25"/>
      <c r="AI45" s="25"/>
      <c r="AJ45" s="25"/>
      <c r="AK45" s="25"/>
      <c r="AL45" s="25"/>
    </row>
    <row r="46" spans="1:38" ht="30" x14ac:dyDescent="0.25">
      <c r="A46" s="208" t="s">
        <v>37</v>
      </c>
      <c r="B46" s="198" t="s">
        <v>131</v>
      </c>
      <c r="C46" s="9"/>
      <c r="D46" s="9"/>
      <c r="E46" s="159" t="s">
        <v>131</v>
      </c>
      <c r="F46" s="159" t="s">
        <v>131</v>
      </c>
      <c r="G46" s="159" t="s">
        <v>131</v>
      </c>
      <c r="H46" s="8">
        <v>0.36</v>
      </c>
      <c r="I46" s="217" t="s">
        <v>131</v>
      </c>
      <c r="J46" s="217" t="s">
        <v>131</v>
      </c>
      <c r="K46" s="9"/>
      <c r="L46" s="9"/>
      <c r="M46" s="25"/>
      <c r="N46" s="25"/>
      <c r="O46" s="104"/>
      <c r="P46" s="104"/>
      <c r="Q46" s="25"/>
      <c r="R46" s="25"/>
      <c r="S46" s="25"/>
      <c r="T46" s="25"/>
      <c r="U46" s="25"/>
      <c r="V46" s="25"/>
      <c r="W46" s="25"/>
      <c r="X46" s="25"/>
      <c r="Y46" s="25"/>
      <c r="Z46" s="25"/>
      <c r="AA46" s="25"/>
      <c r="AB46" s="25"/>
      <c r="AC46" s="25"/>
      <c r="AD46" s="25"/>
      <c r="AE46" s="25"/>
      <c r="AF46" s="25"/>
      <c r="AG46" s="25"/>
      <c r="AH46" s="25"/>
      <c r="AI46" s="25"/>
      <c r="AJ46" s="25"/>
      <c r="AK46" s="25"/>
      <c r="AL46" s="25"/>
    </row>
    <row r="47" spans="1:38" ht="30" x14ac:dyDescent="0.25">
      <c r="A47" s="4" t="s">
        <v>38</v>
      </c>
      <c r="B47" s="158" t="s">
        <v>131</v>
      </c>
      <c r="C47" s="9"/>
      <c r="D47" s="9"/>
      <c r="E47" s="159" t="s">
        <v>131</v>
      </c>
      <c r="F47" s="159" t="s">
        <v>131</v>
      </c>
      <c r="G47" s="9"/>
      <c r="H47" s="8">
        <v>0.36</v>
      </c>
      <c r="I47" s="217" t="s">
        <v>131</v>
      </c>
      <c r="J47" s="9"/>
      <c r="K47" s="9"/>
      <c r="L47" s="9"/>
      <c r="M47" s="25"/>
      <c r="N47" s="25"/>
      <c r="O47" s="104"/>
      <c r="P47" s="104"/>
      <c r="Q47" s="25"/>
      <c r="R47" s="25"/>
      <c r="S47" s="25"/>
      <c r="T47" s="25"/>
      <c r="U47" s="25"/>
      <c r="V47" s="25"/>
      <c r="W47" s="25"/>
      <c r="X47" s="25"/>
      <c r="Y47" s="25"/>
      <c r="Z47" s="25"/>
      <c r="AA47" s="25"/>
      <c r="AB47" s="25"/>
      <c r="AC47" s="25"/>
      <c r="AD47" s="25"/>
      <c r="AE47" s="25"/>
      <c r="AF47" s="25"/>
      <c r="AG47" s="25"/>
      <c r="AH47" s="25"/>
      <c r="AI47" s="25"/>
      <c r="AJ47" s="25"/>
      <c r="AK47" s="25"/>
      <c r="AL47" s="25"/>
    </row>
    <row r="48" spans="1:38" ht="30" x14ac:dyDescent="0.25">
      <c r="A48" s="4" t="s">
        <v>39</v>
      </c>
      <c r="B48" s="10"/>
      <c r="C48" s="159" t="s">
        <v>131</v>
      </c>
      <c r="D48" s="159" t="s">
        <v>131</v>
      </c>
      <c r="E48" s="197" t="s">
        <v>131</v>
      </c>
      <c r="F48" s="197" t="s">
        <v>131</v>
      </c>
      <c r="G48" s="9"/>
      <c r="H48" s="8">
        <v>0.36</v>
      </c>
      <c r="I48" s="219" t="s">
        <v>131</v>
      </c>
      <c r="J48" s="9"/>
      <c r="K48" s="9"/>
      <c r="L48" s="9"/>
      <c r="M48" s="25"/>
      <c r="N48" s="25"/>
      <c r="O48" s="104"/>
      <c r="P48" s="104"/>
      <c r="Q48" s="25"/>
      <c r="R48" s="25"/>
      <c r="S48" s="25"/>
      <c r="T48" s="25"/>
      <c r="U48" s="25"/>
      <c r="V48" s="25"/>
      <c r="W48" s="25"/>
      <c r="X48" s="25"/>
      <c r="Y48" s="25"/>
      <c r="Z48" s="25"/>
      <c r="AA48" s="25"/>
      <c r="AB48" s="25"/>
      <c r="AC48" s="25"/>
      <c r="AD48" s="25"/>
      <c r="AE48" s="25"/>
      <c r="AF48" s="25"/>
      <c r="AG48" s="25"/>
      <c r="AH48" s="25"/>
      <c r="AI48" s="25"/>
      <c r="AJ48" s="25"/>
      <c r="AK48" s="25"/>
      <c r="AL48" s="25"/>
    </row>
    <row r="49" spans="1:38" ht="30" x14ac:dyDescent="0.25">
      <c r="A49" s="179" t="s">
        <v>42</v>
      </c>
      <c r="B49" s="327" t="s">
        <v>131</v>
      </c>
      <c r="C49" s="327" t="s">
        <v>131</v>
      </c>
      <c r="D49" s="327" t="s">
        <v>131</v>
      </c>
      <c r="E49" s="327" t="s">
        <v>131</v>
      </c>
      <c r="F49" s="336" t="s">
        <v>131</v>
      </c>
      <c r="G49" s="327" t="s">
        <v>131</v>
      </c>
      <c r="H49" s="168"/>
      <c r="I49" s="327" t="s">
        <v>131</v>
      </c>
      <c r="J49" s="177" t="s">
        <v>131</v>
      </c>
      <c r="K49" s="169">
        <v>0</v>
      </c>
      <c r="L49" s="250" t="s">
        <v>131</v>
      </c>
      <c r="M49" s="25"/>
      <c r="N49" s="25"/>
      <c r="O49" s="104"/>
      <c r="P49" s="104"/>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2" t="s">
        <v>43</v>
      </c>
      <c r="B50" s="199" t="s">
        <v>131</v>
      </c>
      <c r="C50" s="197" t="s">
        <v>131</v>
      </c>
      <c r="D50" s="197" t="s">
        <v>131</v>
      </c>
      <c r="E50" s="197" t="s">
        <v>131</v>
      </c>
      <c r="F50" s="197" t="s">
        <v>131</v>
      </c>
      <c r="G50" s="9"/>
      <c r="H50" s="5">
        <v>0.16</v>
      </c>
      <c r="I50" s="219" t="s">
        <v>131</v>
      </c>
      <c r="J50" s="9"/>
      <c r="K50" s="9"/>
      <c r="L50" s="9"/>
      <c r="M50" s="25"/>
      <c r="N50" s="25"/>
      <c r="O50" s="104"/>
      <c r="P50" s="104"/>
      <c r="Q50" s="25"/>
      <c r="R50" s="25"/>
      <c r="S50" s="25"/>
      <c r="T50" s="25"/>
      <c r="U50" s="25"/>
      <c r="V50" s="25"/>
      <c r="W50" s="25"/>
      <c r="X50" s="25"/>
      <c r="Y50" s="25"/>
      <c r="Z50" s="25"/>
      <c r="AA50" s="25"/>
      <c r="AB50" s="25"/>
      <c r="AC50" s="25"/>
      <c r="AD50" s="25"/>
      <c r="AE50" s="25"/>
      <c r="AF50" s="25"/>
      <c r="AG50" s="25"/>
      <c r="AH50" s="25"/>
      <c r="AI50" s="25"/>
      <c r="AJ50" s="25"/>
      <c r="AK50" s="25"/>
      <c r="AL50" s="25"/>
    </row>
    <row r="51" spans="1:38" x14ac:dyDescent="0.25">
      <c r="A51" s="98" t="s">
        <v>44</v>
      </c>
      <c r="B51" s="195" t="s">
        <v>131</v>
      </c>
      <c r="C51" s="200" t="s">
        <v>131</v>
      </c>
      <c r="D51" s="200" t="s">
        <v>131</v>
      </c>
      <c r="E51" s="200" t="s">
        <v>131</v>
      </c>
      <c r="F51" s="160" t="s">
        <v>131</v>
      </c>
      <c r="G51" s="197" t="s">
        <v>131</v>
      </c>
      <c r="H51" s="8">
        <v>0.34</v>
      </c>
      <c r="I51" s="160" t="s">
        <v>131</v>
      </c>
      <c r="J51" s="335" t="s">
        <v>131</v>
      </c>
      <c r="K51" s="9"/>
      <c r="L51" s="9"/>
      <c r="M51" s="25"/>
      <c r="N51" s="25"/>
      <c r="O51" s="104"/>
      <c r="P51" s="104"/>
      <c r="Q51" s="25"/>
      <c r="R51" s="25"/>
      <c r="S51" s="25"/>
      <c r="T51" s="25"/>
      <c r="U51" s="25"/>
      <c r="V51" s="25"/>
      <c r="W51" s="25"/>
      <c r="X51" s="25"/>
      <c r="Y51" s="25"/>
      <c r="Z51" s="25"/>
      <c r="AA51" s="25"/>
      <c r="AB51" s="25"/>
      <c r="AC51" s="25"/>
      <c r="AD51" s="25"/>
      <c r="AE51" s="25"/>
      <c r="AF51" s="25"/>
      <c r="AG51" s="25"/>
      <c r="AH51" s="25"/>
      <c r="AI51" s="25"/>
      <c r="AJ51" s="25"/>
      <c r="AK51" s="25"/>
      <c r="AL51" s="25"/>
    </row>
    <row r="52" spans="1:38" x14ac:dyDescent="0.25">
      <c r="A52" s="2" t="s">
        <v>45</v>
      </c>
      <c r="B52" s="216" t="s">
        <v>131</v>
      </c>
      <c r="C52" s="200" t="s">
        <v>131</v>
      </c>
      <c r="D52" s="200" t="s">
        <v>131</v>
      </c>
      <c r="E52" s="215" t="s">
        <v>131</v>
      </c>
      <c r="F52" s="215" t="s">
        <v>131</v>
      </c>
      <c r="G52" s="9"/>
      <c r="H52" s="8">
        <v>0.37</v>
      </c>
      <c r="I52" s="159" t="s">
        <v>131</v>
      </c>
      <c r="J52" s="9"/>
      <c r="K52" s="9"/>
      <c r="L52" s="9"/>
      <c r="M52" s="25"/>
      <c r="N52" s="25"/>
      <c r="O52" s="104"/>
      <c r="P52" s="104"/>
      <c r="Q52" s="25"/>
      <c r="R52" s="25"/>
      <c r="S52" s="25"/>
      <c r="T52" s="25"/>
      <c r="U52" s="25"/>
      <c r="V52" s="25"/>
      <c r="W52" s="25"/>
      <c r="X52" s="25"/>
      <c r="Y52" s="25"/>
      <c r="Z52" s="25"/>
      <c r="AA52" s="25"/>
      <c r="AB52" s="25"/>
      <c r="AC52" s="25"/>
      <c r="AD52" s="25"/>
      <c r="AE52" s="25"/>
      <c r="AF52" s="25"/>
      <c r="AG52" s="25"/>
      <c r="AH52" s="25"/>
      <c r="AI52" s="25"/>
      <c r="AJ52" s="25"/>
      <c r="AK52" s="25"/>
      <c r="AL52" s="25"/>
    </row>
    <row r="53" spans="1:38" x14ac:dyDescent="0.25">
      <c r="A53" s="166" t="s">
        <v>46</v>
      </c>
      <c r="B53" s="172">
        <v>6845.1759999999995</v>
      </c>
      <c r="C53" s="172">
        <v>1121.5</v>
      </c>
      <c r="D53" s="172">
        <v>2518.11</v>
      </c>
      <c r="E53" s="172">
        <v>5662.5659999999998</v>
      </c>
      <c r="F53" s="172">
        <v>6076.8639999999996</v>
      </c>
      <c r="G53" s="172">
        <v>5956.6639999999998</v>
      </c>
      <c r="H53" s="172"/>
      <c r="I53" s="172">
        <v>953.75192000000004</v>
      </c>
      <c r="J53" s="172">
        <v>871.40591999999992</v>
      </c>
      <c r="K53" s="173">
        <v>0.9136609863915135</v>
      </c>
      <c r="L53" s="220">
        <v>8.8747464459452599E-2</v>
      </c>
      <c r="M53" s="25"/>
      <c r="N53" s="25"/>
      <c r="O53" s="104"/>
      <c r="P53" s="104"/>
      <c r="Q53" s="25"/>
      <c r="R53" s="25"/>
      <c r="S53" s="25"/>
      <c r="T53" s="25"/>
      <c r="U53" s="25"/>
      <c r="V53" s="25"/>
      <c r="W53" s="25"/>
      <c r="X53" s="25"/>
      <c r="Y53" s="25"/>
      <c r="Z53" s="25"/>
      <c r="AA53" s="25"/>
      <c r="AB53" s="25"/>
      <c r="AC53" s="25"/>
      <c r="AD53" s="25"/>
      <c r="AE53" s="25"/>
      <c r="AF53" s="25"/>
      <c r="AG53" s="25"/>
      <c r="AH53" s="25"/>
      <c r="AI53" s="25"/>
      <c r="AJ53" s="25"/>
      <c r="AK53" s="25"/>
      <c r="AL53" s="25"/>
    </row>
    <row r="54" spans="1:38" ht="30" x14ac:dyDescent="0.25">
      <c r="A54" s="154" t="s">
        <v>47</v>
      </c>
      <c r="B54" s="112">
        <v>0</v>
      </c>
      <c r="C54" s="83">
        <v>0</v>
      </c>
      <c r="D54" s="83">
        <v>0</v>
      </c>
      <c r="E54" s="83">
        <v>0</v>
      </c>
      <c r="F54" s="83">
        <v>0</v>
      </c>
      <c r="G54" s="83">
        <v>0</v>
      </c>
      <c r="H54" s="5">
        <v>0.19</v>
      </c>
      <c r="I54" s="83">
        <v>0</v>
      </c>
      <c r="J54" s="93">
        <v>0</v>
      </c>
      <c r="K54" s="9"/>
      <c r="L54" s="9"/>
      <c r="M54" s="25"/>
      <c r="N54" s="25"/>
      <c r="O54" s="104"/>
      <c r="P54" s="104"/>
      <c r="Q54" s="25"/>
      <c r="R54" s="25"/>
      <c r="S54" s="25"/>
      <c r="T54" s="25"/>
      <c r="U54" s="25"/>
      <c r="V54" s="25"/>
      <c r="W54" s="25"/>
      <c r="X54" s="25"/>
      <c r="Y54" s="25"/>
      <c r="Z54" s="25"/>
      <c r="AA54" s="25"/>
      <c r="AB54" s="25"/>
      <c r="AC54" s="25"/>
      <c r="AD54" s="25"/>
      <c r="AE54" s="25"/>
      <c r="AF54" s="25"/>
      <c r="AG54" s="25"/>
      <c r="AH54" s="25"/>
      <c r="AI54" s="25"/>
      <c r="AJ54" s="25"/>
      <c r="AK54" s="25"/>
      <c r="AL54" s="25"/>
    </row>
    <row r="55" spans="1:38" ht="30" x14ac:dyDescent="0.25">
      <c r="A55" s="154" t="s">
        <v>48</v>
      </c>
      <c r="B55" s="216" t="s">
        <v>131</v>
      </c>
      <c r="C55" s="230">
        <v>138</v>
      </c>
      <c r="D55" s="104">
        <v>46</v>
      </c>
      <c r="E55" s="215" t="s">
        <v>131</v>
      </c>
      <c r="F55" s="230">
        <v>522.20000000000005</v>
      </c>
      <c r="G55" s="114">
        <v>410</v>
      </c>
      <c r="H55" s="7">
        <v>0.73</v>
      </c>
      <c r="I55" s="27">
        <v>381.20600000000002</v>
      </c>
      <c r="J55" s="93">
        <v>299.3</v>
      </c>
      <c r="K55" s="9"/>
      <c r="L55" s="9"/>
      <c r="M55" s="25"/>
      <c r="N55" s="25"/>
      <c r="O55" s="104"/>
      <c r="P55" s="104"/>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4" t="s">
        <v>49</v>
      </c>
      <c r="B56" s="195" t="s">
        <v>131</v>
      </c>
      <c r="C56" s="114">
        <v>182</v>
      </c>
      <c r="D56" s="114">
        <v>488</v>
      </c>
      <c r="E56" s="215" t="s">
        <v>131</v>
      </c>
      <c r="F56" s="230">
        <v>243</v>
      </c>
      <c r="G56" s="230">
        <v>243</v>
      </c>
      <c r="H56" s="192">
        <v>0.28499999999999998</v>
      </c>
      <c r="I56" s="27">
        <v>69.254999999999995</v>
      </c>
      <c r="J56" s="93">
        <v>69.254999999999995</v>
      </c>
      <c r="K56" s="9"/>
      <c r="L56" s="9"/>
      <c r="M56" s="25"/>
      <c r="N56" s="25"/>
      <c r="O56" s="104"/>
      <c r="P56" s="104"/>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2" t="s">
        <v>50</v>
      </c>
      <c r="B57" s="252">
        <v>1537</v>
      </c>
      <c r="C57" s="83">
        <v>0</v>
      </c>
      <c r="D57" s="83">
        <v>0</v>
      </c>
      <c r="E57" s="114">
        <v>1537</v>
      </c>
      <c r="F57" s="114">
        <v>1537</v>
      </c>
      <c r="G57" s="114">
        <v>1537</v>
      </c>
      <c r="H57" s="6">
        <v>5.3999999999999999E-2</v>
      </c>
      <c r="I57" s="27">
        <v>82.998000000000005</v>
      </c>
      <c r="J57" s="93">
        <v>82.998000000000005</v>
      </c>
      <c r="K57" s="9"/>
      <c r="L57" s="9"/>
      <c r="M57" s="25"/>
      <c r="N57" s="25"/>
      <c r="O57" s="104"/>
      <c r="P57" s="104"/>
      <c r="Q57" s="25"/>
      <c r="R57" s="25"/>
      <c r="S57" s="25"/>
      <c r="T57" s="25"/>
      <c r="U57" s="25"/>
      <c r="V57" s="25"/>
      <c r="W57" s="25"/>
      <c r="X57" s="25"/>
      <c r="Y57" s="25"/>
      <c r="Z57" s="25"/>
      <c r="AA57" s="25"/>
      <c r="AB57" s="25"/>
      <c r="AC57" s="25"/>
      <c r="AD57" s="25"/>
      <c r="AE57" s="25"/>
      <c r="AF57" s="25"/>
      <c r="AG57" s="25"/>
      <c r="AH57" s="25"/>
      <c r="AI57" s="25"/>
      <c r="AJ57" s="25"/>
      <c r="AK57" s="25"/>
      <c r="AL57" s="25"/>
    </row>
    <row r="58" spans="1:38" x14ac:dyDescent="0.25">
      <c r="A58" s="83" t="s">
        <v>138</v>
      </c>
      <c r="B58" s="253">
        <v>1811.366</v>
      </c>
      <c r="C58" s="93">
        <v>694.5</v>
      </c>
      <c r="D58" s="93">
        <v>986.11</v>
      </c>
      <c r="E58" s="230">
        <v>1519.7559999999999</v>
      </c>
      <c r="F58" s="230">
        <v>1503.664</v>
      </c>
      <c r="G58" s="230">
        <v>1503.664</v>
      </c>
      <c r="H58" s="5">
        <v>0.155</v>
      </c>
      <c r="I58" s="27">
        <v>233.06791999999999</v>
      </c>
      <c r="J58" s="93">
        <v>233.06791999999999</v>
      </c>
      <c r="K58" s="9"/>
      <c r="L58" s="9"/>
      <c r="M58" s="25"/>
      <c r="N58" s="25"/>
      <c r="O58" s="104"/>
      <c r="P58" s="104"/>
      <c r="Q58" s="25"/>
      <c r="R58" s="25"/>
      <c r="S58" s="25"/>
      <c r="T58" s="25"/>
      <c r="U58" s="25"/>
      <c r="V58" s="25"/>
      <c r="W58" s="25"/>
      <c r="X58" s="25"/>
      <c r="Y58" s="25"/>
      <c r="Z58" s="25"/>
      <c r="AA58" s="25"/>
      <c r="AB58" s="25"/>
      <c r="AC58" s="25"/>
      <c r="AD58" s="25"/>
      <c r="AE58" s="25"/>
      <c r="AF58" s="25"/>
      <c r="AG58" s="25"/>
      <c r="AH58" s="25"/>
      <c r="AI58" s="25"/>
      <c r="AJ58" s="25"/>
      <c r="AK58" s="25"/>
      <c r="AL58" s="25"/>
    </row>
    <row r="59" spans="1:38" x14ac:dyDescent="0.25">
      <c r="A59" s="2" t="s">
        <v>51</v>
      </c>
      <c r="B59" s="252">
        <v>0</v>
      </c>
      <c r="C59" s="114">
        <v>13</v>
      </c>
      <c r="D59" s="114">
        <v>0</v>
      </c>
      <c r="E59" s="114">
        <v>13</v>
      </c>
      <c r="F59" s="114">
        <v>13</v>
      </c>
      <c r="G59" s="114">
        <v>0</v>
      </c>
      <c r="H59" s="6">
        <v>7.4999999999999997E-2</v>
      </c>
      <c r="I59" s="27">
        <v>0.97499999999999998</v>
      </c>
      <c r="J59" s="93">
        <v>0</v>
      </c>
      <c r="K59" s="9"/>
      <c r="L59" s="9"/>
      <c r="M59" s="25"/>
      <c r="N59" s="25"/>
      <c r="O59" s="104"/>
      <c r="P59" s="104"/>
      <c r="Q59" s="25"/>
      <c r="R59" s="25"/>
      <c r="S59" s="25"/>
      <c r="T59" s="25"/>
      <c r="U59" s="25"/>
      <c r="V59" s="25"/>
      <c r="W59" s="25"/>
      <c r="X59" s="25"/>
      <c r="Y59" s="25"/>
      <c r="Z59" s="25"/>
      <c r="AA59" s="25"/>
      <c r="AB59" s="25"/>
      <c r="AC59" s="25"/>
      <c r="AD59" s="25"/>
      <c r="AE59" s="25"/>
      <c r="AF59" s="25"/>
      <c r="AG59" s="25"/>
      <c r="AH59" s="25"/>
      <c r="AI59" s="25"/>
      <c r="AJ59" s="25"/>
      <c r="AK59" s="25"/>
      <c r="AL59" s="25"/>
    </row>
    <row r="60" spans="1:38" x14ac:dyDescent="0.25">
      <c r="A60" s="83" t="s">
        <v>52</v>
      </c>
      <c r="B60" s="101">
        <v>2705.0239999999999</v>
      </c>
      <c r="C60" s="230">
        <v>56</v>
      </c>
      <c r="D60" s="230">
        <v>784</v>
      </c>
      <c r="E60" s="230">
        <v>1977.0239999999999</v>
      </c>
      <c r="F60" s="100">
        <v>1977</v>
      </c>
      <c r="G60" s="100">
        <v>1977</v>
      </c>
      <c r="H60" s="6">
        <v>7.9000000000000001E-2</v>
      </c>
      <c r="I60" s="27">
        <v>156.18299999999999</v>
      </c>
      <c r="J60" s="93">
        <v>156.18299999999999</v>
      </c>
      <c r="K60" s="9"/>
      <c r="L60" s="9"/>
      <c r="M60" s="25"/>
      <c r="N60" s="25"/>
      <c r="O60" s="104"/>
      <c r="P60" s="104"/>
      <c r="Q60" s="25"/>
      <c r="R60" s="25"/>
      <c r="S60" s="25"/>
      <c r="T60" s="25"/>
      <c r="U60" s="25"/>
      <c r="V60" s="25"/>
      <c r="W60" s="25"/>
      <c r="X60" s="25"/>
      <c r="Y60" s="25"/>
      <c r="Z60" s="25"/>
      <c r="AA60" s="25"/>
      <c r="AB60" s="25"/>
      <c r="AC60" s="25"/>
      <c r="AD60" s="25"/>
      <c r="AE60" s="25"/>
      <c r="AF60" s="25"/>
      <c r="AG60" s="25"/>
      <c r="AH60" s="25"/>
      <c r="AI60" s="25"/>
      <c r="AJ60" s="25"/>
      <c r="AK60" s="25"/>
      <c r="AL60" s="25"/>
    </row>
    <row r="61" spans="1:38" x14ac:dyDescent="0.25">
      <c r="A61" s="83" t="s">
        <v>121</v>
      </c>
      <c r="B61" s="101">
        <v>791.78599999999994</v>
      </c>
      <c r="C61" s="114">
        <v>38</v>
      </c>
      <c r="D61" s="228">
        <v>214</v>
      </c>
      <c r="E61" s="230">
        <v>615.78599999999994</v>
      </c>
      <c r="F61" s="93">
        <v>281</v>
      </c>
      <c r="G61" s="83">
        <v>286</v>
      </c>
      <c r="H61" s="90">
        <v>0.107</v>
      </c>
      <c r="I61" s="27">
        <v>30.067</v>
      </c>
      <c r="J61" s="93">
        <v>30.602</v>
      </c>
      <c r="K61" s="9"/>
      <c r="L61" s="9"/>
      <c r="M61" s="25"/>
      <c r="N61" s="25"/>
      <c r="O61" s="104"/>
      <c r="P61" s="104"/>
      <c r="Q61" s="25"/>
      <c r="R61" s="25"/>
      <c r="S61" s="25"/>
      <c r="T61" s="25"/>
      <c r="U61" s="25"/>
      <c r="V61" s="25"/>
      <c r="W61" s="25"/>
      <c r="X61" s="25"/>
      <c r="Y61" s="25"/>
      <c r="Z61" s="25"/>
      <c r="AA61" s="25"/>
      <c r="AB61" s="25"/>
      <c r="AC61" s="25"/>
      <c r="AD61" s="25"/>
      <c r="AE61" s="25"/>
      <c r="AF61" s="25"/>
      <c r="AG61" s="25"/>
      <c r="AH61" s="25"/>
      <c r="AI61" s="25"/>
      <c r="AJ61" s="25"/>
      <c r="AK61" s="25"/>
      <c r="AL61" s="25"/>
    </row>
    <row r="62" spans="1:38" x14ac:dyDescent="0.25">
      <c r="A62" s="189" t="s">
        <v>53</v>
      </c>
      <c r="B62" s="190">
        <v>722.15101400000003</v>
      </c>
      <c r="C62" s="190">
        <v>153.3031</v>
      </c>
      <c r="D62" s="190">
        <v>605.70739999999887</v>
      </c>
      <c r="E62" s="190">
        <v>269.74671400000119</v>
      </c>
      <c r="F62" s="190">
        <v>147.63507986605507</v>
      </c>
      <c r="G62" s="190">
        <v>136.30068660348078</v>
      </c>
      <c r="H62" s="190"/>
      <c r="I62" s="190">
        <v>56.607859404458729</v>
      </c>
      <c r="J62" s="190">
        <v>55.475739259136958</v>
      </c>
      <c r="K62" s="191">
        <v>0.98000065437498951</v>
      </c>
      <c r="L62" s="222">
        <v>5.2674116667811169E-3</v>
      </c>
      <c r="M62" s="25"/>
      <c r="N62" s="25"/>
      <c r="O62" s="104"/>
      <c r="P62" s="104"/>
      <c r="Q62" s="25"/>
      <c r="R62" s="25"/>
      <c r="S62" s="25"/>
      <c r="T62" s="25"/>
      <c r="U62" s="25"/>
      <c r="V62" s="25"/>
      <c r="W62" s="25"/>
      <c r="X62" s="25"/>
      <c r="Y62" s="25"/>
      <c r="Z62" s="25"/>
      <c r="AA62" s="25"/>
      <c r="AB62" s="25"/>
      <c r="AC62" s="25"/>
      <c r="AD62" s="25"/>
      <c r="AE62" s="25"/>
      <c r="AF62" s="25"/>
      <c r="AG62" s="25"/>
      <c r="AH62" s="25"/>
      <c r="AI62" s="25"/>
      <c r="AJ62" s="25"/>
      <c r="AK62" s="25"/>
      <c r="AL62" s="25"/>
    </row>
    <row r="63" spans="1:38" x14ac:dyDescent="0.25">
      <c r="A63" s="189" t="s">
        <v>54</v>
      </c>
      <c r="B63" s="189"/>
      <c r="C63" s="189"/>
      <c r="D63" s="189"/>
      <c r="E63" s="189"/>
      <c r="F63" s="189"/>
      <c r="G63" s="189"/>
      <c r="H63" s="189"/>
      <c r="I63" s="189"/>
      <c r="J63" s="189"/>
      <c r="K63" s="9"/>
      <c r="L63" s="9"/>
      <c r="M63" s="25"/>
      <c r="N63" s="25"/>
      <c r="O63" s="104"/>
      <c r="P63" s="104"/>
      <c r="Q63" s="25"/>
      <c r="R63" s="25"/>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2" t="s">
        <v>55</v>
      </c>
      <c r="B64" s="216" t="s">
        <v>131</v>
      </c>
      <c r="C64" s="253">
        <v>3</v>
      </c>
      <c r="D64" s="253">
        <v>4</v>
      </c>
      <c r="E64" s="253">
        <v>-1</v>
      </c>
      <c r="F64" s="215" t="s">
        <v>131</v>
      </c>
      <c r="G64" s="215" t="s">
        <v>131</v>
      </c>
      <c r="H64" s="7">
        <v>0.65</v>
      </c>
      <c r="I64" s="159" t="s">
        <v>131</v>
      </c>
      <c r="J64" s="159" t="s">
        <v>131</v>
      </c>
      <c r="K64" s="9"/>
      <c r="L64" s="9"/>
      <c r="M64" s="104"/>
      <c r="N64" s="25"/>
      <c r="O64" s="104"/>
      <c r="P64" s="104"/>
      <c r="Q64" s="25"/>
      <c r="R64" s="25"/>
      <c r="S64" s="25"/>
      <c r="T64" s="25"/>
      <c r="U64" s="25"/>
      <c r="V64" s="25"/>
      <c r="W64" s="25"/>
      <c r="X64" s="25"/>
      <c r="Y64" s="25"/>
      <c r="Z64" s="25"/>
      <c r="AA64" s="25"/>
      <c r="AB64" s="25"/>
      <c r="AC64" s="25"/>
      <c r="AD64" s="25"/>
      <c r="AE64" s="25"/>
      <c r="AF64" s="25"/>
      <c r="AG64" s="25"/>
      <c r="AH64" s="25"/>
      <c r="AI64" s="25"/>
      <c r="AJ64" s="25"/>
      <c r="AK64" s="25"/>
      <c r="AL64" s="25"/>
    </row>
    <row r="65" spans="1:38" x14ac:dyDescent="0.25">
      <c r="A65" s="2" t="s">
        <v>56</v>
      </c>
      <c r="B65" s="101">
        <v>370.63377700000001</v>
      </c>
      <c r="C65" s="228">
        <v>81.016499999999965</v>
      </c>
      <c r="D65" s="228">
        <v>308.23410000000001</v>
      </c>
      <c r="E65" s="228">
        <v>143.41617699999995</v>
      </c>
      <c r="F65" s="93">
        <v>28.77985</v>
      </c>
      <c r="G65" s="93">
        <v>15.565089237425635</v>
      </c>
      <c r="H65" s="6">
        <v>0.125</v>
      </c>
      <c r="I65" s="27">
        <v>3.59748125</v>
      </c>
      <c r="J65" s="27">
        <v>1.9456361546782044</v>
      </c>
      <c r="K65" s="9"/>
      <c r="L65" s="9"/>
      <c r="M65" s="25"/>
      <c r="N65" s="25"/>
      <c r="O65" s="104"/>
      <c r="P65" s="104"/>
      <c r="Q65" s="25"/>
      <c r="R65" s="25"/>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98" t="s">
        <v>57</v>
      </c>
      <c r="B66" s="101">
        <v>351.51723700000002</v>
      </c>
      <c r="C66" s="228">
        <v>69.286600000000035</v>
      </c>
      <c r="D66" s="228">
        <v>293.4732999999988</v>
      </c>
      <c r="E66" s="228">
        <v>127.33053700000124</v>
      </c>
      <c r="F66" s="100">
        <v>70.395229866055075</v>
      </c>
      <c r="G66" s="100">
        <v>72.735597366055146</v>
      </c>
      <c r="H66" s="8">
        <v>0.34</v>
      </c>
      <c r="I66" s="27">
        <v>23.934378154458727</v>
      </c>
      <c r="J66" s="27">
        <v>24.730103104458752</v>
      </c>
      <c r="K66" s="9"/>
      <c r="L66" s="9"/>
      <c r="M66" s="15"/>
      <c r="N66" s="15"/>
      <c r="O66" s="104"/>
      <c r="P66" s="104"/>
      <c r="Q66" s="25"/>
      <c r="R66" s="25"/>
      <c r="S66" s="25"/>
      <c r="T66" s="25"/>
      <c r="U66" s="25"/>
      <c r="V66" s="25"/>
      <c r="W66" s="25"/>
      <c r="X66" s="25"/>
      <c r="Y66" s="25"/>
      <c r="Z66" s="25"/>
      <c r="AA66" s="25"/>
      <c r="AB66" s="25"/>
      <c r="AC66" s="25"/>
      <c r="AD66" s="25"/>
      <c r="AE66" s="25"/>
      <c r="AF66" s="25"/>
      <c r="AG66" s="25"/>
      <c r="AH66" s="25"/>
      <c r="AI66" s="25"/>
      <c r="AJ66" s="25"/>
      <c r="AK66" s="25"/>
      <c r="AL66" s="25"/>
    </row>
    <row r="67" spans="1:38" x14ac:dyDescent="0.25">
      <c r="A67" s="2" t="s">
        <v>58</v>
      </c>
      <c r="B67" s="199" t="s">
        <v>131</v>
      </c>
      <c r="C67" s="9"/>
      <c r="D67" s="9"/>
      <c r="E67" s="197" t="s">
        <v>131</v>
      </c>
      <c r="F67" s="230">
        <v>48.46</v>
      </c>
      <c r="G67" s="230">
        <v>48</v>
      </c>
      <c r="H67" s="7">
        <v>0.6</v>
      </c>
      <c r="I67" s="27">
        <v>29.076000000000001</v>
      </c>
      <c r="J67" s="27">
        <v>28.799999999999997</v>
      </c>
      <c r="K67" s="9"/>
      <c r="L67" s="9"/>
      <c r="M67" s="25"/>
      <c r="N67" s="25"/>
      <c r="O67" s="104"/>
      <c r="P67" s="104"/>
      <c r="Q67" s="25"/>
      <c r="R67" s="25"/>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83" t="s">
        <v>59</v>
      </c>
      <c r="B68" s="10"/>
      <c r="C68" s="9"/>
      <c r="D68" s="9"/>
      <c r="E68" s="9"/>
      <c r="F68" s="111" t="s">
        <v>156</v>
      </c>
      <c r="G68" s="111" t="s">
        <v>156</v>
      </c>
      <c r="H68" s="6">
        <v>9.5000000000000001E-2</v>
      </c>
      <c r="I68" s="83">
        <v>0</v>
      </c>
      <c r="J68" s="83">
        <v>0</v>
      </c>
      <c r="K68" s="9"/>
      <c r="L68" s="9"/>
      <c r="M68" s="25"/>
      <c r="N68" s="25"/>
      <c r="O68" s="104"/>
      <c r="P68" s="104"/>
      <c r="Q68" s="25"/>
      <c r="R68" s="25"/>
      <c r="S68" s="25"/>
      <c r="T68" s="25"/>
      <c r="U68" s="25"/>
      <c r="V68" s="25"/>
      <c r="W68" s="25"/>
      <c r="X68" s="25"/>
      <c r="Y68" s="25"/>
      <c r="Z68" s="25"/>
      <c r="AA68" s="25"/>
      <c r="AB68" s="25"/>
      <c r="AC68" s="25"/>
      <c r="AD68" s="25"/>
      <c r="AE68" s="25"/>
      <c r="AF68" s="25"/>
      <c r="AG68" s="25"/>
      <c r="AH68" s="25"/>
      <c r="AI68" s="25"/>
      <c r="AJ68" s="25"/>
      <c r="AK68" s="25"/>
      <c r="AL68" s="25"/>
    </row>
    <row r="69" spans="1:38" x14ac:dyDescent="0.25">
      <c r="A69" s="189" t="s">
        <v>60</v>
      </c>
      <c r="B69" s="190">
        <v>103713</v>
      </c>
      <c r="C69" s="190">
        <v>0</v>
      </c>
      <c r="D69" s="190">
        <v>0</v>
      </c>
      <c r="E69" s="190">
        <v>103713</v>
      </c>
      <c r="F69" s="190">
        <v>63970</v>
      </c>
      <c r="G69" s="190">
        <v>63970</v>
      </c>
      <c r="H69" s="190"/>
      <c r="I69" s="190">
        <v>8539.5360000000001</v>
      </c>
      <c r="J69" s="190">
        <v>8539.5360000000001</v>
      </c>
      <c r="K69" s="191">
        <v>1</v>
      </c>
      <c r="L69" s="222">
        <v>0.44825311918205774</v>
      </c>
      <c r="M69" s="104"/>
      <c r="N69" s="104"/>
      <c r="O69" s="104"/>
      <c r="P69" s="104"/>
      <c r="Q69" s="25"/>
      <c r="R69" s="25"/>
      <c r="S69" s="25"/>
      <c r="T69" s="25"/>
      <c r="U69" s="25"/>
      <c r="V69" s="25"/>
      <c r="W69" s="25"/>
      <c r="X69" s="25"/>
      <c r="Y69" s="25"/>
      <c r="Z69" s="25"/>
      <c r="AA69" s="25"/>
      <c r="AB69" s="25"/>
      <c r="AC69" s="25"/>
      <c r="AD69" s="25"/>
      <c r="AE69" s="25"/>
      <c r="AF69" s="25"/>
      <c r="AG69" s="25"/>
      <c r="AH69" s="25"/>
      <c r="AI69" s="25"/>
      <c r="AJ69" s="25"/>
      <c r="AK69" s="25"/>
      <c r="AL69" s="25"/>
    </row>
    <row r="70" spans="1:38" ht="17.25" x14ac:dyDescent="0.25">
      <c r="A70" s="114" t="s">
        <v>322</v>
      </c>
      <c r="B70" s="228">
        <v>4254</v>
      </c>
      <c r="C70" s="9"/>
      <c r="D70" s="9"/>
      <c r="E70" s="228">
        <v>4254</v>
      </c>
      <c r="F70" s="228">
        <v>4254</v>
      </c>
      <c r="G70" s="228">
        <v>4254</v>
      </c>
      <c r="H70" s="237">
        <v>0.16300000000000001</v>
      </c>
      <c r="I70" s="27">
        <v>693.40200000000004</v>
      </c>
      <c r="J70" s="27">
        <v>693.40200000000004</v>
      </c>
      <c r="K70" s="9"/>
      <c r="L70" s="9"/>
      <c r="M70" s="104"/>
      <c r="N70" s="104"/>
      <c r="O70" s="104"/>
      <c r="P70" s="104"/>
      <c r="Q70" s="25"/>
      <c r="R70" s="25"/>
      <c r="S70" s="25"/>
      <c r="T70" s="25"/>
      <c r="U70" s="25"/>
      <c r="V70" s="25"/>
      <c r="W70" s="25"/>
      <c r="X70" s="25"/>
      <c r="Y70" s="25"/>
      <c r="Z70" s="25"/>
      <c r="AA70" s="25"/>
      <c r="AB70" s="25"/>
      <c r="AC70" s="25"/>
      <c r="AD70" s="25"/>
      <c r="AE70" s="25"/>
      <c r="AF70" s="25"/>
      <c r="AG70" s="25"/>
      <c r="AH70" s="25"/>
      <c r="AI70" s="25"/>
      <c r="AJ70" s="25"/>
      <c r="AK70" s="25"/>
      <c r="AL70" s="25"/>
    </row>
    <row r="71" spans="1:38" ht="17.25" x14ac:dyDescent="0.25">
      <c r="A71" s="114" t="s">
        <v>323</v>
      </c>
      <c r="B71" s="253">
        <v>5835</v>
      </c>
      <c r="C71" s="9"/>
      <c r="D71" s="9"/>
      <c r="E71" s="228">
        <v>5835</v>
      </c>
      <c r="F71" s="228">
        <v>5835</v>
      </c>
      <c r="G71" s="228">
        <v>5835</v>
      </c>
      <c r="H71" s="237">
        <v>0.14599999999999999</v>
      </c>
      <c r="I71" s="27">
        <v>851.91</v>
      </c>
      <c r="J71" s="27">
        <v>851.91</v>
      </c>
      <c r="K71" s="9"/>
      <c r="L71" s="9"/>
      <c r="M71" s="25"/>
      <c r="N71" s="25"/>
      <c r="O71" s="104"/>
      <c r="P71" s="104"/>
      <c r="Q71" s="25"/>
      <c r="R71" s="25"/>
      <c r="S71" s="25"/>
      <c r="T71" s="25"/>
      <c r="U71" s="25"/>
      <c r="V71" s="25"/>
      <c r="W71" s="25"/>
      <c r="X71" s="25"/>
      <c r="Y71" s="25"/>
      <c r="Z71" s="25"/>
      <c r="AA71" s="25"/>
      <c r="AB71" s="25"/>
      <c r="AC71" s="25"/>
      <c r="AD71" s="25"/>
      <c r="AE71" s="25"/>
      <c r="AF71" s="25"/>
      <c r="AG71" s="25"/>
      <c r="AH71" s="25"/>
      <c r="AI71" s="25"/>
      <c r="AJ71" s="25"/>
      <c r="AK71" s="25"/>
      <c r="AL71" s="25"/>
    </row>
    <row r="72" spans="1:38" ht="17.25" x14ac:dyDescent="0.25">
      <c r="A72" s="114" t="s">
        <v>324</v>
      </c>
      <c r="B72" s="253">
        <v>17816</v>
      </c>
      <c r="C72" s="9"/>
      <c r="D72" s="9"/>
      <c r="E72" s="228">
        <v>17816</v>
      </c>
      <c r="F72" s="100">
        <v>17404</v>
      </c>
      <c r="G72" s="100">
        <v>17404</v>
      </c>
      <c r="H72" s="5">
        <v>0.17</v>
      </c>
      <c r="I72" s="27">
        <v>2958.6800000000003</v>
      </c>
      <c r="J72" s="27">
        <v>2958.6800000000003</v>
      </c>
      <c r="K72" s="9"/>
      <c r="L72" s="9"/>
      <c r="M72" s="25"/>
      <c r="N72" s="25"/>
      <c r="O72" s="104"/>
      <c r="P72" s="104"/>
      <c r="Q72" s="25"/>
      <c r="R72" s="25"/>
      <c r="S72" s="25"/>
      <c r="T72" s="25"/>
      <c r="U72" s="25"/>
      <c r="V72" s="25"/>
      <c r="W72" s="25"/>
      <c r="X72" s="25"/>
      <c r="Y72" s="25"/>
      <c r="Z72" s="25"/>
      <c r="AA72" s="25"/>
      <c r="AB72" s="25"/>
      <c r="AC72" s="25"/>
      <c r="AD72" s="25"/>
      <c r="AE72" s="25"/>
      <c r="AF72" s="25"/>
      <c r="AG72" s="25"/>
      <c r="AH72" s="25"/>
      <c r="AI72" s="25"/>
      <c r="AJ72" s="25"/>
      <c r="AK72" s="25"/>
      <c r="AL72" s="25"/>
    </row>
    <row r="73" spans="1:38" ht="17.25" x14ac:dyDescent="0.25">
      <c r="A73" s="83" t="s">
        <v>333</v>
      </c>
      <c r="B73" s="101">
        <v>73207</v>
      </c>
      <c r="C73" s="9"/>
      <c r="D73" s="9"/>
      <c r="E73" s="230">
        <v>73207</v>
      </c>
      <c r="F73" s="98">
        <v>34114</v>
      </c>
      <c r="G73" s="261">
        <v>34114</v>
      </c>
      <c r="H73" s="6">
        <v>0.105</v>
      </c>
      <c r="I73" s="27">
        <v>3581.97</v>
      </c>
      <c r="J73" s="27">
        <v>3581.97</v>
      </c>
      <c r="K73" s="9"/>
      <c r="L73" s="9"/>
      <c r="M73" s="25"/>
      <c r="N73" s="25"/>
      <c r="O73" s="104"/>
      <c r="P73" s="104"/>
      <c r="Q73" s="25"/>
      <c r="R73" s="25"/>
      <c r="S73" s="25"/>
      <c r="T73" s="25"/>
      <c r="U73" s="25"/>
      <c r="V73" s="25"/>
      <c r="W73" s="25"/>
      <c r="X73" s="25"/>
      <c r="Y73" s="25"/>
      <c r="Z73" s="25"/>
      <c r="AA73" s="25"/>
      <c r="AB73" s="25"/>
      <c r="AC73" s="25"/>
      <c r="AD73" s="25"/>
      <c r="AE73" s="25"/>
      <c r="AF73" s="25"/>
      <c r="AG73" s="25"/>
      <c r="AH73" s="25"/>
      <c r="AI73" s="25"/>
      <c r="AJ73" s="25"/>
      <c r="AK73" s="25"/>
      <c r="AL73" s="25"/>
    </row>
    <row r="74" spans="1:38" ht="32.25" x14ac:dyDescent="0.25">
      <c r="A74" s="154" t="s">
        <v>332</v>
      </c>
      <c r="B74" s="252">
        <v>2399</v>
      </c>
      <c r="C74" s="9"/>
      <c r="D74" s="9"/>
      <c r="E74" s="114">
        <v>2399</v>
      </c>
      <c r="F74" s="100">
        <v>2161</v>
      </c>
      <c r="G74" s="100">
        <v>2161</v>
      </c>
      <c r="H74" s="5">
        <v>0.19400000000000001</v>
      </c>
      <c r="I74" s="27">
        <v>419.23400000000004</v>
      </c>
      <c r="J74" s="27">
        <v>419.23400000000004</v>
      </c>
      <c r="K74" s="9"/>
      <c r="L74" s="9"/>
      <c r="M74" s="25"/>
      <c r="N74" s="25"/>
      <c r="O74" s="104"/>
      <c r="P74" s="104"/>
      <c r="Q74" s="25"/>
      <c r="R74" s="25"/>
      <c r="S74" s="25"/>
      <c r="T74" s="25"/>
      <c r="U74" s="25"/>
      <c r="V74" s="25"/>
      <c r="W74" s="25"/>
      <c r="X74" s="25"/>
      <c r="Y74" s="25"/>
      <c r="Z74" s="25"/>
      <c r="AA74" s="25"/>
      <c r="AB74" s="25"/>
      <c r="AC74" s="25"/>
      <c r="AD74" s="25"/>
      <c r="AE74" s="25"/>
      <c r="AF74" s="25"/>
      <c r="AG74" s="25"/>
      <c r="AH74" s="25"/>
      <c r="AI74" s="25"/>
      <c r="AJ74" s="25"/>
      <c r="AK74" s="25"/>
      <c r="AL74" s="25"/>
    </row>
    <row r="75" spans="1:38" x14ac:dyDescent="0.25">
      <c r="A75" s="83" t="s">
        <v>61</v>
      </c>
      <c r="B75" s="252">
        <v>202</v>
      </c>
      <c r="C75" s="114">
        <v>0</v>
      </c>
      <c r="D75" s="114">
        <v>0</v>
      </c>
      <c r="E75" s="114">
        <v>202</v>
      </c>
      <c r="F75" s="114">
        <v>202</v>
      </c>
      <c r="G75" s="114">
        <v>202</v>
      </c>
      <c r="H75" s="5">
        <v>0.17</v>
      </c>
      <c r="I75" s="27">
        <v>34.340000000000003</v>
      </c>
      <c r="J75" s="27">
        <v>34.340000000000003</v>
      </c>
      <c r="K75" s="9"/>
      <c r="L75" s="9"/>
      <c r="M75" s="25"/>
      <c r="N75" s="25"/>
      <c r="O75" s="104"/>
      <c r="P75" s="104"/>
      <c r="Q75" s="25"/>
      <c r="R75" s="25"/>
      <c r="S75" s="25"/>
      <c r="T75" s="25"/>
      <c r="U75" s="25"/>
      <c r="V75" s="25"/>
      <c r="W75" s="25"/>
      <c r="X75" s="25"/>
      <c r="Y75" s="25"/>
      <c r="Z75" s="25"/>
      <c r="AA75" s="25"/>
      <c r="AB75" s="25"/>
      <c r="AC75" s="25"/>
      <c r="AD75" s="25"/>
      <c r="AE75" s="25"/>
      <c r="AF75" s="25"/>
      <c r="AG75" s="25"/>
      <c r="AH75" s="25"/>
      <c r="AI75" s="25"/>
      <c r="AJ75" s="25"/>
      <c r="AK75" s="25"/>
      <c r="AL75" s="25"/>
    </row>
    <row r="76" spans="1:38" x14ac:dyDescent="0.25">
      <c r="A76" s="180" t="s">
        <v>63</v>
      </c>
      <c r="B76" s="186">
        <v>167709.00101400001</v>
      </c>
      <c r="C76" s="186">
        <v>24416.013700000021</v>
      </c>
      <c r="D76" s="186">
        <v>18155.710000000014</v>
      </c>
      <c r="E76" s="186">
        <v>174183.304714</v>
      </c>
      <c r="F76" s="186">
        <v>100523.95462101066</v>
      </c>
      <c r="G76" s="186">
        <v>96159.524686603472</v>
      </c>
      <c r="H76" s="186"/>
      <c r="I76" s="186">
        <v>14469.05353764808</v>
      </c>
      <c r="J76" s="186">
        <v>12734.130539259137</v>
      </c>
      <c r="K76" s="187">
        <v>0.88009423049857949</v>
      </c>
      <c r="L76" s="9"/>
      <c r="M76" s="104"/>
      <c r="N76" s="161"/>
      <c r="O76" s="104"/>
      <c r="P76" s="104"/>
      <c r="Q76" s="25"/>
      <c r="R76" s="25"/>
      <c r="S76" s="25"/>
      <c r="T76" s="25"/>
      <c r="U76" s="25"/>
      <c r="V76" s="25"/>
      <c r="W76" s="25"/>
      <c r="X76" s="25"/>
      <c r="Y76" s="25"/>
      <c r="Z76" s="25"/>
      <c r="AA76" s="25"/>
      <c r="AB76" s="25"/>
      <c r="AC76" s="25"/>
      <c r="AD76" s="25"/>
      <c r="AE76" s="25"/>
      <c r="AF76" s="25"/>
      <c r="AG76" s="25"/>
      <c r="AH76" s="25"/>
      <c r="AI76" s="25"/>
      <c r="AJ76" s="25"/>
      <c r="AK76" s="25"/>
      <c r="AL76" s="25"/>
    </row>
    <row r="77" spans="1:38" x14ac:dyDescent="0.25">
      <c r="A77" s="25"/>
      <c r="B77" s="104"/>
      <c r="C77" s="104"/>
      <c r="D77" s="104"/>
      <c r="E77" s="104"/>
      <c r="F77" s="104"/>
      <c r="G77" s="104"/>
      <c r="H77" s="104"/>
      <c r="I77" s="104"/>
      <c r="J77" s="104"/>
      <c r="K77" s="161"/>
      <c r="L77" s="150" t="s">
        <v>314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x14ac:dyDescent="0.25">
      <c r="A78" s="25" t="s">
        <v>64</v>
      </c>
      <c r="B78" s="25"/>
      <c r="C78" s="25"/>
      <c r="D78" s="25"/>
      <c r="E78" s="25"/>
      <c r="F78" s="25"/>
      <c r="G78" s="209"/>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x14ac:dyDescent="0.25">
      <c r="A79" s="20" t="s">
        <v>65</v>
      </c>
      <c r="B79" s="11"/>
      <c r="C79" s="12"/>
      <c r="D79" s="12"/>
      <c r="E79" s="12"/>
      <c r="F79" s="12"/>
      <c r="G79" s="12"/>
      <c r="H79" s="12"/>
      <c r="I79" s="12"/>
      <c r="J79" s="12"/>
      <c r="K79" s="12"/>
      <c r="L79" s="13"/>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x14ac:dyDescent="0.25">
      <c r="A80" s="21" t="s">
        <v>66</v>
      </c>
      <c r="B80" s="163"/>
      <c r="C80" s="164"/>
      <c r="D80" s="164"/>
      <c r="E80" s="164"/>
      <c r="F80" s="164"/>
      <c r="G80" s="164"/>
      <c r="H80" s="164"/>
      <c r="I80" s="164"/>
      <c r="J80" s="164"/>
      <c r="K80" s="164"/>
      <c r="L80" s="16"/>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x14ac:dyDescent="0.25">
      <c r="A81" s="22" t="s">
        <v>67</v>
      </c>
      <c r="B81" s="14"/>
      <c r="C81" s="15"/>
      <c r="D81" s="15"/>
      <c r="E81" s="15"/>
      <c r="F81" s="15"/>
      <c r="G81" s="15"/>
      <c r="H81" s="15"/>
      <c r="I81" s="15"/>
      <c r="J81" s="15"/>
      <c r="K81" s="15"/>
      <c r="L81" s="16"/>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x14ac:dyDescent="0.25">
      <c r="A82" s="23" t="s">
        <v>68</v>
      </c>
      <c r="B82" s="14"/>
      <c r="C82" s="15"/>
      <c r="D82" s="15"/>
      <c r="E82" s="15"/>
      <c r="F82" s="15"/>
      <c r="G82" s="15"/>
      <c r="H82" s="15"/>
      <c r="I82" s="15"/>
      <c r="J82" s="15"/>
      <c r="K82" s="15"/>
      <c r="L82" s="16"/>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5">
      <c r="A83" s="24" t="s">
        <v>69</v>
      </c>
      <c r="B83" s="17"/>
      <c r="C83" s="18"/>
      <c r="D83" s="18"/>
      <c r="E83" s="18"/>
      <c r="F83" s="18"/>
      <c r="G83" s="18"/>
      <c r="H83" s="18"/>
      <c r="I83" s="18"/>
      <c r="J83" s="18"/>
      <c r="K83" s="18"/>
      <c r="L83" s="19"/>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x14ac:dyDescent="0.25">
      <c r="B84" s="25"/>
      <c r="C84" s="25"/>
      <c r="D84" s="25"/>
      <c r="E84" s="25"/>
      <c r="F84" s="25"/>
      <c r="G84" s="25"/>
      <c r="H84" s="25"/>
      <c r="I84" s="25"/>
      <c r="J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x14ac:dyDescent="0.25">
      <c r="A85" s="150" t="s">
        <v>321</v>
      </c>
      <c r="B85" s="25"/>
      <c r="C85" s="25"/>
      <c r="D85" s="25"/>
      <c r="E85" s="25"/>
      <c r="F85" s="25"/>
      <c r="G85" s="25"/>
      <c r="H85" s="25"/>
      <c r="I85" s="104"/>
      <c r="J85" s="104"/>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x14ac:dyDescent="0.25">
      <c r="A86" s="150" t="s">
        <v>330</v>
      </c>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x14ac:dyDescent="0.25">
      <c r="A87" s="203" t="s">
        <v>171</v>
      </c>
      <c r="B87" s="84"/>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x14ac:dyDescent="0.25">
      <c r="A88" s="150" t="s">
        <v>172</v>
      </c>
      <c r="B88" s="150"/>
      <c r="C88" s="150"/>
      <c r="D88" s="150"/>
      <c r="E88" s="150"/>
      <c r="F88" s="150"/>
      <c r="G88" s="150"/>
      <c r="H88" s="150"/>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x14ac:dyDescent="0.25">
      <c r="A89" s="212" t="s">
        <v>186</v>
      </c>
      <c r="B89" s="25"/>
      <c r="C89" s="25"/>
      <c r="D89" s="25"/>
      <c r="E89" s="25"/>
      <c r="F89" s="25"/>
      <c r="G89" s="25"/>
      <c r="H89" s="150"/>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50" t="s">
        <v>167</v>
      </c>
      <c r="B90" s="150"/>
      <c r="C90" s="150"/>
      <c r="D90" s="150"/>
      <c r="E90" s="150"/>
      <c r="F90" s="150"/>
      <c r="G90" s="150"/>
      <c r="H90" s="150"/>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x14ac:dyDescent="0.25">
      <c r="A91" s="150" t="s">
        <v>168</v>
      </c>
      <c r="B91" s="150"/>
      <c r="C91" s="150"/>
      <c r="D91" s="150"/>
      <c r="E91" s="150"/>
      <c r="F91" s="150"/>
      <c r="G91" s="150"/>
      <c r="H91" s="150"/>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x14ac:dyDescent="0.25">
      <c r="A92" s="150" t="s">
        <v>169</v>
      </c>
      <c r="B92" s="150"/>
      <c r="C92" s="150"/>
      <c r="D92" s="150"/>
      <c r="E92" s="150"/>
      <c r="F92" s="150"/>
      <c r="G92" s="150"/>
      <c r="H92" s="150"/>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x14ac:dyDescent="0.25">
      <c r="A93" s="150"/>
      <c r="B93" s="150"/>
      <c r="C93" s="150"/>
      <c r="D93" s="150"/>
      <c r="E93" s="150"/>
      <c r="F93" s="150"/>
      <c r="G93" s="150"/>
      <c r="H93" s="150"/>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ht="18" x14ac:dyDescent="0.4">
      <c r="A94" s="224" t="s">
        <v>189</v>
      </c>
      <c r="B94" s="226"/>
      <c r="C94" s="226"/>
      <c r="D94" s="223"/>
      <c r="E94" s="223"/>
      <c r="F94" s="223"/>
      <c r="G94" s="223"/>
      <c r="H94" s="223"/>
      <c r="I94" s="223"/>
      <c r="J94" s="223"/>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ht="16.5" customHeight="1" x14ac:dyDescent="0.4">
      <c r="A95" s="225" t="s">
        <v>191</v>
      </c>
      <c r="B95" s="226"/>
      <c r="C95" s="226"/>
      <c r="D95" s="223"/>
      <c r="E95" s="223"/>
      <c r="F95" s="223"/>
      <c r="G95" s="223"/>
      <c r="H95" s="223"/>
      <c r="I95" s="223"/>
      <c r="J95" s="223"/>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ht="12.75" customHeight="1" x14ac:dyDescent="0.4">
      <c r="A96" s="226" t="s">
        <v>190</v>
      </c>
      <c r="B96" s="226"/>
      <c r="C96" s="226"/>
      <c r="D96" s="223"/>
      <c r="E96" s="223"/>
      <c r="F96" s="223"/>
      <c r="G96" s="223"/>
      <c r="H96" s="223"/>
      <c r="I96" s="223"/>
      <c r="J96" s="223"/>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x14ac:dyDescent="0.25">
      <c r="A98" s="150" t="s">
        <v>210</v>
      </c>
      <c r="B98" s="15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x14ac:dyDescent="0.25">
      <c r="A99" s="150" t="s">
        <v>205</v>
      </c>
      <c r="B99" s="15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sheetData>
  <mergeCells count="14">
    <mergeCell ref="L11:L13"/>
    <mergeCell ref="A12:A13"/>
    <mergeCell ref="B12:B13"/>
    <mergeCell ref="C12:C13"/>
    <mergeCell ref="D12:D13"/>
    <mergeCell ref="E12:E13"/>
    <mergeCell ref="F12:F13"/>
    <mergeCell ref="H12:H13"/>
    <mergeCell ref="I12:I13"/>
    <mergeCell ref="J12:J13"/>
    <mergeCell ref="K12:K13"/>
    <mergeCell ref="B11:F11"/>
    <mergeCell ref="G11:G13"/>
    <mergeCell ref="H11:K1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Erläuternde Anmerkungen</vt:lpstr>
      <vt:lpstr>Zusammenfassende Tabellen</vt:lpstr>
      <vt:lpstr>Grafiken</vt:lpstr>
      <vt:lpstr>17_18</vt:lpstr>
      <vt:lpstr>18_19</vt:lpstr>
      <vt:lpstr>19_20</vt:lpstr>
      <vt:lpstr>20_21</vt:lpstr>
      <vt:lpstr>21_22</vt:lpstr>
      <vt:lpstr>22_23</vt:lpstr>
      <vt:lpstr>Methodik</vt:lpstr>
      <vt:lpstr>'Erläuternde Anmerkungen'!Druckbereich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2024-06-12T11:50:57Z</cp:lastPrinted>
  <dcterms:created xsi:type="dcterms:W3CDTF">2020-02-28T12:52:36Z</dcterms:created>
  <dcterms:modified xsi:type="dcterms:W3CDTF">2024-07-30T08:26:17Z</dcterms:modified>
</cp:coreProperties>
</file>