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Referat 624\60 Monatsbericht\000 Neuer Monatsbericht ab 2024\2025\09_September_2025\"/>
    </mc:Choice>
  </mc:AlternateContent>
  <xr:revisionPtr revIDLastSave="0" documentId="13_ncr:1_{C2673D98-FC19-439F-B44C-D1BA18F07DBE}" xr6:coauthVersionLast="47" xr6:coauthVersionMax="47" xr10:uidLastSave="{00000000-0000-0000-0000-000000000000}"/>
  <bookViews>
    <workbookView xWindow="-120" yWindow="-120" windowWidth="29040" windowHeight="15120" xr2:uid="{00000000-000D-0000-FFFF-FFFF00000000}"/>
  </bookViews>
  <sheets>
    <sheet name=" 0206390" sheetId="7" r:id="rId1"/>
  </sheets>
  <definedNames>
    <definedName name="_xlnm.Print_Area" localSheetId="0">' 0206390'!$A$2:$Q$62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7" l="1"/>
  <c r="J32" i="7"/>
  <c r="J31" i="7"/>
  <c r="J30" i="7"/>
  <c r="J29" i="7"/>
  <c r="J28" i="7"/>
  <c r="K33" i="7"/>
  <c r="K32" i="7"/>
</calcChain>
</file>

<file path=xl/sharedStrings.xml><?xml version="1.0" encoding="utf-8"?>
<sst xmlns="http://schemas.openxmlformats.org/spreadsheetml/2006/main" count="121" uniqueCount="49">
  <si>
    <t>Anzahl</t>
  </si>
  <si>
    <t>Einheit</t>
  </si>
  <si>
    <t>Deutschland</t>
  </si>
  <si>
    <t>2014</t>
  </si>
  <si>
    <t>2016</t>
  </si>
  <si>
    <t>2017</t>
  </si>
  <si>
    <t>2018</t>
  </si>
  <si>
    <t>2019</t>
  </si>
  <si>
    <t>2020</t>
  </si>
  <si>
    <t>2021</t>
  </si>
  <si>
    <t>2022</t>
  </si>
  <si>
    <t>2013</t>
  </si>
  <si>
    <t>2012</t>
  </si>
  <si>
    <t>2011</t>
  </si>
  <si>
    <t>2010</t>
  </si>
  <si>
    <t>Auszubildende in Handwerksunternehmen des Lebensmittelgewerbes</t>
  </si>
  <si>
    <t>Gliederung</t>
  </si>
  <si>
    <t>2023</t>
  </si>
  <si>
    <t>davon männlich</t>
  </si>
  <si>
    <t>davon weiblich</t>
  </si>
  <si>
    <t>Tabellennummer: 0206390</t>
  </si>
  <si>
    <t>2024</t>
  </si>
  <si>
    <t>Auszubildende im Handwerk insgesamt</t>
  </si>
  <si>
    <t>Stand: 08. September 2025</t>
  </si>
  <si>
    <t>Brauer/-in und Mälzer/-in</t>
  </si>
  <si>
    <t>Konditor/-in</t>
  </si>
  <si>
    <r>
      <t xml:space="preserve">Müller/-in 
</t>
    </r>
    <r>
      <rPr>
        <sz val="10"/>
        <rFont val="BundesSans Office"/>
        <family val="2"/>
      </rPr>
      <t>(Verfahrenstechnologe/-in Mühlen- und Getreidewirtschaft)</t>
    </r>
  </si>
  <si>
    <t>Grundlage dieser Auswertung ist die Berufsbildungsstatistik des Statistischen Bundesamtes. Die Auswahl beschränkt sich auf die Berufe des Lebensmittelgewerbes, die sich einem in der Handwerksordung genannten Gewerbe zuordnen lassen.</t>
  </si>
  <si>
    <t>Die Auswertung beschränkt sich auf Auszubildende in Handswerksunternehmen. Als Referenz sind Zahlen zum Handwerk insgesamt ausgewiesen.</t>
  </si>
  <si>
    <t>2) inklusive (Fach-)Werker/-in und Fachpraktiker/-in</t>
  </si>
  <si>
    <r>
      <t>Bäcker/-in</t>
    </r>
    <r>
      <rPr>
        <b/>
        <vertAlign val="superscript"/>
        <sz val="10"/>
        <rFont val="BundesSans Office"/>
        <family val="2"/>
      </rPr>
      <t>2)</t>
    </r>
  </si>
  <si>
    <r>
      <t>Fleischer/-in</t>
    </r>
    <r>
      <rPr>
        <b/>
        <vertAlign val="superscript"/>
        <sz val="10"/>
        <rFont val="BundesSans Office"/>
        <family val="2"/>
      </rPr>
      <t>2)</t>
    </r>
  </si>
  <si>
    <r>
      <t xml:space="preserve">2015 </t>
    </r>
    <r>
      <rPr>
        <vertAlign val="superscript"/>
        <sz val="10"/>
        <rFont val="BundesSans Office"/>
        <family val="2"/>
      </rPr>
      <t>1)</t>
    </r>
  </si>
  <si>
    <t>Das Geschlecht wird für die Berufsbildungsstatistik zwar in den Ausprägungen "männlich", "weiblich", "divers" und "ohne Angabe" erfasst, aber zur Wahrung der Geheimhaltung werden die letzten beiden genannten Kategorien per Zufallsprinzip den Kategorien "männlich" und "weiblich" zugeordnet.</t>
  </si>
  <si>
    <t>1) Bei den Daten von 2015 wurden für das Land Bremen Daten aus dem Jahr 2014 verwendet. Gleiches gilt für die Meldung einer Kammer des Landes Niedersachsen. Die Auswirkungen dieser teilweisen Verwendung von Vorjahreswerten auf das Bundesergebnis sind geringfügig (etwa 1 %) .</t>
  </si>
  <si>
    <t xml:space="preserve">Fußnoten: </t>
  </si>
  <si>
    <t>Weitergehende Informationen zur Methodik der Berufsbildungsstatistik sind dem Qualitätsbericht der Berufsbildungsstatistik zu entnehmen.</t>
  </si>
  <si>
    <t>Zeitliche Vergleichbarkeit: Bis zum Berichtsjahr 2021 wurde in der Berufsbildungsstatistik beim Mermal "neu abgeschlossenen Ausbildungsverhältnisse" die Vertragsanzahl erhoben, ab dem Berichtsjahr 2021 die Personenzahl.</t>
  </si>
  <si>
    <t>Veröffentlicht unter: bmel-statistik.de</t>
  </si>
  <si>
    <t>Quellen: Statistisches Bundesamt: Fachserie "Berufliche Bildung" (2010 bis 2021), "Statistischer Bericht  Berufsbildungsstatistik" (2022 bis 2024), BLE (624)</t>
  </si>
  <si>
    <t>im 1. Ausbildungsjahr</t>
  </si>
  <si>
    <t>im 2. Ausbildungsjahr</t>
  </si>
  <si>
    <t>im 3. Ausbildungsjahr</t>
  </si>
  <si>
    <t>neu abgeschlossene Ausbildungsverhältnisse</t>
  </si>
  <si>
    <t>im 4. Ausbildungsjahr</t>
  </si>
  <si>
    <t>Stichtag für die Zählung der Auszubildenden ist der 31.12 des jeweiligen Berichtsjahres. Als neu abgeschlossene Ausbildungsverhältnisse zählen solche, die im Berichtsjahr angetreten werden und am 31.12. noch bestehen. Das Ausbildungsjahr wird berechnet.</t>
  </si>
  <si>
    <t>Das Rundungsverfahren zur Sicherstellung der Geheimhaltung, kann dazu führen, dass die Summe der einzelnen Merkmale nicht der aufgeführten Gesamtposition/Gesamtsumme entspricht.</t>
  </si>
  <si>
    <t>Informationen zum Tabellenblatt (Barrierefreiheit): Eine Tabelle ab Zeile 6. Anmerkungen und Fußnoten befinden sich in der Spalte A ab Zeile 50.</t>
  </si>
  <si>
    <t>Anmerkungen: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</si>
</sst>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_)"/>
    <numFmt numFmtId="166" formatCode="#\ ##0"/>
    <numFmt numFmtId="167" formatCode="#\ ##0_)"/>
  </numFmts>
  <fonts count="13" x14ac:knownFonts="1">
    <font>
      <sz val="10"/>
      <name val="Arial"/>
    </font>
    <font>
      <sz val="10"/>
      <name val="BundesSans Office"/>
      <family val="2"/>
    </font>
    <font>
      <b/>
      <sz val="11"/>
      <name val="BundesSans Office"/>
      <family val="2"/>
    </font>
    <font>
      <sz val="9"/>
      <name val="BundesSans Office"/>
      <family val="2"/>
    </font>
    <font>
      <sz val="8"/>
      <name val="BundesSans Office"/>
      <family val="2"/>
    </font>
    <font>
      <b/>
      <sz val="8"/>
      <name val="BundesSans Office"/>
      <family val="2"/>
    </font>
    <font>
      <b/>
      <sz val="9"/>
      <name val="BundesSans Office"/>
      <family val="2"/>
    </font>
    <font>
      <sz val="10"/>
      <name val="Arial"/>
      <family val="2"/>
    </font>
    <font>
      <vertAlign val="superscript"/>
      <sz val="10"/>
      <name val="BundesSans Office"/>
      <family val="2"/>
    </font>
    <font>
      <b/>
      <sz val="10"/>
      <name val="BundesSans Office"/>
      <family val="2"/>
    </font>
    <font>
      <sz val="11"/>
      <name val="BundesSans Office"/>
      <family val="2"/>
    </font>
    <font>
      <b/>
      <vertAlign val="superscript"/>
      <sz val="10"/>
      <name val="BundesSans Office"/>
      <family val="2"/>
    </font>
    <font>
      <b/>
      <sz val="8"/>
      <color theme="0"/>
      <name val="BundesSans Office"/>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tted">
        <color indexed="64"/>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0" fontId="1" fillId="0" borderId="0" xfId="0" applyFont="1"/>
    <xf numFmtId="0" fontId="1" fillId="0" borderId="0" xfId="0" applyFont="1" applyAlignment="1"/>
    <xf numFmtId="0" fontId="5" fillId="0" borderId="0" xfId="0" applyFont="1" applyFill="1" applyBorder="1" applyAlignment="1">
      <alignment horizontal="left" vertical="center" wrapText="1"/>
    </xf>
    <xf numFmtId="164" fontId="5" fillId="0" borderId="0" xfId="0" applyNumberFormat="1" applyFont="1" applyFill="1" applyBorder="1" applyAlignment="1">
      <alignment horizontal="right" vertical="center"/>
    </xf>
    <xf numFmtId="0" fontId="2" fillId="0" borderId="0" xfId="0" applyFont="1" applyBorder="1" applyAlignment="1">
      <alignment horizontal="centerContinuous"/>
    </xf>
    <xf numFmtId="0" fontId="3"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Border="1" applyAlignment="1">
      <alignment horizontal="centerContinuous" vertical="center"/>
    </xf>
    <xf numFmtId="0" fontId="3" fillId="0" borderId="0" xfId="0" applyFont="1" applyBorder="1" applyAlignment="1">
      <alignment horizontal="centerContinuous" vertical="center"/>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wrapText="1"/>
    </xf>
    <xf numFmtId="164" fontId="5" fillId="0" borderId="0" xfId="0" applyNumberFormat="1" applyFont="1" applyFill="1" applyAlignment="1">
      <alignment horizontal="right" vertical="center"/>
    </xf>
    <xf numFmtId="0" fontId="5" fillId="0" borderId="0" xfId="0" applyFont="1" applyFill="1" applyAlignment="1">
      <alignment horizontal="left" vertical="center" wrapText="1"/>
    </xf>
    <xf numFmtId="0" fontId="5" fillId="0" borderId="0" xfId="0" applyNumberFormat="1" applyFont="1" applyFill="1" applyAlignment="1">
      <alignment horizontal="left" vertical="center" wrapText="1"/>
    </xf>
    <xf numFmtId="0" fontId="4" fillId="0" borderId="0" xfId="0" applyFont="1" applyFill="1" applyAlignment="1">
      <alignment horizontal="right" vertical="center"/>
    </xf>
    <xf numFmtId="0" fontId="4" fillId="0" borderId="0" xfId="0" applyNumberFormat="1" applyFont="1" applyFill="1" applyAlignment="1">
      <alignment horizontal="right" vertical="center"/>
    </xf>
    <xf numFmtId="1" fontId="5"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1" fillId="0" borderId="0" xfId="0" applyFont="1" applyAlignment="1">
      <alignment horizontal="centerContinuous"/>
    </xf>
    <xf numFmtId="165" fontId="5" fillId="0" borderId="0" xfId="0" applyNumberFormat="1" applyFont="1" applyFill="1" applyBorder="1" applyAlignment="1">
      <alignment horizontal="right" vertical="center"/>
    </xf>
    <xf numFmtId="0" fontId="4" fillId="0" borderId="0" xfId="0" applyFont="1" applyFill="1" applyBorder="1" applyAlignment="1">
      <alignment horizontal="left" vertical="center"/>
    </xf>
    <xf numFmtId="0" fontId="4" fillId="0" borderId="0" xfId="0" applyFont="1"/>
    <xf numFmtId="0" fontId="4" fillId="0" borderId="0" xfId="1" applyFont="1" applyFill="1" applyBorder="1" applyAlignment="1">
      <alignment horizontal="center" vertical="center"/>
    </xf>
    <xf numFmtId="165" fontId="4" fillId="0" borderId="0" xfId="1" applyNumberFormat="1" applyFont="1" applyFill="1" applyBorder="1" applyAlignment="1">
      <alignment horizontal="right" vertical="center"/>
    </xf>
    <xf numFmtId="167" fontId="4" fillId="0" borderId="0" xfId="1" applyNumberFormat="1" applyFont="1" applyFill="1" applyBorder="1" applyAlignment="1">
      <alignment horizontal="right" vertical="center"/>
    </xf>
    <xf numFmtId="0" fontId="1" fillId="0" borderId="1" xfId="0" applyFont="1" applyFill="1" applyBorder="1" applyAlignment="1">
      <alignment horizontal="center" vertical="center" wrapText="1"/>
    </xf>
    <xf numFmtId="1"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xf>
    <xf numFmtId="167" fontId="1" fillId="0" borderId="0" xfId="0" applyNumberFormat="1" applyFont="1" applyFill="1" applyBorder="1" applyAlignment="1">
      <alignment horizontal="right" vertical="center"/>
    </xf>
    <xf numFmtId="167" fontId="1" fillId="0" borderId="0" xfId="0" quotePrefix="1" applyNumberFormat="1" applyFont="1" applyFill="1" applyBorder="1" applyAlignment="1">
      <alignment horizontal="right" vertical="center"/>
    </xf>
    <xf numFmtId="165" fontId="1" fillId="0" borderId="0" xfId="0" applyNumberFormat="1" applyFont="1" applyFill="1" applyBorder="1" applyAlignment="1">
      <alignment horizontal="right" vertical="center"/>
    </xf>
    <xf numFmtId="0" fontId="2" fillId="0" borderId="0" xfId="0" applyFont="1" applyAlignment="1">
      <alignment horizontal="centerContinuous" vertical="center"/>
    </xf>
    <xf numFmtId="0" fontId="1" fillId="0" borderId="0" xfId="0" applyFont="1" applyAlignment="1">
      <alignment horizontal="centerContinuous" vertical="center"/>
    </xf>
    <xf numFmtId="0" fontId="10" fillId="0" borderId="0" xfId="0" applyFont="1" applyFill="1" applyBorder="1" applyAlignment="1">
      <alignment horizontal="centerContinuous" vertical="center"/>
    </xf>
    <xf numFmtId="0" fontId="1" fillId="0" borderId="3" xfId="0" applyFont="1" applyFill="1" applyBorder="1" applyAlignment="1">
      <alignment horizontal="center" vertical="center"/>
    </xf>
    <xf numFmtId="167" fontId="1" fillId="0" borderId="3" xfId="0" applyNumberFormat="1" applyFont="1" applyFill="1" applyBorder="1" applyAlignment="1">
      <alignment horizontal="right" vertical="center"/>
    </xf>
    <xf numFmtId="0" fontId="1" fillId="2" borderId="3" xfId="0" applyFont="1" applyFill="1" applyBorder="1" applyAlignment="1">
      <alignment horizontal="center" vertical="center" wrapText="1"/>
    </xf>
    <xf numFmtId="166" fontId="1" fillId="0" borderId="2" xfId="0" applyNumberFormat="1" applyFont="1" applyFill="1" applyBorder="1" applyAlignment="1">
      <alignment horizontal="center" vertical="center"/>
    </xf>
    <xf numFmtId="165" fontId="1" fillId="0" borderId="2" xfId="0" applyNumberFormat="1" applyFont="1" applyFill="1" applyBorder="1" applyAlignment="1">
      <alignment horizontal="center" vertical="center"/>
    </xf>
    <xf numFmtId="1" fontId="1" fillId="0" borderId="1" xfId="0" applyNumberFormat="1" applyFont="1" applyFill="1" applyBorder="1" applyAlignment="1">
      <alignment horizontal="center" vertical="center"/>
    </xf>
    <xf numFmtId="0" fontId="1" fillId="0" borderId="0" xfId="0" applyFont="1" applyFill="1" applyBorder="1" applyAlignment="1">
      <alignment horizontal="left" vertical="center" indent="1"/>
    </xf>
    <xf numFmtId="0" fontId="1" fillId="0" borderId="0" xfId="0" applyFont="1" applyFill="1" applyBorder="1" applyAlignment="1">
      <alignment horizontal="left" vertical="center" wrapText="1" indent="1"/>
    </xf>
    <xf numFmtId="0" fontId="1" fillId="0" borderId="3" xfId="0" applyFont="1" applyFill="1" applyBorder="1" applyAlignment="1">
      <alignment horizontal="left" vertical="center" wrapText="1" indent="1"/>
    </xf>
    <xf numFmtId="0" fontId="1" fillId="0" borderId="5" xfId="0" applyFont="1" applyFill="1" applyBorder="1" applyAlignment="1">
      <alignment horizontal="left" vertical="center" wrapText="1" indent="1"/>
    </xf>
    <xf numFmtId="0" fontId="1" fillId="0" borderId="5" xfId="0" applyFont="1" applyFill="1" applyBorder="1" applyAlignment="1">
      <alignment horizontal="center" vertical="center"/>
    </xf>
    <xf numFmtId="167" fontId="1" fillId="0" borderId="5" xfId="0" applyNumberFormat="1" applyFont="1" applyFill="1" applyBorder="1" applyAlignment="1">
      <alignment horizontal="right" vertical="center"/>
    </xf>
    <xf numFmtId="165" fontId="1" fillId="0" borderId="5" xfId="0" applyNumberFormat="1" applyFont="1" applyFill="1" applyBorder="1" applyAlignment="1">
      <alignment horizontal="right" vertical="center"/>
    </xf>
    <xf numFmtId="167" fontId="1" fillId="0" borderId="5" xfId="0" quotePrefix="1" applyNumberFormat="1" applyFont="1" applyFill="1" applyBorder="1" applyAlignment="1">
      <alignment horizontal="right" vertical="center"/>
    </xf>
    <xf numFmtId="0" fontId="9" fillId="0" borderId="4" xfId="0" applyFont="1" applyFill="1" applyBorder="1" applyAlignment="1">
      <alignment horizontal="center" vertical="center"/>
    </xf>
    <xf numFmtId="167" fontId="9" fillId="0" borderId="4" xfId="0" applyNumberFormat="1" applyFont="1" applyFill="1" applyBorder="1" applyAlignment="1">
      <alignment horizontal="right" vertical="center"/>
    </xf>
    <xf numFmtId="0" fontId="9" fillId="0" borderId="4" xfId="0" applyFont="1" applyFill="1" applyBorder="1" applyAlignment="1">
      <alignment vertical="center"/>
    </xf>
    <xf numFmtId="0" fontId="9" fillId="0" borderId="4" xfId="0" applyFont="1" applyFill="1" applyBorder="1" applyAlignment="1">
      <alignment horizontal="left" vertical="center" wrapText="1"/>
    </xf>
    <xf numFmtId="1" fontId="9" fillId="0" borderId="0" xfId="0" applyNumberFormat="1" applyFont="1" applyFill="1" applyAlignment="1">
      <alignment horizontal="right" vertical="center"/>
    </xf>
    <xf numFmtId="1" fontId="9" fillId="0" borderId="0" xfId="0" quotePrefix="1" applyNumberFormat="1" applyFont="1" applyFill="1" applyAlignment="1">
      <alignment horizontal="right" vertical="center"/>
    </xf>
    <xf numFmtId="1" fontId="7" fillId="0" borderId="0" xfId="1" applyNumberFormat="1" applyFont="1" applyFill="1" applyBorder="1" applyAlignment="1">
      <alignment horizontal="center" vertical="center"/>
    </xf>
    <xf numFmtId="0" fontId="2" fillId="0" borderId="0" xfId="0" applyFont="1" applyBorder="1" applyAlignment="1">
      <alignment horizontal="centerContinuous" vertical="center"/>
    </xf>
    <xf numFmtId="0" fontId="12" fillId="0" borderId="0" xfId="0" applyFont="1" applyBorder="1" applyAlignment="1">
      <alignment horizontal="centerContinuous" vertical="center"/>
    </xf>
  </cellXfs>
  <cellStyles count="2">
    <cellStyle name="Standard" xfId="0" builtinId="0"/>
    <cellStyle name="Standard 2" xfId="1" xr:uid="{00000000-0005-0000-0000-000001000000}"/>
  </cellStyles>
  <dxfs count="21">
    <dxf>
      <font>
        <b/>
        <i val="0"/>
        <strike val="0"/>
        <condense val="0"/>
        <extend val="0"/>
        <outline val="0"/>
        <shadow val="0"/>
        <u val="none"/>
        <vertAlign val="baseline"/>
        <sz val="10"/>
        <color auto="1"/>
        <name val="BundesSans Office"/>
        <scheme val="none"/>
      </font>
      <numFmt numFmtId="167" formatCode="#\ ##0_)"/>
      <fill>
        <patternFill patternType="none">
          <fgColor indexed="64"/>
          <bgColor indexed="65"/>
        </patternFill>
      </fill>
      <alignment horizontal="right" vertical="center" textRotation="0" wrapText="0" indent="0" justifyLastLine="0" shrinkToFit="0" readingOrder="0"/>
      <border diagonalUp="0" diagonalDown="0">
        <left/>
        <right/>
        <top/>
        <bottom style="dotted">
          <color indexed="64"/>
        </bottom>
        <vertical/>
        <horizontal/>
      </border>
    </dxf>
    <dxf>
      <font>
        <b/>
        <i val="0"/>
        <strike val="0"/>
        <condense val="0"/>
        <extend val="0"/>
        <outline val="0"/>
        <shadow val="0"/>
        <u val="none"/>
        <vertAlign val="baseline"/>
        <sz val="10"/>
        <color auto="1"/>
        <name val="BundesSans Office"/>
        <scheme val="none"/>
      </font>
      <numFmt numFmtId="167" formatCode="#\ ##0_)"/>
      <fill>
        <patternFill patternType="none">
          <fgColor indexed="64"/>
          <bgColor indexed="65"/>
        </patternFill>
      </fill>
      <alignment horizontal="right" vertical="center" textRotation="0" wrapText="0" indent="0" justifyLastLine="0" shrinkToFit="0" readingOrder="0"/>
      <border diagonalUp="0" diagonalDown="0">
        <left/>
        <right/>
        <top/>
        <bottom style="dotted">
          <color indexed="64"/>
        </bottom>
        <vertical/>
        <horizontal/>
      </border>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dxf>
    <dxf>
      <font>
        <b/>
        <i val="0"/>
        <strike val="0"/>
        <condense val="0"/>
        <extend val="0"/>
        <outline val="0"/>
        <shadow val="0"/>
        <u val="none"/>
        <vertAlign val="baseline"/>
        <sz val="10"/>
        <color auto="1"/>
        <name val="BundesSans Office"/>
        <scheme val="none"/>
      </font>
      <numFmt numFmtId="165" formatCode="??0_)"/>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border>
    </dxf>
    <dxf>
      <font>
        <b val="0"/>
        <i val="0"/>
        <strike val="0"/>
        <condense val="0"/>
        <extend val="0"/>
        <outline val="0"/>
        <shadow val="0"/>
        <u val="none"/>
        <vertAlign val="baseline"/>
        <sz val="10"/>
        <color auto="1"/>
        <name val="BundesSans Office"/>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BundesSans Office"/>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auto="1"/>
        </top>
        <bottom style="thin">
          <color auto="1"/>
        </bottom>
        <vertical/>
        <horizontal style="thin">
          <color auto="1"/>
        </horizontal>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BundesSans Office"/>
        <scheme val="none"/>
      </font>
      <numFmt numFmtId="1" formatCode="0"/>
      <fill>
        <patternFill patternType="none">
          <fgColor indexed="64"/>
          <bgColor indexed="65"/>
        </patternFill>
      </fill>
      <alignment horizontal="right" vertical="center" textRotation="0" wrapText="0" indent="0" justifyLastLine="0" shrinkToFit="0" readingOrder="0"/>
    </dxf>
    <dxf>
      <font>
        <b val="0"/>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uszubildende_Lebensmittelgewerbe_Handwerk" displayName="Auszubildende_Lebensmittelgewerbe_Handwerk" ref="A6:Q49" totalsRowShown="0" headerRowDxfId="20" dataDxfId="19" headerRowBorderDxfId="17" tableBorderDxfId="18" headerRowCellStyle="Standard 2">
  <tableColumns count="17">
    <tableColumn id="1" xr3:uid="{00000000-0010-0000-0000-000001000000}" name="Gliederung" dataDxfId="16"/>
    <tableColumn id="2" xr3:uid="{00000000-0010-0000-0000-000002000000}" name="Einheit" dataDxfId="15"/>
    <tableColumn id="5" xr3:uid="{00000000-0010-0000-0000-000005000000}" name="2010" dataDxfId="14"/>
    <tableColumn id="6" xr3:uid="{00000000-0010-0000-0000-000006000000}" name="2011" dataDxfId="13"/>
    <tableColumn id="7" xr3:uid="{00000000-0010-0000-0000-000007000000}" name="2012" dataDxfId="12"/>
    <tableColumn id="8" xr3:uid="{00000000-0010-0000-0000-000008000000}" name="2013" dataDxfId="11"/>
    <tableColumn id="9" xr3:uid="{00000000-0010-0000-0000-000009000000}" name="2014" dataDxfId="10"/>
    <tableColumn id="10" xr3:uid="{00000000-0010-0000-0000-00000A000000}" name="2015 1)" dataDxfId="9"/>
    <tableColumn id="11" xr3:uid="{00000000-0010-0000-0000-00000B000000}" name="2016" dataDxfId="8"/>
    <tableColumn id="13" xr3:uid="{00000000-0010-0000-0000-00000D000000}" name="2017" dataDxfId="7"/>
    <tableColumn id="14" xr3:uid="{00000000-0010-0000-0000-00000E000000}" name="2018" dataDxfId="6"/>
    <tableColumn id="15" xr3:uid="{00000000-0010-0000-0000-00000F000000}" name="2019" dataDxfId="5"/>
    <tableColumn id="16" xr3:uid="{00000000-0010-0000-0000-000010000000}" name="2020" dataDxfId="4"/>
    <tableColumn id="17" xr3:uid="{00000000-0010-0000-0000-000011000000}" name="2021" dataDxfId="3"/>
    <tableColumn id="4" xr3:uid="{00000000-0010-0000-0000-000004000000}" name="2022" dataDxfId="2"/>
    <tableColumn id="12" xr3:uid="{00000000-0010-0000-0000-00000C000000}" name="2023" dataDxfId="1"/>
    <tableColumn id="18" xr3:uid="{00000000-0010-0000-0000-000012000000}" name="2024" dataDxfId="0"/>
  </tableColumns>
  <tableStyleInfo showFirstColumn="0" showLastColumn="0" showRowStripes="1" showColumnStripes="0"/>
  <extLst>
    <ext xmlns:x14="http://schemas.microsoft.com/office/spreadsheetml/2009/9/main" uri="{504A1905-F514-4f6f-8877-14C23A59335A}">
      <x14:table altText="Entwicklung der Anzahl Auszubildenden in Handwerksunternehmen des Lebensmittelgewerbes" altTextSummary="Die Tabelle zeigt die Anzahl Auszubildende in Handwerksunternehmen des Lebensmittelgewerbe im Zeitverlauf (Jahre). Die Daten sind aufgeschlüsselt nach den einzelnen Berufen, nach Geschlecht und nach Ausbildungsjahr. Darüberhinaus werden je Beruf die neu abgeschlossenen Ausbildungsverhältnisse ausgewiesen."/>
    </ext>
  </extLst>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98"/>
  <sheetViews>
    <sheetView tabSelected="1" zoomScaleNormal="100" zoomScaleSheetLayoutView="100" workbookViewId="0">
      <pane xSplit="1" topLeftCell="B1" activePane="topRight" state="frozen"/>
      <selection pane="topRight"/>
    </sheetView>
  </sheetViews>
  <sheetFormatPr baseColWidth="10" defaultColWidth="11.42578125" defaultRowHeight="16.5" x14ac:dyDescent="0.35"/>
  <cols>
    <col min="1" max="1" width="47.7109375" style="1" customWidth="1"/>
    <col min="2" max="2" width="10.28515625" style="1" customWidth="1"/>
    <col min="3" max="17" width="9" style="1" customWidth="1"/>
    <col min="20" max="16384" width="11.42578125" style="1"/>
  </cols>
  <sheetData>
    <row r="1" spans="1:21" x14ac:dyDescent="0.35">
      <c r="A1" s="57" t="s">
        <v>47</v>
      </c>
      <c r="B1" s="19"/>
      <c r="C1" s="19"/>
      <c r="D1" s="19"/>
      <c r="E1" s="19"/>
      <c r="F1" s="19"/>
      <c r="G1" s="19"/>
      <c r="H1" s="19"/>
      <c r="I1" s="19"/>
      <c r="J1" s="19"/>
      <c r="K1" s="19"/>
      <c r="L1" s="19"/>
      <c r="M1" s="19"/>
      <c r="N1" s="19"/>
      <c r="O1" s="19"/>
      <c r="P1" s="19"/>
      <c r="Q1" s="19"/>
    </row>
    <row r="2" spans="1:21" s="2" customFormat="1" ht="17.25" x14ac:dyDescent="0.35">
      <c r="A2" s="56" t="s">
        <v>15</v>
      </c>
      <c r="B2" s="19"/>
      <c r="C2" s="19"/>
      <c r="D2" s="19"/>
      <c r="E2" s="19"/>
      <c r="F2" s="19"/>
      <c r="G2" s="19"/>
      <c r="H2" s="5"/>
      <c r="I2" s="5"/>
      <c r="J2" s="5"/>
      <c r="K2" s="5"/>
      <c r="L2" s="5"/>
      <c r="M2" s="5"/>
      <c r="N2" s="5"/>
      <c r="O2" s="5"/>
      <c r="P2" s="5"/>
      <c r="Q2" s="19"/>
      <c r="R2" s="1"/>
      <c r="S2" s="1"/>
    </row>
    <row r="3" spans="1:21" s="2" customFormat="1" ht="17.25" x14ac:dyDescent="0.35">
      <c r="A3" s="32" t="s">
        <v>2</v>
      </c>
      <c r="B3" s="7"/>
      <c r="C3" s="19"/>
      <c r="D3" s="19"/>
      <c r="E3" s="19"/>
      <c r="F3" s="19"/>
      <c r="G3" s="19"/>
      <c r="H3" s="8"/>
      <c r="I3" s="8"/>
      <c r="J3" s="6"/>
      <c r="K3" s="6"/>
      <c r="L3" s="6"/>
      <c r="M3" s="6"/>
      <c r="N3" s="6"/>
      <c r="O3" s="6"/>
      <c r="P3" s="6"/>
      <c r="Q3" s="19"/>
      <c r="R3" s="1"/>
      <c r="S3" s="1"/>
    </row>
    <row r="4" spans="1:21" s="2" customFormat="1" ht="17.25" x14ac:dyDescent="0.35">
      <c r="A4" s="32" t="s">
        <v>20</v>
      </c>
      <c r="B4" s="7"/>
      <c r="C4" s="19"/>
      <c r="D4" s="19"/>
      <c r="E4" s="19"/>
      <c r="F4" s="19"/>
      <c r="G4" s="19"/>
      <c r="H4" s="8"/>
      <c r="I4" s="8"/>
      <c r="J4" s="9"/>
      <c r="K4" s="9"/>
      <c r="L4" s="9"/>
      <c r="M4" s="9"/>
      <c r="N4" s="9"/>
      <c r="O4" s="9"/>
      <c r="P4" s="9"/>
      <c r="Q4" s="19"/>
      <c r="R4" s="1"/>
      <c r="S4" s="1"/>
      <c r="T4" s="1"/>
    </row>
    <row r="5" spans="1:21" s="2" customFormat="1" ht="17.25" x14ac:dyDescent="0.35">
      <c r="A5" s="34" t="s">
        <v>23</v>
      </c>
      <c r="B5" s="7"/>
      <c r="C5" s="33"/>
      <c r="D5" s="33"/>
      <c r="E5" s="33"/>
      <c r="F5" s="33"/>
      <c r="G5" s="33"/>
      <c r="H5" s="8"/>
      <c r="I5" s="8"/>
      <c r="J5" s="9"/>
      <c r="K5" s="9"/>
      <c r="L5" s="9"/>
      <c r="M5" s="9"/>
      <c r="N5" s="9"/>
      <c r="O5" s="9"/>
      <c r="P5" s="9"/>
      <c r="Q5" s="19"/>
      <c r="R5" s="1"/>
      <c r="S5" s="1"/>
      <c r="T5" s="1"/>
    </row>
    <row r="6" spans="1:21" ht="27.95" customHeight="1" x14ac:dyDescent="0.4">
      <c r="A6" s="37" t="s">
        <v>16</v>
      </c>
      <c r="B6" s="26" t="s">
        <v>1</v>
      </c>
      <c r="C6" s="38" t="s">
        <v>14</v>
      </c>
      <c r="D6" s="39" t="s">
        <v>13</v>
      </c>
      <c r="E6" s="39" t="s">
        <v>12</v>
      </c>
      <c r="F6" s="39" t="s">
        <v>11</v>
      </c>
      <c r="G6" s="39" t="s">
        <v>3</v>
      </c>
      <c r="H6" s="39" t="s">
        <v>32</v>
      </c>
      <c r="I6" s="39" t="s">
        <v>4</v>
      </c>
      <c r="J6" s="39" t="s">
        <v>5</v>
      </c>
      <c r="K6" s="39" t="s">
        <v>6</v>
      </c>
      <c r="L6" s="39" t="s">
        <v>7</v>
      </c>
      <c r="M6" s="39" t="s">
        <v>8</v>
      </c>
      <c r="N6" s="39" t="s">
        <v>9</v>
      </c>
      <c r="O6" s="27" t="s">
        <v>10</v>
      </c>
      <c r="P6" s="40" t="s">
        <v>17</v>
      </c>
      <c r="Q6" s="40" t="s">
        <v>21</v>
      </c>
      <c r="R6" s="55"/>
      <c r="S6" s="22"/>
      <c r="T6" s="22"/>
      <c r="U6" s="22"/>
    </row>
    <row r="7" spans="1:21" ht="17.25" x14ac:dyDescent="0.4">
      <c r="A7" s="51" t="s">
        <v>30</v>
      </c>
      <c r="B7" s="49" t="s">
        <v>0</v>
      </c>
      <c r="C7" s="50">
        <v>12120</v>
      </c>
      <c r="D7" s="50">
        <v>10491</v>
      </c>
      <c r="E7" s="50">
        <v>9108</v>
      </c>
      <c r="F7" s="50">
        <v>7788</v>
      </c>
      <c r="G7" s="50">
        <v>6879</v>
      </c>
      <c r="H7" s="50">
        <v>6360</v>
      </c>
      <c r="I7" s="50">
        <v>6246</v>
      </c>
      <c r="J7" s="50">
        <v>6342</v>
      </c>
      <c r="K7" s="50">
        <v>6090</v>
      </c>
      <c r="L7" s="50">
        <v>5643</v>
      </c>
      <c r="M7" s="50">
        <v>5193</v>
      </c>
      <c r="N7" s="50">
        <v>4797</v>
      </c>
      <c r="O7" s="50">
        <v>4272</v>
      </c>
      <c r="P7" s="50">
        <v>4041</v>
      </c>
      <c r="Q7" s="50">
        <v>4191</v>
      </c>
      <c r="R7" s="53"/>
      <c r="S7" s="22"/>
      <c r="T7" s="22"/>
      <c r="U7" s="22"/>
    </row>
    <row r="8" spans="1:21" ht="17.25" x14ac:dyDescent="0.4">
      <c r="A8" s="41" t="s">
        <v>18</v>
      </c>
      <c r="B8" s="28" t="s">
        <v>0</v>
      </c>
      <c r="C8" s="29">
        <v>9537</v>
      </c>
      <c r="D8" s="29">
        <v>8202</v>
      </c>
      <c r="E8" s="29">
        <v>7122</v>
      </c>
      <c r="F8" s="29">
        <v>6000</v>
      </c>
      <c r="G8" s="29">
        <v>5205</v>
      </c>
      <c r="H8" s="29">
        <v>4788</v>
      </c>
      <c r="I8" s="29">
        <v>4659</v>
      </c>
      <c r="J8" s="29">
        <v>4842</v>
      </c>
      <c r="K8" s="29">
        <v>4710</v>
      </c>
      <c r="L8" s="29">
        <v>4380</v>
      </c>
      <c r="M8" s="29">
        <v>3984</v>
      </c>
      <c r="N8" s="29">
        <v>3588</v>
      </c>
      <c r="O8" s="29">
        <v>3105</v>
      </c>
      <c r="P8" s="29">
        <v>2913</v>
      </c>
      <c r="Q8" s="29">
        <v>3033</v>
      </c>
      <c r="R8" s="53"/>
      <c r="S8" s="22"/>
      <c r="T8" s="22"/>
      <c r="U8" s="22"/>
    </row>
    <row r="9" spans="1:21" ht="17.25" x14ac:dyDescent="0.4">
      <c r="A9" s="44" t="s">
        <v>19</v>
      </c>
      <c r="B9" s="45" t="s">
        <v>0</v>
      </c>
      <c r="C9" s="46">
        <v>2583</v>
      </c>
      <c r="D9" s="46">
        <v>2289</v>
      </c>
      <c r="E9" s="46">
        <v>1986</v>
      </c>
      <c r="F9" s="46">
        <v>1785</v>
      </c>
      <c r="G9" s="46">
        <v>1677</v>
      </c>
      <c r="H9" s="46">
        <v>1569</v>
      </c>
      <c r="I9" s="46">
        <v>1590</v>
      </c>
      <c r="J9" s="46">
        <v>1521</v>
      </c>
      <c r="K9" s="46">
        <v>1380</v>
      </c>
      <c r="L9" s="46">
        <v>1248</v>
      </c>
      <c r="M9" s="46">
        <v>1215</v>
      </c>
      <c r="N9" s="46">
        <v>1206</v>
      </c>
      <c r="O9" s="46">
        <v>1167</v>
      </c>
      <c r="P9" s="46">
        <v>1128</v>
      </c>
      <c r="Q9" s="46">
        <v>1155</v>
      </c>
      <c r="R9" s="53"/>
      <c r="S9" s="22"/>
      <c r="T9" s="22"/>
      <c r="U9" s="22"/>
    </row>
    <row r="10" spans="1:21" ht="17.25" x14ac:dyDescent="0.4">
      <c r="A10" s="42" t="s">
        <v>40</v>
      </c>
      <c r="B10" s="28" t="s">
        <v>0</v>
      </c>
      <c r="C10" s="29">
        <v>3813</v>
      </c>
      <c r="D10" s="29">
        <v>3069</v>
      </c>
      <c r="E10" s="29">
        <v>2709</v>
      </c>
      <c r="F10" s="29">
        <v>2400</v>
      </c>
      <c r="G10" s="29">
        <v>2229</v>
      </c>
      <c r="H10" s="29">
        <v>2187</v>
      </c>
      <c r="I10" s="29">
        <v>2316</v>
      </c>
      <c r="J10" s="29">
        <v>2418</v>
      </c>
      <c r="K10" s="29">
        <v>2025</v>
      </c>
      <c r="L10" s="29">
        <v>1818</v>
      </c>
      <c r="M10" s="29">
        <v>1650</v>
      </c>
      <c r="N10" s="29">
        <v>1554</v>
      </c>
      <c r="O10" s="29">
        <v>1344</v>
      </c>
      <c r="P10" s="29">
        <v>1392</v>
      </c>
      <c r="Q10" s="29">
        <v>1620</v>
      </c>
      <c r="R10" s="53"/>
      <c r="S10" s="22"/>
      <c r="T10" s="22"/>
      <c r="U10" s="22"/>
    </row>
    <row r="11" spans="1:21" ht="17.25" x14ac:dyDescent="0.4">
      <c r="A11" s="42" t="s">
        <v>41</v>
      </c>
      <c r="B11" s="28" t="s">
        <v>0</v>
      </c>
      <c r="C11" s="29">
        <v>3993</v>
      </c>
      <c r="D11" s="29">
        <v>3453</v>
      </c>
      <c r="E11" s="29">
        <v>2907</v>
      </c>
      <c r="F11" s="29">
        <v>2487</v>
      </c>
      <c r="G11" s="29">
        <v>2136</v>
      </c>
      <c r="H11" s="29">
        <v>2019</v>
      </c>
      <c r="I11" s="29">
        <v>1950</v>
      </c>
      <c r="J11" s="29">
        <v>2052</v>
      </c>
      <c r="K11" s="29">
        <v>2103</v>
      </c>
      <c r="L11" s="29">
        <v>1797</v>
      </c>
      <c r="M11" s="29">
        <v>1698</v>
      </c>
      <c r="N11" s="29">
        <v>1506</v>
      </c>
      <c r="O11" s="29">
        <v>1428</v>
      </c>
      <c r="P11" s="29">
        <v>1254</v>
      </c>
      <c r="Q11" s="29">
        <v>1287</v>
      </c>
      <c r="R11" s="53"/>
      <c r="S11" s="22"/>
      <c r="T11" s="22"/>
      <c r="U11" s="22"/>
    </row>
    <row r="12" spans="1:21" ht="17.25" x14ac:dyDescent="0.4">
      <c r="A12" s="44" t="s">
        <v>42</v>
      </c>
      <c r="B12" s="45" t="s">
        <v>0</v>
      </c>
      <c r="C12" s="46">
        <v>4314</v>
      </c>
      <c r="D12" s="46">
        <v>3969</v>
      </c>
      <c r="E12" s="46">
        <v>3495</v>
      </c>
      <c r="F12" s="46">
        <v>2904</v>
      </c>
      <c r="G12" s="46">
        <v>2508</v>
      </c>
      <c r="H12" s="46">
        <v>2154</v>
      </c>
      <c r="I12" s="46">
        <v>1983</v>
      </c>
      <c r="J12" s="46">
        <v>1893</v>
      </c>
      <c r="K12" s="46">
        <v>1968</v>
      </c>
      <c r="L12" s="46">
        <v>2028</v>
      </c>
      <c r="M12" s="46">
        <v>1857</v>
      </c>
      <c r="N12" s="46">
        <v>1740</v>
      </c>
      <c r="O12" s="46">
        <v>1500</v>
      </c>
      <c r="P12" s="46">
        <v>1401</v>
      </c>
      <c r="Q12" s="46">
        <v>1281</v>
      </c>
      <c r="R12" s="53"/>
      <c r="S12" s="22"/>
      <c r="T12" s="22"/>
      <c r="U12" s="22"/>
    </row>
    <row r="13" spans="1:21" ht="17.25" x14ac:dyDescent="0.4">
      <c r="A13" s="42" t="s">
        <v>43</v>
      </c>
      <c r="B13" s="28" t="s">
        <v>0</v>
      </c>
      <c r="C13" s="29">
        <v>4554</v>
      </c>
      <c r="D13" s="29">
        <v>3879</v>
      </c>
      <c r="E13" s="29">
        <v>3378</v>
      </c>
      <c r="F13" s="29">
        <v>2988</v>
      </c>
      <c r="G13" s="29">
        <v>2754</v>
      </c>
      <c r="H13" s="29">
        <v>2667</v>
      </c>
      <c r="I13" s="29">
        <v>2781</v>
      </c>
      <c r="J13" s="29">
        <v>2820</v>
      </c>
      <c r="K13" s="29">
        <v>2451</v>
      </c>
      <c r="L13" s="29">
        <v>2208</v>
      </c>
      <c r="M13" s="29">
        <v>2031</v>
      </c>
      <c r="N13" s="29">
        <v>1923</v>
      </c>
      <c r="O13" s="29">
        <v>1683</v>
      </c>
      <c r="P13" s="29">
        <v>1728</v>
      </c>
      <c r="Q13" s="29">
        <v>1938</v>
      </c>
      <c r="R13" s="53"/>
      <c r="S13" s="22"/>
      <c r="T13" s="22"/>
      <c r="U13" s="22"/>
    </row>
    <row r="14" spans="1:21" ht="17.25" x14ac:dyDescent="0.4">
      <c r="A14" s="51" t="s">
        <v>25</v>
      </c>
      <c r="B14" s="49" t="s">
        <v>0</v>
      </c>
      <c r="C14" s="50">
        <v>4635</v>
      </c>
      <c r="D14" s="50">
        <v>4530</v>
      </c>
      <c r="E14" s="50">
        <v>4347</v>
      </c>
      <c r="F14" s="50">
        <v>4248</v>
      </c>
      <c r="G14" s="50">
        <v>4176</v>
      </c>
      <c r="H14" s="50">
        <v>4353</v>
      </c>
      <c r="I14" s="50">
        <v>4455</v>
      </c>
      <c r="J14" s="50">
        <v>4395</v>
      </c>
      <c r="K14" s="50">
        <v>4182</v>
      </c>
      <c r="L14" s="50">
        <v>3993</v>
      </c>
      <c r="M14" s="50">
        <v>3750</v>
      </c>
      <c r="N14" s="50">
        <v>3753</v>
      </c>
      <c r="O14" s="50">
        <v>3612</v>
      </c>
      <c r="P14" s="50">
        <v>3504</v>
      </c>
      <c r="Q14" s="50">
        <v>3468</v>
      </c>
      <c r="R14" s="53"/>
      <c r="S14" s="22"/>
      <c r="T14" s="22"/>
      <c r="U14" s="22"/>
    </row>
    <row r="15" spans="1:21" ht="17.25" x14ac:dyDescent="0.4">
      <c r="A15" s="41" t="s">
        <v>18</v>
      </c>
      <c r="B15" s="28" t="s">
        <v>0</v>
      </c>
      <c r="C15" s="29">
        <v>1482</v>
      </c>
      <c r="D15" s="29">
        <v>1365</v>
      </c>
      <c r="E15" s="29">
        <v>1188</v>
      </c>
      <c r="F15" s="29">
        <v>1044</v>
      </c>
      <c r="G15" s="29">
        <v>891</v>
      </c>
      <c r="H15" s="29">
        <v>825</v>
      </c>
      <c r="I15" s="29">
        <v>771</v>
      </c>
      <c r="J15" s="29">
        <v>792</v>
      </c>
      <c r="K15" s="29">
        <v>798</v>
      </c>
      <c r="L15" s="29">
        <v>783</v>
      </c>
      <c r="M15" s="29">
        <v>729</v>
      </c>
      <c r="N15" s="29">
        <v>702</v>
      </c>
      <c r="O15" s="29">
        <v>585</v>
      </c>
      <c r="P15" s="29">
        <v>525</v>
      </c>
      <c r="Q15" s="29">
        <v>522</v>
      </c>
      <c r="R15" s="53"/>
      <c r="S15" s="22"/>
      <c r="T15" s="22"/>
      <c r="U15" s="22"/>
    </row>
    <row r="16" spans="1:21" ht="17.25" x14ac:dyDescent="0.4">
      <c r="A16" s="44" t="s">
        <v>19</v>
      </c>
      <c r="B16" s="45" t="s">
        <v>0</v>
      </c>
      <c r="C16" s="46">
        <v>3153</v>
      </c>
      <c r="D16" s="46">
        <v>3165</v>
      </c>
      <c r="E16" s="46">
        <v>3159</v>
      </c>
      <c r="F16" s="46">
        <v>3204</v>
      </c>
      <c r="G16" s="46">
        <v>3285</v>
      </c>
      <c r="H16" s="46">
        <v>3528</v>
      </c>
      <c r="I16" s="46">
        <v>3684</v>
      </c>
      <c r="J16" s="46">
        <v>3603</v>
      </c>
      <c r="K16" s="46">
        <v>3384</v>
      </c>
      <c r="L16" s="46">
        <v>3210</v>
      </c>
      <c r="M16" s="46">
        <v>3021</v>
      </c>
      <c r="N16" s="46">
        <v>3051</v>
      </c>
      <c r="O16" s="46">
        <v>3027</v>
      </c>
      <c r="P16" s="46">
        <v>2976</v>
      </c>
      <c r="Q16" s="46">
        <v>2946</v>
      </c>
      <c r="R16" s="53"/>
      <c r="S16" s="22"/>
      <c r="T16" s="22"/>
      <c r="U16" s="22"/>
    </row>
    <row r="17" spans="1:21" ht="17.25" x14ac:dyDescent="0.4">
      <c r="A17" s="42" t="s">
        <v>40</v>
      </c>
      <c r="B17" s="28" t="s">
        <v>0</v>
      </c>
      <c r="C17" s="29">
        <v>1386</v>
      </c>
      <c r="D17" s="29">
        <v>1431</v>
      </c>
      <c r="E17" s="29">
        <v>1272</v>
      </c>
      <c r="F17" s="29">
        <v>1401</v>
      </c>
      <c r="G17" s="29">
        <v>1389</v>
      </c>
      <c r="H17" s="29">
        <v>1500</v>
      </c>
      <c r="I17" s="29">
        <v>1479</v>
      </c>
      <c r="J17" s="29">
        <v>1458</v>
      </c>
      <c r="K17" s="29">
        <v>1293</v>
      </c>
      <c r="L17" s="29">
        <v>1254</v>
      </c>
      <c r="M17" s="29">
        <v>1197</v>
      </c>
      <c r="N17" s="29">
        <v>1275</v>
      </c>
      <c r="O17" s="29">
        <v>1152</v>
      </c>
      <c r="P17" s="29">
        <v>1143</v>
      </c>
      <c r="Q17" s="29">
        <v>1251</v>
      </c>
      <c r="R17" s="53"/>
      <c r="S17" s="22"/>
      <c r="T17" s="22"/>
      <c r="U17" s="22"/>
    </row>
    <row r="18" spans="1:21" ht="17.25" x14ac:dyDescent="0.4">
      <c r="A18" s="42" t="s">
        <v>41</v>
      </c>
      <c r="B18" s="28" t="s">
        <v>0</v>
      </c>
      <c r="C18" s="29">
        <v>1647</v>
      </c>
      <c r="D18" s="29">
        <v>1515</v>
      </c>
      <c r="E18" s="29">
        <v>1557</v>
      </c>
      <c r="F18" s="29">
        <v>1371</v>
      </c>
      <c r="G18" s="29">
        <v>1455</v>
      </c>
      <c r="H18" s="29">
        <v>1479</v>
      </c>
      <c r="I18" s="29">
        <v>1548</v>
      </c>
      <c r="J18" s="29">
        <v>1497</v>
      </c>
      <c r="K18" s="29">
        <v>1464</v>
      </c>
      <c r="L18" s="29">
        <v>1320</v>
      </c>
      <c r="M18" s="29">
        <v>1263</v>
      </c>
      <c r="N18" s="29">
        <v>1239</v>
      </c>
      <c r="O18" s="29">
        <v>1251</v>
      </c>
      <c r="P18" s="29">
        <v>1134</v>
      </c>
      <c r="Q18" s="29">
        <v>1101</v>
      </c>
      <c r="R18" s="53"/>
      <c r="S18" s="22"/>
      <c r="T18" s="22"/>
      <c r="U18" s="22"/>
    </row>
    <row r="19" spans="1:21" ht="17.25" x14ac:dyDescent="0.4">
      <c r="A19" s="44" t="s">
        <v>42</v>
      </c>
      <c r="B19" s="45" t="s">
        <v>0</v>
      </c>
      <c r="C19" s="46">
        <v>1602</v>
      </c>
      <c r="D19" s="46">
        <v>1584</v>
      </c>
      <c r="E19" s="46">
        <v>1518</v>
      </c>
      <c r="F19" s="46">
        <v>1473</v>
      </c>
      <c r="G19" s="46">
        <v>1329</v>
      </c>
      <c r="H19" s="46">
        <v>1374</v>
      </c>
      <c r="I19" s="46">
        <v>1428</v>
      </c>
      <c r="J19" s="46">
        <v>1437</v>
      </c>
      <c r="K19" s="46">
        <v>1425</v>
      </c>
      <c r="L19" s="46">
        <v>1419</v>
      </c>
      <c r="M19" s="46">
        <v>1293</v>
      </c>
      <c r="N19" s="46">
        <v>1239</v>
      </c>
      <c r="O19" s="46">
        <v>1212</v>
      </c>
      <c r="P19" s="46">
        <v>1227</v>
      </c>
      <c r="Q19" s="46">
        <v>1116</v>
      </c>
      <c r="R19" s="53"/>
      <c r="S19" s="22"/>
      <c r="T19" s="22"/>
      <c r="U19" s="22"/>
    </row>
    <row r="20" spans="1:21" ht="17.25" x14ac:dyDescent="0.4">
      <c r="A20" s="42" t="s">
        <v>43</v>
      </c>
      <c r="B20" s="28" t="s">
        <v>0</v>
      </c>
      <c r="C20" s="29">
        <v>1881</v>
      </c>
      <c r="D20" s="29">
        <v>1935</v>
      </c>
      <c r="E20" s="29">
        <v>1782</v>
      </c>
      <c r="F20" s="29">
        <v>1857</v>
      </c>
      <c r="G20" s="29">
        <v>1824</v>
      </c>
      <c r="H20" s="29">
        <v>1986</v>
      </c>
      <c r="I20" s="29">
        <v>1938</v>
      </c>
      <c r="J20" s="29">
        <v>1899</v>
      </c>
      <c r="K20" s="29">
        <v>1737</v>
      </c>
      <c r="L20" s="29">
        <v>1677</v>
      </c>
      <c r="M20" s="29">
        <v>1530</v>
      </c>
      <c r="N20" s="29">
        <v>1653</v>
      </c>
      <c r="O20" s="29">
        <v>1548</v>
      </c>
      <c r="P20" s="29">
        <v>1533</v>
      </c>
      <c r="Q20" s="29">
        <v>1563</v>
      </c>
      <c r="R20" s="53"/>
      <c r="S20" s="22"/>
      <c r="T20" s="22"/>
      <c r="U20" s="22"/>
    </row>
    <row r="21" spans="1:21" ht="17.25" x14ac:dyDescent="0.4">
      <c r="A21" s="51" t="s">
        <v>31</v>
      </c>
      <c r="B21" s="49" t="s">
        <v>0</v>
      </c>
      <c r="C21" s="50">
        <v>5508</v>
      </c>
      <c r="D21" s="50">
        <v>4887</v>
      </c>
      <c r="E21" s="50">
        <v>4248</v>
      </c>
      <c r="F21" s="50">
        <v>3747</v>
      </c>
      <c r="G21" s="50">
        <v>3402</v>
      </c>
      <c r="H21" s="50">
        <v>3174</v>
      </c>
      <c r="I21" s="50">
        <v>3078</v>
      </c>
      <c r="J21" s="50">
        <v>3015</v>
      </c>
      <c r="K21" s="50">
        <v>2922</v>
      </c>
      <c r="L21" s="50">
        <v>2820</v>
      </c>
      <c r="M21" s="50">
        <v>2679</v>
      </c>
      <c r="N21" s="50">
        <v>2598</v>
      </c>
      <c r="O21" s="50">
        <v>2391</v>
      </c>
      <c r="P21" s="50">
        <v>2307</v>
      </c>
      <c r="Q21" s="50">
        <v>2424</v>
      </c>
      <c r="R21" s="53"/>
      <c r="S21" s="22"/>
      <c r="T21" s="22"/>
      <c r="U21" s="22"/>
    </row>
    <row r="22" spans="1:21" ht="17.25" x14ac:dyDescent="0.4">
      <c r="A22" s="41" t="s">
        <v>18</v>
      </c>
      <c r="B22" s="28" t="s">
        <v>0</v>
      </c>
      <c r="C22" s="29">
        <v>5310</v>
      </c>
      <c r="D22" s="29">
        <v>4716</v>
      </c>
      <c r="E22" s="29">
        <v>4110</v>
      </c>
      <c r="F22" s="29">
        <v>3618</v>
      </c>
      <c r="G22" s="29">
        <v>3270</v>
      </c>
      <c r="H22" s="29">
        <v>3021</v>
      </c>
      <c r="I22" s="29">
        <v>2913</v>
      </c>
      <c r="J22" s="29">
        <v>2838</v>
      </c>
      <c r="K22" s="29">
        <v>2736</v>
      </c>
      <c r="L22" s="29">
        <v>2625</v>
      </c>
      <c r="M22" s="29">
        <v>2505</v>
      </c>
      <c r="N22" s="29">
        <v>2412</v>
      </c>
      <c r="O22" s="29">
        <v>2202</v>
      </c>
      <c r="P22" s="29">
        <v>2106</v>
      </c>
      <c r="Q22" s="29">
        <v>2211</v>
      </c>
      <c r="R22" s="53"/>
      <c r="S22" s="22"/>
      <c r="T22" s="22"/>
      <c r="U22" s="22"/>
    </row>
    <row r="23" spans="1:21" ht="17.25" x14ac:dyDescent="0.4">
      <c r="A23" s="44" t="s">
        <v>19</v>
      </c>
      <c r="B23" s="45" t="s">
        <v>0</v>
      </c>
      <c r="C23" s="46">
        <v>198</v>
      </c>
      <c r="D23" s="46">
        <v>171</v>
      </c>
      <c r="E23" s="46">
        <v>138</v>
      </c>
      <c r="F23" s="46">
        <v>129</v>
      </c>
      <c r="G23" s="46">
        <v>135</v>
      </c>
      <c r="H23" s="46">
        <v>153</v>
      </c>
      <c r="I23" s="46">
        <v>165</v>
      </c>
      <c r="J23" s="46">
        <v>177</v>
      </c>
      <c r="K23" s="46">
        <v>186</v>
      </c>
      <c r="L23" s="46">
        <v>195</v>
      </c>
      <c r="M23" s="46">
        <v>174</v>
      </c>
      <c r="N23" s="46">
        <v>186</v>
      </c>
      <c r="O23" s="46">
        <v>189</v>
      </c>
      <c r="P23" s="46">
        <v>198</v>
      </c>
      <c r="Q23" s="46">
        <v>213</v>
      </c>
      <c r="R23" s="53"/>
      <c r="S23" s="22"/>
      <c r="T23" s="22"/>
      <c r="U23" s="22"/>
    </row>
    <row r="24" spans="1:21" ht="17.25" x14ac:dyDescent="0.4">
      <c r="A24" s="42" t="s">
        <v>40</v>
      </c>
      <c r="B24" s="28" t="s">
        <v>0</v>
      </c>
      <c r="C24" s="29">
        <v>1731</v>
      </c>
      <c r="D24" s="29">
        <v>1461</v>
      </c>
      <c r="E24" s="29">
        <v>1248</v>
      </c>
      <c r="F24" s="29">
        <v>1158</v>
      </c>
      <c r="G24" s="29">
        <v>1092</v>
      </c>
      <c r="H24" s="29">
        <v>1050</v>
      </c>
      <c r="I24" s="29">
        <v>1083</v>
      </c>
      <c r="J24" s="29">
        <v>1050</v>
      </c>
      <c r="K24" s="29">
        <v>936</v>
      </c>
      <c r="L24" s="29">
        <v>924</v>
      </c>
      <c r="M24" s="29">
        <v>855</v>
      </c>
      <c r="N24" s="29">
        <v>840</v>
      </c>
      <c r="O24" s="29">
        <v>696</v>
      </c>
      <c r="P24" s="29">
        <v>771</v>
      </c>
      <c r="Q24" s="29">
        <v>942</v>
      </c>
      <c r="R24" s="53"/>
      <c r="S24" s="22"/>
      <c r="T24" s="22"/>
      <c r="U24" s="22"/>
    </row>
    <row r="25" spans="1:21" ht="17.25" x14ac:dyDescent="0.4">
      <c r="A25" s="42" t="s">
        <v>41</v>
      </c>
      <c r="B25" s="28" t="s">
        <v>0</v>
      </c>
      <c r="C25" s="29">
        <v>1818</v>
      </c>
      <c r="D25" s="29">
        <v>1641</v>
      </c>
      <c r="E25" s="29">
        <v>1407</v>
      </c>
      <c r="F25" s="29">
        <v>1224</v>
      </c>
      <c r="G25" s="29">
        <v>1122</v>
      </c>
      <c r="H25" s="29">
        <v>1050</v>
      </c>
      <c r="I25" s="29">
        <v>984</v>
      </c>
      <c r="J25" s="29">
        <v>1032</v>
      </c>
      <c r="K25" s="29">
        <v>1011</v>
      </c>
      <c r="L25" s="29">
        <v>909</v>
      </c>
      <c r="M25" s="29">
        <v>927</v>
      </c>
      <c r="N25" s="29">
        <v>882</v>
      </c>
      <c r="O25" s="29">
        <v>843</v>
      </c>
      <c r="P25" s="29">
        <v>735</v>
      </c>
      <c r="Q25" s="29">
        <v>765</v>
      </c>
      <c r="R25" s="53"/>
      <c r="S25" s="22"/>
      <c r="T25" s="22"/>
      <c r="U25" s="22"/>
    </row>
    <row r="26" spans="1:21" ht="17.25" x14ac:dyDescent="0.4">
      <c r="A26" s="44" t="s">
        <v>42</v>
      </c>
      <c r="B26" s="45" t="s">
        <v>0</v>
      </c>
      <c r="C26" s="46">
        <v>1956</v>
      </c>
      <c r="D26" s="46">
        <v>1785</v>
      </c>
      <c r="E26" s="46">
        <v>1596</v>
      </c>
      <c r="F26" s="46">
        <v>1371</v>
      </c>
      <c r="G26" s="46">
        <v>1191</v>
      </c>
      <c r="H26" s="46">
        <v>1071</v>
      </c>
      <c r="I26" s="46">
        <v>1005</v>
      </c>
      <c r="J26" s="46">
        <v>933</v>
      </c>
      <c r="K26" s="46">
        <v>972</v>
      </c>
      <c r="L26" s="46">
        <v>987</v>
      </c>
      <c r="M26" s="46">
        <v>894</v>
      </c>
      <c r="N26" s="46">
        <v>879</v>
      </c>
      <c r="O26" s="46">
        <v>849</v>
      </c>
      <c r="P26" s="46">
        <v>798</v>
      </c>
      <c r="Q26" s="46">
        <v>717</v>
      </c>
      <c r="R26" s="53"/>
      <c r="S26" s="22"/>
      <c r="T26" s="22"/>
      <c r="U26" s="22"/>
    </row>
    <row r="27" spans="1:21" ht="17.25" x14ac:dyDescent="0.4">
      <c r="A27" s="42" t="s">
        <v>43</v>
      </c>
      <c r="B27" s="28" t="s">
        <v>0</v>
      </c>
      <c r="C27" s="29">
        <v>2118</v>
      </c>
      <c r="D27" s="29">
        <v>1803</v>
      </c>
      <c r="E27" s="29">
        <v>1578</v>
      </c>
      <c r="F27" s="29">
        <v>1500</v>
      </c>
      <c r="G27" s="29">
        <v>1398</v>
      </c>
      <c r="H27" s="29">
        <v>1320</v>
      </c>
      <c r="I27" s="29">
        <v>1332</v>
      </c>
      <c r="J27" s="29">
        <v>1308</v>
      </c>
      <c r="K27" s="29">
        <v>1206</v>
      </c>
      <c r="L27" s="29">
        <v>1185</v>
      </c>
      <c r="M27" s="29">
        <v>1113</v>
      </c>
      <c r="N27" s="29">
        <v>1116</v>
      </c>
      <c r="O27" s="29">
        <v>1044</v>
      </c>
      <c r="P27" s="29">
        <v>993</v>
      </c>
      <c r="Q27" s="29">
        <v>1152</v>
      </c>
      <c r="R27" s="53"/>
      <c r="S27" s="22"/>
      <c r="T27" s="22"/>
      <c r="U27" s="22"/>
    </row>
    <row r="28" spans="1:21" ht="31.5" x14ac:dyDescent="0.4">
      <c r="A28" s="52" t="s">
        <v>26</v>
      </c>
      <c r="B28" s="49" t="s">
        <v>0</v>
      </c>
      <c r="C28" s="50">
        <v>81</v>
      </c>
      <c r="D28" s="50">
        <v>78</v>
      </c>
      <c r="E28" s="50">
        <v>69</v>
      </c>
      <c r="F28" s="50">
        <v>69</v>
      </c>
      <c r="G28" s="50">
        <v>57</v>
      </c>
      <c r="H28" s="50">
        <v>54</v>
      </c>
      <c r="I28" s="50">
        <v>54</v>
      </c>
      <c r="J28" s="50">
        <f>45+12</f>
        <v>57</v>
      </c>
      <c r="K28" s="50">
        <v>60</v>
      </c>
      <c r="L28" s="50">
        <v>63</v>
      </c>
      <c r="M28" s="50">
        <v>66</v>
      </c>
      <c r="N28" s="50">
        <v>57</v>
      </c>
      <c r="O28" s="50">
        <v>48</v>
      </c>
      <c r="P28" s="50">
        <v>48</v>
      </c>
      <c r="Q28" s="50">
        <v>39</v>
      </c>
      <c r="R28" s="53"/>
      <c r="S28" s="22"/>
      <c r="T28" s="22"/>
      <c r="U28" s="22"/>
    </row>
    <row r="29" spans="1:21" ht="17.25" x14ac:dyDescent="0.4">
      <c r="A29" s="41" t="s">
        <v>18</v>
      </c>
      <c r="B29" s="28" t="s">
        <v>0</v>
      </c>
      <c r="C29" s="29">
        <v>75</v>
      </c>
      <c r="D29" s="29">
        <v>72</v>
      </c>
      <c r="E29" s="29">
        <v>60</v>
      </c>
      <c r="F29" s="29">
        <v>57</v>
      </c>
      <c r="G29" s="29">
        <v>45</v>
      </c>
      <c r="H29" s="29">
        <v>48</v>
      </c>
      <c r="I29" s="29">
        <v>48</v>
      </c>
      <c r="J29" s="29">
        <f>39+9</f>
        <v>48</v>
      </c>
      <c r="K29" s="29">
        <v>48</v>
      </c>
      <c r="L29" s="29">
        <v>51</v>
      </c>
      <c r="M29" s="29">
        <v>54</v>
      </c>
      <c r="N29" s="29">
        <v>48</v>
      </c>
      <c r="O29" s="29">
        <v>42</v>
      </c>
      <c r="P29" s="29">
        <v>36</v>
      </c>
      <c r="Q29" s="29">
        <v>30</v>
      </c>
      <c r="R29" s="53"/>
      <c r="S29" s="22"/>
      <c r="T29" s="22"/>
      <c r="U29" s="22"/>
    </row>
    <row r="30" spans="1:21" ht="17.25" x14ac:dyDescent="0.4">
      <c r="A30" s="44" t="s">
        <v>19</v>
      </c>
      <c r="B30" s="45" t="s">
        <v>0</v>
      </c>
      <c r="C30" s="46">
        <v>6</v>
      </c>
      <c r="D30" s="46">
        <v>6</v>
      </c>
      <c r="E30" s="46">
        <v>9</v>
      </c>
      <c r="F30" s="46">
        <v>12</v>
      </c>
      <c r="G30" s="46">
        <v>9</v>
      </c>
      <c r="H30" s="46">
        <v>6</v>
      </c>
      <c r="I30" s="46">
        <v>6</v>
      </c>
      <c r="J30" s="46">
        <f>6+0</f>
        <v>6</v>
      </c>
      <c r="K30" s="46">
        <v>9</v>
      </c>
      <c r="L30" s="46">
        <v>18</v>
      </c>
      <c r="M30" s="46">
        <v>15</v>
      </c>
      <c r="N30" s="47">
        <v>9</v>
      </c>
      <c r="O30" s="46">
        <v>9</v>
      </c>
      <c r="P30" s="46">
        <v>9</v>
      </c>
      <c r="Q30" s="46">
        <v>9</v>
      </c>
      <c r="R30" s="53"/>
      <c r="S30" s="22"/>
      <c r="T30" s="22"/>
      <c r="U30" s="22"/>
    </row>
    <row r="31" spans="1:21" ht="17.25" x14ac:dyDescent="0.4">
      <c r="A31" s="42" t="s">
        <v>40</v>
      </c>
      <c r="B31" s="28" t="s">
        <v>0</v>
      </c>
      <c r="C31" s="29">
        <v>21</v>
      </c>
      <c r="D31" s="29">
        <v>24</v>
      </c>
      <c r="E31" s="29">
        <v>21</v>
      </c>
      <c r="F31" s="29">
        <v>18</v>
      </c>
      <c r="G31" s="29">
        <v>12</v>
      </c>
      <c r="H31" s="29">
        <v>21</v>
      </c>
      <c r="I31" s="29">
        <v>18</v>
      </c>
      <c r="J31" s="29">
        <f>12+12</f>
        <v>24</v>
      </c>
      <c r="K31" s="30">
        <v>21</v>
      </c>
      <c r="L31" s="29">
        <v>21</v>
      </c>
      <c r="M31" s="29">
        <v>18</v>
      </c>
      <c r="N31" s="31">
        <v>15</v>
      </c>
      <c r="O31" s="29">
        <v>15</v>
      </c>
      <c r="P31" s="29">
        <v>15</v>
      </c>
      <c r="Q31" s="29">
        <v>18</v>
      </c>
      <c r="R31" s="53"/>
      <c r="S31" s="22"/>
      <c r="T31" s="22"/>
      <c r="U31" s="22"/>
    </row>
    <row r="32" spans="1:21" ht="17.25" x14ac:dyDescent="0.4">
      <c r="A32" s="42" t="s">
        <v>41</v>
      </c>
      <c r="B32" s="28" t="s">
        <v>0</v>
      </c>
      <c r="C32" s="29">
        <v>33</v>
      </c>
      <c r="D32" s="29">
        <v>24</v>
      </c>
      <c r="E32" s="29">
        <v>24</v>
      </c>
      <c r="F32" s="29">
        <v>24</v>
      </c>
      <c r="G32" s="29">
        <v>21</v>
      </c>
      <c r="H32" s="29">
        <v>15</v>
      </c>
      <c r="I32" s="29">
        <v>24</v>
      </c>
      <c r="J32" s="29">
        <f>15+0</f>
        <v>15</v>
      </c>
      <c r="K32" s="29">
        <f>9+15</f>
        <v>24</v>
      </c>
      <c r="L32" s="29">
        <v>24</v>
      </c>
      <c r="M32" s="29">
        <v>27</v>
      </c>
      <c r="N32" s="31">
        <v>18</v>
      </c>
      <c r="O32" s="29">
        <v>18</v>
      </c>
      <c r="P32" s="29">
        <v>12</v>
      </c>
      <c r="Q32" s="29">
        <v>12</v>
      </c>
      <c r="R32" s="53"/>
      <c r="S32" s="22"/>
      <c r="T32" s="22"/>
      <c r="U32" s="22"/>
    </row>
    <row r="33" spans="1:21" ht="17.25" x14ac:dyDescent="0.4">
      <c r="A33" s="44" t="s">
        <v>42</v>
      </c>
      <c r="B33" s="45" t="s">
        <v>0</v>
      </c>
      <c r="C33" s="46">
        <v>27</v>
      </c>
      <c r="D33" s="46">
        <v>30</v>
      </c>
      <c r="E33" s="46">
        <v>21</v>
      </c>
      <c r="F33" s="46">
        <v>27</v>
      </c>
      <c r="G33" s="48">
        <v>24</v>
      </c>
      <c r="H33" s="46">
        <v>21</v>
      </c>
      <c r="I33" s="46">
        <v>15</v>
      </c>
      <c r="J33" s="46">
        <f>21+0</f>
        <v>21</v>
      </c>
      <c r="K33" s="48">
        <f>15+0</f>
        <v>15</v>
      </c>
      <c r="L33" s="46">
        <v>21</v>
      </c>
      <c r="M33" s="46">
        <v>18</v>
      </c>
      <c r="N33" s="47">
        <v>27</v>
      </c>
      <c r="O33" s="46">
        <v>18</v>
      </c>
      <c r="P33" s="46">
        <v>18</v>
      </c>
      <c r="Q33" s="46">
        <v>9</v>
      </c>
      <c r="R33" s="53"/>
      <c r="S33" s="22"/>
      <c r="T33" s="22"/>
      <c r="U33" s="22"/>
    </row>
    <row r="34" spans="1:21" ht="17.25" x14ac:dyDescent="0.4">
      <c r="A34" s="42" t="s">
        <v>43</v>
      </c>
      <c r="B34" s="28" t="s">
        <v>0</v>
      </c>
      <c r="C34" s="29">
        <v>27</v>
      </c>
      <c r="D34" s="29">
        <v>27</v>
      </c>
      <c r="E34" s="29">
        <v>24</v>
      </c>
      <c r="F34" s="29">
        <v>27</v>
      </c>
      <c r="G34" s="29">
        <v>18</v>
      </c>
      <c r="H34" s="29">
        <v>24</v>
      </c>
      <c r="I34" s="29">
        <v>21</v>
      </c>
      <c r="J34" s="29">
        <v>27</v>
      </c>
      <c r="K34" s="29">
        <v>24</v>
      </c>
      <c r="L34" s="29">
        <v>24</v>
      </c>
      <c r="M34" s="29">
        <v>21</v>
      </c>
      <c r="N34" s="29">
        <v>18</v>
      </c>
      <c r="O34" s="29">
        <v>18</v>
      </c>
      <c r="P34" s="29">
        <v>18</v>
      </c>
      <c r="Q34" s="29">
        <v>18</v>
      </c>
      <c r="R34" s="53"/>
      <c r="S34" s="22"/>
      <c r="T34" s="22"/>
      <c r="U34" s="22"/>
    </row>
    <row r="35" spans="1:21" ht="17.25" x14ac:dyDescent="0.4">
      <c r="A35" s="52" t="s">
        <v>24</v>
      </c>
      <c r="B35" s="49" t="s">
        <v>0</v>
      </c>
      <c r="C35" s="50">
        <v>162</v>
      </c>
      <c r="D35" s="50">
        <v>165</v>
      </c>
      <c r="E35" s="50">
        <v>171</v>
      </c>
      <c r="F35" s="50">
        <v>189</v>
      </c>
      <c r="G35" s="50">
        <v>198</v>
      </c>
      <c r="H35" s="50">
        <v>219</v>
      </c>
      <c r="I35" s="50">
        <v>213</v>
      </c>
      <c r="J35" s="50">
        <v>249</v>
      </c>
      <c r="K35" s="50">
        <v>261</v>
      </c>
      <c r="L35" s="50">
        <v>297</v>
      </c>
      <c r="M35" s="50">
        <v>279</v>
      </c>
      <c r="N35" s="50">
        <v>285</v>
      </c>
      <c r="O35" s="50">
        <v>261</v>
      </c>
      <c r="P35" s="50">
        <v>246</v>
      </c>
      <c r="Q35" s="50">
        <v>222</v>
      </c>
      <c r="R35" s="53"/>
      <c r="S35" s="22"/>
      <c r="T35" s="22"/>
      <c r="U35" s="22"/>
    </row>
    <row r="36" spans="1:21" ht="17.25" x14ac:dyDescent="0.4">
      <c r="A36" s="41" t="s">
        <v>18</v>
      </c>
      <c r="B36" s="28" t="s">
        <v>0</v>
      </c>
      <c r="C36" s="29">
        <v>153</v>
      </c>
      <c r="D36" s="29">
        <v>159</v>
      </c>
      <c r="E36" s="29">
        <v>162</v>
      </c>
      <c r="F36" s="29">
        <v>180</v>
      </c>
      <c r="G36" s="29">
        <v>186</v>
      </c>
      <c r="H36" s="29">
        <v>207</v>
      </c>
      <c r="I36" s="29">
        <v>204</v>
      </c>
      <c r="J36" s="29">
        <v>231</v>
      </c>
      <c r="K36" s="29">
        <v>243</v>
      </c>
      <c r="L36" s="29">
        <v>273</v>
      </c>
      <c r="M36" s="29">
        <v>252</v>
      </c>
      <c r="N36" s="29">
        <v>252</v>
      </c>
      <c r="O36" s="29">
        <v>231</v>
      </c>
      <c r="P36" s="29">
        <v>216</v>
      </c>
      <c r="Q36" s="29">
        <v>195</v>
      </c>
      <c r="R36" s="54"/>
      <c r="S36" s="22"/>
      <c r="T36" s="22"/>
      <c r="U36" s="22"/>
    </row>
    <row r="37" spans="1:21" ht="17.25" x14ac:dyDescent="0.4">
      <c r="A37" s="44" t="s">
        <v>19</v>
      </c>
      <c r="B37" s="45" t="s">
        <v>0</v>
      </c>
      <c r="C37" s="46">
        <v>9</v>
      </c>
      <c r="D37" s="46">
        <v>6</v>
      </c>
      <c r="E37" s="46">
        <v>6</v>
      </c>
      <c r="F37" s="46">
        <v>9</v>
      </c>
      <c r="G37" s="46">
        <v>12</v>
      </c>
      <c r="H37" s="46">
        <v>12</v>
      </c>
      <c r="I37" s="46">
        <v>9</v>
      </c>
      <c r="J37" s="46">
        <v>15</v>
      </c>
      <c r="K37" s="46">
        <v>18</v>
      </c>
      <c r="L37" s="46">
        <v>24</v>
      </c>
      <c r="M37" s="46">
        <v>27</v>
      </c>
      <c r="N37" s="46">
        <v>30</v>
      </c>
      <c r="O37" s="46">
        <v>30</v>
      </c>
      <c r="P37" s="46">
        <v>30</v>
      </c>
      <c r="Q37" s="46">
        <v>27</v>
      </c>
      <c r="R37" s="53"/>
      <c r="S37" s="22"/>
      <c r="T37" s="22"/>
      <c r="U37" s="22"/>
    </row>
    <row r="38" spans="1:21" ht="17.25" x14ac:dyDescent="0.4">
      <c r="A38" s="42" t="s">
        <v>40</v>
      </c>
      <c r="B38" s="28" t="s">
        <v>0</v>
      </c>
      <c r="C38" s="29">
        <v>48</v>
      </c>
      <c r="D38" s="29">
        <v>57</v>
      </c>
      <c r="E38" s="29">
        <v>45</v>
      </c>
      <c r="F38" s="29">
        <v>69</v>
      </c>
      <c r="G38" s="29">
        <v>66</v>
      </c>
      <c r="H38" s="29">
        <v>63</v>
      </c>
      <c r="I38" s="29">
        <v>66</v>
      </c>
      <c r="J38" s="29">
        <v>90</v>
      </c>
      <c r="K38" s="29">
        <v>84</v>
      </c>
      <c r="L38" s="29">
        <v>108</v>
      </c>
      <c r="M38" s="29">
        <v>81</v>
      </c>
      <c r="N38" s="29">
        <v>90</v>
      </c>
      <c r="O38" s="29">
        <v>81</v>
      </c>
      <c r="P38" s="29">
        <v>69</v>
      </c>
      <c r="Q38" s="29">
        <v>66</v>
      </c>
      <c r="R38" s="53"/>
      <c r="S38" s="22"/>
      <c r="T38" s="22"/>
      <c r="U38" s="22"/>
    </row>
    <row r="39" spans="1:21" ht="17.25" x14ac:dyDescent="0.4">
      <c r="A39" s="42" t="s">
        <v>41</v>
      </c>
      <c r="B39" s="28" t="s">
        <v>0</v>
      </c>
      <c r="C39" s="29">
        <v>54</v>
      </c>
      <c r="D39" s="29">
        <v>57</v>
      </c>
      <c r="E39" s="29">
        <v>66</v>
      </c>
      <c r="F39" s="29">
        <v>51</v>
      </c>
      <c r="G39" s="29">
        <v>78</v>
      </c>
      <c r="H39" s="29">
        <v>75</v>
      </c>
      <c r="I39" s="29">
        <v>78</v>
      </c>
      <c r="J39" s="29">
        <v>78</v>
      </c>
      <c r="K39" s="29">
        <v>102</v>
      </c>
      <c r="L39" s="29">
        <v>90</v>
      </c>
      <c r="M39" s="29">
        <v>108</v>
      </c>
      <c r="N39" s="29">
        <v>90</v>
      </c>
      <c r="O39" s="29">
        <v>96</v>
      </c>
      <c r="P39" s="29">
        <v>87</v>
      </c>
      <c r="Q39" s="29">
        <v>75</v>
      </c>
      <c r="R39" s="53"/>
      <c r="S39" s="22"/>
      <c r="T39" s="22"/>
      <c r="U39" s="22"/>
    </row>
    <row r="40" spans="1:21" ht="17.25" x14ac:dyDescent="0.4">
      <c r="A40" s="44" t="s">
        <v>42</v>
      </c>
      <c r="B40" s="45" t="s">
        <v>0</v>
      </c>
      <c r="C40" s="46">
        <v>60</v>
      </c>
      <c r="D40" s="46">
        <v>51</v>
      </c>
      <c r="E40" s="46">
        <v>57</v>
      </c>
      <c r="F40" s="46">
        <v>69</v>
      </c>
      <c r="G40" s="46">
        <v>54</v>
      </c>
      <c r="H40" s="46">
        <v>81</v>
      </c>
      <c r="I40" s="46">
        <v>69</v>
      </c>
      <c r="J40" s="46">
        <v>78</v>
      </c>
      <c r="K40" s="46">
        <v>75</v>
      </c>
      <c r="L40" s="46">
        <v>99</v>
      </c>
      <c r="M40" s="46">
        <v>90</v>
      </c>
      <c r="N40" s="46">
        <v>102</v>
      </c>
      <c r="O40" s="46">
        <v>84</v>
      </c>
      <c r="P40" s="46">
        <v>93</v>
      </c>
      <c r="Q40" s="46">
        <v>81</v>
      </c>
      <c r="R40" s="53"/>
      <c r="S40" s="22"/>
      <c r="T40" s="22"/>
      <c r="U40" s="22"/>
    </row>
    <row r="41" spans="1:21" ht="17.25" x14ac:dyDescent="0.4">
      <c r="A41" s="43" t="s">
        <v>43</v>
      </c>
      <c r="B41" s="35" t="s">
        <v>0</v>
      </c>
      <c r="C41" s="36">
        <v>66</v>
      </c>
      <c r="D41" s="36">
        <v>72</v>
      </c>
      <c r="E41" s="36">
        <v>60</v>
      </c>
      <c r="F41" s="36">
        <v>84</v>
      </c>
      <c r="G41" s="36">
        <v>87</v>
      </c>
      <c r="H41" s="36">
        <v>75</v>
      </c>
      <c r="I41" s="36">
        <v>84</v>
      </c>
      <c r="J41" s="36">
        <v>114</v>
      </c>
      <c r="K41" s="36">
        <v>105</v>
      </c>
      <c r="L41" s="36">
        <v>126</v>
      </c>
      <c r="M41" s="36">
        <v>93</v>
      </c>
      <c r="N41" s="36">
        <v>105</v>
      </c>
      <c r="O41" s="36">
        <v>93</v>
      </c>
      <c r="P41" s="36">
        <v>84</v>
      </c>
      <c r="Q41" s="36">
        <v>78</v>
      </c>
      <c r="R41" s="53"/>
      <c r="S41" s="22"/>
      <c r="T41" s="22"/>
      <c r="U41" s="22"/>
    </row>
    <row r="42" spans="1:21" ht="17.25" x14ac:dyDescent="0.4">
      <c r="A42" s="52" t="s">
        <v>22</v>
      </c>
      <c r="B42" s="49" t="s">
        <v>0</v>
      </c>
      <c r="C42" s="50">
        <v>434907</v>
      </c>
      <c r="D42" s="50">
        <v>414207</v>
      </c>
      <c r="E42" s="50">
        <v>400131</v>
      </c>
      <c r="F42" s="50">
        <v>381387</v>
      </c>
      <c r="G42" s="50">
        <v>369501</v>
      </c>
      <c r="H42" s="50">
        <v>361656</v>
      </c>
      <c r="I42" s="50">
        <v>359763</v>
      </c>
      <c r="J42" s="50">
        <v>364101</v>
      </c>
      <c r="K42" s="50">
        <v>367134</v>
      </c>
      <c r="L42" s="50">
        <v>367461</v>
      </c>
      <c r="M42" s="50">
        <v>361290</v>
      </c>
      <c r="N42" s="50">
        <v>356625</v>
      </c>
      <c r="O42" s="50">
        <v>345705</v>
      </c>
      <c r="P42" s="50">
        <v>341484</v>
      </c>
      <c r="Q42" s="50">
        <v>340953</v>
      </c>
      <c r="R42" s="53"/>
      <c r="S42" s="22"/>
      <c r="T42" s="22"/>
      <c r="U42" s="22"/>
    </row>
    <row r="43" spans="1:21" ht="17.25" x14ac:dyDescent="0.4">
      <c r="A43" s="42" t="s">
        <v>18</v>
      </c>
      <c r="B43" s="28" t="s">
        <v>0</v>
      </c>
      <c r="C43" s="29">
        <v>331362</v>
      </c>
      <c r="D43" s="29">
        <v>318027</v>
      </c>
      <c r="E43" s="29">
        <v>309174</v>
      </c>
      <c r="F43" s="29">
        <v>297657</v>
      </c>
      <c r="G43" s="29">
        <v>289848</v>
      </c>
      <c r="H43" s="29">
        <v>284517</v>
      </c>
      <c r="I43" s="29">
        <v>283809</v>
      </c>
      <c r="J43" s="29">
        <v>290091</v>
      </c>
      <c r="K43" s="29">
        <v>296778</v>
      </c>
      <c r="L43" s="29">
        <v>300459</v>
      </c>
      <c r="M43" s="29">
        <v>298707</v>
      </c>
      <c r="N43" s="29">
        <v>296949</v>
      </c>
      <c r="O43" s="29">
        <v>288156</v>
      </c>
      <c r="P43" s="29">
        <v>283671</v>
      </c>
      <c r="Q43" s="29">
        <v>282081</v>
      </c>
      <c r="R43" s="54"/>
      <c r="S43" s="22"/>
      <c r="T43" s="22"/>
      <c r="U43" s="22"/>
    </row>
    <row r="44" spans="1:21" ht="17.25" x14ac:dyDescent="0.4">
      <c r="A44" s="44" t="s">
        <v>19</v>
      </c>
      <c r="B44" s="45" t="s">
        <v>0</v>
      </c>
      <c r="C44" s="46">
        <v>103545</v>
      </c>
      <c r="D44" s="46">
        <v>96183</v>
      </c>
      <c r="E44" s="46">
        <v>90957</v>
      </c>
      <c r="F44" s="46">
        <v>83730</v>
      </c>
      <c r="G44" s="46">
        <v>79653</v>
      </c>
      <c r="H44" s="46">
        <v>77139</v>
      </c>
      <c r="I44" s="46">
        <v>75954</v>
      </c>
      <c r="J44" s="46">
        <v>74013</v>
      </c>
      <c r="K44" s="46">
        <v>70356</v>
      </c>
      <c r="L44" s="46">
        <v>66999</v>
      </c>
      <c r="M44" s="46">
        <v>62583</v>
      </c>
      <c r="N44" s="46">
        <v>59676</v>
      </c>
      <c r="O44" s="46">
        <v>57549</v>
      </c>
      <c r="P44" s="46">
        <v>57813</v>
      </c>
      <c r="Q44" s="46">
        <v>58872</v>
      </c>
      <c r="R44" s="53"/>
      <c r="S44" s="22"/>
      <c r="T44" s="22"/>
      <c r="U44" s="22"/>
    </row>
    <row r="45" spans="1:21" ht="17.25" x14ac:dyDescent="0.4">
      <c r="A45" s="42" t="s">
        <v>40</v>
      </c>
      <c r="B45" s="28" t="s">
        <v>0</v>
      </c>
      <c r="C45" s="29">
        <v>119541</v>
      </c>
      <c r="D45" s="29">
        <v>117117</v>
      </c>
      <c r="E45" s="29">
        <v>112026</v>
      </c>
      <c r="F45" s="29">
        <v>107670</v>
      </c>
      <c r="G45" s="29">
        <v>105744</v>
      </c>
      <c r="H45" s="29">
        <v>106158</v>
      </c>
      <c r="I45" s="29">
        <v>106998</v>
      </c>
      <c r="J45" s="29">
        <v>110406</v>
      </c>
      <c r="K45" s="29">
        <v>109908</v>
      </c>
      <c r="L45" s="29">
        <v>108516</v>
      </c>
      <c r="M45" s="29">
        <v>100404</v>
      </c>
      <c r="N45" s="29">
        <v>101358</v>
      </c>
      <c r="O45" s="29">
        <v>98496</v>
      </c>
      <c r="P45" s="29">
        <v>100971</v>
      </c>
      <c r="Q45" s="29">
        <v>102312</v>
      </c>
      <c r="R45" s="53"/>
      <c r="S45" s="22"/>
      <c r="T45" s="22"/>
      <c r="U45" s="22"/>
    </row>
    <row r="46" spans="1:21" ht="17.25" x14ac:dyDescent="0.4">
      <c r="A46" s="42" t="s">
        <v>41</v>
      </c>
      <c r="B46" s="28" t="s">
        <v>0</v>
      </c>
      <c r="C46" s="29">
        <v>128715</v>
      </c>
      <c r="D46" s="29">
        <v>126729</v>
      </c>
      <c r="E46" s="29">
        <v>123636</v>
      </c>
      <c r="F46" s="29">
        <v>116634</v>
      </c>
      <c r="G46" s="29">
        <v>111471</v>
      </c>
      <c r="H46" s="29">
        <v>109464</v>
      </c>
      <c r="I46" s="29">
        <v>109119</v>
      </c>
      <c r="J46" s="29">
        <v>110532</v>
      </c>
      <c r="K46" s="29">
        <v>111975</v>
      </c>
      <c r="L46" s="29">
        <v>111633</v>
      </c>
      <c r="M46" s="29">
        <v>112230</v>
      </c>
      <c r="N46" s="29">
        <v>104784</v>
      </c>
      <c r="O46" s="29">
        <v>104088</v>
      </c>
      <c r="P46" s="29">
        <v>101625</v>
      </c>
      <c r="Q46" s="29">
        <v>102204</v>
      </c>
      <c r="R46" s="53"/>
      <c r="S46" s="22"/>
      <c r="T46" s="22"/>
      <c r="U46" s="22"/>
    </row>
    <row r="47" spans="1:21" ht="17.25" x14ac:dyDescent="0.4">
      <c r="A47" s="42" t="s">
        <v>42</v>
      </c>
      <c r="B47" s="28" t="s">
        <v>0</v>
      </c>
      <c r="C47" s="29">
        <v>135942</v>
      </c>
      <c r="D47" s="29">
        <v>123420</v>
      </c>
      <c r="E47" s="29">
        <v>122685</v>
      </c>
      <c r="F47" s="29">
        <v>116934</v>
      </c>
      <c r="G47" s="29">
        <v>110451</v>
      </c>
      <c r="H47" s="29">
        <v>105780</v>
      </c>
      <c r="I47" s="29">
        <v>104259</v>
      </c>
      <c r="J47" s="29">
        <v>104262</v>
      </c>
      <c r="K47" s="29">
        <v>105567</v>
      </c>
      <c r="L47" s="29">
        <v>106611</v>
      </c>
      <c r="M47" s="29">
        <v>107340</v>
      </c>
      <c r="N47" s="29">
        <v>107889</v>
      </c>
      <c r="O47" s="29">
        <v>100782</v>
      </c>
      <c r="P47" s="29">
        <v>100470</v>
      </c>
      <c r="Q47" s="29">
        <v>97809</v>
      </c>
      <c r="R47" s="53"/>
      <c r="S47" s="22"/>
      <c r="T47" s="22"/>
      <c r="U47" s="22"/>
    </row>
    <row r="48" spans="1:21" ht="17.25" x14ac:dyDescent="0.4">
      <c r="A48" s="44" t="s">
        <v>44</v>
      </c>
      <c r="B48" s="45" t="s">
        <v>0</v>
      </c>
      <c r="C48" s="46">
        <v>50706</v>
      </c>
      <c r="D48" s="46">
        <v>46941</v>
      </c>
      <c r="E48" s="46">
        <v>41784</v>
      </c>
      <c r="F48" s="46">
        <v>40146</v>
      </c>
      <c r="G48" s="46">
        <v>41838</v>
      </c>
      <c r="H48" s="46">
        <v>40257</v>
      </c>
      <c r="I48" s="46">
        <v>39387</v>
      </c>
      <c r="J48" s="46">
        <v>38901</v>
      </c>
      <c r="K48" s="46">
        <v>39684</v>
      </c>
      <c r="L48" s="46">
        <v>40698</v>
      </c>
      <c r="M48" s="46">
        <v>41313</v>
      </c>
      <c r="N48" s="46">
        <v>42597</v>
      </c>
      <c r="O48" s="46">
        <v>42336</v>
      </c>
      <c r="P48" s="46">
        <v>38418</v>
      </c>
      <c r="Q48" s="46">
        <v>38631</v>
      </c>
      <c r="R48" s="53"/>
      <c r="S48" s="22"/>
      <c r="T48" s="22"/>
      <c r="U48" s="22"/>
    </row>
    <row r="49" spans="1:21" ht="16.5" customHeight="1" x14ac:dyDescent="0.4">
      <c r="A49" s="42" t="s">
        <v>43</v>
      </c>
      <c r="B49" s="28" t="s">
        <v>0</v>
      </c>
      <c r="C49" s="29">
        <v>154839</v>
      </c>
      <c r="D49" s="29">
        <v>152838</v>
      </c>
      <c r="E49" s="29">
        <v>146592</v>
      </c>
      <c r="F49" s="29">
        <v>139320</v>
      </c>
      <c r="G49" s="29">
        <v>137304</v>
      </c>
      <c r="H49" s="29">
        <v>137049</v>
      </c>
      <c r="I49" s="29">
        <v>136467</v>
      </c>
      <c r="J49" s="29">
        <v>140295</v>
      </c>
      <c r="K49" s="29">
        <v>140571</v>
      </c>
      <c r="L49" s="29">
        <v>138705</v>
      </c>
      <c r="M49" s="29">
        <v>129705</v>
      </c>
      <c r="N49" s="29">
        <v>130398</v>
      </c>
      <c r="O49" s="29">
        <v>127359</v>
      </c>
      <c r="P49" s="29">
        <v>129900</v>
      </c>
      <c r="Q49" s="29">
        <v>130812</v>
      </c>
      <c r="R49" s="53"/>
      <c r="S49" s="22"/>
      <c r="T49" s="22"/>
      <c r="U49" s="22"/>
    </row>
    <row r="50" spans="1:21" ht="16.5" customHeight="1" x14ac:dyDescent="0.4">
      <c r="A50" s="11" t="s">
        <v>48</v>
      </c>
      <c r="B50" s="23"/>
      <c r="C50" s="24"/>
      <c r="D50" s="24"/>
      <c r="E50" s="24"/>
      <c r="F50" s="24"/>
      <c r="G50" s="24"/>
      <c r="H50" s="24"/>
      <c r="I50" s="24"/>
      <c r="J50" s="24"/>
      <c r="K50" s="24"/>
      <c r="L50" s="24"/>
      <c r="M50" s="24"/>
      <c r="N50" s="24"/>
      <c r="O50" s="24"/>
      <c r="P50" s="25"/>
      <c r="Q50" s="22"/>
      <c r="R50" s="22"/>
      <c r="S50" s="22"/>
      <c r="T50" s="22"/>
      <c r="U50" s="22"/>
    </row>
    <row r="51" spans="1:21" ht="16.5" customHeight="1" x14ac:dyDescent="0.4">
      <c r="A51" s="21" t="s">
        <v>27</v>
      </c>
      <c r="B51" s="23"/>
      <c r="C51" s="24"/>
      <c r="D51" s="24"/>
      <c r="E51" s="24"/>
      <c r="F51" s="24"/>
      <c r="G51" s="24"/>
      <c r="H51" s="24"/>
      <c r="I51" s="24"/>
      <c r="J51" s="24"/>
      <c r="K51" s="24"/>
      <c r="L51" s="24"/>
      <c r="M51" s="24"/>
      <c r="N51" s="24"/>
      <c r="O51" s="24"/>
      <c r="P51" s="25"/>
      <c r="Q51" s="22"/>
      <c r="R51" s="22"/>
      <c r="S51" s="22"/>
      <c r="T51" s="22"/>
      <c r="U51" s="22"/>
    </row>
    <row r="52" spans="1:21" ht="16.5" customHeight="1" x14ac:dyDescent="0.4">
      <c r="A52" s="21" t="s">
        <v>28</v>
      </c>
      <c r="B52" s="23"/>
      <c r="C52" s="24"/>
      <c r="D52" s="24"/>
      <c r="E52" s="24"/>
      <c r="F52" s="24"/>
      <c r="G52" s="24"/>
      <c r="H52" s="24"/>
      <c r="I52" s="24"/>
      <c r="J52" s="24"/>
      <c r="K52" s="24"/>
      <c r="L52" s="24"/>
      <c r="M52" s="24"/>
      <c r="N52" s="24"/>
      <c r="O52" s="24"/>
      <c r="P52" s="24"/>
      <c r="Q52" s="22"/>
      <c r="R52" s="22"/>
      <c r="S52" s="22"/>
      <c r="T52" s="22"/>
      <c r="U52" s="22"/>
    </row>
    <row r="53" spans="1:21" ht="16.5" customHeight="1" x14ac:dyDescent="0.4">
      <c r="A53" s="21" t="s">
        <v>45</v>
      </c>
      <c r="B53" s="23"/>
      <c r="C53" s="24"/>
      <c r="D53" s="24"/>
      <c r="E53" s="24"/>
      <c r="F53" s="24"/>
      <c r="G53" s="24"/>
      <c r="H53" s="24"/>
      <c r="I53" s="24"/>
      <c r="J53" s="24"/>
      <c r="K53" s="24"/>
      <c r="L53" s="24"/>
      <c r="M53" s="24"/>
      <c r="N53" s="24"/>
      <c r="O53" s="24"/>
      <c r="P53" s="24"/>
      <c r="Q53" s="22"/>
      <c r="R53" s="22"/>
      <c r="S53" s="22"/>
      <c r="T53" s="22"/>
      <c r="U53" s="22"/>
    </row>
    <row r="54" spans="1:21" ht="16.5" customHeight="1" x14ac:dyDescent="0.4">
      <c r="A54" s="21" t="s">
        <v>33</v>
      </c>
      <c r="B54" s="23"/>
      <c r="C54" s="24"/>
      <c r="D54" s="24"/>
      <c r="E54" s="24"/>
      <c r="F54" s="24"/>
      <c r="G54" s="24"/>
      <c r="H54" s="24"/>
      <c r="I54" s="24"/>
      <c r="J54" s="24"/>
      <c r="K54" s="24"/>
      <c r="L54" s="24"/>
      <c r="M54" s="24"/>
      <c r="N54" s="24"/>
      <c r="O54" s="24"/>
      <c r="P54" s="24"/>
      <c r="Q54" s="22"/>
      <c r="R54" s="22"/>
      <c r="S54" s="22"/>
      <c r="T54" s="22"/>
      <c r="U54" s="22"/>
    </row>
    <row r="55" spans="1:21" ht="16.5" customHeight="1" x14ac:dyDescent="0.4">
      <c r="A55" s="21" t="s">
        <v>46</v>
      </c>
      <c r="B55" s="23"/>
      <c r="C55" s="24"/>
      <c r="D55" s="24"/>
      <c r="E55" s="24"/>
      <c r="F55" s="24"/>
      <c r="G55" s="24"/>
      <c r="H55" s="24"/>
      <c r="I55" s="24"/>
      <c r="J55" s="24"/>
      <c r="K55" s="24"/>
      <c r="L55" s="24"/>
      <c r="M55" s="24"/>
      <c r="N55" s="24"/>
      <c r="O55" s="24"/>
      <c r="P55" s="24"/>
      <c r="Q55" s="22"/>
      <c r="R55" s="22"/>
      <c r="S55" s="22"/>
      <c r="T55" s="22"/>
      <c r="U55" s="22"/>
    </row>
    <row r="56" spans="1:21" ht="16.5" customHeight="1" x14ac:dyDescent="0.4">
      <c r="A56" s="21" t="s">
        <v>37</v>
      </c>
      <c r="B56" s="18"/>
      <c r="C56" s="20"/>
      <c r="D56" s="20"/>
      <c r="E56" s="20"/>
      <c r="F56" s="20"/>
      <c r="G56" s="20"/>
      <c r="H56" s="20"/>
      <c r="I56" s="20"/>
      <c r="J56" s="20"/>
      <c r="K56" s="20"/>
      <c r="L56" s="20"/>
      <c r="M56" s="20"/>
      <c r="N56" s="20"/>
      <c r="O56" s="20"/>
      <c r="P56" s="20"/>
      <c r="Q56" s="22"/>
      <c r="R56" s="22"/>
      <c r="S56" s="22"/>
      <c r="T56" s="22"/>
      <c r="U56" s="22"/>
    </row>
    <row r="57" spans="1:21" ht="16.5" customHeight="1" x14ac:dyDescent="0.4">
      <c r="A57" s="22" t="s">
        <v>36</v>
      </c>
      <c r="B57" s="18"/>
      <c r="C57" s="20"/>
      <c r="D57" s="20"/>
      <c r="E57" s="20"/>
      <c r="F57" s="20"/>
      <c r="G57" s="20"/>
      <c r="H57" s="20"/>
      <c r="I57" s="20"/>
      <c r="J57" s="20"/>
      <c r="K57" s="20"/>
      <c r="L57" s="20"/>
      <c r="M57" s="20"/>
      <c r="N57" s="20"/>
      <c r="O57" s="20"/>
      <c r="P57" s="20"/>
      <c r="Q57" s="22"/>
      <c r="R57" s="22"/>
      <c r="S57" s="22"/>
      <c r="T57" s="22"/>
      <c r="U57" s="22"/>
    </row>
    <row r="58" spans="1:21" ht="16.5" customHeight="1" x14ac:dyDescent="0.4">
      <c r="A58" s="21" t="s">
        <v>35</v>
      </c>
      <c r="B58" s="18"/>
      <c r="C58" s="20"/>
      <c r="D58" s="20"/>
      <c r="E58" s="20"/>
      <c r="F58" s="20"/>
      <c r="G58" s="20"/>
      <c r="H58" s="20"/>
      <c r="I58" s="20"/>
      <c r="J58" s="20"/>
      <c r="K58" s="20"/>
      <c r="L58" s="20"/>
      <c r="M58" s="20"/>
      <c r="N58" s="20"/>
      <c r="O58" s="20"/>
      <c r="P58" s="20"/>
      <c r="Q58" s="22"/>
      <c r="R58" s="22"/>
      <c r="S58" s="22"/>
      <c r="T58" s="22"/>
      <c r="U58" s="22"/>
    </row>
    <row r="59" spans="1:21" ht="16.5" customHeight="1" x14ac:dyDescent="0.4">
      <c r="A59" s="21" t="s">
        <v>34</v>
      </c>
      <c r="B59" s="18"/>
      <c r="C59" s="20"/>
      <c r="D59" s="20"/>
      <c r="E59" s="20"/>
      <c r="F59" s="20"/>
      <c r="G59" s="20"/>
      <c r="H59" s="20"/>
      <c r="I59" s="20"/>
      <c r="J59" s="20"/>
      <c r="K59" s="20"/>
      <c r="L59" s="20"/>
      <c r="M59" s="20"/>
      <c r="N59" s="20"/>
      <c r="O59" s="20"/>
      <c r="P59" s="20"/>
      <c r="Q59" s="22"/>
      <c r="R59" s="22"/>
      <c r="S59" s="22"/>
      <c r="T59" s="22"/>
      <c r="U59" s="22"/>
    </row>
    <row r="60" spans="1:21" ht="16.5" customHeight="1" x14ac:dyDescent="0.4">
      <c r="A60" s="21" t="s">
        <v>29</v>
      </c>
      <c r="B60" s="18"/>
      <c r="C60" s="20"/>
      <c r="D60" s="20"/>
      <c r="E60" s="20"/>
      <c r="F60" s="20"/>
      <c r="G60" s="20"/>
      <c r="H60" s="20"/>
      <c r="I60" s="20"/>
      <c r="J60" s="20"/>
      <c r="K60" s="20"/>
      <c r="L60" s="20"/>
      <c r="M60" s="20"/>
      <c r="N60" s="20"/>
      <c r="O60" s="20"/>
      <c r="P60" s="20"/>
      <c r="Q60" s="22"/>
      <c r="R60" s="22"/>
      <c r="S60" s="22"/>
      <c r="T60" s="22"/>
      <c r="U60" s="22"/>
    </row>
    <row r="61" spans="1:21" ht="16.5" customHeight="1" x14ac:dyDescent="0.4">
      <c r="A61" s="21" t="s">
        <v>39</v>
      </c>
      <c r="B61" s="10"/>
      <c r="C61" s="22"/>
      <c r="D61" s="22"/>
      <c r="E61" s="22"/>
      <c r="F61" s="22"/>
      <c r="G61" s="22"/>
      <c r="H61" s="17"/>
      <c r="I61" s="12"/>
      <c r="J61" s="4"/>
      <c r="K61" s="4"/>
      <c r="L61" s="4"/>
      <c r="M61" s="4"/>
      <c r="N61" s="4"/>
      <c r="O61" s="4"/>
      <c r="P61" s="4"/>
      <c r="Q61" s="22"/>
      <c r="R61" s="22"/>
      <c r="S61" s="22"/>
      <c r="T61" s="22"/>
      <c r="U61" s="22"/>
    </row>
    <row r="62" spans="1:21" ht="16.5" customHeight="1" x14ac:dyDescent="0.4">
      <c r="A62" s="11" t="s">
        <v>38</v>
      </c>
      <c r="B62" s="10"/>
      <c r="C62" s="22"/>
      <c r="D62" s="22"/>
      <c r="E62" s="22"/>
      <c r="F62" s="22"/>
      <c r="G62" s="22"/>
      <c r="H62" s="17"/>
      <c r="I62" s="12"/>
      <c r="J62" s="4"/>
      <c r="K62" s="4"/>
      <c r="L62" s="4"/>
      <c r="M62" s="4"/>
      <c r="N62" s="4"/>
      <c r="O62" s="4"/>
      <c r="P62" s="4"/>
      <c r="Q62" s="22"/>
      <c r="R62" s="22"/>
      <c r="S62" s="22"/>
      <c r="T62" s="22"/>
      <c r="U62" s="22"/>
    </row>
    <row r="63" spans="1:21" ht="17.25" x14ac:dyDescent="0.4">
      <c r="A63" s="11"/>
      <c r="B63" s="10"/>
      <c r="C63" s="22"/>
      <c r="D63" s="22"/>
      <c r="E63" s="22"/>
      <c r="F63" s="22"/>
      <c r="G63" s="22"/>
      <c r="H63" s="17"/>
      <c r="I63" s="12"/>
      <c r="J63" s="4"/>
      <c r="K63" s="4"/>
      <c r="L63" s="4"/>
      <c r="M63" s="4"/>
      <c r="N63" s="4"/>
      <c r="O63" s="4"/>
      <c r="P63" s="4"/>
      <c r="Q63" s="22"/>
      <c r="R63" s="22"/>
      <c r="S63" s="22"/>
      <c r="T63" s="22"/>
      <c r="U63" s="22"/>
    </row>
    <row r="64" spans="1:21" x14ac:dyDescent="0.35">
      <c r="B64" s="10"/>
      <c r="H64" s="17"/>
      <c r="I64" s="12"/>
      <c r="J64" s="4"/>
      <c r="K64" s="4"/>
      <c r="L64" s="4"/>
      <c r="M64" s="4"/>
      <c r="N64" s="4"/>
      <c r="O64" s="4"/>
      <c r="P64" s="4"/>
      <c r="R64" s="1"/>
      <c r="S64" s="1"/>
    </row>
    <row r="65" spans="1:16" x14ac:dyDescent="0.35">
      <c r="A65" s="3"/>
      <c r="B65" s="10"/>
      <c r="H65" s="17"/>
      <c r="I65" s="12"/>
      <c r="J65" s="4"/>
      <c r="K65" s="4"/>
      <c r="L65" s="4"/>
      <c r="M65" s="4"/>
      <c r="N65" s="4"/>
      <c r="O65" s="4"/>
      <c r="P65" s="4"/>
    </row>
    <row r="66" spans="1:16" x14ac:dyDescent="0.35">
      <c r="A66" s="3"/>
      <c r="B66" s="10"/>
      <c r="H66" s="17"/>
      <c r="I66" s="12"/>
      <c r="J66" s="4"/>
      <c r="K66" s="4"/>
      <c r="L66" s="4"/>
      <c r="M66" s="4"/>
      <c r="N66" s="4"/>
      <c r="O66" s="4"/>
      <c r="P66" s="4"/>
    </row>
    <row r="67" spans="1:16" x14ac:dyDescent="0.35">
      <c r="A67" s="3"/>
      <c r="B67" s="10"/>
      <c r="H67" s="17"/>
      <c r="I67" s="12"/>
      <c r="J67" s="4"/>
      <c r="K67" s="4"/>
      <c r="L67" s="4"/>
      <c r="M67" s="4"/>
      <c r="N67" s="4"/>
      <c r="O67" s="4"/>
      <c r="P67" s="4"/>
    </row>
    <row r="68" spans="1:16" x14ac:dyDescent="0.35">
      <c r="A68" s="3"/>
      <c r="B68" s="10"/>
      <c r="H68" s="17"/>
      <c r="I68" s="12"/>
      <c r="J68" s="4"/>
      <c r="K68" s="4"/>
      <c r="L68" s="4"/>
      <c r="M68" s="4"/>
      <c r="N68" s="4"/>
      <c r="O68" s="4"/>
      <c r="P68" s="4"/>
    </row>
    <row r="69" spans="1:16" x14ac:dyDescent="0.35">
      <c r="A69" s="13"/>
      <c r="B69" s="15"/>
      <c r="H69" s="17"/>
      <c r="I69" s="12"/>
      <c r="J69" s="12"/>
      <c r="K69" s="12"/>
      <c r="L69" s="12"/>
      <c r="M69" s="12"/>
      <c r="N69" s="12"/>
      <c r="O69" s="12"/>
      <c r="P69" s="12"/>
    </row>
    <row r="70" spans="1:16" x14ac:dyDescent="0.35">
      <c r="A70" s="13"/>
      <c r="B70" s="15"/>
      <c r="H70" s="17"/>
      <c r="I70" s="12"/>
      <c r="J70" s="12"/>
      <c r="K70" s="12"/>
      <c r="L70" s="12"/>
      <c r="M70" s="12"/>
      <c r="N70" s="12"/>
      <c r="O70" s="12"/>
      <c r="P70" s="12"/>
    </row>
    <row r="71" spans="1:16" x14ac:dyDescent="0.35">
      <c r="A71" s="13"/>
      <c r="B71" s="15"/>
      <c r="H71" s="17"/>
      <c r="I71" s="12"/>
      <c r="J71" s="12"/>
      <c r="K71" s="12"/>
      <c r="L71" s="12"/>
      <c r="M71" s="12"/>
      <c r="N71" s="12"/>
      <c r="O71" s="12"/>
      <c r="P71" s="12"/>
    </row>
    <row r="72" spans="1:16" x14ac:dyDescent="0.35">
      <c r="A72" s="14"/>
      <c r="B72" s="16"/>
      <c r="H72" s="17"/>
      <c r="I72" s="12"/>
      <c r="J72" s="12"/>
      <c r="K72" s="12"/>
      <c r="L72" s="12"/>
      <c r="M72" s="12"/>
      <c r="N72" s="12"/>
      <c r="O72" s="12"/>
      <c r="P72" s="12"/>
    </row>
    <row r="73" spans="1:16" x14ac:dyDescent="0.35">
      <c r="A73" s="13"/>
      <c r="B73" s="15"/>
      <c r="H73" s="17"/>
      <c r="I73" s="12"/>
      <c r="J73" s="12"/>
      <c r="K73" s="12"/>
      <c r="L73" s="12"/>
      <c r="M73" s="12"/>
      <c r="N73" s="12"/>
      <c r="O73" s="12"/>
      <c r="P73" s="12"/>
    </row>
    <row r="74" spans="1:16" x14ac:dyDescent="0.35">
      <c r="A74" s="13"/>
      <c r="B74" s="15"/>
      <c r="H74" s="17"/>
      <c r="I74" s="12"/>
      <c r="J74" s="12"/>
      <c r="K74" s="12"/>
      <c r="L74" s="12"/>
      <c r="M74" s="12"/>
      <c r="N74" s="12"/>
      <c r="O74" s="12"/>
      <c r="P74" s="12"/>
    </row>
    <row r="75" spans="1:16" x14ac:dyDescent="0.35">
      <c r="A75" s="13"/>
      <c r="B75" s="15"/>
      <c r="H75" s="17"/>
      <c r="I75" s="12"/>
      <c r="J75" s="12"/>
      <c r="K75" s="12"/>
      <c r="L75" s="12"/>
      <c r="M75" s="12"/>
      <c r="N75" s="12"/>
      <c r="O75" s="12"/>
      <c r="P75" s="12"/>
    </row>
    <row r="76" spans="1:16" x14ac:dyDescent="0.35">
      <c r="A76" s="13"/>
      <c r="B76" s="15"/>
      <c r="H76" s="17"/>
      <c r="I76" s="12"/>
      <c r="J76" s="12"/>
      <c r="K76" s="12"/>
      <c r="L76" s="12"/>
      <c r="M76" s="12"/>
      <c r="N76" s="12"/>
      <c r="O76" s="12"/>
      <c r="P76" s="12"/>
    </row>
    <row r="77" spans="1:16" x14ac:dyDescent="0.35">
      <c r="A77" s="13"/>
      <c r="B77" s="15"/>
      <c r="H77" s="17"/>
      <c r="I77" s="12"/>
      <c r="J77" s="12"/>
      <c r="K77" s="12"/>
      <c r="L77" s="12"/>
      <c r="M77" s="12"/>
      <c r="N77" s="12"/>
      <c r="O77" s="12"/>
      <c r="P77" s="12"/>
    </row>
    <row r="78" spans="1:16" x14ac:dyDescent="0.35">
      <c r="A78" s="13"/>
      <c r="B78" s="15"/>
      <c r="H78" s="17"/>
      <c r="I78" s="12"/>
      <c r="J78" s="12"/>
      <c r="K78" s="12"/>
      <c r="L78" s="12"/>
      <c r="M78" s="12"/>
      <c r="N78" s="12"/>
      <c r="O78" s="12"/>
      <c r="P78" s="12"/>
    </row>
    <row r="79" spans="1:16" x14ac:dyDescent="0.35">
      <c r="A79" s="13"/>
      <c r="B79" s="15"/>
      <c r="H79" s="17"/>
      <c r="I79" s="12"/>
      <c r="J79" s="12"/>
      <c r="K79" s="12"/>
      <c r="L79" s="12"/>
      <c r="M79" s="12"/>
      <c r="N79" s="12"/>
      <c r="O79" s="12"/>
      <c r="P79" s="12"/>
    </row>
    <row r="80" spans="1:16" x14ac:dyDescent="0.35">
      <c r="A80" s="13"/>
      <c r="B80" s="15"/>
      <c r="H80" s="17"/>
      <c r="I80" s="12"/>
      <c r="J80" s="12"/>
      <c r="K80" s="12"/>
      <c r="L80" s="12"/>
      <c r="M80" s="12"/>
      <c r="N80" s="12"/>
      <c r="O80" s="12"/>
      <c r="P80" s="12"/>
    </row>
    <row r="81" spans="1:16" x14ac:dyDescent="0.35">
      <c r="A81" s="13"/>
      <c r="B81" s="15"/>
      <c r="H81" s="17"/>
      <c r="I81" s="12"/>
      <c r="J81" s="12"/>
      <c r="K81" s="12"/>
      <c r="L81" s="12"/>
      <c r="M81" s="12"/>
      <c r="N81" s="12"/>
      <c r="O81" s="12"/>
      <c r="P81" s="12"/>
    </row>
    <row r="82" spans="1:16" x14ac:dyDescent="0.35">
      <c r="A82" s="13"/>
      <c r="B82" s="15"/>
      <c r="H82" s="17"/>
      <c r="I82" s="12"/>
      <c r="J82" s="12"/>
      <c r="K82" s="12"/>
      <c r="L82" s="12"/>
      <c r="M82" s="12"/>
      <c r="N82" s="12"/>
      <c r="O82" s="12"/>
      <c r="P82" s="12"/>
    </row>
    <row r="83" spans="1:16" x14ac:dyDescent="0.35">
      <c r="A83" s="13"/>
      <c r="B83" s="15"/>
      <c r="H83" s="17"/>
      <c r="I83" s="12"/>
      <c r="J83" s="12"/>
      <c r="K83" s="12"/>
      <c r="L83" s="12"/>
      <c r="M83" s="12"/>
      <c r="N83" s="12"/>
      <c r="O83" s="12"/>
      <c r="P83" s="12"/>
    </row>
    <row r="84" spans="1:16" x14ac:dyDescent="0.35">
      <c r="A84" s="13"/>
      <c r="B84" s="15"/>
      <c r="H84" s="17"/>
      <c r="I84" s="12"/>
      <c r="J84" s="12"/>
      <c r="K84" s="12"/>
      <c r="L84" s="12"/>
      <c r="M84" s="12"/>
      <c r="N84" s="12"/>
      <c r="O84" s="12"/>
      <c r="P84" s="12"/>
    </row>
    <row r="85" spans="1:16" x14ac:dyDescent="0.35">
      <c r="A85" s="13"/>
      <c r="B85" s="15"/>
      <c r="H85" s="17"/>
      <c r="I85" s="12"/>
      <c r="J85" s="12"/>
      <c r="K85" s="12"/>
      <c r="L85" s="12"/>
      <c r="M85" s="12"/>
      <c r="N85" s="12"/>
      <c r="O85" s="12"/>
      <c r="P85" s="12"/>
    </row>
    <row r="86" spans="1:16" x14ac:dyDescent="0.35">
      <c r="A86" s="13"/>
      <c r="B86" s="15"/>
      <c r="H86" s="17"/>
      <c r="I86" s="12"/>
      <c r="J86" s="12"/>
      <c r="K86" s="12"/>
      <c r="L86" s="12"/>
      <c r="M86" s="12"/>
      <c r="N86" s="12"/>
      <c r="O86" s="12"/>
      <c r="P86" s="12"/>
    </row>
    <row r="87" spans="1:16" x14ac:dyDescent="0.35">
      <c r="A87" s="13"/>
      <c r="B87" s="15"/>
      <c r="H87" s="17"/>
      <c r="I87" s="12"/>
      <c r="J87" s="12"/>
      <c r="K87" s="12"/>
      <c r="L87" s="12"/>
      <c r="M87" s="12"/>
      <c r="N87" s="12"/>
      <c r="O87" s="12"/>
      <c r="P87" s="12"/>
    </row>
    <row r="88" spans="1:16" x14ac:dyDescent="0.35">
      <c r="A88" s="13"/>
      <c r="B88" s="15"/>
      <c r="H88" s="17"/>
      <c r="I88" s="12"/>
      <c r="J88" s="12"/>
      <c r="K88" s="12"/>
      <c r="L88" s="12"/>
      <c r="M88" s="12"/>
      <c r="N88" s="12"/>
      <c r="O88" s="12"/>
      <c r="P88" s="12"/>
    </row>
    <row r="89" spans="1:16" x14ac:dyDescent="0.35">
      <c r="A89" s="13"/>
      <c r="B89" s="15"/>
      <c r="H89" s="17"/>
      <c r="I89" s="12"/>
      <c r="J89" s="12"/>
      <c r="K89" s="12"/>
      <c r="L89" s="12"/>
      <c r="M89" s="12"/>
      <c r="N89" s="12"/>
      <c r="O89" s="12"/>
      <c r="P89" s="12"/>
    </row>
    <row r="90" spans="1:16" x14ac:dyDescent="0.35">
      <c r="A90" s="13"/>
      <c r="B90" s="15"/>
      <c r="H90" s="17"/>
      <c r="I90" s="12"/>
      <c r="J90" s="12"/>
      <c r="K90" s="12"/>
      <c r="L90" s="12"/>
      <c r="M90" s="12"/>
      <c r="N90" s="12"/>
      <c r="O90" s="12"/>
      <c r="P90" s="12"/>
    </row>
    <row r="91" spans="1:16" x14ac:dyDescent="0.35">
      <c r="A91" s="13"/>
      <c r="B91" s="15"/>
      <c r="H91" s="17"/>
      <c r="I91" s="12"/>
      <c r="J91" s="12"/>
      <c r="K91" s="12"/>
      <c r="L91" s="12"/>
      <c r="M91" s="12"/>
      <c r="N91" s="12"/>
      <c r="O91" s="12"/>
      <c r="P91" s="12"/>
    </row>
    <row r="92" spans="1:16" x14ac:dyDescent="0.35">
      <c r="A92" s="13"/>
      <c r="B92" s="15"/>
      <c r="H92" s="17"/>
      <c r="I92" s="12"/>
      <c r="J92" s="12"/>
      <c r="K92" s="12"/>
      <c r="L92" s="12"/>
      <c r="M92" s="12"/>
      <c r="N92" s="12"/>
      <c r="O92" s="12"/>
      <c r="P92" s="12"/>
    </row>
    <row r="93" spans="1:16" x14ac:dyDescent="0.35">
      <c r="A93" s="13"/>
      <c r="B93" s="15"/>
      <c r="H93" s="17"/>
      <c r="I93" s="12"/>
      <c r="J93" s="12"/>
      <c r="K93" s="12"/>
      <c r="L93" s="12"/>
      <c r="M93" s="12"/>
      <c r="N93" s="12"/>
      <c r="O93" s="12"/>
      <c r="P93" s="12"/>
    </row>
    <row r="94" spans="1:16" x14ac:dyDescent="0.35">
      <c r="A94" s="13"/>
      <c r="B94" s="15"/>
      <c r="H94" s="17"/>
      <c r="I94" s="12"/>
      <c r="J94" s="12"/>
      <c r="K94" s="12"/>
      <c r="L94" s="12"/>
      <c r="M94" s="12"/>
      <c r="N94" s="12"/>
      <c r="O94" s="12"/>
      <c r="P94" s="12"/>
    </row>
    <row r="95" spans="1:16" x14ac:dyDescent="0.35">
      <c r="A95" s="13"/>
      <c r="B95" s="15"/>
      <c r="H95" s="17"/>
      <c r="I95" s="12"/>
      <c r="J95" s="12"/>
      <c r="K95" s="12"/>
      <c r="L95" s="12"/>
      <c r="M95" s="12"/>
      <c r="N95" s="12"/>
      <c r="O95" s="12"/>
      <c r="P95" s="12"/>
    </row>
    <row r="96" spans="1:16" x14ac:dyDescent="0.35">
      <c r="A96" s="13"/>
      <c r="B96" s="15"/>
      <c r="H96" s="17"/>
      <c r="I96" s="12"/>
      <c r="J96" s="12"/>
      <c r="K96" s="12"/>
      <c r="L96" s="12"/>
      <c r="M96" s="12"/>
      <c r="N96" s="12"/>
      <c r="O96" s="12"/>
      <c r="P96" s="12"/>
    </row>
    <row r="97" spans="1:16" x14ac:dyDescent="0.35">
      <c r="A97" s="13"/>
      <c r="B97" s="15"/>
      <c r="H97" s="17"/>
      <c r="I97" s="12"/>
      <c r="J97" s="12"/>
      <c r="K97" s="12"/>
      <c r="L97" s="12"/>
      <c r="M97" s="12"/>
      <c r="N97" s="12"/>
      <c r="O97" s="12"/>
      <c r="P97" s="12"/>
    </row>
    <row r="98" spans="1:16" x14ac:dyDescent="0.35">
      <c r="A98" s="13"/>
      <c r="B98" s="15"/>
      <c r="H98" s="17"/>
      <c r="I98" s="12"/>
      <c r="J98" s="12"/>
      <c r="K98" s="12"/>
      <c r="L98" s="12"/>
      <c r="M98" s="12"/>
      <c r="N98" s="12"/>
      <c r="O98" s="12"/>
      <c r="P98" s="12"/>
    </row>
  </sheetData>
  <dataValidations count="2">
    <dataValidation allowBlank="1" showErrorMessage="1" sqref="A1" xr:uid="{00000000-0002-0000-0000-000000000000}"/>
    <dataValidation allowBlank="1" showInputMessage="1" showErrorMessage="1" promptTitle="Information zum Dokument" prompt="Eine Tabelle. Anmerkungen befinden sich in der Spalte A ab der Zeile 53. Fußnoten befinden sich sofern vorhanden in Spalte C oder an den Jahreszahlen in Zeile 4. Die Erläuterung der Fußnoten ist in Spalte A ab der Zeile 59 zu finden." sqref="A3" xr:uid="{00000000-0002-0000-0000-000001000000}"/>
  </dataValidations>
  <printOptions horizontalCentered="1"/>
  <pageMargins left="0.23622047244094491" right="0.23622047244094491" top="3.937007874015748E-2" bottom="3.937007874015748E-2" header="3.937007874015748E-2" footer="3.937007874015748E-2"/>
  <pageSetup paperSize="9" scale="5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 0206390</vt:lpstr>
      <vt:lpstr>' 0206390'!Druckbereich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2025-09-08T13:53:19Z</cp:lastPrinted>
  <dcterms:created xsi:type="dcterms:W3CDTF">2006-08-14T06:49:26Z</dcterms:created>
  <dcterms:modified xsi:type="dcterms:W3CDTF">2025-10-06T17:00:52Z</dcterms:modified>
</cp:coreProperties>
</file>