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fice.ble.de\Referate2019\Referat 414\02_06-40 Internet\18 LGR\2022\LGR_EU\"/>
    </mc:Choice>
  </mc:AlternateContent>
  <bookViews>
    <workbookView xWindow="0" yWindow="0" windowWidth="28800" windowHeight="12000"/>
  </bookViews>
  <sheets>
    <sheet name="Erzeugung_Vorleistungen_Wertsch" sheetId="1" r:id="rId1"/>
  </sheets>
  <definedNames>
    <definedName name="_xlnm.Print_Area" localSheetId="0">Erzeugung_Vorleistungen_Wertsch!$A$1:$AD$35</definedName>
    <definedName name="_xlnm.Print_Titles" localSheetId="0">Erzeugung_Vorleistungen_Wertsch!$A:$A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2" i="1" l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E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<sst xmlns="http://schemas.openxmlformats.org/spreadsheetml/2006/main" count="129" uniqueCount="72">
  <si>
    <t>Erzeugung, Vorleistungen und Wertschöpfung des Wirtschaftsbereichs Landwirtschaft</t>
  </si>
  <si>
    <t>Mill. €</t>
  </si>
  <si>
    <t>Jahr</t>
  </si>
  <si>
    <t>Mitgliedstaat</t>
  </si>
  <si>
    <t>Belgien</t>
  </si>
  <si>
    <t>Bulgarien</t>
  </si>
  <si>
    <t>Tschechische Republik</t>
  </si>
  <si>
    <t>Dänemark</t>
  </si>
  <si>
    <t>Deutschland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</si>
  <si>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</si>
  <si>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</si>
  <si>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</si>
  <si>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</si>
  <si>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</si>
  <si>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</si>
  <si>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</si>
  <si>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</si>
  <si>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</si>
  <si>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</si>
  <si>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</si>
  <si>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</si>
  <si>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</si>
  <si>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</si>
  <si>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</si>
  <si>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</si>
  <si>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</si>
  <si>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</si>
  <si>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</si>
  <si>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</si>
  <si>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</si>
  <si>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</si>
  <si>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</si>
  <si>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Europäische Union (28 Länder)</t>
  </si>
  <si>
    <t>Getreide (einschl. Saatgut)</t>
  </si>
  <si>
    <t>Handelsgewächse</t>
  </si>
  <si>
    <t>dav. Ölsaaten und Ölfrüchte (einschl. Saatgut)</t>
  </si>
  <si>
    <t>Zuckerrüben</t>
  </si>
  <si>
    <t>Futterpflanzen</t>
  </si>
  <si>
    <t>Frischgemüse</t>
  </si>
  <si>
    <t>Kartoffeln (einschl. Pflanzkartoffeln)</t>
  </si>
  <si>
    <t>Frischobst</t>
  </si>
  <si>
    <t>Wein</t>
  </si>
  <si>
    <t>Sonstige pflanzliche Erzeugnisse</t>
  </si>
  <si>
    <t>PFLANZLICHE ERZEUGUNG</t>
  </si>
  <si>
    <t>Rinder</t>
  </si>
  <si>
    <t>Schweine</t>
  </si>
  <si>
    <t>Geflügel</t>
  </si>
  <si>
    <t>Milch</t>
  </si>
  <si>
    <t>Eier</t>
  </si>
  <si>
    <t>Sonstige tierische Erzeugnisse</t>
  </si>
  <si>
    <t>TIERISCHE ERZEUGUNG</t>
  </si>
  <si>
    <t>ERZEUGUNG LANDWIRTSCHAFTLICHER GÜTER</t>
  </si>
  <si>
    <t>VORLEISTUNGEN INSGESAMT</t>
  </si>
  <si>
    <t>dav. Energie; Schmierstoffe</t>
  </si>
  <si>
    <t>dav. Dünge- und Bodenverbesserungsmittel</t>
  </si>
  <si>
    <t>dav. Futtermittel</t>
  </si>
  <si>
    <t>BRUTTOWERTSCHÖPFUNG ZU HERSTELLUNGSPREISEN</t>
  </si>
  <si>
    <t>ABSCHREIBUNGEN</t>
  </si>
  <si>
    <t>NETTOWERTSCHÖPFUNG ZU HERSTELLUNGSPREISEN</t>
  </si>
  <si>
    <t>SONSTIGE PRODUKTIONSABGABEN</t>
  </si>
  <si>
    <t>SONSTIGE SUBVENTIONEN</t>
  </si>
  <si>
    <t>NETTOWERTSCHÖPFUNG ZU FAKTORKOSTEN</t>
  </si>
  <si>
    <t>:</t>
  </si>
  <si>
    <t>Spezial Zeichen</t>
  </si>
  <si>
    <t>:   nicht erhältlich</t>
  </si>
  <si>
    <t>Produktionswert zu Herstellungspreisen</t>
  </si>
  <si>
    <t>Europäische Union (27 Länder)</t>
  </si>
  <si>
    <t>Stand: 16.01.2023</t>
  </si>
  <si>
    <t xml:space="preserve">online Datencode: </t>
  </si>
  <si>
    <t>AACT_EAA01</t>
  </si>
  <si>
    <t>https://ec.europa.eu/eurostat/</t>
  </si>
  <si>
    <t>Datenquelle: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</si>
</sst>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name val="Arial"/>
      <charset val="238"/>
    </font>
    <font>
      <b/>
      <sz val="12"/>
      <name val="BundesSerif Web"/>
      <family val="1"/>
    </font>
    <font>
      <b/>
      <sz val="11"/>
      <name val="BundesSerif Web"/>
      <family val="1"/>
    </font>
    <font>
      <sz val="11"/>
      <name val="BundesSerif Web"/>
      <family val="1"/>
    </font>
    <font>
      <sz val="11"/>
      <color indexed="8"/>
      <name val="Calibri"/>
      <family val="2"/>
      <scheme val="minor"/>
    </font>
    <font>
      <sz val="12"/>
      <name val="BundesSerif Web"/>
      <family val="1"/>
    </font>
    <font>
      <u/>
      <sz val="11"/>
      <color theme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6F6F6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Alignment="1">
      <alignment horizontal="centerContinuous"/>
    </xf>
    <xf numFmtId="0" fontId="3" fillId="0" borderId="0" xfId="0" applyFont="1"/>
    <xf numFmtId="164" fontId="3" fillId="0" borderId="7" xfId="0" applyNumberFormat="1" applyFont="1" applyFill="1" applyBorder="1" applyAlignment="1">
      <alignment horizontal="left" wrapText="1"/>
    </xf>
    <xf numFmtId="164" fontId="3" fillId="0" borderId="8" xfId="0" applyNumberFormat="1" applyFont="1" applyFill="1" applyBorder="1" applyAlignment="1">
      <alignment horizontal="left" wrapText="1"/>
    </xf>
    <xf numFmtId="164" fontId="2" fillId="0" borderId="9" xfId="0" applyNumberFormat="1" applyFont="1" applyFill="1" applyBorder="1" applyAlignment="1">
      <alignment horizontal="left" wrapText="1"/>
    </xf>
    <xf numFmtId="164" fontId="2" fillId="0" borderId="10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Fill="1" applyAlignment="1">
      <alignment horizontal="centerContinuous"/>
    </xf>
    <xf numFmtId="164" fontId="5" fillId="0" borderId="1" xfId="0" applyNumberFormat="1" applyFont="1" applyFill="1" applyBorder="1" applyAlignment="1">
      <alignment horizontal="left" indent="1"/>
    </xf>
    <xf numFmtId="164" fontId="5" fillId="0" borderId="6" xfId="0" applyNumberFormat="1" applyFont="1" applyFill="1" applyBorder="1" applyAlignment="1">
      <alignment horizontal="left" vertical="center" indent="1"/>
    </xf>
    <xf numFmtId="164" fontId="5" fillId="0" borderId="5" xfId="0" applyNumberFormat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wrapText="1"/>
    </xf>
    <xf numFmtId="0" fontId="5" fillId="0" borderId="0" xfId="0" applyNumberFormat="1" applyFont="1" applyFill="1" applyBorder="1" applyAlignment="1">
      <alignment horizontal="left" indent="1"/>
    </xf>
    <xf numFmtId="3" fontId="5" fillId="0" borderId="0" xfId="0" applyNumberFormat="1" applyFont="1" applyFill="1" applyBorder="1" applyAlignment="1">
      <alignment horizontal="right" indent="1"/>
    </xf>
    <xf numFmtId="0" fontId="5" fillId="0" borderId="0" xfId="0" applyFont="1" applyBorder="1"/>
    <xf numFmtId="3" fontId="3" fillId="2" borderId="0" xfId="0" applyNumberFormat="1" applyFont="1" applyFill="1" applyAlignment="1">
      <alignment horizontal="right" vertical="center" wrapText="1" shrinkToFit="1"/>
    </xf>
    <xf numFmtId="3" fontId="3" fillId="0" borderId="0" xfId="0" applyNumberFormat="1" applyFont="1" applyAlignment="1">
      <alignment horizontal="right" vertical="center" wrapText="1" shrinkToFit="1"/>
    </xf>
    <xf numFmtId="0" fontId="3" fillId="0" borderId="0" xfId="0" applyFont="1" applyAlignment="1">
      <alignment horizontal="left" vertical="center"/>
    </xf>
    <xf numFmtId="0" fontId="6" fillId="0" borderId="0" xfId="2"/>
    <xf numFmtId="0" fontId="7" fillId="0" borderId="0" xfId="0" applyFont="1"/>
    <xf numFmtId="0" fontId="5" fillId="0" borderId="2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</cellXfs>
  <cellStyles count="3">
    <cellStyle name="Link" xfId="2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eurost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zoomScaleNormal="100" workbookViewId="0">
      <selection activeCell="I40" sqref="I40"/>
    </sheetView>
  </sheetViews>
  <sheetFormatPr baseColWidth="10" defaultRowHeight="19.5" x14ac:dyDescent="0.4"/>
  <cols>
    <col min="1" max="1" width="26.5" style="8" customWidth="1"/>
    <col min="2" max="28" width="7.625" style="8" customWidth="1"/>
    <col min="29" max="31" width="10.625" style="8" customWidth="1"/>
    <col min="32" max="16384" width="11" style="8"/>
  </cols>
  <sheetData>
    <row r="1" spans="1:3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7"/>
      <c r="P1" s="7"/>
      <c r="Q1" s="7"/>
      <c r="R1" s="7"/>
      <c r="S1" s="7"/>
      <c r="T1" s="7"/>
      <c r="U1" s="7"/>
      <c r="V1" s="1"/>
      <c r="W1" s="1"/>
      <c r="X1" s="1"/>
      <c r="Y1" s="1"/>
      <c r="Z1" s="1"/>
      <c r="AA1" s="7"/>
      <c r="AB1" s="7"/>
      <c r="AC1" s="7"/>
      <c r="AD1" s="7"/>
    </row>
    <row r="2" spans="1:31" x14ac:dyDescent="0.4">
      <c r="A2" s="1" t="s">
        <v>65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7"/>
      <c r="P2" s="7"/>
      <c r="Q2" s="7"/>
      <c r="R2" s="7"/>
      <c r="S2" s="7"/>
      <c r="T2" s="7"/>
      <c r="U2" s="7"/>
      <c r="V2" s="1"/>
      <c r="W2" s="1"/>
      <c r="X2" s="1"/>
      <c r="Y2" s="1"/>
      <c r="Z2" s="1"/>
      <c r="AA2" s="7"/>
      <c r="AB2" s="7"/>
      <c r="AC2" s="7"/>
      <c r="AD2" s="7"/>
    </row>
    <row r="3" spans="1:31" ht="20.25" thickBot="1" x14ac:dyDescent="0.45">
      <c r="A3" s="9" t="s">
        <v>1</v>
      </c>
      <c r="B3" s="9"/>
      <c r="C3" s="9"/>
      <c r="D3" s="9"/>
      <c r="E3" s="9"/>
      <c r="F3" s="9"/>
      <c r="G3" s="9"/>
      <c r="H3" s="7"/>
      <c r="I3" s="9"/>
      <c r="J3" s="9"/>
      <c r="K3" s="9"/>
      <c r="L3" s="9"/>
      <c r="M3" s="9"/>
      <c r="N3" s="9"/>
      <c r="O3" s="7"/>
      <c r="P3" s="7"/>
      <c r="Q3" s="7"/>
      <c r="R3" s="7"/>
      <c r="S3" s="7"/>
      <c r="T3" s="7"/>
      <c r="U3" s="7"/>
      <c r="V3" s="9"/>
      <c r="W3" s="9"/>
      <c r="X3" s="9"/>
      <c r="Y3" s="9"/>
      <c r="Z3" s="9"/>
      <c r="AA3" s="7"/>
      <c r="AB3" s="7"/>
      <c r="AC3" s="7"/>
      <c r="AD3" s="7"/>
    </row>
    <row r="4" spans="1:31" ht="20.25" thickBot="1" x14ac:dyDescent="0.45">
      <c r="A4" s="10" t="s">
        <v>2</v>
      </c>
      <c r="B4" s="22">
        <v>2022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4"/>
    </row>
    <row r="5" spans="1:31" ht="72.75" customHeight="1" thickBot="1" x14ac:dyDescent="0.45">
      <c r="A5" s="11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K5" s="12" t="s">
        <v>13</v>
      </c>
      <c r="L5" s="12" t="s">
        <v>14</v>
      </c>
      <c r="M5" s="12" t="s">
        <v>15</v>
      </c>
      <c r="N5" s="12" t="s">
        <v>16</v>
      </c>
      <c r="O5" s="12" t="s">
        <v>17</v>
      </c>
      <c r="P5" s="12" t="s">
        <v>18</v>
      </c>
      <c r="Q5" s="12" t="s">
        <v>19</v>
      </c>
      <c r="R5" s="12" t="s">
        <v>20</v>
      </c>
      <c r="S5" s="12" t="s">
        <v>21</v>
      </c>
      <c r="T5" s="12" t="s">
        <v>22</v>
      </c>
      <c r="U5" s="12" t="s">
        <v>23</v>
      </c>
      <c r="V5" s="12" t="s">
        <v>24</v>
      </c>
      <c r="W5" s="12" t="s">
        <v>25</v>
      </c>
      <c r="X5" s="12" t="s">
        <v>26</v>
      </c>
      <c r="Y5" s="12" t="s">
        <v>27</v>
      </c>
      <c r="Z5" s="12" t="s">
        <v>28</v>
      </c>
      <c r="AA5" s="12" t="s">
        <v>29</v>
      </c>
      <c r="AB5" s="12" t="s">
        <v>30</v>
      </c>
      <c r="AC5" s="12" t="s">
        <v>31</v>
      </c>
      <c r="AD5" s="12" t="s">
        <v>32</v>
      </c>
      <c r="AE5" s="12" t="s">
        <v>66</v>
      </c>
    </row>
    <row r="6" spans="1:31" s="13" customFormat="1" x14ac:dyDescent="0.4">
      <c r="A6" s="3" t="s">
        <v>33</v>
      </c>
      <c r="B6" s="17">
        <v>1102.27</v>
      </c>
      <c r="C6" s="17">
        <v>2826.56</v>
      </c>
      <c r="D6" s="17">
        <v>2267.6999999999998</v>
      </c>
      <c r="E6" s="17">
        <v>2980.53</v>
      </c>
      <c r="F6" s="17">
        <v>12837.7</v>
      </c>
      <c r="G6" s="17">
        <v>440.41</v>
      </c>
      <c r="H6" s="17">
        <v>765.3</v>
      </c>
      <c r="I6" s="17">
        <v>935.24</v>
      </c>
      <c r="J6" s="17">
        <v>6300.43</v>
      </c>
      <c r="K6" s="17">
        <v>17880.53</v>
      </c>
      <c r="L6" s="17">
        <v>712.83</v>
      </c>
      <c r="M6" s="17">
        <v>6427.92</v>
      </c>
      <c r="N6" s="17">
        <v>17.38</v>
      </c>
      <c r="O6" s="17">
        <v>945.39</v>
      </c>
      <c r="P6" s="17">
        <v>1906.82</v>
      </c>
      <c r="Q6" s="17">
        <v>45.9</v>
      </c>
      <c r="R6" s="17">
        <v>3107.81</v>
      </c>
      <c r="S6" s="17">
        <v>0</v>
      </c>
      <c r="T6" s="17">
        <v>718.19</v>
      </c>
      <c r="U6" s="17">
        <v>1617.24</v>
      </c>
      <c r="V6" s="17">
        <v>8764.19</v>
      </c>
      <c r="W6" s="17">
        <v>437.23</v>
      </c>
      <c r="X6" s="17">
        <v>5732.54</v>
      </c>
      <c r="Y6" s="17">
        <v>189.87</v>
      </c>
      <c r="Z6" s="17">
        <v>842.16</v>
      </c>
      <c r="AA6" s="17">
        <v>1118.43</v>
      </c>
      <c r="AB6" s="17">
        <v>1636.59</v>
      </c>
      <c r="AC6" s="17" t="s">
        <v>62</v>
      </c>
      <c r="AD6" s="17" t="s">
        <v>62</v>
      </c>
      <c r="AE6" s="17">
        <v>82557.149999999994</v>
      </c>
    </row>
    <row r="7" spans="1:31" s="13" customFormat="1" x14ac:dyDescent="0.4">
      <c r="A7" s="4" t="s">
        <v>34</v>
      </c>
      <c r="B7" s="18">
        <v>303.5</v>
      </c>
      <c r="C7" s="18">
        <v>1530.22</v>
      </c>
      <c r="D7" s="18">
        <v>1099.29</v>
      </c>
      <c r="E7" s="18">
        <v>668.05</v>
      </c>
      <c r="F7" s="18">
        <v>6765.72</v>
      </c>
      <c r="G7" s="18">
        <v>185.81</v>
      </c>
      <c r="H7" s="18">
        <v>15.06</v>
      </c>
      <c r="I7" s="18">
        <v>1423.15</v>
      </c>
      <c r="J7" s="18">
        <v>1288.23</v>
      </c>
      <c r="K7" s="18">
        <v>6162.26</v>
      </c>
      <c r="L7" s="18">
        <v>320.76</v>
      </c>
      <c r="M7" s="18">
        <v>1049.68</v>
      </c>
      <c r="N7" s="18">
        <v>0.53</v>
      </c>
      <c r="O7" s="18">
        <v>245.17</v>
      </c>
      <c r="P7" s="18">
        <v>983.03</v>
      </c>
      <c r="Q7" s="18">
        <v>4.83</v>
      </c>
      <c r="R7" s="18">
        <v>1440.73</v>
      </c>
      <c r="S7" s="18">
        <v>0</v>
      </c>
      <c r="T7" s="18">
        <v>288.20999999999998</v>
      </c>
      <c r="U7" s="18">
        <v>526.39</v>
      </c>
      <c r="V7" s="18">
        <v>3070.66</v>
      </c>
      <c r="W7" s="18">
        <v>85.12</v>
      </c>
      <c r="X7" s="18">
        <v>2361.83</v>
      </c>
      <c r="Y7" s="18">
        <v>30.71</v>
      </c>
      <c r="Z7" s="18">
        <v>447.29</v>
      </c>
      <c r="AA7" s="18">
        <v>94.26</v>
      </c>
      <c r="AB7" s="18">
        <v>369.38</v>
      </c>
      <c r="AC7" s="18" t="s">
        <v>62</v>
      </c>
      <c r="AD7" s="18" t="s">
        <v>62</v>
      </c>
      <c r="AE7" s="18">
        <v>30759.88</v>
      </c>
    </row>
    <row r="8" spans="1:31" s="13" customFormat="1" ht="37.5" x14ac:dyDescent="0.4">
      <c r="A8" s="4" t="s">
        <v>35</v>
      </c>
      <c r="B8" s="17">
        <v>34.71</v>
      </c>
      <c r="C8" s="17">
        <v>1406.81</v>
      </c>
      <c r="D8" s="17">
        <v>892.52</v>
      </c>
      <c r="E8" s="17">
        <v>517.66999999999996</v>
      </c>
      <c r="F8" s="17">
        <v>3168.7</v>
      </c>
      <c r="G8" s="17">
        <v>142.01</v>
      </c>
      <c r="H8" s="17">
        <v>15.06</v>
      </c>
      <c r="I8" s="17">
        <v>130.11000000000001</v>
      </c>
      <c r="J8" s="17">
        <v>724.88</v>
      </c>
      <c r="K8" s="17">
        <v>4209.8900000000003</v>
      </c>
      <c r="L8" s="17">
        <v>257.36</v>
      </c>
      <c r="M8" s="17">
        <v>597.9</v>
      </c>
      <c r="N8" s="17">
        <v>0.53</v>
      </c>
      <c r="O8" s="17">
        <v>190.22</v>
      </c>
      <c r="P8" s="17">
        <v>821.55</v>
      </c>
      <c r="Q8" s="17">
        <v>4.22</v>
      </c>
      <c r="R8" s="17">
        <v>1366.32</v>
      </c>
      <c r="S8" s="17">
        <v>0</v>
      </c>
      <c r="T8" s="17">
        <v>6.03</v>
      </c>
      <c r="U8" s="17">
        <v>351.72</v>
      </c>
      <c r="V8" s="17">
        <v>1741.27</v>
      </c>
      <c r="W8" s="17">
        <v>11.16</v>
      </c>
      <c r="X8" s="17">
        <v>2199.0500000000002</v>
      </c>
      <c r="Y8" s="17">
        <v>14.71</v>
      </c>
      <c r="Z8" s="17">
        <v>406.99</v>
      </c>
      <c r="AA8" s="17">
        <v>36.04</v>
      </c>
      <c r="AB8" s="17">
        <v>259.49</v>
      </c>
      <c r="AC8" s="17" t="s">
        <v>62</v>
      </c>
      <c r="AD8" s="17" t="s">
        <v>62</v>
      </c>
      <c r="AE8" s="17">
        <v>19506.939999999999</v>
      </c>
    </row>
    <row r="9" spans="1:31" s="13" customFormat="1" x14ac:dyDescent="0.4">
      <c r="A9" s="4" t="s">
        <v>36</v>
      </c>
      <c r="B9" s="18">
        <v>168.34</v>
      </c>
      <c r="C9" s="18">
        <v>0</v>
      </c>
      <c r="D9" s="18">
        <v>116.94</v>
      </c>
      <c r="E9" s="18">
        <v>75.11</v>
      </c>
      <c r="F9" s="18">
        <v>0</v>
      </c>
      <c r="G9" s="18">
        <v>0</v>
      </c>
      <c r="H9" s="18">
        <v>0</v>
      </c>
      <c r="I9" s="18">
        <v>1.56</v>
      </c>
      <c r="J9" s="18">
        <v>101.55</v>
      </c>
      <c r="K9" s="18">
        <v>1029.97</v>
      </c>
      <c r="L9" s="18">
        <v>21.29</v>
      </c>
      <c r="M9" s="18">
        <v>62.49</v>
      </c>
      <c r="N9" s="18">
        <v>0</v>
      </c>
      <c r="O9" s="18">
        <v>0</v>
      </c>
      <c r="P9" s="18">
        <v>29.65</v>
      </c>
      <c r="Q9" s="18">
        <v>0</v>
      </c>
      <c r="R9" s="18">
        <v>23.73</v>
      </c>
      <c r="S9" s="18">
        <v>0</v>
      </c>
      <c r="T9" s="18">
        <v>253.6</v>
      </c>
      <c r="U9" s="18">
        <v>142.25</v>
      </c>
      <c r="V9" s="18">
        <v>696.17</v>
      </c>
      <c r="W9" s="18">
        <v>0</v>
      </c>
      <c r="X9" s="18">
        <v>7.6</v>
      </c>
      <c r="Y9" s="18">
        <v>0.1</v>
      </c>
      <c r="Z9" s="18">
        <v>30.55</v>
      </c>
      <c r="AA9" s="18">
        <v>17.23</v>
      </c>
      <c r="AB9" s="18">
        <v>61.5</v>
      </c>
      <c r="AC9" s="18" t="s">
        <v>62</v>
      </c>
      <c r="AD9" s="18" t="s">
        <v>62</v>
      </c>
      <c r="AE9" s="18">
        <v>2839.64</v>
      </c>
    </row>
    <row r="10" spans="1:31" s="13" customFormat="1" x14ac:dyDescent="0.4">
      <c r="A10" s="4" t="s">
        <v>37</v>
      </c>
      <c r="B10" s="17">
        <v>806.2</v>
      </c>
      <c r="C10" s="17">
        <v>94.54</v>
      </c>
      <c r="D10" s="17">
        <v>634.67999999999995</v>
      </c>
      <c r="E10" s="17">
        <v>725.18</v>
      </c>
      <c r="F10" s="17">
        <v>3332.01</v>
      </c>
      <c r="G10" s="17">
        <v>126.65</v>
      </c>
      <c r="H10" s="17">
        <v>1058.03</v>
      </c>
      <c r="I10" s="17">
        <v>745.14</v>
      </c>
      <c r="J10" s="17">
        <v>2331.4299999999998</v>
      </c>
      <c r="K10" s="17">
        <v>5774.09</v>
      </c>
      <c r="L10" s="17">
        <v>166.44</v>
      </c>
      <c r="M10" s="17">
        <v>2662.73</v>
      </c>
      <c r="N10" s="17">
        <v>50.27</v>
      </c>
      <c r="O10" s="17">
        <v>91.42</v>
      </c>
      <c r="P10" s="17">
        <v>222.49</v>
      </c>
      <c r="Q10" s="17">
        <v>128.22999999999999</v>
      </c>
      <c r="R10" s="17">
        <v>222</v>
      </c>
      <c r="S10" s="17">
        <v>3.65</v>
      </c>
      <c r="T10" s="17">
        <v>816.6</v>
      </c>
      <c r="U10" s="17">
        <v>874.89</v>
      </c>
      <c r="V10" s="17">
        <v>715.13</v>
      </c>
      <c r="W10" s="17">
        <v>389.98</v>
      </c>
      <c r="X10" s="17">
        <v>1760.67</v>
      </c>
      <c r="Y10" s="17">
        <v>235.96</v>
      </c>
      <c r="Z10" s="17">
        <v>99.56</v>
      </c>
      <c r="AA10" s="17">
        <v>226.91</v>
      </c>
      <c r="AB10" s="17">
        <v>1083.3399999999999</v>
      </c>
      <c r="AC10" s="17" t="s">
        <v>62</v>
      </c>
      <c r="AD10" s="17" t="s">
        <v>62</v>
      </c>
      <c r="AE10" s="17">
        <v>25378.23</v>
      </c>
    </row>
    <row r="11" spans="1:31" s="13" customFormat="1" x14ac:dyDescent="0.4">
      <c r="A11" s="4" t="s">
        <v>38</v>
      </c>
      <c r="B11" s="18">
        <v>1233.31</v>
      </c>
      <c r="C11" s="18">
        <v>180.08</v>
      </c>
      <c r="D11" s="18">
        <v>204.91</v>
      </c>
      <c r="E11" s="18">
        <v>283.12</v>
      </c>
      <c r="F11" s="18">
        <v>4298.4799999999996</v>
      </c>
      <c r="G11" s="18">
        <v>26.74</v>
      </c>
      <c r="H11" s="18">
        <v>257.25</v>
      </c>
      <c r="I11" s="18">
        <v>1841.6</v>
      </c>
      <c r="J11" s="18">
        <v>7797.17</v>
      </c>
      <c r="K11" s="18">
        <v>3554.38</v>
      </c>
      <c r="L11" s="18">
        <v>146.21</v>
      </c>
      <c r="M11" s="18">
        <v>9125.17</v>
      </c>
      <c r="N11" s="18">
        <v>70.91</v>
      </c>
      <c r="O11" s="18">
        <v>82.07</v>
      </c>
      <c r="P11" s="18">
        <v>123.49</v>
      </c>
      <c r="Q11" s="18">
        <v>5.74</v>
      </c>
      <c r="R11" s="18">
        <v>711.27</v>
      </c>
      <c r="S11" s="18">
        <v>30.96</v>
      </c>
      <c r="T11" s="18">
        <v>3331.1</v>
      </c>
      <c r="U11" s="18">
        <v>439.84</v>
      </c>
      <c r="V11" s="18">
        <v>2152.9499999999998</v>
      </c>
      <c r="W11" s="18">
        <v>1083.19</v>
      </c>
      <c r="X11" s="18">
        <v>2641.37</v>
      </c>
      <c r="Y11" s="18">
        <v>104.47</v>
      </c>
      <c r="Z11" s="18">
        <v>97.74</v>
      </c>
      <c r="AA11" s="18">
        <v>492.48</v>
      </c>
      <c r="AB11" s="18">
        <v>340.87</v>
      </c>
      <c r="AC11" s="18" t="s">
        <v>62</v>
      </c>
      <c r="AD11" s="18" t="s">
        <v>62</v>
      </c>
      <c r="AE11" s="18">
        <v>40656.870000000003</v>
      </c>
    </row>
    <row r="12" spans="1:31" s="13" customFormat="1" ht="37.5" x14ac:dyDescent="0.4">
      <c r="A12" s="4" t="s">
        <v>39</v>
      </c>
      <c r="B12" s="17">
        <v>777.03</v>
      </c>
      <c r="C12" s="17">
        <v>49.02</v>
      </c>
      <c r="D12" s="17">
        <v>116.52</v>
      </c>
      <c r="E12" s="17">
        <v>467.31</v>
      </c>
      <c r="F12" s="17">
        <v>2626.22</v>
      </c>
      <c r="G12" s="17">
        <v>22.7</v>
      </c>
      <c r="H12" s="17">
        <v>189.83</v>
      </c>
      <c r="I12" s="17">
        <v>240.1</v>
      </c>
      <c r="J12" s="17">
        <v>797.73</v>
      </c>
      <c r="K12" s="17">
        <v>4858.3999999999996</v>
      </c>
      <c r="L12" s="17">
        <v>23.13</v>
      </c>
      <c r="M12" s="17">
        <v>696.27</v>
      </c>
      <c r="N12" s="17">
        <v>38.04</v>
      </c>
      <c r="O12" s="17">
        <v>80.53</v>
      </c>
      <c r="P12" s="17">
        <v>58.91</v>
      </c>
      <c r="Q12" s="17">
        <v>3.97</v>
      </c>
      <c r="R12" s="17">
        <v>70.83</v>
      </c>
      <c r="S12" s="17">
        <v>3.67</v>
      </c>
      <c r="T12" s="17">
        <v>2033.55</v>
      </c>
      <c r="U12" s="17">
        <v>108.16</v>
      </c>
      <c r="V12" s="17">
        <v>1091.25</v>
      </c>
      <c r="W12" s="17">
        <v>128.71</v>
      </c>
      <c r="X12" s="17">
        <v>755.42</v>
      </c>
      <c r="Y12" s="17">
        <v>28.37</v>
      </c>
      <c r="Z12" s="17">
        <v>33.270000000000003</v>
      </c>
      <c r="AA12" s="17">
        <v>76.17</v>
      </c>
      <c r="AB12" s="17">
        <v>236.95</v>
      </c>
      <c r="AC12" s="17" t="s">
        <v>62</v>
      </c>
      <c r="AD12" s="17" t="s">
        <v>62</v>
      </c>
      <c r="AE12" s="17">
        <v>15612.06</v>
      </c>
    </row>
    <row r="13" spans="1:31" s="13" customFormat="1" x14ac:dyDescent="0.4">
      <c r="A13" s="4" t="s">
        <v>40</v>
      </c>
      <c r="B13" s="18">
        <v>515.91</v>
      </c>
      <c r="C13" s="18">
        <v>143.96</v>
      </c>
      <c r="D13" s="18">
        <v>69.11</v>
      </c>
      <c r="E13" s="18">
        <v>63.79</v>
      </c>
      <c r="F13" s="18">
        <v>1104.95</v>
      </c>
      <c r="G13" s="18">
        <v>8.6300000000000008</v>
      </c>
      <c r="H13" s="18">
        <v>62.84</v>
      </c>
      <c r="I13" s="18">
        <v>2235.4299999999998</v>
      </c>
      <c r="J13" s="18">
        <v>3348.36</v>
      </c>
      <c r="K13" s="18">
        <v>3219.87</v>
      </c>
      <c r="L13" s="18">
        <v>23.03</v>
      </c>
      <c r="M13" s="18">
        <v>2913.11</v>
      </c>
      <c r="N13" s="18">
        <v>8.9499999999999993</v>
      </c>
      <c r="O13" s="18">
        <v>17.64</v>
      </c>
      <c r="P13" s="18">
        <v>39.369999999999997</v>
      </c>
      <c r="Q13" s="18">
        <v>1.99</v>
      </c>
      <c r="R13" s="18">
        <v>294.20999999999998</v>
      </c>
      <c r="S13" s="18">
        <v>3.94</v>
      </c>
      <c r="T13" s="18">
        <v>851.81</v>
      </c>
      <c r="U13" s="18">
        <v>340.82</v>
      </c>
      <c r="V13" s="18">
        <v>1862.78</v>
      </c>
      <c r="W13" s="18">
        <v>1177.5899999999999</v>
      </c>
      <c r="X13" s="18">
        <v>1313.17</v>
      </c>
      <c r="Y13" s="18">
        <v>133.62</v>
      </c>
      <c r="Z13" s="18">
        <v>27.96</v>
      </c>
      <c r="AA13" s="18">
        <v>143.80000000000001</v>
      </c>
      <c r="AB13" s="18">
        <v>86.9</v>
      </c>
      <c r="AC13" s="18" t="s">
        <v>62</v>
      </c>
      <c r="AD13" s="18" t="s">
        <v>62</v>
      </c>
      <c r="AE13" s="18">
        <v>20013.55</v>
      </c>
    </row>
    <row r="14" spans="1:31" s="13" customFormat="1" x14ac:dyDescent="0.4">
      <c r="A14" s="4" t="s">
        <v>41</v>
      </c>
      <c r="B14" s="17">
        <v>0</v>
      </c>
      <c r="C14" s="17">
        <v>0</v>
      </c>
      <c r="D14" s="17">
        <v>43.92</v>
      </c>
      <c r="E14" s="17">
        <v>0</v>
      </c>
      <c r="F14" s="17">
        <v>1233.98</v>
      </c>
      <c r="G14" s="17">
        <v>0</v>
      </c>
      <c r="H14" s="17">
        <v>0</v>
      </c>
      <c r="I14" s="17">
        <v>26.4</v>
      </c>
      <c r="J14" s="17">
        <v>1443.05</v>
      </c>
      <c r="K14" s="17">
        <v>11606.84</v>
      </c>
      <c r="L14" s="17">
        <v>142.87</v>
      </c>
      <c r="M14" s="17">
        <v>8844.43</v>
      </c>
      <c r="N14" s="17">
        <v>21.21</v>
      </c>
      <c r="O14" s="17">
        <v>0</v>
      </c>
      <c r="P14" s="17">
        <v>0</v>
      </c>
      <c r="Q14" s="17">
        <v>22.56</v>
      </c>
      <c r="R14" s="17">
        <v>74.33</v>
      </c>
      <c r="S14" s="17">
        <v>0</v>
      </c>
      <c r="T14" s="17">
        <v>0</v>
      </c>
      <c r="U14" s="17">
        <v>652.94000000000005</v>
      </c>
      <c r="V14" s="17">
        <v>0</v>
      </c>
      <c r="W14" s="17">
        <v>948.36</v>
      </c>
      <c r="X14" s="17">
        <v>283.22000000000003</v>
      </c>
      <c r="Y14" s="17">
        <v>97.57</v>
      </c>
      <c r="Z14" s="17">
        <v>0</v>
      </c>
      <c r="AA14" s="17">
        <v>0</v>
      </c>
      <c r="AB14" s="17">
        <v>0</v>
      </c>
      <c r="AC14" s="17" t="s">
        <v>62</v>
      </c>
      <c r="AD14" s="17" t="s">
        <v>62</v>
      </c>
      <c r="AE14" s="17">
        <v>25441.68</v>
      </c>
    </row>
    <row r="15" spans="1:31" s="13" customFormat="1" ht="27.75" customHeight="1" x14ac:dyDescent="0.4">
      <c r="A15" s="4" t="s">
        <v>42</v>
      </c>
      <c r="B15" s="18">
        <f>B16-SUM(B6:B7,B9:B14)</f>
        <v>450.19000000000051</v>
      </c>
      <c r="C15" s="18">
        <f t="shared" ref="C15:AE15" si="0">C16-SUM(C6:C7,C9:C14)</f>
        <v>106.27999999999975</v>
      </c>
      <c r="D15" s="18">
        <f t="shared" si="0"/>
        <v>111.82999999999993</v>
      </c>
      <c r="E15" s="18">
        <f t="shared" si="0"/>
        <v>797.4399999999996</v>
      </c>
      <c r="F15" s="18">
        <f t="shared" si="0"/>
        <v>3085.91</v>
      </c>
      <c r="G15" s="18">
        <f t="shared" si="0"/>
        <v>43.099999999999909</v>
      </c>
      <c r="H15" s="18">
        <f t="shared" si="0"/>
        <v>89.980000000000018</v>
      </c>
      <c r="I15" s="18">
        <f t="shared" si="0"/>
        <v>2866.8899999999994</v>
      </c>
      <c r="J15" s="18">
        <f t="shared" si="0"/>
        <v>13051.230000000003</v>
      </c>
      <c r="K15" s="18">
        <f t="shared" si="0"/>
        <v>2766.7999999999884</v>
      </c>
      <c r="L15" s="18">
        <f t="shared" si="0"/>
        <v>151.40999999999963</v>
      </c>
      <c r="M15" s="18">
        <f t="shared" si="0"/>
        <v>7723.0399999999972</v>
      </c>
      <c r="N15" s="18">
        <f t="shared" si="0"/>
        <v>100.45000000000002</v>
      </c>
      <c r="O15" s="18">
        <f t="shared" si="0"/>
        <v>22.160000000000082</v>
      </c>
      <c r="P15" s="18">
        <f t="shared" si="0"/>
        <v>60.720000000000709</v>
      </c>
      <c r="Q15" s="18">
        <f t="shared" si="0"/>
        <v>4.7299999999999898</v>
      </c>
      <c r="R15" s="18">
        <f t="shared" si="0"/>
        <v>279.64000000000124</v>
      </c>
      <c r="S15" s="18">
        <f t="shared" si="0"/>
        <v>4.8900000000000006</v>
      </c>
      <c r="T15" s="18">
        <f t="shared" si="0"/>
        <v>8135.9400000000005</v>
      </c>
      <c r="U15" s="18">
        <f t="shared" si="0"/>
        <v>359.07999999999902</v>
      </c>
      <c r="V15" s="18">
        <f t="shared" si="0"/>
        <v>-579.2699999999968</v>
      </c>
      <c r="W15" s="18">
        <f t="shared" si="0"/>
        <v>1858.8400000000011</v>
      </c>
      <c r="X15" s="18">
        <f t="shared" si="0"/>
        <v>1007.0700000000015</v>
      </c>
      <c r="Y15" s="18">
        <f t="shared" si="0"/>
        <v>61.969999999999914</v>
      </c>
      <c r="Z15" s="18">
        <f t="shared" si="0"/>
        <v>10.180000000000064</v>
      </c>
      <c r="AA15" s="18">
        <f t="shared" si="0"/>
        <v>117.86999999999989</v>
      </c>
      <c r="AB15" s="18">
        <f t="shared" si="0"/>
        <v>284.50000000000045</v>
      </c>
      <c r="AC15" s="18" t="s">
        <v>62</v>
      </c>
      <c r="AD15" s="18" t="s">
        <v>62</v>
      </c>
      <c r="AE15" s="18">
        <f t="shared" si="0"/>
        <v>42972.850000000006</v>
      </c>
    </row>
    <row r="16" spans="1:31" s="13" customFormat="1" x14ac:dyDescent="0.4">
      <c r="A16" s="4" t="s">
        <v>43</v>
      </c>
      <c r="B16" s="17">
        <v>5356.75</v>
      </c>
      <c r="C16" s="17">
        <v>4930.66</v>
      </c>
      <c r="D16" s="17">
        <v>4664.8999999999996</v>
      </c>
      <c r="E16" s="17">
        <v>6060.53</v>
      </c>
      <c r="F16" s="17">
        <v>35284.97</v>
      </c>
      <c r="G16" s="17">
        <v>854.04</v>
      </c>
      <c r="H16" s="17">
        <v>2438.29</v>
      </c>
      <c r="I16" s="17">
        <v>10315.51</v>
      </c>
      <c r="J16" s="17">
        <v>36459.18</v>
      </c>
      <c r="K16" s="17">
        <v>56853.14</v>
      </c>
      <c r="L16" s="17">
        <v>1707.97</v>
      </c>
      <c r="M16" s="17">
        <v>39504.839999999997</v>
      </c>
      <c r="N16" s="17">
        <v>307.74</v>
      </c>
      <c r="O16" s="17">
        <v>1484.38</v>
      </c>
      <c r="P16" s="17">
        <v>3424.48</v>
      </c>
      <c r="Q16" s="17">
        <v>217.95</v>
      </c>
      <c r="R16" s="17">
        <v>6224.55</v>
      </c>
      <c r="S16" s="17">
        <v>47.11</v>
      </c>
      <c r="T16" s="17">
        <v>16429</v>
      </c>
      <c r="U16" s="17">
        <v>5061.6099999999997</v>
      </c>
      <c r="V16" s="17">
        <v>17773.86</v>
      </c>
      <c r="W16" s="17">
        <v>6109.02</v>
      </c>
      <c r="X16" s="17">
        <v>15862.89</v>
      </c>
      <c r="Y16" s="17">
        <v>882.64</v>
      </c>
      <c r="Z16" s="17">
        <v>1588.71</v>
      </c>
      <c r="AA16" s="17">
        <v>2287.15</v>
      </c>
      <c r="AB16" s="17">
        <v>4100.03</v>
      </c>
      <c r="AC16" s="17" t="s">
        <v>62</v>
      </c>
      <c r="AD16" s="17" t="s">
        <v>62</v>
      </c>
      <c r="AE16" s="17">
        <v>286231.90999999997</v>
      </c>
    </row>
    <row r="17" spans="1:31" s="13" customFormat="1" x14ac:dyDescent="0.4">
      <c r="A17" s="4" t="s">
        <v>44</v>
      </c>
      <c r="B17" s="18">
        <v>1208.94</v>
      </c>
      <c r="C17" s="18">
        <v>117.14</v>
      </c>
      <c r="D17" s="18">
        <v>352.68</v>
      </c>
      <c r="E17" s="18">
        <v>586.92999999999995</v>
      </c>
      <c r="F17" s="18">
        <v>4745.3900000000003</v>
      </c>
      <c r="G17" s="18">
        <v>114.11</v>
      </c>
      <c r="H17" s="18">
        <v>3162.71</v>
      </c>
      <c r="I17" s="18">
        <v>181.42</v>
      </c>
      <c r="J17" s="18">
        <v>4234.1499999999996</v>
      </c>
      <c r="K17" s="18">
        <v>8769.7000000000007</v>
      </c>
      <c r="L17" s="18">
        <v>343.41</v>
      </c>
      <c r="M17" s="18">
        <v>3646.58</v>
      </c>
      <c r="N17" s="18">
        <v>20.04</v>
      </c>
      <c r="O17" s="18">
        <v>76.040000000000006</v>
      </c>
      <c r="P17" s="18">
        <v>223.83</v>
      </c>
      <c r="Q17" s="18">
        <v>75.47</v>
      </c>
      <c r="R17" s="18">
        <v>404.16</v>
      </c>
      <c r="S17" s="18">
        <v>3.65</v>
      </c>
      <c r="T17" s="18">
        <v>1840.66</v>
      </c>
      <c r="U17" s="18">
        <v>932.42</v>
      </c>
      <c r="V17" s="18">
        <v>2399.88</v>
      </c>
      <c r="W17" s="18">
        <v>710.07</v>
      </c>
      <c r="X17" s="18">
        <v>366.35</v>
      </c>
      <c r="Y17" s="18">
        <v>229.92</v>
      </c>
      <c r="Z17" s="18">
        <v>119.87</v>
      </c>
      <c r="AA17" s="18">
        <v>487.54</v>
      </c>
      <c r="AB17" s="18">
        <v>712.17</v>
      </c>
      <c r="AC17" s="18" t="s">
        <v>62</v>
      </c>
      <c r="AD17" s="18" t="s">
        <v>62</v>
      </c>
      <c r="AE17" s="18">
        <v>36065.24</v>
      </c>
    </row>
    <row r="18" spans="1:31" s="13" customFormat="1" x14ac:dyDescent="0.4">
      <c r="A18" s="4" t="s">
        <v>45</v>
      </c>
      <c r="B18" s="17">
        <v>1691.7</v>
      </c>
      <c r="C18" s="17">
        <v>188.93</v>
      </c>
      <c r="D18" s="17">
        <v>348.5</v>
      </c>
      <c r="E18" s="17">
        <v>3198.87</v>
      </c>
      <c r="F18" s="17">
        <v>7929.63</v>
      </c>
      <c r="G18" s="17">
        <v>86.64</v>
      </c>
      <c r="H18" s="17">
        <v>605.24</v>
      </c>
      <c r="I18" s="17">
        <v>222.77</v>
      </c>
      <c r="J18" s="17">
        <v>10384.41</v>
      </c>
      <c r="K18" s="17">
        <v>3803.04</v>
      </c>
      <c r="L18" s="17">
        <v>321.56</v>
      </c>
      <c r="M18" s="17">
        <v>3512.6</v>
      </c>
      <c r="N18" s="17">
        <v>85.81</v>
      </c>
      <c r="O18" s="17">
        <v>63</v>
      </c>
      <c r="P18" s="17">
        <v>151.5</v>
      </c>
      <c r="Q18" s="17">
        <v>26.38</v>
      </c>
      <c r="R18" s="17">
        <v>892.63</v>
      </c>
      <c r="S18" s="17">
        <v>10.11</v>
      </c>
      <c r="T18" s="17">
        <v>2980.13</v>
      </c>
      <c r="U18" s="17">
        <v>908.25</v>
      </c>
      <c r="V18" s="17">
        <v>2872.4</v>
      </c>
      <c r="W18" s="17">
        <v>752.72</v>
      </c>
      <c r="X18" s="17">
        <v>762.74</v>
      </c>
      <c r="Y18" s="17">
        <v>54.68</v>
      </c>
      <c r="Z18" s="17">
        <v>104.57</v>
      </c>
      <c r="AA18" s="17">
        <v>358.03</v>
      </c>
      <c r="AB18" s="17">
        <v>581.38</v>
      </c>
      <c r="AC18" s="17" t="s">
        <v>62</v>
      </c>
      <c r="AD18" s="17" t="s">
        <v>62</v>
      </c>
      <c r="AE18" s="17">
        <v>42898.21</v>
      </c>
    </row>
    <row r="19" spans="1:31" s="13" customFormat="1" x14ac:dyDescent="0.4">
      <c r="A19" s="4" t="s">
        <v>46</v>
      </c>
      <c r="B19" s="18">
        <v>1022.39</v>
      </c>
      <c r="C19" s="18">
        <v>181.57</v>
      </c>
      <c r="D19" s="18">
        <v>279.17</v>
      </c>
      <c r="E19" s="18">
        <v>315.99</v>
      </c>
      <c r="F19" s="18">
        <v>3323.04</v>
      </c>
      <c r="G19" s="18">
        <v>47.97</v>
      </c>
      <c r="H19" s="18">
        <v>185.13</v>
      </c>
      <c r="I19" s="18">
        <v>405.38</v>
      </c>
      <c r="J19" s="18">
        <v>3060.49</v>
      </c>
      <c r="K19" s="18">
        <v>3504.16</v>
      </c>
      <c r="L19" s="18">
        <v>150.91</v>
      </c>
      <c r="M19" s="18">
        <v>3499.84</v>
      </c>
      <c r="N19" s="18">
        <v>66.209999999999994</v>
      </c>
      <c r="O19" s="18">
        <v>72.819999999999993</v>
      </c>
      <c r="P19" s="18">
        <v>184.79</v>
      </c>
      <c r="Q19" s="18">
        <v>1.3</v>
      </c>
      <c r="R19" s="18">
        <v>1335.75</v>
      </c>
      <c r="S19" s="18">
        <v>8.75</v>
      </c>
      <c r="T19" s="18">
        <v>945.1</v>
      </c>
      <c r="U19" s="18">
        <v>218.96</v>
      </c>
      <c r="V19" s="18">
        <v>4886.04</v>
      </c>
      <c r="W19" s="18">
        <v>727.97</v>
      </c>
      <c r="X19" s="18">
        <v>718.53</v>
      </c>
      <c r="Y19" s="18">
        <v>108.32</v>
      </c>
      <c r="Z19" s="18">
        <v>122.47</v>
      </c>
      <c r="AA19" s="18">
        <v>261.13</v>
      </c>
      <c r="AB19" s="18">
        <v>337.18</v>
      </c>
      <c r="AC19" s="18" t="s">
        <v>62</v>
      </c>
      <c r="AD19" s="18" t="s">
        <v>62</v>
      </c>
      <c r="AE19" s="18">
        <v>25971.35</v>
      </c>
    </row>
    <row r="20" spans="1:31" s="13" customFormat="1" x14ac:dyDescent="0.4">
      <c r="A20" s="4" t="s">
        <v>47</v>
      </c>
      <c r="B20" s="17">
        <v>2432.4299999999998</v>
      </c>
      <c r="C20" s="17">
        <v>448.26</v>
      </c>
      <c r="D20" s="17">
        <v>1384.46</v>
      </c>
      <c r="E20" s="17">
        <v>3053.65</v>
      </c>
      <c r="F20" s="17">
        <v>16084.37</v>
      </c>
      <c r="G20" s="17">
        <v>381.35</v>
      </c>
      <c r="H20" s="17">
        <v>4942.2</v>
      </c>
      <c r="I20" s="17">
        <v>1132.1500000000001</v>
      </c>
      <c r="J20" s="17">
        <v>4214.6000000000004</v>
      </c>
      <c r="K20" s="17">
        <v>11461.61</v>
      </c>
      <c r="L20" s="17">
        <v>173.58</v>
      </c>
      <c r="M20" s="17">
        <v>6771.48</v>
      </c>
      <c r="N20" s="17">
        <v>250.65</v>
      </c>
      <c r="O20" s="17">
        <v>454.04</v>
      </c>
      <c r="P20" s="17">
        <v>697.52</v>
      </c>
      <c r="Q20" s="17">
        <v>226.31</v>
      </c>
      <c r="R20" s="17">
        <v>940.91</v>
      </c>
      <c r="S20" s="17">
        <v>24.32</v>
      </c>
      <c r="T20" s="17">
        <v>7706.68</v>
      </c>
      <c r="U20" s="17">
        <v>1896.57</v>
      </c>
      <c r="V20" s="17">
        <v>6965.29</v>
      </c>
      <c r="W20" s="17">
        <v>880.24</v>
      </c>
      <c r="X20" s="17">
        <v>1241.1199999999999</v>
      </c>
      <c r="Y20" s="17">
        <v>266.39</v>
      </c>
      <c r="Z20" s="17">
        <v>319.76</v>
      </c>
      <c r="AA20" s="17">
        <v>1287.07</v>
      </c>
      <c r="AB20" s="17">
        <v>1546.71</v>
      </c>
      <c r="AC20" s="17" t="s">
        <v>62</v>
      </c>
      <c r="AD20" s="17" t="s">
        <v>62</v>
      </c>
      <c r="AE20" s="17">
        <v>77183.740000000005</v>
      </c>
    </row>
    <row r="21" spans="1:31" s="13" customFormat="1" x14ac:dyDescent="0.4">
      <c r="A21" s="4" t="s">
        <v>48</v>
      </c>
      <c r="B21" s="18">
        <v>230.13</v>
      </c>
      <c r="C21" s="18">
        <v>125.55</v>
      </c>
      <c r="D21" s="18">
        <v>137.91</v>
      </c>
      <c r="E21" s="18">
        <v>146.56</v>
      </c>
      <c r="F21" s="18">
        <v>1591.49</v>
      </c>
      <c r="G21" s="18">
        <v>15.52</v>
      </c>
      <c r="H21" s="18">
        <v>95.17</v>
      </c>
      <c r="I21" s="18">
        <v>301.89</v>
      </c>
      <c r="J21" s="18">
        <v>1655.25</v>
      </c>
      <c r="K21" s="18">
        <v>2097.84</v>
      </c>
      <c r="L21" s="18">
        <v>97.82</v>
      </c>
      <c r="M21" s="18">
        <v>1725.01</v>
      </c>
      <c r="N21" s="18">
        <v>18.14</v>
      </c>
      <c r="O21" s="18">
        <v>63.22</v>
      </c>
      <c r="P21" s="18">
        <v>59.78</v>
      </c>
      <c r="Q21" s="18">
        <v>7.25</v>
      </c>
      <c r="R21" s="18">
        <v>268.32</v>
      </c>
      <c r="S21" s="18">
        <v>10.6</v>
      </c>
      <c r="T21" s="18">
        <v>825.05</v>
      </c>
      <c r="U21" s="18">
        <v>401.3</v>
      </c>
      <c r="V21" s="18">
        <v>2020.57</v>
      </c>
      <c r="W21" s="18">
        <v>298.08999999999997</v>
      </c>
      <c r="X21" s="18">
        <v>1019.59</v>
      </c>
      <c r="Y21" s="18">
        <v>49.4</v>
      </c>
      <c r="Z21" s="18">
        <v>82.69</v>
      </c>
      <c r="AA21" s="18">
        <v>105.86</v>
      </c>
      <c r="AB21" s="18">
        <v>276.58</v>
      </c>
      <c r="AC21" s="18" t="s">
        <v>62</v>
      </c>
      <c r="AD21" s="18" t="s">
        <v>62</v>
      </c>
      <c r="AE21" s="18">
        <v>13726.57</v>
      </c>
    </row>
    <row r="22" spans="1:31" s="13" customFormat="1" x14ac:dyDescent="0.4">
      <c r="A22" s="4" t="s">
        <v>49</v>
      </c>
      <c r="B22" s="17">
        <f>B23-SUM(B17:B21)</f>
        <v>24</v>
      </c>
      <c r="C22" s="17">
        <f t="shared" ref="C22:AE22" si="1">C23-SUM(C17:C21)</f>
        <v>168.41999999999985</v>
      </c>
      <c r="D22" s="17">
        <f t="shared" si="1"/>
        <v>16.119999999999891</v>
      </c>
      <c r="E22" s="17">
        <f t="shared" si="1"/>
        <v>50.429999999999382</v>
      </c>
      <c r="F22" s="17">
        <f t="shared" si="1"/>
        <v>1398.3800000000047</v>
      </c>
      <c r="G22" s="17">
        <f t="shared" si="1"/>
        <v>13.029999999999973</v>
      </c>
      <c r="H22" s="17">
        <f t="shared" si="1"/>
        <v>752.6200000000008</v>
      </c>
      <c r="I22" s="17">
        <f t="shared" si="1"/>
        <v>537.57999999999993</v>
      </c>
      <c r="J22" s="17">
        <f t="shared" si="1"/>
        <v>1945.7699999999968</v>
      </c>
      <c r="K22" s="17">
        <f t="shared" si="1"/>
        <v>1759.9099999999962</v>
      </c>
      <c r="L22" s="17">
        <f t="shared" si="1"/>
        <v>53.25</v>
      </c>
      <c r="M22" s="17">
        <f t="shared" si="1"/>
        <v>1096.6900000000023</v>
      </c>
      <c r="N22" s="17">
        <f t="shared" si="1"/>
        <v>58.589999999999975</v>
      </c>
      <c r="O22" s="17">
        <f t="shared" si="1"/>
        <v>21.869999999999891</v>
      </c>
      <c r="P22" s="17">
        <f t="shared" si="1"/>
        <v>81.590000000000146</v>
      </c>
      <c r="Q22" s="17">
        <f t="shared" si="1"/>
        <v>1.6500000000000341</v>
      </c>
      <c r="R22" s="17">
        <f t="shared" si="1"/>
        <v>287.94000000000005</v>
      </c>
      <c r="S22" s="17">
        <f t="shared" si="1"/>
        <v>18.29</v>
      </c>
      <c r="T22" s="17">
        <f t="shared" si="1"/>
        <v>676.89000000000124</v>
      </c>
      <c r="U22" s="17">
        <f t="shared" si="1"/>
        <v>121.94999999999982</v>
      </c>
      <c r="V22" s="17">
        <f t="shared" si="1"/>
        <v>159.15999999999985</v>
      </c>
      <c r="W22" s="17">
        <f t="shared" si="1"/>
        <v>382.07999999999993</v>
      </c>
      <c r="X22" s="17">
        <f t="shared" si="1"/>
        <v>907.21</v>
      </c>
      <c r="Y22" s="17">
        <f t="shared" si="1"/>
        <v>28.990000000000123</v>
      </c>
      <c r="Z22" s="17">
        <f t="shared" si="1"/>
        <v>43.040000000000077</v>
      </c>
      <c r="AA22" s="17">
        <f t="shared" si="1"/>
        <v>113.75000000000045</v>
      </c>
      <c r="AB22" s="17">
        <f t="shared" si="1"/>
        <v>209.82000000000016</v>
      </c>
      <c r="AC22" s="17" t="s">
        <v>62</v>
      </c>
      <c r="AD22" s="17" t="s">
        <v>62</v>
      </c>
      <c r="AE22" s="17">
        <f t="shared" si="1"/>
        <v>10929</v>
      </c>
    </row>
    <row r="23" spans="1:31" s="13" customFormat="1" ht="18" customHeight="1" x14ac:dyDescent="0.4">
      <c r="A23" s="4" t="s">
        <v>50</v>
      </c>
      <c r="B23" s="18">
        <v>6609.59</v>
      </c>
      <c r="C23" s="18">
        <v>1229.8699999999999</v>
      </c>
      <c r="D23" s="18">
        <v>2518.84</v>
      </c>
      <c r="E23" s="18">
        <v>7352.43</v>
      </c>
      <c r="F23" s="18">
        <v>35072.300000000003</v>
      </c>
      <c r="G23" s="18">
        <v>658.62</v>
      </c>
      <c r="H23" s="18">
        <v>9743.07</v>
      </c>
      <c r="I23" s="18">
        <v>2781.19</v>
      </c>
      <c r="J23" s="18">
        <v>25494.67</v>
      </c>
      <c r="K23" s="18">
        <v>31396.26</v>
      </c>
      <c r="L23" s="18">
        <v>1140.53</v>
      </c>
      <c r="M23" s="18">
        <v>20252.2</v>
      </c>
      <c r="N23" s="18">
        <v>499.44</v>
      </c>
      <c r="O23" s="18">
        <v>750.99</v>
      </c>
      <c r="P23" s="18">
        <v>1399.01</v>
      </c>
      <c r="Q23" s="18">
        <v>338.36</v>
      </c>
      <c r="R23" s="18">
        <v>4129.71</v>
      </c>
      <c r="S23" s="18">
        <v>75.72</v>
      </c>
      <c r="T23" s="18">
        <v>14974.51</v>
      </c>
      <c r="U23" s="18">
        <v>4479.45</v>
      </c>
      <c r="V23" s="18">
        <v>19303.34</v>
      </c>
      <c r="W23" s="18">
        <v>3751.17</v>
      </c>
      <c r="X23" s="18">
        <v>5015.54</v>
      </c>
      <c r="Y23" s="18">
        <v>737.7</v>
      </c>
      <c r="Z23" s="18">
        <v>792.4</v>
      </c>
      <c r="AA23" s="18">
        <v>2613.38</v>
      </c>
      <c r="AB23" s="18">
        <v>3663.84</v>
      </c>
      <c r="AC23" s="18" t="s">
        <v>62</v>
      </c>
      <c r="AD23" s="18" t="s">
        <v>62</v>
      </c>
      <c r="AE23" s="18">
        <v>206774.11</v>
      </c>
    </row>
    <row r="24" spans="1:31" s="13" customFormat="1" ht="52.5" x14ac:dyDescent="0.4">
      <c r="A24" s="5" t="s">
        <v>51</v>
      </c>
      <c r="B24" s="17">
        <v>11966.34</v>
      </c>
      <c r="C24" s="17">
        <v>6160.53</v>
      </c>
      <c r="D24" s="17">
        <v>7183.75</v>
      </c>
      <c r="E24" s="17">
        <v>13412.96</v>
      </c>
      <c r="F24" s="17">
        <v>70357.27</v>
      </c>
      <c r="G24" s="17">
        <v>1512.67</v>
      </c>
      <c r="H24" s="17">
        <v>12181.36</v>
      </c>
      <c r="I24" s="17">
        <v>13096.7</v>
      </c>
      <c r="J24" s="17">
        <v>61953.85</v>
      </c>
      <c r="K24" s="17">
        <v>88249.4</v>
      </c>
      <c r="L24" s="17">
        <v>2848.5</v>
      </c>
      <c r="M24" s="17">
        <v>59757.05</v>
      </c>
      <c r="N24" s="17">
        <v>807.18</v>
      </c>
      <c r="O24" s="17">
        <v>2235.37</v>
      </c>
      <c r="P24" s="17">
        <v>4823.4799999999996</v>
      </c>
      <c r="Q24" s="17">
        <v>556.30999999999995</v>
      </c>
      <c r="R24" s="17">
        <v>10354.26</v>
      </c>
      <c r="S24" s="17">
        <v>122.83</v>
      </c>
      <c r="T24" s="17">
        <v>31403.52</v>
      </c>
      <c r="U24" s="17">
        <v>9541.07</v>
      </c>
      <c r="V24" s="17">
        <v>37077.199999999997</v>
      </c>
      <c r="W24" s="17">
        <v>9860.19</v>
      </c>
      <c r="X24" s="17">
        <v>20878.43</v>
      </c>
      <c r="Y24" s="17">
        <v>1620.34</v>
      </c>
      <c r="Z24" s="17">
        <v>2381.11</v>
      </c>
      <c r="AA24" s="17">
        <v>4900.5200000000004</v>
      </c>
      <c r="AB24" s="17">
        <v>7763.87</v>
      </c>
      <c r="AC24" s="17" t="s">
        <v>62</v>
      </c>
      <c r="AD24" s="17" t="s">
        <v>62</v>
      </c>
      <c r="AE24" s="17">
        <v>493006.03</v>
      </c>
    </row>
    <row r="25" spans="1:31" s="13" customFormat="1" ht="18" customHeight="1" x14ac:dyDescent="0.4">
      <c r="A25" s="4" t="s">
        <v>52</v>
      </c>
      <c r="B25" s="18">
        <v>9427.2999999999993</v>
      </c>
      <c r="C25" s="18">
        <v>3694.72</v>
      </c>
      <c r="D25" s="18">
        <v>5238.0600000000004</v>
      </c>
      <c r="E25" s="18">
        <v>10064.120000000001</v>
      </c>
      <c r="F25" s="18">
        <v>43453.23</v>
      </c>
      <c r="G25" s="18">
        <v>1161.9100000000001</v>
      </c>
      <c r="H25" s="18">
        <v>7647.45</v>
      </c>
      <c r="I25" s="18">
        <v>7090.82</v>
      </c>
      <c r="J25" s="18">
        <v>35240.82</v>
      </c>
      <c r="K25" s="18">
        <v>53064</v>
      </c>
      <c r="L25" s="18">
        <v>1542.54</v>
      </c>
      <c r="M25" s="18">
        <v>33993.08</v>
      </c>
      <c r="N25" s="18">
        <v>483.53</v>
      </c>
      <c r="O25" s="18">
        <v>1640.99</v>
      </c>
      <c r="P25" s="18">
        <v>3551.4</v>
      </c>
      <c r="Q25" s="18">
        <v>414.28</v>
      </c>
      <c r="R25" s="18">
        <v>7720.92</v>
      </c>
      <c r="S25" s="18">
        <v>82.83</v>
      </c>
      <c r="T25" s="18">
        <v>24372</v>
      </c>
      <c r="U25" s="18">
        <v>6103.05</v>
      </c>
      <c r="V25" s="18">
        <v>25855.96</v>
      </c>
      <c r="W25" s="18">
        <v>7211.01</v>
      </c>
      <c r="X25" s="18">
        <v>12400.48</v>
      </c>
      <c r="Y25" s="18">
        <v>1135.76</v>
      </c>
      <c r="Z25" s="18">
        <v>2093.94</v>
      </c>
      <c r="AA25" s="18">
        <v>4575.6000000000004</v>
      </c>
      <c r="AB25" s="18">
        <v>6232.73</v>
      </c>
      <c r="AC25" s="18" t="s">
        <v>62</v>
      </c>
      <c r="AD25" s="18" t="s">
        <v>62</v>
      </c>
      <c r="AE25" s="18">
        <v>315492.53000000003</v>
      </c>
    </row>
    <row r="26" spans="1:31" s="13" customFormat="1" ht="18" customHeight="1" x14ac:dyDescent="0.4">
      <c r="A26" s="4" t="s">
        <v>53</v>
      </c>
      <c r="B26" s="17">
        <v>1032.79</v>
      </c>
      <c r="C26" s="17">
        <v>695.79</v>
      </c>
      <c r="D26" s="17">
        <v>945.49</v>
      </c>
      <c r="E26" s="17">
        <v>658.48</v>
      </c>
      <c r="F26" s="17">
        <v>3680.7</v>
      </c>
      <c r="G26" s="17">
        <v>109.54</v>
      </c>
      <c r="H26" s="17">
        <v>648.82000000000005</v>
      </c>
      <c r="I26" s="17">
        <v>1332.05</v>
      </c>
      <c r="J26" s="17">
        <v>3568.88</v>
      </c>
      <c r="K26" s="17">
        <v>5985.03</v>
      </c>
      <c r="L26" s="17">
        <v>158.97999999999999</v>
      </c>
      <c r="M26" s="17">
        <v>5092.6400000000003</v>
      </c>
      <c r="N26" s="17">
        <v>51.84</v>
      </c>
      <c r="O26" s="17">
        <v>266.55</v>
      </c>
      <c r="P26" s="17">
        <v>516.55999999999995</v>
      </c>
      <c r="Q26" s="17">
        <v>33.99</v>
      </c>
      <c r="R26" s="17">
        <v>983.61</v>
      </c>
      <c r="S26" s="17">
        <v>8.16</v>
      </c>
      <c r="T26" s="17">
        <v>3547.05</v>
      </c>
      <c r="U26" s="17">
        <v>591.83000000000004</v>
      </c>
      <c r="V26" s="17">
        <v>6218.48</v>
      </c>
      <c r="W26" s="17">
        <v>566.13</v>
      </c>
      <c r="X26" s="17">
        <v>3034.37</v>
      </c>
      <c r="Y26" s="17">
        <v>141.28</v>
      </c>
      <c r="Z26" s="17">
        <v>383</v>
      </c>
      <c r="AA26" s="17">
        <v>756.91</v>
      </c>
      <c r="AB26" s="17">
        <v>650.54999999999995</v>
      </c>
      <c r="AC26" s="17" t="s">
        <v>62</v>
      </c>
      <c r="AD26" s="17" t="s">
        <v>62</v>
      </c>
      <c r="AE26" s="17">
        <v>41659.49</v>
      </c>
    </row>
    <row r="27" spans="1:31" s="13" customFormat="1" ht="18" customHeight="1" x14ac:dyDescent="0.4">
      <c r="A27" s="4" t="s">
        <v>54</v>
      </c>
      <c r="B27" s="18">
        <v>658.01</v>
      </c>
      <c r="C27" s="18">
        <v>698.07</v>
      </c>
      <c r="D27" s="18">
        <v>670.85</v>
      </c>
      <c r="E27" s="18">
        <v>629.89</v>
      </c>
      <c r="F27" s="18">
        <v>3669</v>
      </c>
      <c r="G27" s="18">
        <v>126.44</v>
      </c>
      <c r="H27" s="18">
        <v>1190.95</v>
      </c>
      <c r="I27" s="18">
        <v>414.71</v>
      </c>
      <c r="J27" s="18">
        <v>3595.63</v>
      </c>
      <c r="K27" s="18">
        <v>4845.95</v>
      </c>
      <c r="L27" s="18">
        <v>218.41</v>
      </c>
      <c r="M27" s="18">
        <v>3009.02</v>
      </c>
      <c r="N27" s="18">
        <v>31.47</v>
      </c>
      <c r="O27" s="18">
        <v>355.62</v>
      </c>
      <c r="P27" s="18">
        <v>943.36</v>
      </c>
      <c r="Q27" s="18">
        <v>22.72</v>
      </c>
      <c r="R27" s="18">
        <v>1300.76</v>
      </c>
      <c r="S27" s="18">
        <v>4.42</v>
      </c>
      <c r="T27" s="18">
        <v>1279.56</v>
      </c>
      <c r="U27" s="18">
        <v>278.60000000000002</v>
      </c>
      <c r="V27" s="18">
        <v>5006.28</v>
      </c>
      <c r="W27" s="18">
        <v>501.65</v>
      </c>
      <c r="X27" s="18">
        <v>1004.91</v>
      </c>
      <c r="Y27" s="18">
        <v>119.81</v>
      </c>
      <c r="Z27" s="18">
        <v>289.97000000000003</v>
      </c>
      <c r="AA27" s="18">
        <v>712.11</v>
      </c>
      <c r="AB27" s="18">
        <v>849.43</v>
      </c>
      <c r="AC27" s="18" t="s">
        <v>62</v>
      </c>
      <c r="AD27" s="18" t="s">
        <v>62</v>
      </c>
      <c r="AE27" s="18">
        <v>32427.59</v>
      </c>
    </row>
    <row r="28" spans="1:31" s="13" customFormat="1" ht="18" customHeight="1" x14ac:dyDescent="0.4">
      <c r="A28" s="4" t="s">
        <v>55</v>
      </c>
      <c r="B28" s="17">
        <v>5290.33</v>
      </c>
      <c r="C28" s="17">
        <v>825.21</v>
      </c>
      <c r="D28" s="17">
        <v>1717.52</v>
      </c>
      <c r="E28" s="17">
        <v>4829.46</v>
      </c>
      <c r="F28" s="17">
        <v>17494.919999999998</v>
      </c>
      <c r="G28" s="17">
        <v>458.91</v>
      </c>
      <c r="H28" s="17">
        <v>3530.07</v>
      </c>
      <c r="I28" s="17">
        <v>3207.6</v>
      </c>
      <c r="J28" s="17">
        <v>19205.48</v>
      </c>
      <c r="K28" s="17">
        <v>17965.64</v>
      </c>
      <c r="L28" s="17">
        <v>638.38</v>
      </c>
      <c r="M28" s="17">
        <v>12148.47</v>
      </c>
      <c r="N28" s="17">
        <v>267.14</v>
      </c>
      <c r="O28" s="17">
        <v>383.1</v>
      </c>
      <c r="P28" s="17">
        <v>706.52</v>
      </c>
      <c r="Q28" s="17">
        <v>235.61</v>
      </c>
      <c r="R28" s="17">
        <v>2541.4</v>
      </c>
      <c r="S28" s="17">
        <v>41.06</v>
      </c>
      <c r="T28" s="17">
        <v>8181.18</v>
      </c>
      <c r="U28" s="17">
        <v>2655.94</v>
      </c>
      <c r="V28" s="17">
        <v>8668.2900000000009</v>
      </c>
      <c r="W28" s="17">
        <v>3573.46</v>
      </c>
      <c r="X28" s="17">
        <v>3852.14</v>
      </c>
      <c r="Y28" s="17">
        <v>601.91999999999996</v>
      </c>
      <c r="Z28" s="17">
        <v>447.29</v>
      </c>
      <c r="AA28" s="17">
        <v>1418.59</v>
      </c>
      <c r="AB28" s="17">
        <v>1995.26</v>
      </c>
      <c r="AC28" s="17" t="s">
        <v>62</v>
      </c>
      <c r="AD28" s="17" t="s">
        <v>62</v>
      </c>
      <c r="AE28" s="17">
        <v>122880.88</v>
      </c>
    </row>
    <row r="29" spans="1:31" s="13" customFormat="1" ht="35.25" customHeight="1" x14ac:dyDescent="0.4">
      <c r="A29" s="5" t="s">
        <v>56</v>
      </c>
      <c r="B29" s="18">
        <v>2775.32</v>
      </c>
      <c r="C29" s="18">
        <v>2902.65</v>
      </c>
      <c r="D29" s="18">
        <v>2395.6</v>
      </c>
      <c r="E29" s="18">
        <v>4124.6000000000004</v>
      </c>
      <c r="F29" s="18">
        <v>30943.39</v>
      </c>
      <c r="G29" s="18">
        <v>468.79</v>
      </c>
      <c r="H29" s="18">
        <v>5037.68</v>
      </c>
      <c r="I29" s="18">
        <v>7380.35</v>
      </c>
      <c r="J29" s="18">
        <v>28529.39</v>
      </c>
      <c r="K29" s="18">
        <v>43511.18</v>
      </c>
      <c r="L29" s="18">
        <v>1465.2</v>
      </c>
      <c r="M29" s="18">
        <v>38360.79</v>
      </c>
      <c r="N29" s="18">
        <v>342.32</v>
      </c>
      <c r="O29" s="18">
        <v>787.35</v>
      </c>
      <c r="P29" s="18">
        <v>1800.7</v>
      </c>
      <c r="Q29" s="18">
        <v>181.27</v>
      </c>
      <c r="R29" s="18">
        <v>3296.59</v>
      </c>
      <c r="S29" s="18">
        <v>47.08</v>
      </c>
      <c r="T29" s="18">
        <v>11863.39</v>
      </c>
      <c r="U29" s="18">
        <v>4285.92</v>
      </c>
      <c r="V29" s="18">
        <v>12103.63</v>
      </c>
      <c r="W29" s="18">
        <v>3175.62</v>
      </c>
      <c r="X29" s="18">
        <v>10767.57</v>
      </c>
      <c r="Y29" s="18">
        <v>521.14</v>
      </c>
      <c r="Z29" s="18">
        <v>633.91999999999996</v>
      </c>
      <c r="AA29" s="18">
        <v>1232.25</v>
      </c>
      <c r="AB29" s="18">
        <v>2222.61</v>
      </c>
      <c r="AC29" s="18" t="s">
        <v>62</v>
      </c>
      <c r="AD29" s="18" t="s">
        <v>62</v>
      </c>
      <c r="AE29" s="18">
        <v>221156.3</v>
      </c>
    </row>
    <row r="30" spans="1:31" s="13" customFormat="1" ht="18" customHeight="1" x14ac:dyDescent="0.4">
      <c r="A30" s="4" t="s">
        <v>57</v>
      </c>
      <c r="B30" s="17">
        <v>860.64</v>
      </c>
      <c r="C30" s="17">
        <v>521.19000000000005</v>
      </c>
      <c r="D30" s="17">
        <v>891.81</v>
      </c>
      <c r="E30" s="17">
        <v>1188.3800000000001</v>
      </c>
      <c r="F30" s="17">
        <v>11749.45</v>
      </c>
      <c r="G30" s="17">
        <v>194.29</v>
      </c>
      <c r="H30" s="17">
        <v>1094.76</v>
      </c>
      <c r="I30" s="17">
        <v>1296.3599999999999</v>
      </c>
      <c r="J30" s="17">
        <v>6042.3</v>
      </c>
      <c r="K30" s="17">
        <v>10542.02</v>
      </c>
      <c r="L30" s="17">
        <v>307.75</v>
      </c>
      <c r="M30" s="17">
        <v>10771.91</v>
      </c>
      <c r="N30" s="17">
        <v>14.41</v>
      </c>
      <c r="O30" s="17">
        <v>179.67</v>
      </c>
      <c r="P30" s="17">
        <v>417.51</v>
      </c>
      <c r="Q30" s="17">
        <v>112.55</v>
      </c>
      <c r="R30" s="17">
        <v>1192.47</v>
      </c>
      <c r="S30" s="17">
        <v>6.93</v>
      </c>
      <c r="T30" s="17">
        <v>4853.47</v>
      </c>
      <c r="U30" s="17">
        <v>2337.4</v>
      </c>
      <c r="V30" s="17">
        <v>1859.34</v>
      </c>
      <c r="W30" s="17">
        <v>937.38</v>
      </c>
      <c r="X30" s="17">
        <v>8129.79</v>
      </c>
      <c r="Y30" s="17">
        <v>300.04000000000002</v>
      </c>
      <c r="Z30" s="17">
        <v>274.11</v>
      </c>
      <c r="AA30" s="17">
        <v>1270</v>
      </c>
      <c r="AB30" s="17">
        <v>1361.36</v>
      </c>
      <c r="AC30" s="17" t="s">
        <v>62</v>
      </c>
      <c r="AD30" s="17" t="s">
        <v>62</v>
      </c>
      <c r="AE30" s="17">
        <v>68707.3</v>
      </c>
    </row>
    <row r="31" spans="1:31" s="13" customFormat="1" ht="35.25" x14ac:dyDescent="0.4">
      <c r="A31" s="5" t="s">
        <v>58</v>
      </c>
      <c r="B31" s="18">
        <v>1914.68</v>
      </c>
      <c r="C31" s="18">
        <v>2381.46</v>
      </c>
      <c r="D31" s="18">
        <v>1503.79</v>
      </c>
      <c r="E31" s="18">
        <v>2936.22</v>
      </c>
      <c r="F31" s="18">
        <v>19193.939999999999</v>
      </c>
      <c r="G31" s="18">
        <v>274.5</v>
      </c>
      <c r="H31" s="18">
        <v>3942.91</v>
      </c>
      <c r="I31" s="18">
        <v>6083.98</v>
      </c>
      <c r="J31" s="18">
        <v>22487.1</v>
      </c>
      <c r="K31" s="18">
        <v>32969.17</v>
      </c>
      <c r="L31" s="18">
        <v>1157.44</v>
      </c>
      <c r="M31" s="18">
        <v>27588.880000000001</v>
      </c>
      <c r="N31" s="18">
        <v>327.92</v>
      </c>
      <c r="O31" s="18">
        <v>607.66999999999996</v>
      </c>
      <c r="P31" s="18">
        <v>1383.19</v>
      </c>
      <c r="Q31" s="18">
        <v>68.72</v>
      </c>
      <c r="R31" s="18">
        <v>2104.13</v>
      </c>
      <c r="S31" s="18">
        <v>40.15</v>
      </c>
      <c r="T31" s="18">
        <v>7009.92</v>
      </c>
      <c r="U31" s="18">
        <v>1948.52</v>
      </c>
      <c r="V31" s="18">
        <v>10244.290000000001</v>
      </c>
      <c r="W31" s="18">
        <v>2238.2399999999998</v>
      </c>
      <c r="X31" s="18">
        <v>2637.78</v>
      </c>
      <c r="Y31" s="18">
        <v>221.09</v>
      </c>
      <c r="Z31" s="18">
        <v>359.8</v>
      </c>
      <c r="AA31" s="18">
        <v>-37.75</v>
      </c>
      <c r="AB31" s="18">
        <v>861.25</v>
      </c>
      <c r="AC31" s="18" t="s">
        <v>62</v>
      </c>
      <c r="AD31" s="18" t="s">
        <v>62</v>
      </c>
      <c r="AE31" s="18">
        <v>152449</v>
      </c>
    </row>
    <row r="32" spans="1:31" s="13" customFormat="1" ht="35.25" customHeight="1" x14ac:dyDescent="0.4">
      <c r="A32" s="4" t="s">
        <v>59</v>
      </c>
      <c r="B32" s="17">
        <v>2.88</v>
      </c>
      <c r="C32" s="17">
        <v>14.38</v>
      </c>
      <c r="D32" s="17">
        <v>40.58</v>
      </c>
      <c r="E32" s="17">
        <v>142.57</v>
      </c>
      <c r="F32" s="17">
        <v>263.79000000000002</v>
      </c>
      <c r="G32" s="17">
        <v>4.37</v>
      </c>
      <c r="H32" s="17">
        <v>38.15</v>
      </c>
      <c r="I32" s="17">
        <v>510.11</v>
      </c>
      <c r="J32" s="17">
        <v>510.17</v>
      </c>
      <c r="K32" s="17">
        <v>1752.61</v>
      </c>
      <c r="L32" s="17">
        <v>0</v>
      </c>
      <c r="M32" s="17">
        <v>696.6</v>
      </c>
      <c r="N32" s="17">
        <v>10.63</v>
      </c>
      <c r="O32" s="17">
        <v>21.6</v>
      </c>
      <c r="P32" s="17">
        <v>1.98</v>
      </c>
      <c r="Q32" s="17">
        <v>2.04</v>
      </c>
      <c r="R32" s="17">
        <v>36.840000000000003</v>
      </c>
      <c r="S32" s="17">
        <v>0</v>
      </c>
      <c r="T32" s="17">
        <v>315.35000000000002</v>
      </c>
      <c r="U32" s="17">
        <v>171.29</v>
      </c>
      <c r="V32" s="17">
        <v>452.27</v>
      </c>
      <c r="W32" s="17">
        <v>54.39</v>
      </c>
      <c r="X32" s="17">
        <v>24.99</v>
      </c>
      <c r="Y32" s="17">
        <v>7.85</v>
      </c>
      <c r="Z32" s="17">
        <v>53.41</v>
      </c>
      <c r="AA32" s="17">
        <v>0</v>
      </c>
      <c r="AB32" s="17">
        <v>0</v>
      </c>
      <c r="AC32" s="17" t="s">
        <v>62</v>
      </c>
      <c r="AD32" s="17" t="s">
        <v>62</v>
      </c>
      <c r="AE32" s="17">
        <v>5128.84</v>
      </c>
    </row>
    <row r="33" spans="1:31" s="13" customFormat="1" ht="18" customHeight="1" x14ac:dyDescent="0.4">
      <c r="A33" s="4" t="s">
        <v>60</v>
      </c>
      <c r="B33" s="18">
        <v>626.20000000000005</v>
      </c>
      <c r="C33" s="18">
        <v>1271.27</v>
      </c>
      <c r="D33" s="18">
        <v>1351.91</v>
      </c>
      <c r="E33" s="18">
        <v>894.22</v>
      </c>
      <c r="F33" s="18">
        <v>6714.85</v>
      </c>
      <c r="G33" s="18">
        <v>253.6</v>
      </c>
      <c r="H33" s="18">
        <v>1814.89</v>
      </c>
      <c r="I33" s="18">
        <v>2640.24</v>
      </c>
      <c r="J33" s="18">
        <v>5883.53</v>
      </c>
      <c r="K33" s="18">
        <v>8052.69</v>
      </c>
      <c r="L33" s="18">
        <v>534.30999999999995</v>
      </c>
      <c r="M33" s="18">
        <v>5079.46</v>
      </c>
      <c r="N33" s="18">
        <v>71.13</v>
      </c>
      <c r="O33" s="18">
        <v>325</v>
      </c>
      <c r="P33" s="18">
        <v>190.52</v>
      </c>
      <c r="Q33" s="18">
        <v>78.3</v>
      </c>
      <c r="R33" s="18">
        <v>1925.6</v>
      </c>
      <c r="S33" s="18">
        <v>25.22</v>
      </c>
      <c r="T33" s="18">
        <v>1070.8399999999999</v>
      </c>
      <c r="U33" s="18">
        <v>1730.68</v>
      </c>
      <c r="V33" s="18">
        <v>4238.47</v>
      </c>
      <c r="W33" s="18">
        <v>1022.9</v>
      </c>
      <c r="X33" s="18">
        <v>2435.94</v>
      </c>
      <c r="Y33" s="18">
        <v>309.64999999999998</v>
      </c>
      <c r="Z33" s="18">
        <v>573.87</v>
      </c>
      <c r="AA33" s="18">
        <v>1720</v>
      </c>
      <c r="AB33" s="18">
        <v>1151.78</v>
      </c>
      <c r="AC33" s="18" t="s">
        <v>62</v>
      </c>
      <c r="AD33" s="18" t="s">
        <v>62</v>
      </c>
      <c r="AE33" s="18">
        <v>51987.08</v>
      </c>
    </row>
    <row r="34" spans="1:31" s="13" customFormat="1" ht="35.25" customHeight="1" thickBot="1" x14ac:dyDescent="0.45">
      <c r="A34" s="6" t="s">
        <v>61</v>
      </c>
      <c r="B34" s="17">
        <v>2538.0100000000002</v>
      </c>
      <c r="C34" s="17">
        <v>3638.35</v>
      </c>
      <c r="D34" s="17">
        <v>2815.13</v>
      </c>
      <c r="E34" s="17">
        <v>3687.87</v>
      </c>
      <c r="F34" s="17">
        <v>25645.01</v>
      </c>
      <c r="G34" s="17">
        <v>523.73</v>
      </c>
      <c r="H34" s="17">
        <v>5719.66</v>
      </c>
      <c r="I34" s="17">
        <v>8214.11</v>
      </c>
      <c r="J34" s="17">
        <v>27860.46</v>
      </c>
      <c r="K34" s="17">
        <v>39269.25</v>
      </c>
      <c r="L34" s="17">
        <v>1691.76</v>
      </c>
      <c r="M34" s="17">
        <v>31971.74</v>
      </c>
      <c r="N34" s="17">
        <v>388.42</v>
      </c>
      <c r="O34" s="17">
        <v>911.07</v>
      </c>
      <c r="P34" s="17">
        <v>1571.73</v>
      </c>
      <c r="Q34" s="17">
        <v>144.97999999999999</v>
      </c>
      <c r="R34" s="17">
        <v>3992.88</v>
      </c>
      <c r="S34" s="17">
        <v>65.36</v>
      </c>
      <c r="T34" s="17">
        <v>7765.41</v>
      </c>
      <c r="U34" s="17">
        <v>3507.91</v>
      </c>
      <c r="V34" s="17">
        <v>14030.49</v>
      </c>
      <c r="W34" s="17">
        <v>3206.75</v>
      </c>
      <c r="X34" s="17">
        <v>5048.7299999999996</v>
      </c>
      <c r="Y34" s="17">
        <v>522.89</v>
      </c>
      <c r="Z34" s="17">
        <v>880.26</v>
      </c>
      <c r="AA34" s="17">
        <v>1682.25</v>
      </c>
      <c r="AB34" s="17">
        <v>2013.03</v>
      </c>
      <c r="AC34" s="17" t="s">
        <v>62</v>
      </c>
      <c r="AD34" s="17" t="s">
        <v>62</v>
      </c>
      <c r="AE34" s="17">
        <v>199307.24</v>
      </c>
    </row>
    <row r="35" spans="1:31" x14ac:dyDescent="0.4">
      <c r="B35" s="14"/>
      <c r="C35" s="14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4"/>
    </row>
    <row r="36" spans="1:31" x14ac:dyDescent="0.4">
      <c r="A36" s="19" t="s">
        <v>63</v>
      </c>
      <c r="B36" s="19" t="s">
        <v>64</v>
      </c>
    </row>
    <row r="37" spans="1:31" x14ac:dyDescent="0.4">
      <c r="A37" s="21" t="s">
        <v>71</v>
      </c>
      <c r="B37" s="20" t="s">
        <v>70</v>
      </c>
    </row>
    <row r="38" spans="1:31" x14ac:dyDescent="0.4">
      <c r="A38" t="s">
        <v>68</v>
      </c>
      <c r="B38" s="8" t="s">
        <v>69</v>
      </c>
    </row>
    <row r="40" spans="1:31" x14ac:dyDescent="0.4">
      <c r="A40" s="2" t="s">
        <v>67</v>
      </c>
    </row>
  </sheetData>
  <mergeCells count="1">
    <mergeCell ref="B4:AE4"/>
  </mergeCells>
  <hyperlinks>
    <hyperlink ref="B37" r:id="rId1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8" scale="72" orientation="landscape" r:id="rId2"/>
  <ignoredErrors>
    <ignoredError sqref="B22:AE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Erzeugung_Vorleistungen_Wertsch</vt:lpstr>
      <vt:lpstr>Erzeugung_Vorleistungen_Wertsch!Druckbereich</vt:lpstr>
      <vt:lpstr>Erzeugung_Vorleistungen_Wertsch!Drucktitel</vt:lpstr>
    </vt:vector>
  </TitlesOfParts>
  <Company>Bundesanstalt für Landwirtschaft und Ernährung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Czapla, Violeta</dc:creator>
  <cp:lastModifiedBy>Klag, Niko André</cp:lastModifiedBy>
  <dcterms:created xsi:type="dcterms:W3CDTF">2019-12-16T05:33:26Z</dcterms:created>
  <dcterms:modified xsi:type="dcterms:W3CDTF">2023-01-17T09:31:47Z</dcterms:modified>
</cp:coreProperties>
</file>