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1.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2.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3.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firstSheet="46" activeTab="54"/>
  </bookViews>
  <sheets>
    <sheet name="Titelblatt" sheetId="2" r:id="rId1"/>
    <sheet name="Inhaltsverzeichnis" sheetId="3" r:id="rId2"/>
    <sheet name="0104340-0000" sheetId="4" r:id="rId3"/>
    <sheet name="0106430-0000" sheetId="5" r:id="rId4"/>
    <sheet name="0106460-0000" sheetId="6" r:id="rId5"/>
    <sheet name="0110135-0000" sheetId="7" r:id="rId6"/>
    <sheet name="0111030-0000" sheetId="8" r:id="rId7"/>
    <sheet name="0111031-0000" sheetId="9" r:id="rId8"/>
    <sheet name="0111090-0000" sheetId="10" r:id="rId9"/>
    <sheet name="0117660-0000" sheetId="11" r:id="rId10"/>
    <sheet name="0117690-0000" sheetId="12" r:id="rId11"/>
    <sheet name="0201060-0000" sheetId="13" r:id="rId12"/>
    <sheet name="0201130-0000" sheetId="14" r:id="rId13"/>
    <sheet name="0201190-0000" sheetId="15" r:id="rId14"/>
    <sheet name="0201230-0000" sheetId="16" r:id="rId15"/>
    <sheet name="0201260-0000" sheetId="17" r:id="rId16"/>
    <sheet name="0201330-0000" sheetId="18" r:id="rId17"/>
    <sheet name="0201360-0000" sheetId="19" r:id="rId18"/>
    <sheet name="0201490-0000" sheetId="20" r:id="rId19"/>
    <sheet name="0201560-0000" sheetId="21" r:id="rId20"/>
    <sheet name="0201700-0000" sheetId="22" r:id="rId21"/>
    <sheet name="0201730-0000" sheetId="23" r:id="rId22"/>
    <sheet name="0201750-0000" sheetId="24" r:id="rId23"/>
    <sheet name="0202030-0000" sheetId="25" r:id="rId24"/>
    <sheet name="0202060-0000" sheetId="26" r:id="rId25"/>
    <sheet name="0203160-0000" sheetId="27" r:id="rId26"/>
    <sheet name="0203190-0000" sheetId="28" r:id="rId27"/>
    <sheet name="0203230-0000" sheetId="29" r:id="rId28"/>
    <sheet name="0204035-0000" sheetId="30" r:id="rId29"/>
    <sheet name="0204040-0000" sheetId="31" r:id="rId30"/>
    <sheet name="0204047-0000" sheetId="32" r:id="rId31"/>
    <sheet name="0204050-0000" sheetId="33" r:id="rId32"/>
    <sheet name="0204090-0000" sheetId="34" r:id="rId33"/>
    <sheet name="0204340-0000" sheetId="35" r:id="rId34"/>
    <sheet name="0204470-0000" sheetId="36" r:id="rId35"/>
    <sheet name="0204490-0000" sheetId="37" r:id="rId36"/>
    <sheet name="0206030-0000" sheetId="38" r:id="rId37"/>
    <sheet name="0206060-0000" sheetId="39" r:id="rId38"/>
    <sheet name="0206090-0000" sheetId="40" r:id="rId39"/>
    <sheet name="0206130-0000" sheetId="41" r:id="rId40"/>
    <sheet name="0206160-0000" sheetId="42" r:id="rId41"/>
    <sheet name="0301030-0000" sheetId="43" r:id="rId42"/>
    <sheet name="0301060-0000" sheetId="44" r:id="rId43"/>
    <sheet name="0301090-0000" sheetId="45" r:id="rId44"/>
    <sheet name="0301435-0000" sheetId="46" r:id="rId45"/>
    <sheet name="0301440-0000" sheetId="47" r:id="rId46"/>
    <sheet name="0301445-0000" sheetId="48" r:id="rId47"/>
    <sheet name="0301450-0000" sheetId="49" r:id="rId48"/>
    <sheet name="0301460-0000" sheetId="51" r:id="rId49"/>
    <sheet name="0302030-0000" sheetId="52" r:id="rId50"/>
    <sheet name="0302060-0000" sheetId="53" r:id="rId51"/>
    <sheet name="0304030-0000" sheetId="54" r:id="rId52"/>
    <sheet name="0401030-0000" sheetId="55" r:id="rId53"/>
    <sheet name="0401060-0000" sheetId="56" r:id="rId54"/>
    <sheet name="0505030-0000" sheetId="57"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0117660">'[1]3720.0'!#REF!</definedName>
    <definedName name="_xlnm._FilterDatabase" localSheetId="31" hidden="1">'0204050-0000'!$B$13:$N$32</definedName>
    <definedName name="_xlnm._FilterDatabase" localSheetId="33" hidden="1">'0204340-0000'!$B$12:$N$56</definedName>
    <definedName name="_s">#REF!</definedName>
    <definedName name="_TAB92">#REF!</definedName>
    <definedName name="_TAB93">#REF!</definedName>
    <definedName name="DATEI">#REF!</definedName>
    <definedName name="_xlnm.Database" localSheetId="41">[11]EPALDATB!$A$1:$AE$65536</definedName>
    <definedName name="_xlnm.Database" localSheetId="49">[12]GEWEDATB!$A$1:$AE$65536</definedName>
    <definedName name="_xlnm.Database" localSheetId="50">[13]GEWEDATB!$A$1:$AE$65536</definedName>
    <definedName name="_xlnm.Database">[2]GEWEDATB!$A$1:$AE$16384</definedName>
    <definedName name="ddddddd">[3]!Such_KjD</definedName>
    <definedName name="Druck" localSheetId="3">'0106430-0000'!$B$7:$R$37</definedName>
    <definedName name="Druck" localSheetId="41">'0301030-0000'!$C$2:$W$76</definedName>
    <definedName name="Druck" localSheetId="49">'0302030-0000'!$G$1:$AA$95</definedName>
    <definedName name="Druck" localSheetId="50">'0302060-0000'!$F$1:$Z$92</definedName>
    <definedName name="DRUCK">#REF!</definedName>
    <definedName name="Druckber.zwei">'0302030-0000'!$B$2:$AA$64</definedName>
    <definedName name="_xlnm.Print_Area" localSheetId="2">'0104340-0000'!$B$4:$T$63</definedName>
    <definedName name="_xlnm.Print_Area" localSheetId="3">'0106430-0000'!$B$3:$R$74</definedName>
    <definedName name="_xlnm.Print_Area" localSheetId="4">'0106460-0000'!$B$2:$O$74</definedName>
    <definedName name="_xlnm.Print_Area" localSheetId="5">'0110135-0000'!$A$3:$I$32</definedName>
    <definedName name="_xlnm.Print_Area" localSheetId="6">'0111030-0000'!$B$4:$O$44</definedName>
    <definedName name="_xlnm.Print_Area" localSheetId="7">'0111031-0000'!$B$4:$O$40</definedName>
    <definedName name="_xlnm.Print_Area" localSheetId="8">'0111090-0000'!$B$4:$Y$36</definedName>
    <definedName name="_xlnm.Print_Area" localSheetId="9">'0117660-0000'!$B$3:$O$57</definedName>
    <definedName name="_xlnm.Print_Area" localSheetId="10">'0117690-0000'!$B$5:$AE$37</definedName>
    <definedName name="_xlnm.Print_Area" localSheetId="11">'0201060-0000'!$B$7:$T$75</definedName>
    <definedName name="_xlnm.Print_Area" localSheetId="12">'0201130-0000'!$B$8:$AA$42</definedName>
    <definedName name="_xlnm.Print_Area" localSheetId="13">'0201190-0000'!$B$6:$V$57</definedName>
    <definedName name="_xlnm.Print_Area" localSheetId="14">'0201230-0000'!$B$8:$V$36</definedName>
    <definedName name="_xlnm.Print_Area" localSheetId="15">'0201260-0000'!$B$3:$S$86</definedName>
    <definedName name="_xlnm.Print_Area" localSheetId="16">'0201330-0000'!$B$5:$Q$91</definedName>
    <definedName name="_xlnm.Print_Area" localSheetId="17">'0201360-0000'!$B$5:$K$89</definedName>
    <definedName name="_xlnm.Print_Area" localSheetId="18">'0201490-0000'!$B$6:$AA$41</definedName>
    <definedName name="_xlnm.Print_Area" localSheetId="19">'0201560-0000'!$B$7:$P$100</definedName>
    <definedName name="_xlnm.Print_Area" localSheetId="20">'0201700-0000'!$B$7:$I$74</definedName>
    <definedName name="_xlnm.Print_Area" localSheetId="21">'0201730-0000'!$B$10:$O$42</definedName>
    <definedName name="_xlnm.Print_Area" localSheetId="22">'0201750-0000'!$B$8:$R$29</definedName>
    <definedName name="_xlnm.Print_Area" localSheetId="23">'0202030-0000'!$B$2:$M$37</definedName>
    <definedName name="_xlnm.Print_Area" localSheetId="24">'0202060-0000'!$B$4:$G$49</definedName>
    <definedName name="_xlnm.Print_Area" localSheetId="25">'0203160-0000'!$B$2:$Q$99</definedName>
    <definedName name="_xlnm.Print_Area" localSheetId="26">'0203190-0000'!$B$2:$K$29</definedName>
    <definedName name="_xlnm.Print_Area" localSheetId="27">'0203230-0000'!$B$3:$Q$54</definedName>
    <definedName name="_xlnm.Print_Area" localSheetId="28">'0204035-0000'!$B$13:$I$105</definedName>
    <definedName name="_xlnm.Print_Area" localSheetId="29">'0204040-0000'!$B$8:$S$90</definedName>
    <definedName name="_xlnm.Print_Area" localSheetId="30">'0204047-0000'!$B$9:$S$25</definedName>
    <definedName name="_xlnm.Print_Area" localSheetId="31">'0204050-0000'!$B$9:$O$42</definedName>
    <definedName name="_xlnm.Print_Area" localSheetId="32">'0204090-0000'!$B$11:$O$112</definedName>
    <definedName name="_xlnm.Print_Area" localSheetId="33">'0204340-0000'!$B$8:$O$67</definedName>
    <definedName name="_xlnm.Print_Area" localSheetId="34">'0204470-0000'!$B$9:$R$68</definedName>
    <definedName name="_xlnm.Print_Area" localSheetId="35">'0204490-0000'!$B$9:$M$39</definedName>
    <definedName name="_xlnm.Print_Area" localSheetId="36">'0206030-0000'!$B$2:$P$42</definedName>
    <definedName name="_xlnm.Print_Area" localSheetId="37">'0206060-0000'!$B$4:$T$80</definedName>
    <definedName name="_xlnm.Print_Area" localSheetId="38">'0206090-0000'!$A$1:$T$88</definedName>
    <definedName name="_xlnm.Print_Area" localSheetId="39">'0206130-0000'!$B$4:$R$78</definedName>
    <definedName name="_xlnm.Print_Area" localSheetId="40">'0206160-0000'!$B$4:$Q$76</definedName>
    <definedName name="_xlnm.Print_Area" localSheetId="41">'0301030-0000'!$B$2:$W$75</definedName>
    <definedName name="_xlnm.Print_Area" localSheetId="42">'0301060-0000'!$B$3:$W$54</definedName>
    <definedName name="_xlnm.Print_Area" localSheetId="43">'0301090-0000'!$B$2:$O$26</definedName>
    <definedName name="_xlnm.Print_Area" localSheetId="44">'0301435-0000'!$B$10:$R$113</definedName>
    <definedName name="_xlnm.Print_Area" localSheetId="45">'0301440-0000'!$B$10:$R$95</definedName>
    <definedName name="_xlnm.Print_Area" localSheetId="46">'0301445-0000'!$B$10:$R$47</definedName>
    <definedName name="_xlnm.Print_Area" localSheetId="47">'0301450-0000'!$B$8:$R$31</definedName>
    <definedName name="_xlnm.Print_Area" localSheetId="48">'0301460-0000'!$B$5:$S$38</definedName>
    <definedName name="_xlnm.Print_Area" localSheetId="49">'0302030-0000'!$B$1:$AA$66</definedName>
    <definedName name="_xlnm.Print_Area" localSheetId="50">'0302060-0000'!$B$5:$Z$52</definedName>
    <definedName name="_xlnm.Print_Area" localSheetId="51">'0304030-0000'!$B$2:$P$52</definedName>
    <definedName name="_xlnm.Print_Area" localSheetId="52">'0401030-0000'!$A$2:$P$99</definedName>
    <definedName name="_xlnm.Print_Area" localSheetId="53">'0401060-0000'!$B$3:$Q$115</definedName>
    <definedName name="_xlnm.Print_Area" localSheetId="54">'0505030-0000'!$B$2:$Z$72</definedName>
    <definedName name="_xlnm.Print_Titles" localSheetId="31">'0204050-0000'!$1:$17</definedName>
    <definedName name="_xlnm.Print_Titles" localSheetId="33">'0204340-0000'!$1:$16</definedName>
    <definedName name="_xlnm.Print_Titles" localSheetId="44">'0301435-0000'!$10:$16</definedName>
    <definedName name="_xlnm.Print_Titles" localSheetId="45">'0301440-0000'!$10:$17</definedName>
    <definedName name="_xlnm.Print_Titles" localSheetId="46">'0301445-0000'!$10:$16</definedName>
    <definedName name="FETT">#REF!</definedName>
    <definedName name="gewünschte_Monate" localSheetId="41">'0301030-0000'!#REF!</definedName>
    <definedName name="gewünschte_Monate" localSheetId="49">'0302030-0000'!#REF!</definedName>
    <definedName name="gewünschte_Monate" localSheetId="50">'0302060-0000'!#REF!</definedName>
    <definedName name="gewünschte_Monate">#REF!</definedName>
    <definedName name="HERVOL">#REF!</definedName>
    <definedName name="KOPF">#REF!</definedName>
    <definedName name="LH_6_10" localSheetId="9">'0117660-0000'!$C$8079:$E$8083</definedName>
    <definedName name="LH_6_12" localSheetId="9">'0117660-0000'!$C$8085:$E$8089</definedName>
    <definedName name="LH_6_17" localSheetId="9">'0117660-0000'!#REF!</definedName>
    <definedName name="LH_6_17">'[1]3720.0'!#REF!</definedName>
    <definedName name="LH_8_10" localSheetId="9">'0117660-0000'!$C$8061:$E$8065</definedName>
    <definedName name="LH_8_12" localSheetId="9">'0117660-0000'!$C$8067:$E$8071</definedName>
    <definedName name="LH_8_17" localSheetId="9">'0117660-0000'!$C$8073:$E$8077</definedName>
    <definedName name="LQ_6_10" localSheetId="9">'0117660-0000'!$C$5:$E$9</definedName>
    <definedName name="LQ_6_12" localSheetId="9">'0117660-0000'!$C$10:$E$11</definedName>
    <definedName name="LQ_6_17" localSheetId="9">'0117660-0000'!$C$13:$E$33</definedName>
    <definedName name="LQ_8_10" localSheetId="9">'0117660-0000'!#REF!</definedName>
    <definedName name="LQ_8_10">'[1]3720.0'!#REF!</definedName>
    <definedName name="LQ_8_12" localSheetId="9">'0117660-0000'!#REF!</definedName>
    <definedName name="LQ_8_12">'[1]3720.0'!#REF!</definedName>
    <definedName name="LQ_8_17" localSheetId="9">'0117660-0000'!#REF!</definedName>
    <definedName name="LQ_8_17">'[1]3720.0'!#REF!</definedName>
    <definedName name="Matrix">[4]Großhandelspreise!$B$6:$ZZ$18</definedName>
    <definedName name="Matrix2">[4]Erzeugerpreise!$B$5:$ZZ$18</definedName>
    <definedName name="MISCHGE">#REF!</definedName>
    <definedName name="MW4W" comment="Berechnung Mittelwert in Monaten mit w Wochen">AVERAGE(#REF!)</definedName>
    <definedName name="MW5W">AVERAGE(#REF!)</definedName>
    <definedName name="NL">#REF!</definedName>
    <definedName name="sdadasrd">#REF!</definedName>
    <definedName name="STRUKTUR">#REF!</definedName>
    <definedName name="Such_KjD" localSheetId="41">'0301030-0000'!#REF!</definedName>
    <definedName name="Such_KjD" localSheetId="49">'0302030-0000'!#REF!</definedName>
    <definedName name="Such_KjD" localSheetId="50">'0302060-0000'!#REF!</definedName>
    <definedName name="Such_KjD">#REF!</definedName>
    <definedName name="Such_M1" localSheetId="41">'0301030-0000'!#REF!</definedName>
    <definedName name="Such_M1" localSheetId="49">'0302030-0000'!#REF!</definedName>
    <definedName name="Such_M1" localSheetId="50">'0302060-0000'!#REF!</definedName>
    <definedName name="Such_M1">#REF!</definedName>
    <definedName name="Such_M2" localSheetId="41">'0301030-0000'!#REF!</definedName>
    <definedName name="Such_M2" localSheetId="49">'0302030-0000'!#REF!</definedName>
    <definedName name="Such_M2" localSheetId="50">'0302060-0000'!#REF!</definedName>
    <definedName name="Such_M2">#REF!</definedName>
    <definedName name="Such_M3" localSheetId="41">'0301030-0000'!#REF!</definedName>
    <definedName name="Such_M3" localSheetId="49">'0302030-0000'!#REF!</definedName>
    <definedName name="Such_M3" localSheetId="50">'0302060-0000'!#REF!</definedName>
    <definedName name="Such_M3">#REF!</definedName>
    <definedName name="Such_M4" localSheetId="41">'0301030-0000'!#REF!</definedName>
    <definedName name="Such_M4" localSheetId="49">'0302030-0000'!#REF!</definedName>
    <definedName name="Such_M4" localSheetId="50">'0302060-0000'!#REF!</definedName>
    <definedName name="Such_M4">#REF!</definedName>
    <definedName name="Such_M5" localSheetId="49">'0302030-0000'!#REF!</definedName>
    <definedName name="Such_M5" localSheetId="50">'0302060-0000'!#REF!</definedName>
    <definedName name="Such_M5">#REF!</definedName>
    <definedName name="Such_WjD" localSheetId="41">'0301030-0000'!#REF!</definedName>
    <definedName name="Such_WjD" localSheetId="49">'0302030-0000'!#REF!</definedName>
    <definedName name="Such_WjD" localSheetId="50">'0302060-0000'!#REF!</definedName>
    <definedName name="Such_WjD">#REF!</definedName>
    <definedName name="_xlnm.Criteria" localSheetId="10">'0117690-0000'!#REF!,'0117690-0000'!#REF!,'0117690-0000'!#REF!,'0117690-0000'!#REF!,'0117690-0000'!#REF!,'0117690-0000'!#REF!,'0117690-0000'!#REF!,'0117690-0000'!#REF!,'0117690-0000'!#REF!,'0117690-0000'!#REF!,'0117690-0000'!#REF!,'0117690-0000'!#REF!,'0117690-0000'!#REF!,'0117690-0000'!#REF!,'0117690-0000'!#REF!,'0117690-0000'!#REF!,'0117690-0000'!#REF!,'0117690-0000'!#REF!</definedName>
    <definedName name="_xlnm.Criteria" localSheetId="41">'0301030-0000'!Such_WjD</definedName>
    <definedName name="_xlnm.Criteria" localSheetId="49">'0302030-0000'!Such_KjD</definedName>
    <definedName name="_xlnm.Criteria" localSheetId="50">'0302060-0000'!Such_KjD</definedName>
    <definedName name="_xlnm.Criteria">#REF!,#REF!,#REF!,#REF!,#REF!,#REF!,#REF!,#REF!,#REF!,#REF!,#REF!,#REF!,#REF!,#REF!,#REF!,#REF!,#REF!,#REF!</definedName>
    <definedName name="Tab_STMB" localSheetId="9">'0117660-0000'!$C$5:$S$53</definedName>
    <definedName name="Tab107ab" localSheetId="17">#REF!</definedName>
    <definedName name="Tab107ab">#REF!</definedName>
    <definedName name="VERBAND">#REF!</definedName>
    <definedName name="Ziel_KjD" localSheetId="41">'0301030-0000'!#REF!</definedName>
    <definedName name="Ziel_KjD" localSheetId="49">'0302030-0000'!#REF!</definedName>
    <definedName name="Ziel_KjD" localSheetId="50">'0302060-0000'!#REF!</definedName>
    <definedName name="Ziel_KjD">#REF!</definedName>
    <definedName name="Ziel_M1" localSheetId="41">'0301030-0000'!#REF!</definedName>
    <definedName name="Ziel_M1" localSheetId="49">'0302030-0000'!#REF!</definedName>
    <definedName name="Ziel_M1" localSheetId="50">'0302060-0000'!#REF!</definedName>
    <definedName name="Ziel_M1">#REF!</definedName>
    <definedName name="Ziel_M2" localSheetId="41">'0301030-0000'!#REF!</definedName>
    <definedName name="Ziel_M2" localSheetId="49">'0302030-0000'!#REF!</definedName>
    <definedName name="Ziel_M2" localSheetId="50">'0302060-0000'!#REF!</definedName>
    <definedName name="Ziel_M2">#REF!</definedName>
    <definedName name="Ziel_M3" localSheetId="41">'0301030-0000'!#REF!</definedName>
    <definedName name="Ziel_M3" localSheetId="49">'0302030-0000'!#REF!</definedName>
    <definedName name="Ziel_M3" localSheetId="50">'0302060-0000'!#REF!</definedName>
    <definedName name="Ziel_M3">#REF!</definedName>
    <definedName name="Ziel_M4" localSheetId="41">'0301030-0000'!#REF!</definedName>
    <definedName name="Ziel_M4" localSheetId="49">'0302030-0000'!#REF!</definedName>
    <definedName name="Ziel_M4" localSheetId="50">'0302060-0000'!#REF!</definedName>
    <definedName name="Ziel_M4">#REF!</definedName>
    <definedName name="Ziel_M5" localSheetId="49">'0302030-0000'!#REF!</definedName>
    <definedName name="Ziel_M5" localSheetId="50">'0302060-0000'!#REF!</definedName>
    <definedName name="Ziel_M5">#REF!</definedName>
    <definedName name="Ziel_WjD">'0301030-0000'!#REF!</definedName>
    <definedName name="_xlnm.Extract" localSheetId="41">Ziel_WjD</definedName>
    <definedName name="_xlnm.Extract" localSheetId="49">'0302030-0000'!Ziel_KjD</definedName>
    <definedName name="_xlnm.Extract" localSheetId="50">'0302060-0000'!Ziel_KjD</definedName>
    <definedName name="_xlnm.Extract">[3]!Ziel_KjD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4" i="38" l="1"/>
  <c r="N14" i="38"/>
  <c r="M14" i="38"/>
  <c r="AF53" i="27" l="1"/>
  <c r="AE53" i="27"/>
  <c r="M56" i="19" l="1"/>
  <c r="AA44" i="14" l="1"/>
  <c r="V55" i="13" l="1"/>
  <c r="V54" i="13"/>
</calcChain>
</file>

<file path=xl/comments1.xml><?xml version="1.0" encoding="utf-8"?>
<comments xmlns="http://schemas.openxmlformats.org/spreadsheetml/2006/main">
  <authors>
    <author>Autor</author>
  </authors>
  <commentList>
    <comment ref="A52" authorId="0" shapeId="0">
      <text>
        <r>
          <rPr>
            <sz val="9"/>
            <color indexed="81"/>
            <rFont val="Segoe UI"/>
            <family val="2"/>
          </rPr>
          <t xml:space="preserve">Die Tabellen zu Preise und Löhne sind in den blau hinterlegten Registerblättern aufgeführt. </t>
        </r>
      </text>
    </comment>
    <comment ref="A67" authorId="0" shapeId="0">
      <text>
        <r>
          <rPr>
            <sz val="9"/>
            <color indexed="81"/>
            <rFont val="Segoe UI"/>
            <family val="2"/>
          </rPr>
          <t xml:space="preserve">Die Tabellen zum Außenhandel sind in den lila hinterlegten Registerblättern aufgeführt. </t>
        </r>
      </text>
    </comment>
    <comment ref="A70"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<sst xmlns="http://schemas.openxmlformats.org/spreadsheetml/2006/main" count="8425" uniqueCount="2110">
  <si>
    <t>Statistischer
Monatsbericht</t>
  </si>
  <si>
    <t>Bundesministerium für Ernährung und
Landwirtschaft</t>
  </si>
  <si>
    <t>Periodische Statistische Veröffentlichungen des BMEL</t>
  </si>
  <si>
    <t>BMEL Daten – Analysen</t>
  </si>
  <si>
    <t>Statistischer Monatsbericht des Bundesministeriums für Ernährung und Landwirtschaft</t>
  </si>
  <si>
    <t>Ausgabe: monatlich</t>
  </si>
  <si>
    <t xml:space="preserve">Veröffentlicht auf der Internetseite, www.bmel-statistik.de, vom Bundesinformationszentrum Landwirtschaft (BZL) in der </t>
  </si>
  <si>
    <t>Bundesanstalt für Landwirtschaft und Ernährung, Referat 414, 53168 Bonn</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</si>
  <si>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</si>
  <si>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</si>
  <si>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</si>
  <si>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</si>
  <si>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</si>
  <si>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</si>
  <si>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Zu beziehen vom Bundesministerium für Ernährung und Landwirtschaft, Referat 723, 53107 Bonn</t>
  </si>
  <si>
    <t>E-Mail: 723@bmel.bund.de</t>
  </si>
  <si>
    <t>Milch- und Molkereiwirtschaft Deutschland und EU-Mitgliedsstaaten</t>
  </si>
  <si>
    <t>Zu beziehen vom Bundesinformationszentrum Landwirtschaft (BZL) in der Bundesanstalt für Landwirtschaft und Ernährung, Referat 415, 53168 Bonn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</si>
  <si>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</si>
  <si>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</si>
  <si>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</si>
  <si>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</si>
  <si>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</si>
  <si>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</si>
  <si>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</si>
  <si>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Zu beziehen von Bundesministerium für Ernährung und Landwirtschaft, Referat 723, 53107 Bonn</t>
  </si>
  <si>
    <t>Zeichenerklärung</t>
  </si>
  <si>
    <t>0 = mehr als nichts, aber weniger als die Hälfte der kleinsten Einheit, die in der Tabelle dargestellt werden kann</t>
  </si>
  <si>
    <t>- =  nichts vorhanden</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</si>
  <si>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</si>
  <si>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</si>
  <si>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</si>
  <si>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</si>
  <si>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 xml:space="preserve">( ) =  Nachweis unter dem Vorbehalt, dass das Ergebnis erhebliche
      Fehler aufweisen kann
</t>
  </si>
  <si>
    <t xml:space="preserve">|, _ , } =  Hinweis auf methodische Brüche in der Zahlenreihe und/oder
      Spalte
</t>
  </si>
  <si>
    <t>r =  berichtigte Zahl</t>
  </si>
  <si>
    <t>s =  geschätzte Zahl</t>
  </si>
  <si>
    <t>v =  vorläufige Zahl</t>
  </si>
  <si>
    <t>Abkürzungsverzeichnis</t>
  </si>
  <si>
    <t>a.n.g. =  anderweitig nicht genannt</t>
  </si>
  <si>
    <t>BfR =  Bundesinstitut für Risikobewertung</t>
  </si>
  <si>
    <t xml:space="preserve">BgVV =  Bundesinstitut für gesundheitlichen Verbraucherschutz und Veterinärmedizin
</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</si>
  <si>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</si>
  <si>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</si>
  <si>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</si>
  <si>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</si>
  <si>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</si>
  <si>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</si>
  <si>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</si>
  <si>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</si>
  <si>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GMJ =  Garantiemengenjahr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</si>
  <si>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</si>
  <si>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</si>
  <si>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</si>
  <si>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</si>
  <si>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</si>
  <si>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</si>
  <si>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</si>
  <si>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</si>
  <si>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</si>
  <si>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</si>
  <si>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</si>
  <si>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</si>
  <si>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</si>
  <si>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 xml:space="preserve">ZMP =  Zentrale Markt- und Preisberichtstelle für Erzeugnisse der Land-, Forst- und Ernährungswirtschaft GmbH
</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</si>
  <si>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</si>
  <si>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</si>
  <si>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</si>
  <si>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</si>
  <si>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</si>
  <si>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</si>
  <si>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</si>
  <si>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</si>
  <si>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</si>
  <si>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</si>
  <si>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</si>
  <si>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</si>
  <si>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</si>
  <si>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</si>
  <si>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</si>
  <si>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</si>
  <si>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 Anm.: Anmerkungen beziehen sich immer auf den gesamten Tabelleninhalt.</t>
  </si>
  <si>
    <t>• Abweichungen in den Summen erklären sich durch Runden der Zahlen.</t>
  </si>
  <si>
    <t>• Bei der Quellenangabe ist hinter der Bezeichnung BMEL bzw. BLE das Herkunftsreferat in Klammern aufgeführt.</t>
  </si>
  <si>
    <t>• Sofern keine räumlichen Bezüge über bzw. in einer Tabelle stehen, beziehen sich die Angaben immer auf Deutschland.</t>
  </si>
  <si>
    <t>• Die aktuellsten Tabellen finden Sie unter www.bmel-statistik.de.</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</si>
  <si>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</si>
  <si>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</si>
  <si>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r>
      <t xml:space="preserve"> </t>
    </r>
    <r>
      <rPr>
        <b/>
        <sz val="48"/>
        <color theme="1"/>
        <rFont val="BundesSans Office"/>
        <family val="2"/>
      </rPr>
      <t xml:space="preserve"> 12
2023</t>
    </r>
  </si>
  <si>
    <t xml:space="preserve">Inhaltsübersicht
</t>
  </si>
  <si>
    <r>
      <rPr>
        <sz val="20"/>
        <rFont val="BundesSans Office"/>
        <family val="2"/>
      </rPr>
      <t xml:space="preserve">A. </t>
    </r>
    <r>
      <rPr>
        <sz val="20"/>
        <color theme="1"/>
        <rFont val="BundesSans Office"/>
        <family val="2"/>
      </rPr>
      <t>Landwirtschaft</t>
    </r>
  </si>
  <si>
    <t>Betriebe nach Produktionsmerkmalen</t>
  </si>
  <si>
    <t>Legehennenhaltung und Eiererzeugung (Nr. 0106430)</t>
  </si>
  <si>
    <t>Geflügelschlachtereien und geschlachtetes Geflügel (Nr. 0106460)</t>
  </si>
  <si>
    <t>Viehhaltung und Veterinärwesen</t>
  </si>
  <si>
    <t>Brütereien, eingelegte Bruteier und geschlüpfte Küken (Nr. 0117660)</t>
  </si>
  <si>
    <t>Anzeigepflichtige Tierseuchen der Bundesrepublik Deutschland (Nr. 0117690)</t>
  </si>
  <si>
    <t>B. Ernährungswirtschaft</t>
  </si>
  <si>
    <t>Getreide, Hülsenfrüchte, Raps und Futtermittel</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</si>
  <si>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</si>
  <si>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</si>
  <si>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</si>
  <si>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</si>
  <si>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</si>
  <si>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</si>
  <si>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</si>
  <si>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</si>
  <si>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Verarbeitung von Getreide zu Mischfutter (vorläufige Zahlen) (Nr. 0201560)</t>
  </si>
  <si>
    <t>Bericht über Öle und Fette in Deutschland - vorläufige Zahlen (Nr. 0201700)</t>
  </si>
  <si>
    <t>Marktbestände an Ölkuchen, Expellern und Extraktionsschroten (Nr. 0201730)</t>
  </si>
  <si>
    <t>Verkäufe der Ölmühlen von Ölkuchen und Ölschroten - Vorläufige Zahlen (Nr. 0201750)</t>
  </si>
  <si>
    <t>Zucker</t>
  </si>
  <si>
    <t>Zuckererzeugung, Zuckerabsatz und Zuckerbestände (Nr. 0202030)</t>
  </si>
  <si>
    <t>Zuckerabsatz der Zuckerfabriken und Handelsunternehmen (Nr. 0202060)</t>
  </si>
  <si>
    <t>Vieh und Fleisch</t>
  </si>
  <si>
    <t>Schlachtungen von Tieren in- und ausländischer Herkunft (Nr. 0203160)</t>
  </si>
  <si>
    <t>Durchschnittsgewichte der gewerblich geschlachteten Tiere (Nr. 0203190)</t>
  </si>
  <si>
    <t>Fleischanfall von geschlachteten Tieren in- und ausländischer Herkunft (Nr. 0203230)</t>
  </si>
  <si>
    <t>Milch und Fette</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</si>
  <si>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</si>
  <si>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</si>
  <si>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</si>
  <si>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Herstellung von ausgewählten, ökologisch/biologisch erzeugten, Milchprodukten nach Monaten (Nr. 0204050)</t>
  </si>
  <si>
    <t>Herstellung von Käse nach Fettstufen und Monaten (Nr. 0204340)</t>
  </si>
  <si>
    <t>Verkauf von Ölen durch Ölmühlen und Raffinerien (Nr. 0204470)</t>
  </si>
  <si>
    <t>Bestände an Ölsaaten und -früchten bei den Ölmühlen (Nr. 0204490)</t>
  </si>
  <si>
    <t>Ernährungsgewerbe</t>
  </si>
  <si>
    <t>Produktionsindex des Produzierenden Ernährungsgewerbes (Nr. 0206030)</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</si>
  <si>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</si>
  <si>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</si>
  <si>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</si>
  <si>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</si>
  <si>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C. Preise und Löhne</t>
  </si>
  <si>
    <t>Agrarpreise</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</si>
  <si>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</si>
  <si>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</si>
  <si>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</si>
  <si>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</si>
  <si>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</si>
  <si>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</si>
  <si>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</si>
  <si>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</si>
  <si>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</si>
  <si>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</si>
  <si>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</si>
  <si>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D. Außenhandel</t>
  </si>
  <si>
    <t>Einfuhr von Gütern der Land- und Ernährungswirtschaft (Nr. 0401030)</t>
  </si>
  <si>
    <t>Ausfuhr von Gütern der Land- und Ernährungswirtschaft (Nr. 0401060)</t>
  </si>
  <si>
    <t>E. Forst- und Holzwirtschaft</t>
  </si>
  <si>
    <t>Preise</t>
  </si>
  <si>
    <t>Index der Erzeugerpreise der Produkte des Holzeinschlags aus den Staatsforsten (Nr. 0505030)</t>
  </si>
  <si>
    <t>Anbaufläche von Nutzhanf in Deutschland</t>
  </si>
  <si>
    <t>in ha</t>
  </si>
  <si>
    <t>Bundesland</t>
  </si>
  <si>
    <t>Schleswig-Holstein</t>
  </si>
  <si>
    <t>Niedersachsen</t>
  </si>
  <si>
    <t>Nordrhein-Westfalen</t>
  </si>
  <si>
    <t>Hessen</t>
  </si>
  <si>
    <t>Rheinland-Pfalz</t>
  </si>
  <si>
    <t>Baden-Württemberg</t>
  </si>
  <si>
    <t>Bayern</t>
  </si>
  <si>
    <t>Saarland</t>
  </si>
  <si>
    <t>1)</t>
  </si>
  <si>
    <t>Berlin</t>
  </si>
  <si>
    <t>Brandenburg</t>
  </si>
  <si>
    <t>Mecklenburg-Vorpommern</t>
  </si>
  <si>
    <t>Sachsen</t>
  </si>
  <si>
    <t>Sachsen-Anhalt</t>
  </si>
  <si>
    <t>Thüringen</t>
  </si>
  <si>
    <t>Hamburg</t>
  </si>
  <si>
    <t>Bremen</t>
  </si>
  <si>
    <t>-</t>
  </si>
  <si>
    <t>Deutschland      insgesamt</t>
  </si>
  <si>
    <t>1) Fläche unter 0,5 ha.</t>
  </si>
  <si>
    <t>BLE (512)</t>
  </si>
  <si>
    <t>Statistisches Bundesamt: Genesis-Online, vorläufige Daten Oktober 2023, abgerufen am 19.12.2023</t>
  </si>
  <si>
    <t>%</t>
  </si>
  <si>
    <t>Haltungskapazität</t>
  </si>
  <si>
    <t>Auslastung der</t>
  </si>
  <si>
    <t>Anzahl</t>
  </si>
  <si>
    <r>
      <t xml:space="preserve">Eier je Legehenne </t>
    </r>
    <r>
      <rPr>
        <b/>
        <vertAlign val="superscript"/>
        <sz val="6"/>
        <rFont val="Arial"/>
        <family val="2"/>
      </rPr>
      <t>7)</t>
    </r>
  </si>
  <si>
    <t>Stück</t>
  </si>
  <si>
    <t xml:space="preserve">1 000 
</t>
  </si>
  <si>
    <r>
      <t>Eiererzeugung</t>
    </r>
    <r>
      <rPr>
        <b/>
        <vertAlign val="superscript"/>
        <sz val="6"/>
        <rFont val="Arial"/>
        <family val="2"/>
      </rPr>
      <t xml:space="preserve"> 4) 5) 7)</t>
    </r>
  </si>
  <si>
    <r>
      <t>Legehennen</t>
    </r>
    <r>
      <rPr>
        <b/>
        <vertAlign val="superscript"/>
        <sz val="6"/>
        <rFont val="Arial"/>
        <family val="2"/>
      </rPr>
      <t xml:space="preserve"> 3) 6)</t>
    </r>
  </si>
  <si>
    <r>
      <t xml:space="preserve">plätze </t>
    </r>
    <r>
      <rPr>
        <b/>
        <vertAlign val="superscript"/>
        <sz val="6"/>
        <rFont val="Arial"/>
        <family val="2"/>
      </rPr>
      <t>2) 6)</t>
    </r>
  </si>
  <si>
    <t>Hennenhaltungs-</t>
  </si>
  <si>
    <r>
      <t xml:space="preserve">Betriebe </t>
    </r>
    <r>
      <rPr>
        <b/>
        <vertAlign val="superscript"/>
        <sz val="6"/>
        <rFont val="Arial"/>
        <family val="2"/>
      </rPr>
      <t>1)</t>
    </r>
  </si>
  <si>
    <t>Ökologische Erzeugung</t>
  </si>
  <si>
    <t>x</t>
  </si>
  <si>
    <t xml:space="preserve">1 000
</t>
  </si>
  <si>
    <t>Kleingruppenhaltung und ausgestaltete Käfige</t>
  </si>
  <si>
    <t xml:space="preserve">1 000
</t>
  </si>
  <si>
    <t>Freilandhaltung</t>
  </si>
  <si>
    <t>26 331 474</t>
  </si>
  <si>
    <t>Bodenhaltung</t>
  </si>
  <si>
    <r>
      <t xml:space="preserve">nach Haltungsform </t>
    </r>
    <r>
      <rPr>
        <b/>
        <vertAlign val="superscript"/>
        <sz val="6"/>
        <rFont val="Arial"/>
        <family val="2"/>
      </rPr>
      <t>8)</t>
    </r>
  </si>
  <si>
    <t>2022
2023 v</t>
  </si>
  <si>
    <t>Einheit</t>
  </si>
  <si>
    <t>Merkmal</t>
  </si>
  <si>
    <t>Dez.</t>
  </si>
  <si>
    <t>Nov.</t>
  </si>
  <si>
    <t>Okt.</t>
  </si>
  <si>
    <t>Sept.</t>
  </si>
  <si>
    <t>Aug.</t>
  </si>
  <si>
    <t>Juli</t>
  </si>
  <si>
    <t>Juni</t>
  </si>
  <si>
    <t>Mai</t>
  </si>
  <si>
    <t>April</t>
  </si>
  <si>
    <t>März</t>
  </si>
  <si>
    <t>Febr.</t>
  </si>
  <si>
    <t>Jan.</t>
  </si>
  <si>
    <t>In Betrieben von Unternehmen mit 3 000 und mehr Hennenhaltungsplätzen</t>
  </si>
  <si>
    <t>Legehennenhaltung und Eiererzeugung</t>
  </si>
  <si>
    <t>A. Landwirtschaft</t>
  </si>
  <si>
    <t xml:space="preserve"> </t>
  </si>
  <si>
    <t>Geflügelschlachtereien und geschlachtetes Geflügel</t>
  </si>
  <si>
    <t xml:space="preserve">Geflügel-
</t>
  </si>
  <si>
    <t>Geschlachtetes Geflügel</t>
  </si>
  <si>
    <r>
      <t xml:space="preserve">schlachtereien </t>
    </r>
    <r>
      <rPr>
        <b/>
        <vertAlign val="superscript"/>
        <sz val="6"/>
        <rFont val="Arial"/>
        <family val="2"/>
      </rPr>
      <t>1)</t>
    </r>
  </si>
  <si>
    <t>Jungmasthühner</t>
  </si>
  <si>
    <t>Suppenhühner</t>
  </si>
  <si>
    <t>Enten</t>
  </si>
  <si>
    <t>Monat</t>
  </si>
  <si>
    <t>t</t>
  </si>
  <si>
    <t>Anzahl
in 1 000</t>
  </si>
  <si>
    <t>2023 v</t>
  </si>
  <si>
    <t>Januar</t>
  </si>
  <si>
    <t>Februar</t>
  </si>
  <si>
    <t>August</t>
  </si>
  <si>
    <t>September</t>
  </si>
  <si>
    <t>Oktober</t>
  </si>
  <si>
    <t>November</t>
  </si>
  <si>
    <t>Dezember</t>
  </si>
  <si>
    <t>Jahr</t>
  </si>
  <si>
    <t>noch: Geschlachtetes Geflügel</t>
  </si>
  <si>
    <t>noch: Enten</t>
  </si>
  <si>
    <t>Gänse</t>
  </si>
  <si>
    <t>Truthühner</t>
  </si>
  <si>
    <r>
      <t xml:space="preserve">Strauße </t>
    </r>
    <r>
      <rPr>
        <b/>
        <vertAlign val="superscript"/>
        <sz val="6"/>
        <rFont val="Arial"/>
        <family val="2"/>
      </rPr>
      <t>2)</t>
    </r>
  </si>
  <si>
    <t>.</t>
  </si>
  <si>
    <t xml:space="preserve">           -</t>
  </si>
  <si>
    <t xml:space="preserve">noch: Strauße </t>
  </si>
  <si>
    <r>
      <t xml:space="preserve">Sonstiges Geflügel </t>
    </r>
    <r>
      <rPr>
        <b/>
        <vertAlign val="superscript"/>
        <sz val="6"/>
        <rFont val="Arial"/>
        <family val="2"/>
      </rPr>
      <t>3)</t>
    </r>
  </si>
  <si>
    <t>Insgesamt</t>
  </si>
  <si>
    <t>Statistisches Bundesamt : Genesis-Online: vorläufige Daten Oktober 2023, abgerufen am 20.12.2023</t>
  </si>
  <si>
    <t>Anbaufläche von Nutzhanf in Deutschland (Nr. 0104340)</t>
  </si>
  <si>
    <t>Schlepper, Kraftfahrzeuge und Maschinenringe</t>
  </si>
  <si>
    <t xml:space="preserve">Bestand an land- und forstwirtschaftlichen Zugmaschinen  </t>
  </si>
  <si>
    <t>Am 01. Januar - nach Bundesländern</t>
  </si>
  <si>
    <t>darunter aus Land- und Forstwirtschaft, Fischerei</t>
  </si>
  <si>
    <t>darunter Zugmaschinen mit Rädern</t>
  </si>
  <si>
    <t>darunter Zugmaschinen mit Gleisketten</t>
  </si>
  <si>
    <t>darunter Sonstige/ nicht zuordbar</t>
  </si>
  <si>
    <t>Sonstige</t>
  </si>
  <si>
    <t>Deutschland</t>
  </si>
  <si>
    <t xml:space="preserve">Anm.: Bestand an land- und forstwirtschaftlichen Zugmaschinen im Wirtschaftszweig "Land- und Forstwirtschaft, Fischerei". Im Jahr 2022 wurde die Erhebungsmethodik </t>
  </si>
  <si>
    <t xml:space="preserve">geändert, deshalb sind die Werte nicht mit denen in der Tabelle MBT-0110130-0000 vergleichbar. </t>
  </si>
  <si>
    <t xml:space="preserve">Kraftfahrt-Bundesamt </t>
  </si>
  <si>
    <t>Bestand an land- und forstwirtschaftlichen Zugmaschinen (Nr. 0110135)</t>
  </si>
  <si>
    <t>Nährstoffbilanzen und Düngemittel</t>
  </si>
  <si>
    <t>Inlandsabsatz von Düngemitteln - Vierteljahr (Nr. 0111030)</t>
  </si>
  <si>
    <t>Inlandsabsatz von Düngemitteln - Wirtschaftsjahr (Nr. 0111031)</t>
  </si>
  <si>
    <t>Nährstoffverhältnis im Düngungsaufwand der europäischen OECD-Länder nach Wirtschaftsjahren (Nr. 0111090)</t>
  </si>
  <si>
    <t>Zurück zum Inhaltsverzeichnis</t>
  </si>
  <si>
    <t xml:space="preserve">Inlandsabsatz von Düngemitteln </t>
  </si>
  <si>
    <t>1 000 t Nährstoff</t>
  </si>
  <si>
    <t>Stickstoff</t>
  </si>
  <si>
    <t>Phosphat</t>
  </si>
  <si>
    <t>Kali</t>
  </si>
  <si>
    <t>Kalk</t>
  </si>
  <si>
    <t>N</t>
  </si>
  <si>
    <r>
      <t>P</t>
    </r>
    <r>
      <rPr>
        <b/>
        <vertAlign val="subscript"/>
        <sz val="6"/>
        <rFont val="Arial"/>
        <family val="2"/>
      </rPr>
      <t>2</t>
    </r>
    <r>
      <rPr>
        <sz val="6"/>
        <rFont val="Arial"/>
        <family val="2"/>
      </rPr>
      <t>O</t>
    </r>
    <r>
      <rPr>
        <b/>
        <vertAlign val="subscript"/>
        <sz val="6"/>
        <rFont val="Arial"/>
        <family val="2"/>
      </rPr>
      <t>5</t>
    </r>
  </si>
  <si>
    <r>
      <t>K</t>
    </r>
    <r>
      <rPr>
        <b/>
        <vertAlign val="subscript"/>
        <sz val="6"/>
        <rFont val="Arial"/>
        <family val="2"/>
      </rPr>
      <t>2</t>
    </r>
    <r>
      <rPr>
        <sz val="6"/>
        <rFont val="Arial"/>
        <family val="2"/>
      </rPr>
      <t>O</t>
    </r>
  </si>
  <si>
    <t>CaO</t>
  </si>
  <si>
    <t>Land</t>
  </si>
  <si>
    <t>±  %</t>
  </si>
  <si>
    <t>3. Vj.</t>
  </si>
  <si>
    <t>3. Vj. 2023</t>
  </si>
  <si>
    <t>zu</t>
  </si>
  <si>
    <t>3. Vj. 2022</t>
  </si>
  <si>
    <t>darunter:</t>
  </si>
  <si>
    <t>darunter für Forstwirtschaft</t>
  </si>
  <si>
    <t>Mehrnährstoffdünger</t>
  </si>
  <si>
    <t>1) Einschließlich Lieferung von Düngemitteln zum Verbrauch in der Forstwirtschaft.</t>
  </si>
  <si>
    <t>Statistisches Bundesamt, BMEL (723)</t>
  </si>
  <si>
    <r>
      <t xml:space="preserve">Kalk </t>
    </r>
    <r>
      <rPr>
        <b/>
        <vertAlign val="superscript"/>
        <sz val="6"/>
        <rFont val="Arial"/>
        <family val="2"/>
      </rPr>
      <t>1)</t>
    </r>
  </si>
  <si>
    <t>Wj.
2021/
2022</t>
  </si>
  <si>
    <t>Wj.
2022/
2023</t>
  </si>
  <si>
    <t>±  %
gegen
Wirtschafts-
vorjahr</t>
  </si>
  <si>
    <t>Düngemittel</t>
  </si>
  <si>
    <t>Nährstoffverhältnis im Düngungsaufwand</t>
  </si>
  <si>
    <t xml:space="preserve"> der europäischen OECD-Länder nach Wirtschaftsjahren</t>
  </si>
  <si>
    <t>Stickstoff : Phosphat : Kali</t>
  </si>
  <si>
    <t>Wirtschaftsjahr</t>
  </si>
  <si>
    <t>Belgien</t>
  </si>
  <si>
    <t>:</t>
  </si>
  <si>
    <t>Dänemark</t>
  </si>
  <si>
    <t>Finnland</t>
  </si>
  <si>
    <t>Frankreich</t>
  </si>
  <si>
    <t>Griechenland</t>
  </si>
  <si>
    <t>Großbritannien und Nordirland</t>
  </si>
  <si>
    <t>Irland</t>
  </si>
  <si>
    <t>Island</t>
  </si>
  <si>
    <t>Italien</t>
  </si>
  <si>
    <t>Luxemburg</t>
  </si>
  <si>
    <t>Niederlande</t>
  </si>
  <si>
    <t>Norwegen</t>
  </si>
  <si>
    <t>Österreich</t>
  </si>
  <si>
    <t>Portugal</t>
  </si>
  <si>
    <t>Schweden</t>
  </si>
  <si>
    <t>Schweiz</t>
  </si>
  <si>
    <t>Spanien</t>
  </si>
  <si>
    <t>Türkei</t>
  </si>
  <si>
    <t>Durchschnitt</t>
  </si>
  <si>
    <t>Food and Agriculture Organization of the United Nations (FAO), Rom, BMEL (723)</t>
  </si>
  <si>
    <t xml:space="preserve">    </t>
  </si>
  <si>
    <t>Brütereien, eingelegte Bruteier und geschlüpfte Küken</t>
  </si>
  <si>
    <r>
      <t xml:space="preserve">Eingelegte Bruteier </t>
    </r>
    <r>
      <rPr>
        <b/>
        <vertAlign val="superscript"/>
        <sz val="6"/>
        <rFont val="Arial"/>
        <family val="2"/>
      </rPr>
      <t>2)</t>
    </r>
    <r>
      <rPr>
        <sz val="6"/>
        <rFont val="Arial"/>
        <family val="2"/>
      </rPr>
      <t xml:space="preserve"> zur Erzeugung von</t>
    </r>
  </si>
  <si>
    <t xml:space="preserve">Hühnerküken der </t>
  </si>
  <si>
    <t>Entenküken</t>
  </si>
  <si>
    <t>Gänseküken</t>
  </si>
  <si>
    <r>
      <t>Truthühnerküken</t>
    </r>
    <r>
      <rPr>
        <b/>
        <vertAlign val="superscript"/>
        <sz val="6"/>
        <rFont val="Arial"/>
        <family val="2"/>
      </rPr>
      <t xml:space="preserve"> </t>
    </r>
  </si>
  <si>
    <r>
      <t xml:space="preserve"> Brütereien </t>
    </r>
    <r>
      <rPr>
        <b/>
        <vertAlign val="superscript"/>
        <sz val="6"/>
        <rFont val="Arial"/>
        <family val="2"/>
      </rPr>
      <t>1)</t>
    </r>
  </si>
  <si>
    <t>Legerassen</t>
  </si>
  <si>
    <t>Mastrassen</t>
  </si>
  <si>
    <r>
      <t xml:space="preserve">zum Gebrauch </t>
    </r>
    <r>
      <rPr>
        <b/>
        <vertAlign val="superscript"/>
        <sz val="6"/>
        <rFont val="Arial"/>
        <family val="2"/>
      </rPr>
      <t>3)</t>
    </r>
  </si>
  <si>
    <t>Zahl</t>
  </si>
  <si>
    <t>1 000 Stück</t>
  </si>
  <si>
    <t>Geschlüpfte Küken</t>
  </si>
  <si>
    <t xml:space="preserve"> Hühnerküken der </t>
  </si>
  <si>
    <r>
      <t xml:space="preserve">Mastrassen </t>
    </r>
    <r>
      <rPr>
        <b/>
        <vertAlign val="superscript"/>
        <sz val="6"/>
        <rFont val="Arial"/>
        <family val="2"/>
      </rPr>
      <t>4)</t>
    </r>
  </si>
  <si>
    <t xml:space="preserve">Truthühnerküken </t>
  </si>
  <si>
    <t>Statistisches Bundesamt : Genesis-Online: vorläufige Daten Oktober 2023, abgerufen am 19.12.2023</t>
  </si>
  <si>
    <t>Anzeigepflichtige Tierseuchen der Bundesrepublik Deutschland</t>
  </si>
  <si>
    <t>Stand: 21. Dezember 2023</t>
  </si>
  <si>
    <t>Seuche</t>
  </si>
  <si>
    <t xml:space="preserve">Okt. </t>
  </si>
  <si>
    <t xml:space="preserve">Dez. </t>
  </si>
  <si>
    <t>Afrikanische Schweinepest bei Wildschweinen</t>
  </si>
  <si>
    <t>Afrikanische Schweinepest bei Hausschweinen</t>
  </si>
  <si>
    <t>Amerikanische Faulbrut der Bienen</t>
  </si>
  <si>
    <t>Ansteckende Blutarmut der Einhufer</t>
  </si>
  <si>
    <t>Aujeszkysche Krankheit</t>
  </si>
  <si>
    <t>Blauzungenkrankheit</t>
  </si>
  <si>
    <t>Bovine-Herpes-Typ-1-Infektion (alle Formen)</t>
  </si>
  <si>
    <t>Bovine Virusdiarrhoe (BVD)</t>
  </si>
  <si>
    <t>Brucellose d. Rinder, Schweine, Schafe u. Ziegen</t>
  </si>
  <si>
    <t xml:space="preserve">Geflügelpest </t>
  </si>
  <si>
    <t>1)2)3)</t>
  </si>
  <si>
    <t>1)2)</t>
  </si>
  <si>
    <t xml:space="preserve"> 1)</t>
  </si>
  <si>
    <t>Infek. Haematop. Nekrose d. Salmoniden (IHN)</t>
  </si>
  <si>
    <t>Koi-Herpesvirus-Infektion der Karpfen</t>
  </si>
  <si>
    <t>Milzbrand</t>
  </si>
  <si>
    <t>Niedrigpathogene aviäre Influenza bei Geflügel</t>
  </si>
  <si>
    <t>Niedrigpathogene aviäre Influenza bei einem 
   gehaltenen Vogel</t>
  </si>
  <si>
    <t>Newcastle-Krankheit (ND)</t>
  </si>
  <si>
    <t xml:space="preserve">Rauschbrand </t>
  </si>
  <si>
    <t>Salmonellose der Rinder</t>
  </si>
  <si>
    <t>Tollwut</t>
  </si>
  <si>
    <t>TSE-BSE</t>
  </si>
  <si>
    <t xml:space="preserve">TSE-Scrapie </t>
  </si>
  <si>
    <t>Tuberkulose der Rinder (Mykobakterium bovis u.
Mykobakterium caprae)</t>
  </si>
  <si>
    <t>Virale hämorrhagische Septikaemie d. Forellen</t>
  </si>
  <si>
    <t>West-Nil-Virus-Infektion bei Vogel od. Pferd (WNF)</t>
  </si>
  <si>
    <t>1) Wildvogel. - 2) Geflügel. 3) Gehaltener Vogel.</t>
  </si>
  <si>
    <t>BMEL (323)</t>
  </si>
  <si>
    <t>Getreidekäufe der aufnehmenden Hand von der Landwirtschaft - vorläufig</t>
  </si>
  <si>
    <t>1 000 t</t>
  </si>
  <si>
    <t>1. Monatlich meldende Betriebe</t>
  </si>
  <si>
    <r>
      <t xml:space="preserve">Jahr </t>
    </r>
    <r>
      <rPr>
        <b/>
        <vertAlign val="superscript"/>
        <sz val="6"/>
        <rFont val="Arial"/>
        <family val="2"/>
      </rPr>
      <t>1)</t>
    </r>
  </si>
  <si>
    <t>Juli - Okt.</t>
  </si>
  <si>
    <t>Wirtschaftsjahr insgesamt</t>
  </si>
  <si>
    <t>Weichweizen</t>
  </si>
  <si>
    <t>2022/2023</t>
  </si>
  <si>
    <t>2023/2024</t>
  </si>
  <si>
    <t>Hartweizen (Durum)</t>
  </si>
  <si>
    <t>Roggen</t>
  </si>
  <si>
    <t>Braugerste</t>
  </si>
  <si>
    <t>Übrige Gerste</t>
  </si>
  <si>
    <t>Hafer</t>
  </si>
  <si>
    <t>Mais</t>
  </si>
  <si>
    <t xml:space="preserve">Triticale </t>
  </si>
  <si>
    <t>Getreide insgesamt</t>
  </si>
  <si>
    <t>Anm.: Die veröffentlichten Werte beruhen auf den von den meldepflichtigen Betrieben der BLE übermittelten Angaben. Sie geben, da nach Ablauf der Meldefrist  noch nicht</t>
  </si>
  <si>
    <t>alle Meldungen der Wirtschaftsbeteiligten vollständig und korrekt vorliegen, möglicherweise die tatsächlichen Marktgegebenheiten nicht richtig wieder. Datengrundlage</t>
  </si>
  <si>
    <t xml:space="preserve">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</si>
  <si>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</si>
  <si>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ohne Zugang vom Erzeuger aus EU und Drittland in den Mahl- u. Hartweizenmühlen.  1) Jahresmelder.</t>
  </si>
  <si>
    <t>BLE (415), BZL-Datenzentrum</t>
  </si>
  <si>
    <t>Käufe der aufnehmenden Hand von der Landwirtschaft</t>
  </si>
  <si>
    <t>Hülsenfrüchte und Ölsaaten</t>
  </si>
  <si>
    <t>Futtererbsen</t>
  </si>
  <si>
    <t>Ackerbohnen</t>
  </si>
  <si>
    <r>
      <t xml:space="preserve">Sonstige
Hülsenfrüchte </t>
    </r>
    <r>
      <rPr>
        <b/>
        <vertAlign val="superscript"/>
        <sz val="6"/>
        <rFont val="Arial"/>
        <family val="2"/>
      </rPr>
      <t>1)</t>
    </r>
  </si>
  <si>
    <t>Hülsenfrüchte
zusammen</t>
  </si>
  <si>
    <t xml:space="preserve">Raps </t>
  </si>
  <si>
    <r>
      <t xml:space="preserve">Sonstige Ölsaaten </t>
    </r>
    <r>
      <rPr>
        <b/>
        <vertAlign val="superscript"/>
        <sz val="6"/>
        <rFont val="Arial"/>
        <family val="2"/>
      </rPr>
      <t>2)</t>
    </r>
  </si>
  <si>
    <t>2021/
2022</t>
  </si>
  <si>
    <t>2022/
2023</t>
  </si>
  <si>
    <t>2023/
2024</t>
  </si>
  <si>
    <t xml:space="preserve">Deutschland </t>
  </si>
  <si>
    <t>Monatlich meldende Betriebe</t>
  </si>
  <si>
    <t>Juli - Sept.</t>
  </si>
  <si>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</si>
  <si>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t>
  </si>
  <si>
    <t>Gründen nicht erfolgen. - 1) Speisebohnen, Wicken, Süßlupinen u. a. - 2) Sojabohnen, Sonnenblumenkerne, Leinsaat, u.a.</t>
  </si>
  <si>
    <t xml:space="preserve">  BZL-Datenzentrum, BLE (415)</t>
  </si>
  <si>
    <t>2018/19</t>
  </si>
  <si>
    <t>2019/20</t>
  </si>
  <si>
    <t>Sonstige Hülsenfrüchte</t>
  </si>
  <si>
    <t>Bestände der Wirtschaft an Getreide und Getreideerzeugnissen (vorläufige Zahlen)</t>
  </si>
  <si>
    <t xml:space="preserve">1. In Getreidewert am Ende des Monats </t>
  </si>
  <si>
    <t>Hartweizen</t>
  </si>
  <si>
    <t>Sonstiges Getreide</t>
  </si>
  <si>
    <r>
      <t xml:space="preserve">Dezember </t>
    </r>
    <r>
      <rPr>
        <b/>
        <vertAlign val="superscript"/>
        <sz val="6"/>
        <rFont val="Arial"/>
        <family val="2"/>
      </rPr>
      <t>1)</t>
    </r>
  </si>
  <si>
    <t xml:space="preserve">Januar </t>
  </si>
  <si>
    <r>
      <t xml:space="preserve">Juni </t>
    </r>
    <r>
      <rPr>
        <b/>
        <vertAlign val="superscript"/>
        <sz val="6"/>
        <rFont val="Arial"/>
        <family val="2"/>
      </rPr>
      <t>1)</t>
    </r>
  </si>
  <si>
    <t xml:space="preserve">2. Produktgewicht am 30. Juni </t>
  </si>
  <si>
    <t>Erzeugnis</t>
  </si>
  <si>
    <t xml:space="preserve">Weichweizen  </t>
  </si>
  <si>
    <t xml:space="preserve">Übrige Gerste </t>
  </si>
  <si>
    <t xml:space="preserve">Weichweizenmehl, Grieß und Dunst </t>
  </si>
  <si>
    <r>
      <t xml:space="preserve">Weizenstärke </t>
    </r>
    <r>
      <rPr>
        <b/>
        <vertAlign val="superscript"/>
        <sz val="6"/>
        <rFont val="Arial"/>
        <family val="2"/>
      </rPr>
      <t>2)</t>
    </r>
  </si>
  <si>
    <t>Körnermais</t>
  </si>
  <si>
    <t>Malz aus Weizen</t>
  </si>
  <si>
    <t xml:space="preserve">Weichweizen zusammen in Getreidewert                </t>
  </si>
  <si>
    <t>Nährmittel aus Gerste / Hafer</t>
  </si>
  <si>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</si>
  <si>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</si>
  <si>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</si>
  <si>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</si>
  <si>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</si>
  <si>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</si>
  <si>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Arial"/>
        <family val="2"/>
      </rPr>
      <t xml:space="preserve">      </t>
    </r>
    <r>
      <rPr>
        <sz val="6"/>
        <rFont val="Arial"/>
        <family val="2"/>
      </rPr>
      <t xml:space="preserve">            </t>
    </r>
  </si>
  <si>
    <r>
      <t xml:space="preserve">Teigwaren </t>
    </r>
    <r>
      <rPr>
        <b/>
        <vertAlign val="superscript"/>
        <sz val="6"/>
        <rFont val="Arial"/>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</si>
  <si>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</si>
  <si>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</si>
  <si>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1) Inklusive Bestände bei Händlern. - 2) Seit 01.07.2012 nur Jahresmeldungen.</t>
  </si>
  <si>
    <t>Marktbestände an Hülsenfrüchten und Raps (vorläufige Zahlen)</t>
  </si>
  <si>
    <t>in 1 000 t am Ende des Monats</t>
  </si>
  <si>
    <r>
      <t xml:space="preserve">Sonstige Hülsenfrüchte </t>
    </r>
    <r>
      <rPr>
        <b/>
        <vertAlign val="superscript"/>
        <sz val="6"/>
        <rFont val="Arial"/>
        <family val="2"/>
      </rPr>
      <t>1)</t>
    </r>
  </si>
  <si>
    <t>Hülsenfrüchte zusammen</t>
  </si>
  <si>
    <r>
      <t>Raps</t>
    </r>
    <r>
      <rPr>
        <vertAlign val="superscript"/>
        <sz val="6"/>
        <rFont val="Arial"/>
        <family val="2"/>
      </rPr>
      <t xml:space="preserve"> </t>
    </r>
  </si>
  <si>
    <t>Monatlich meldende Betriebe und Kleinbetriebe</t>
  </si>
  <si>
    <r>
      <t xml:space="preserve"> Dezember</t>
    </r>
    <r>
      <rPr>
        <vertAlign val="superscript"/>
        <sz val="6"/>
        <rFont val="Arial"/>
        <family val="2"/>
      </rPr>
      <t xml:space="preserve"> </t>
    </r>
    <r>
      <rPr>
        <b/>
        <vertAlign val="superscript"/>
        <sz val="6"/>
        <rFont val="Arial"/>
        <family val="2"/>
      </rPr>
      <t>2)</t>
    </r>
  </si>
  <si>
    <r>
      <t xml:space="preserve">   Juni </t>
    </r>
    <r>
      <rPr>
        <b/>
        <vertAlign val="superscript"/>
        <sz val="6"/>
        <rFont val="Arial"/>
        <family val="2"/>
      </rPr>
      <t>2) 3)</t>
    </r>
  </si>
  <si>
    <t>Marktbestände an Futtermitteln</t>
  </si>
  <si>
    <t>ohne Getreide, Hülsenfrüchte und Ölkuchen</t>
  </si>
  <si>
    <t>1 000 t Produktgewicht am Ende des Monats</t>
  </si>
  <si>
    <t>Stand: 11.12.2023</t>
  </si>
  <si>
    <t xml:space="preserve">Fisch-,Fleischknochen-, </t>
  </si>
  <si>
    <r>
      <t xml:space="preserve">Mühlennachprodukte </t>
    </r>
    <r>
      <rPr>
        <b/>
        <vertAlign val="superscript"/>
        <sz val="6"/>
        <rFont val="Arial"/>
        <family val="2"/>
      </rPr>
      <t>1)</t>
    </r>
  </si>
  <si>
    <r>
      <t xml:space="preserve">Kleberfutter </t>
    </r>
    <r>
      <rPr>
        <b/>
        <vertAlign val="superscript"/>
        <sz val="6"/>
        <rFont val="Arial"/>
        <family val="2"/>
      </rPr>
      <t>1)</t>
    </r>
  </si>
  <si>
    <t xml:space="preserve">Tier- und Blutmehl, </t>
  </si>
  <si>
    <r>
      <t xml:space="preserve">Mischfutter </t>
    </r>
    <r>
      <rPr>
        <b/>
        <vertAlign val="superscript"/>
        <sz val="6"/>
        <rFont val="Arial"/>
        <family val="2"/>
      </rPr>
      <t>1) 2)</t>
    </r>
  </si>
  <si>
    <t xml:space="preserve">DDGS, Zitrus- und Obsttrester </t>
  </si>
  <si>
    <t>2022/                                           2023</t>
  </si>
  <si>
    <t>2023/                                           2024</t>
  </si>
  <si>
    <t>Bundesgebiet West</t>
  </si>
  <si>
    <t xml:space="preserve">Juni </t>
  </si>
  <si>
    <r>
      <t xml:space="preserve">Jahr </t>
    </r>
    <r>
      <rPr>
        <b/>
        <vertAlign val="superscript"/>
        <sz val="6"/>
        <rFont val="Arial"/>
        <family val="2"/>
      </rPr>
      <t>3)</t>
    </r>
  </si>
  <si>
    <t>Bundesgebiet Ost</t>
  </si>
  <si>
    <t>BLE (415)</t>
  </si>
  <si>
    <t>Getreidevermahlung und Mehlausbeute in Handelsmühlen</t>
  </si>
  <si>
    <t>Vermahlung</t>
  </si>
  <si>
    <t>Mehlausbeute</t>
  </si>
  <si>
    <t xml:space="preserve">Monat </t>
  </si>
  <si>
    <r>
      <t xml:space="preserve">zusammen </t>
    </r>
    <r>
      <rPr>
        <b/>
        <vertAlign val="superscript"/>
        <sz val="6"/>
        <rFont val="Arial"/>
        <family val="2"/>
      </rPr>
      <t>1)</t>
    </r>
  </si>
  <si>
    <t xml:space="preserve">Weichweizen </t>
  </si>
  <si>
    <t xml:space="preserve">Roggen </t>
  </si>
  <si>
    <t>2022/ 
2023</t>
  </si>
  <si>
    <t>2023/
2024 v</t>
  </si>
  <si>
    <t>2023/ 
2024 v</t>
  </si>
  <si>
    <t xml:space="preserve">Dezember </t>
  </si>
  <si>
    <r>
      <t xml:space="preserve">Jahr </t>
    </r>
    <r>
      <rPr>
        <b/>
        <vertAlign val="superscript"/>
        <sz val="6"/>
        <rFont val="Arial"/>
        <family val="2"/>
      </rPr>
      <t>2)</t>
    </r>
  </si>
  <si>
    <t>Juli - Oktober</t>
  </si>
  <si>
    <t>Anm.: Die veröffentlichten Werte beruhen auf den von den meldepflichtigen Betrieben der BLE übermittelten Angaben. Da nach Ablauf der Meldefrist noch nicht alle Meldungen</t>
  </si>
  <si>
    <t xml:space="preserve">der Wirtschaftsbeteiligten vollständig und korrekt vorliegen, erfolgen ggf. noch Aktualisierungen der Daten durch die BLE. </t>
  </si>
  <si>
    <t>Datengrundlage ist die Marktordnungswaren-Meldeverordnung. Die Werte der Vormonate können sich durch rückwirkende Korrekturen sowie durch Nachmeldungen</t>
  </si>
  <si>
    <t>1) Ohne Hartweizen. - 2) Jahresmelder.</t>
  </si>
  <si>
    <t>Herstellung von Mehl in Handelsmühlen</t>
  </si>
  <si>
    <t>Weichweizenmehl                           einschließlich Grieß und Dunst</t>
  </si>
  <si>
    <t>Roggenmehl</t>
  </si>
  <si>
    <r>
      <t xml:space="preserve">Mehl einschließlich Grieß und Dunst
zusammen </t>
    </r>
    <r>
      <rPr>
        <b/>
        <vertAlign val="superscript"/>
        <sz val="6"/>
        <rFont val="Arial"/>
        <family val="2"/>
      </rPr>
      <t>1)</t>
    </r>
  </si>
  <si>
    <t>2023/2024 v</t>
  </si>
  <si>
    <t xml:space="preserve">Juni  </t>
  </si>
  <si>
    <t xml:space="preserve">Weichweizenmehl                                </t>
  </si>
  <si>
    <t xml:space="preserve">Hartweizenmehl                            </t>
  </si>
  <si>
    <t xml:space="preserve">Mehl einschließlich  </t>
  </si>
  <si>
    <t xml:space="preserve"> einschließlich Grieß und Dunst</t>
  </si>
  <si>
    <t xml:space="preserve">  einschließlich Grieß und Dunst</t>
  </si>
  <si>
    <t>Grieß und Dunst insgesamt</t>
  </si>
  <si>
    <t xml:space="preserve">Anm.: Die veröffentlichten Werte beruhen auf den von den meldepflichtigen Betrieben der BLE übermittelten Angaben. Da nach Ablauf der Meldefrist noch nicht alle </t>
  </si>
  <si>
    <t xml:space="preserve">Meldungen der Wirtschaftsbeteiligten vollständig und korrekt vorliegen, erfolgen ggf. noch Aktualisierungen der Daten durch die BLE. </t>
  </si>
  <si>
    <t xml:space="preserve">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</si>
  <si>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</si>
  <si>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Jahresmelder.</t>
  </si>
  <si>
    <t>Herstellung von Malz</t>
  </si>
  <si>
    <t>in 1 000 t</t>
  </si>
  <si>
    <t>Weizenmalz</t>
  </si>
  <si>
    <t>Gerstenmalz</t>
  </si>
  <si>
    <t>2018/2019</t>
  </si>
  <si>
    <t>2019/2020</t>
  </si>
  <si>
    <t>2020/2021</t>
  </si>
  <si>
    <t>2021/2022</t>
  </si>
  <si>
    <t>Anm.: Die veröffentlichten Werte beruhen auf den von den meldepflichtigen Betrieben der BLE übermittelten Angaben. Sie geben, da nach Ablauf der Meldefrist noch</t>
  </si>
  <si>
    <t>nicht alle Meldungen der Wirtschaftsbeteiligten vollständig und korrekt vorliegen, möglicherweise die tatsächlichen Marktgegebenheiten nicht richtig wieder.</t>
  </si>
  <si>
    <t xml:space="preserve">ändern und entsprechen dem bei der Drucklegung aktuellen Stand. Eine gesonderte Kennzeichnung der Änderungen kann aus technischen Gründen nicht erfolgen. </t>
  </si>
  <si>
    <t xml:space="preserve">1) Ab dem Wj. 2012/13  jährliche Meldung unter 10 000 t. </t>
  </si>
  <si>
    <t>Verarbeitung von Getreide zu Mischfutter (vorläufige Zahlen)</t>
  </si>
  <si>
    <r>
      <t>Weizen</t>
    </r>
    <r>
      <rPr>
        <vertAlign val="superscript"/>
        <sz val="6"/>
        <rFont val="Arial"/>
        <family val="2"/>
      </rPr>
      <t xml:space="preserve"> </t>
    </r>
  </si>
  <si>
    <t xml:space="preserve">Gerste </t>
  </si>
  <si>
    <t xml:space="preserve">Hafer </t>
  </si>
  <si>
    <t xml:space="preserve">Getreide
</t>
  </si>
  <si>
    <t xml:space="preserve">insgesamt </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</si>
  <si>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</si>
  <si>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</si>
  <si>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</si>
  <si>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</si>
  <si>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</si>
  <si>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</si>
  <si>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</si>
  <si>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</si>
  <si>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</si>
  <si>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</si>
  <si>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</si>
  <si>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</si>
  <si>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</si>
  <si>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</si>
  <si>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</si>
  <si>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</si>
  <si>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</si>
  <si>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</si>
  <si>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   Jahresmelder (Bundesweit) </t>
    </r>
    <r>
      <rPr>
        <b/>
        <vertAlign val="superscript"/>
        <sz val="6"/>
        <rFont val="Arial"/>
        <family val="2"/>
      </rPr>
      <t xml:space="preserve">1) </t>
    </r>
  </si>
  <si>
    <t>…</t>
  </si>
  <si>
    <r>
      <t xml:space="preserve">   Gesamtherstellung </t>
    </r>
    <r>
      <rPr>
        <b/>
        <vertAlign val="superscript"/>
        <sz val="6"/>
        <rFont val="Arial"/>
        <family val="2"/>
      </rPr>
      <t>2)</t>
    </r>
  </si>
  <si>
    <t xml:space="preserve">Anm.: Die veröffentlichten Werte beruhen auf den von den meldepflichtigen Betrieben der BLE übermittelten Angaben. Datengrundlage ist die Marktordnungswaren-Meldeverordnung. </t>
  </si>
  <si>
    <t xml:space="preserve">Die Werte der Vormonate können sich durch rückwirkende Korrekturen sowie durch Nachmeldungen ändern und entsprechen dem bei der Drucklegung aktuellen Stand. </t>
  </si>
  <si>
    <t>Eine gesonderte Kennzeichnung der Änderungen kann aus technischen Gründen nicht erfolgen. - 1)  Jahresmelder. - 2) Sofern die Daten der Jahresmelder aus Datenschutzgründen</t>
  </si>
  <si>
    <t xml:space="preserve">gepunktet sind, umfasst die ausgewiesene Gesamtherstellung ausschließlich die Monatsmeldungen von Juli bis Juni. </t>
  </si>
  <si>
    <t>Bericht über Öle und Fette in Ölmühlen</t>
  </si>
  <si>
    <t>2023 vorläufige Zahlen</t>
  </si>
  <si>
    <t>Angaben in 1 000 t</t>
  </si>
  <si>
    <t>Kalenderjahr
 2023
kumulativ</t>
  </si>
  <si>
    <r>
      <t xml:space="preserve">Zugang von Ölsaaten </t>
    </r>
    <r>
      <rPr>
        <b/>
        <vertAlign val="superscript"/>
        <sz val="6"/>
        <color theme="1"/>
        <rFont val="Arial"/>
        <family val="2"/>
      </rPr>
      <t>1)</t>
    </r>
  </si>
  <si>
    <t xml:space="preserve">     Raps</t>
  </si>
  <si>
    <t xml:space="preserve">        inländischer Herkunft</t>
  </si>
  <si>
    <t xml:space="preserve">        ausländischer Herkunft</t>
  </si>
  <si>
    <t xml:space="preserve">    Andere</t>
  </si>
  <si>
    <t xml:space="preserve">     Insgesamt</t>
  </si>
  <si>
    <t xml:space="preserve">         aus EU (einschl. Deutschland)</t>
  </si>
  <si>
    <t>Verarbeitung von Ölsaaten</t>
  </si>
  <si>
    <t xml:space="preserve">     Andere </t>
  </si>
  <si>
    <t xml:space="preserve">Herstellung von pflanzlichen Ölen </t>
  </si>
  <si>
    <t xml:space="preserve">und Fetten (Rohöl) aus </t>
  </si>
  <si>
    <t xml:space="preserve">     anderen Ölsaaten </t>
  </si>
  <si>
    <t>Anfall von Ölkuchen und -schroten aus</t>
  </si>
  <si>
    <t>Bestände in Ölmühlen</t>
  </si>
  <si>
    <r>
      <t>Ölsaaten</t>
    </r>
    <r>
      <rPr>
        <sz val="9"/>
        <rFont val="MS Sans Serif"/>
        <family val="2"/>
      </rPr>
      <t/>
    </r>
  </si>
  <si>
    <r>
      <t xml:space="preserve">     andere Ölsaaten</t>
    </r>
    <r>
      <rPr>
        <vertAlign val="superscript"/>
        <sz val="6"/>
        <rFont val="Arial"/>
        <family val="2"/>
      </rPr>
      <t xml:space="preserve"> </t>
    </r>
  </si>
  <si>
    <t>Öle und Fette (Rohöl) aus</t>
  </si>
  <si>
    <t>Herstellung von Margarine</t>
  </si>
  <si>
    <t>Herstellung von</t>
  </si>
  <si>
    <t xml:space="preserve">     Margarine</t>
  </si>
  <si>
    <t xml:space="preserve">     Speisefetten</t>
  </si>
  <si>
    <t>BLE (415), BZL Datenzentrum</t>
  </si>
  <si>
    <t>Marktbestände an Ölkuchen, Expellern und Extraktionsschroten</t>
  </si>
  <si>
    <t>in 1 000 t Produktgewicht am Ende des Monats</t>
  </si>
  <si>
    <t>Raps und Rübsen</t>
  </si>
  <si>
    <r>
      <t xml:space="preserve">Andere </t>
    </r>
    <r>
      <rPr>
        <b/>
        <vertAlign val="superscript"/>
        <sz val="6"/>
        <rFont val="Arial"/>
        <family val="2"/>
      </rPr>
      <t>1)</t>
    </r>
  </si>
  <si>
    <t>Ölsaaten verarbeitende Betriebe</t>
  </si>
  <si>
    <r>
      <t xml:space="preserve">Dez. </t>
    </r>
    <r>
      <rPr>
        <b/>
        <vertAlign val="superscript"/>
        <sz val="6"/>
        <rFont val="Arial"/>
        <family val="2"/>
      </rPr>
      <t>2)</t>
    </r>
  </si>
  <si>
    <t>Verkäufe der Ölmühlen von Ölkuchen und Ölschroten 2023 - Vorläufige Zahlen</t>
  </si>
  <si>
    <r>
      <t>Deutschland</t>
    </r>
    <r>
      <rPr>
        <sz val="8"/>
        <rFont val="Arial"/>
        <family val="2"/>
      </rPr>
      <t xml:space="preserve">  </t>
    </r>
  </si>
  <si>
    <t>Angaben in 1 000 Tonnen</t>
  </si>
  <si>
    <t>Stand: 5.12.2023</t>
  </si>
  <si>
    <t xml:space="preserve"> Febr.</t>
  </si>
  <si>
    <t xml:space="preserve"> April</t>
  </si>
  <si>
    <t xml:space="preserve"> Mai</t>
  </si>
  <si>
    <t xml:space="preserve"> Sept.</t>
  </si>
  <si>
    <t>Kalender-jahr 2023</t>
  </si>
  <si>
    <t>Extraktionsschrote - alle Ölsaaten</t>
  </si>
  <si>
    <t>Ölkuchen - alle Ölsaaten</t>
  </si>
  <si>
    <t>Verkauf für Futterzwecke</t>
  </si>
  <si>
    <t>Verkauf an den Handel</t>
  </si>
  <si>
    <t>Verkauf ins Ausland</t>
  </si>
  <si>
    <t>Zuckererzeugung, Zuckerabsatz und Zuckerbestände</t>
  </si>
  <si>
    <t>1 000 t Weißzuckerwert</t>
  </si>
  <si>
    <t>Zuckererzeugung</t>
  </si>
  <si>
    <r>
      <t>Zuckerabsatz insgesamt</t>
    </r>
    <r>
      <rPr>
        <b/>
        <vertAlign val="superscript"/>
        <sz val="6"/>
        <rFont val="Arial"/>
        <family val="2"/>
      </rPr>
      <t xml:space="preserve"> </t>
    </r>
  </si>
  <si>
    <t>Zuckerbestände</t>
  </si>
  <si>
    <r>
      <t xml:space="preserve">insgesamt </t>
    </r>
    <r>
      <rPr>
        <b/>
        <vertAlign val="superscript"/>
        <sz val="6"/>
        <rFont val="Arial"/>
        <family val="2"/>
      </rPr>
      <t>1)</t>
    </r>
  </si>
  <si>
    <t>2022/23</t>
  </si>
  <si>
    <t xml:space="preserve">2023/2024v </t>
  </si>
  <si>
    <t>3)</t>
  </si>
  <si>
    <t>Oktober - Oktober</t>
  </si>
  <si>
    <r>
      <t xml:space="preserve">Wirtschaftsjahr </t>
    </r>
    <r>
      <rPr>
        <b/>
        <vertAlign val="superscript"/>
        <sz val="6"/>
        <rFont val="Arial"/>
        <family val="2"/>
      </rPr>
      <t>2)</t>
    </r>
  </si>
  <si>
    <t>Zuckerabsatz der Zuckerfabriken und Handelsunternehmen</t>
  </si>
  <si>
    <t xml:space="preserve">Zuckerabsatz insgesamt </t>
  </si>
  <si>
    <r>
      <t xml:space="preserve">Zuckerabsatz als bzw. für </t>
    </r>
    <r>
      <rPr>
        <b/>
        <sz val="6"/>
        <rFont val="Arial"/>
        <family val="2"/>
      </rPr>
      <t>...</t>
    </r>
  </si>
  <si>
    <t>Oktober bis Oktober</t>
  </si>
  <si>
    <t>2023/2024v</t>
  </si>
  <si>
    <t>Haushaltszucker</t>
  </si>
  <si>
    <t>davon für</t>
  </si>
  <si>
    <r>
      <t xml:space="preserve">         Futterzwecke (geschätzt) </t>
    </r>
    <r>
      <rPr>
        <b/>
        <vertAlign val="superscript"/>
        <sz val="6"/>
        <rFont val="Arial"/>
        <family val="2"/>
      </rPr>
      <t>1)</t>
    </r>
  </si>
  <si>
    <t>Verarbeitungszucker zu</t>
  </si>
  <si>
    <t>Nahrungszwecken</t>
  </si>
  <si>
    <t>Süßwaren</t>
  </si>
  <si>
    <t>Backwaren</t>
  </si>
  <si>
    <t>Nährmittel, Backmittel</t>
  </si>
  <si>
    <t>Brotaufstrich,</t>
  </si>
  <si>
    <t xml:space="preserve">   Obst- und Gemüsekonserven</t>
  </si>
  <si>
    <t>Speiseeis und Milcherzeugnisse</t>
  </si>
  <si>
    <t>Wein, Sekt</t>
  </si>
  <si>
    <t>Erfrischungsgetränke,</t>
  </si>
  <si>
    <t>Fruchtsaft, Obstwein</t>
  </si>
  <si>
    <t>Bier, Spirituosen</t>
  </si>
  <si>
    <r>
      <t xml:space="preserve">         sonstige Produkte</t>
    </r>
    <r>
      <rPr>
        <b/>
        <sz val="6"/>
        <rFont val="Arial"/>
        <family val="2"/>
      </rPr>
      <t xml:space="preserve"> </t>
    </r>
    <r>
      <rPr>
        <b/>
        <vertAlign val="superscript"/>
        <sz val="6"/>
        <rFont val="Arial"/>
        <family val="2"/>
      </rPr>
      <t>2)</t>
    </r>
  </si>
  <si>
    <t xml:space="preserve">Inlandsabsatz für Nahrung </t>
  </si>
  <si>
    <t>zusammen</t>
  </si>
  <si>
    <t xml:space="preserve">Inlandsabsatz für </t>
  </si>
  <si>
    <t xml:space="preserve">   industrielle Zwecke</t>
  </si>
  <si>
    <t>Zuckerabsatz</t>
  </si>
  <si>
    <t>insgesamt</t>
  </si>
  <si>
    <t>BLE  (415)</t>
  </si>
  <si>
    <t>Schlachtungen von Tieren in- und ausländischer Herkunft</t>
  </si>
  <si>
    <t>Gewerbliche Schlachtungen</t>
  </si>
  <si>
    <t>Hausschlachtungen</t>
  </si>
  <si>
    <t>Schlachtungen zusammen</t>
  </si>
  <si>
    <t>± %
geg.         Vorj.</t>
  </si>
  <si>
    <t>Bullen</t>
  </si>
  <si>
    <t>Ochsen</t>
  </si>
  <si>
    <t>Januar - Oktober</t>
  </si>
  <si>
    <t>Kühe</t>
  </si>
  <si>
    <t>Färsen</t>
  </si>
  <si>
    <t>Großrinder zusammen</t>
  </si>
  <si>
    <t>Kälber</t>
  </si>
  <si>
    <t>Schweine</t>
  </si>
  <si>
    <r>
      <t xml:space="preserve">Schafe </t>
    </r>
    <r>
      <rPr>
        <b/>
        <vertAlign val="superscript"/>
        <sz val="7"/>
        <rFont val="Arial"/>
        <family val="2"/>
      </rPr>
      <t>1)</t>
    </r>
    <r>
      <rPr>
        <b/>
        <sz val="7"/>
        <rFont val="Arial"/>
        <family val="2"/>
      </rPr>
      <t xml:space="preserve"> und Ziegen</t>
    </r>
  </si>
  <si>
    <t>1) Hausschlachtungen Schafe einschließlich Zuschätzungen.</t>
  </si>
  <si>
    <t>Statistisches Bundesamt</t>
  </si>
  <si>
    <t>Durchschnittsgewichte der gewerblich geschlachteten Tiere</t>
  </si>
  <si>
    <r>
      <t xml:space="preserve">Schlachtgewicht kg je Stück </t>
    </r>
    <r>
      <rPr>
        <b/>
        <vertAlign val="superscript"/>
        <sz val="8"/>
        <rFont val="Arial"/>
        <family val="2"/>
      </rPr>
      <t>1)</t>
    </r>
  </si>
  <si>
    <t>Rinder</t>
  </si>
  <si>
    <t>Schafe</t>
  </si>
  <si>
    <t>Jahresdurchschnitt</t>
  </si>
  <si>
    <t>Fleischanfall von geschlachteten Tieren in- und ausländischer Herkunft</t>
  </si>
  <si>
    <r>
      <t xml:space="preserve">1 000 t Schlachtgewicht </t>
    </r>
    <r>
      <rPr>
        <b/>
        <vertAlign val="superscript"/>
        <sz val="8"/>
        <rFont val="Arial"/>
        <family val="2"/>
      </rPr>
      <t>1)</t>
    </r>
  </si>
  <si>
    <t>Schlachtungen
zusammen</t>
  </si>
  <si>
    <t>± %
gegen     Vorj.</t>
  </si>
  <si>
    <t>Rinder insgesamt</t>
  </si>
  <si>
    <t>Januar bis Oktober</t>
  </si>
  <si>
    <r>
      <t xml:space="preserve">Fleisch zusammen </t>
    </r>
    <r>
      <rPr>
        <b/>
        <vertAlign val="superscript"/>
        <sz val="7"/>
        <rFont val="Arial"/>
        <family val="2"/>
      </rPr>
      <t>2)</t>
    </r>
  </si>
  <si>
    <t xml:space="preserve">Monatliche Rohmilchlieferung der deutschen Erzeuger </t>
  </si>
  <si>
    <t>an deutsche milchwirtschaftliche Unternehmen nach Kreisen</t>
  </si>
  <si>
    <t>Stand:</t>
  </si>
  <si>
    <t>(MBT-0204035-0000)</t>
  </si>
  <si>
    <t>Gebietsstand</t>
  </si>
  <si>
    <t xml:space="preserve"> Januar</t>
  </si>
  <si>
    <t>Jahressumme</t>
  </si>
  <si>
    <t>Kreiskennzahl</t>
  </si>
  <si>
    <t>Bezeichnung</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</si>
  <si>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</si>
  <si>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</si>
  <si>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</si>
  <si>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</si>
  <si>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</si>
  <si>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</si>
  <si>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</si>
  <si>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</si>
  <si>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</si>
  <si>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</si>
  <si>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</si>
  <si>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</si>
  <si>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</si>
  <si>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</si>
  <si>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</si>
  <si>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</si>
  <si>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</si>
  <si>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</si>
  <si>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</si>
  <si>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</si>
  <si>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</si>
  <si>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</si>
  <si>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</si>
  <si>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</si>
  <si>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</si>
  <si>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</si>
  <si>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</si>
  <si>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</si>
  <si>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</si>
  <si>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</si>
  <si>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</si>
  <si>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</si>
  <si>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</si>
  <si>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</si>
  <si>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</si>
  <si>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</si>
  <si>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</si>
  <si>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</si>
  <si>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</si>
  <si>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</si>
  <si>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</si>
  <si>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</si>
  <si>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</si>
  <si>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</si>
  <si>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</si>
  <si>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</si>
  <si>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</si>
  <si>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</si>
  <si>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</si>
  <si>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</si>
  <si>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</si>
  <si>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</si>
  <si>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</si>
  <si>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</si>
  <si>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</si>
  <si>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</si>
  <si>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</si>
  <si>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</si>
  <si>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</si>
  <si>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</si>
  <si>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</si>
  <si>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</si>
  <si>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</si>
  <si>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</si>
  <si>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</si>
  <si>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</si>
  <si>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</si>
  <si>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</si>
  <si>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</si>
  <si>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</si>
  <si>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</si>
  <si>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</si>
  <si>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</si>
  <si>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</si>
  <si>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</si>
  <si>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</si>
  <si>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</si>
  <si>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</si>
  <si>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</si>
  <si>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</si>
  <si>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</si>
  <si>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</si>
  <si>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</si>
  <si>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</si>
  <si>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</si>
  <si>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</si>
  <si>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</si>
  <si>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</si>
  <si>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</si>
  <si>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</si>
  <si>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</si>
  <si>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</si>
  <si>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</si>
  <si>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</si>
  <si>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</si>
  <si>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</si>
  <si>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</si>
  <si>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</si>
  <si>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</si>
  <si>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</si>
  <si>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</si>
  <si>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</si>
  <si>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</si>
  <si>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</si>
  <si>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</si>
  <si>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</si>
  <si>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</si>
  <si>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</si>
  <si>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</si>
  <si>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</si>
  <si>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</si>
  <si>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</si>
  <si>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</si>
  <si>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</si>
  <si>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</si>
  <si>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</si>
  <si>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</si>
  <si>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</si>
  <si>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</si>
  <si>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</si>
  <si>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</si>
  <si>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</si>
  <si>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</si>
  <si>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</si>
  <si>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</si>
  <si>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</si>
  <si>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</si>
  <si>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</si>
  <si>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</si>
  <si>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</si>
  <si>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</si>
  <si>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</si>
  <si>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</si>
  <si>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</si>
  <si>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</si>
  <si>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</si>
  <si>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</si>
  <si>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</si>
  <si>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</si>
  <si>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</si>
  <si>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</si>
  <si>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</si>
  <si>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</si>
  <si>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</si>
  <si>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</si>
  <si>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</si>
  <si>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</si>
  <si>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</si>
  <si>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</si>
  <si>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</si>
  <si>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</si>
  <si>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</si>
  <si>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</si>
  <si>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</si>
  <si>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</si>
  <si>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</si>
  <si>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</si>
  <si>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</si>
  <si>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</si>
  <si>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</si>
  <si>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</si>
  <si>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</si>
  <si>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</si>
  <si>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</si>
  <si>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</si>
  <si>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</si>
  <si>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</si>
  <si>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</si>
  <si>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</si>
  <si>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</si>
  <si>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</si>
  <si>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</si>
  <si>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</si>
  <si>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</si>
  <si>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</si>
  <si>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</si>
  <si>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</si>
  <si>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</si>
  <si>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</si>
  <si>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</si>
  <si>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</si>
  <si>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</si>
  <si>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</si>
  <si>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</si>
  <si>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</si>
  <si>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</si>
  <si>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</si>
  <si>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</si>
  <si>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</si>
  <si>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</si>
  <si>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</si>
  <si>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</si>
  <si>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</si>
  <si>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</si>
  <si>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</si>
  <si>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</si>
  <si>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</si>
  <si>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</si>
  <si>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</si>
  <si>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</si>
  <si>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</si>
  <si>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</si>
  <si>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</si>
  <si>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</si>
  <si>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</si>
  <si>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</si>
  <si>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</si>
  <si>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</si>
  <si>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</si>
  <si>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</si>
  <si>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</si>
  <si>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</si>
  <si>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</si>
  <si>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</si>
  <si>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</si>
  <si>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</si>
  <si>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</si>
  <si>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</si>
  <si>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</si>
  <si>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</si>
  <si>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</si>
  <si>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</si>
  <si>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</si>
  <si>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</si>
  <si>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</si>
  <si>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</si>
  <si>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</si>
  <si>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</si>
  <si>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</si>
  <si>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</si>
  <si>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</si>
  <si>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</si>
  <si>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</si>
  <si>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</si>
  <si>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</si>
  <si>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</si>
  <si>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</si>
  <si>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</si>
  <si>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</si>
  <si>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</si>
  <si>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</si>
  <si>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</si>
  <si>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</si>
  <si>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</si>
  <si>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</si>
  <si>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</si>
  <si>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</si>
  <si>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</si>
  <si>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</si>
  <si>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</si>
  <si>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</si>
  <si>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</si>
  <si>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</si>
  <si>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</si>
  <si>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</si>
  <si>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</si>
  <si>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</si>
  <si>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</si>
  <si>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</si>
  <si>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</si>
  <si>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</si>
  <si>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</si>
  <si>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</si>
  <si>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</si>
  <si>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</si>
  <si>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</si>
  <si>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</si>
  <si>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</si>
  <si>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</si>
  <si>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</si>
  <si>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</si>
  <si>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</si>
  <si>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</si>
  <si>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</si>
  <si>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</si>
  <si>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</si>
  <si>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</si>
  <si>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</si>
  <si>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</si>
  <si>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</si>
  <si>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</si>
  <si>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</si>
  <si>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</si>
  <si>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</si>
  <si>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</si>
  <si>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</si>
  <si>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</si>
  <si>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</si>
  <si>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</si>
  <si>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</si>
  <si>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</si>
  <si>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</si>
  <si>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</si>
  <si>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</si>
  <si>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</si>
  <si>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</si>
  <si>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</si>
  <si>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</si>
  <si>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</si>
  <si>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</si>
  <si>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</si>
  <si>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</si>
  <si>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</si>
  <si>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</si>
  <si>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</si>
  <si>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</si>
  <si>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</si>
  <si>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</si>
  <si>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</si>
  <si>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</si>
  <si>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</si>
  <si>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</si>
  <si>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</si>
  <si>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</si>
  <si>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</si>
  <si>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</si>
  <si>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</si>
  <si>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</si>
  <si>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</si>
  <si>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</si>
  <si>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</si>
  <si>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</si>
  <si>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</si>
  <si>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</si>
  <si>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</si>
  <si>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</si>
  <si>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</si>
  <si>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</si>
  <si>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</si>
  <si>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</si>
  <si>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</si>
  <si>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</si>
  <si>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</si>
  <si>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</si>
  <si>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</si>
  <si>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</si>
  <si>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</si>
  <si>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</si>
  <si>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</si>
  <si>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</si>
  <si>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</si>
  <si>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</si>
  <si>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</si>
  <si>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</si>
  <si>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</si>
  <si>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</si>
  <si>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</si>
  <si>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</si>
  <si>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</si>
  <si>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</si>
  <si>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</si>
  <si>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</si>
  <si>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</si>
  <si>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</si>
  <si>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</si>
  <si>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</si>
  <si>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</si>
  <si>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</si>
  <si>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</si>
  <si>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</si>
  <si>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</si>
  <si>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</si>
  <si>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</si>
  <si>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</si>
  <si>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</si>
  <si>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</si>
  <si>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</si>
  <si>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</si>
  <si>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</si>
  <si>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</si>
  <si>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</si>
  <si>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</si>
  <si>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</si>
  <si>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</si>
  <si>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</si>
  <si>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</si>
  <si>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</si>
  <si>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</si>
  <si>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</si>
  <si>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</si>
  <si>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</si>
  <si>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</si>
  <si>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</si>
  <si>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</si>
  <si>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</si>
  <si>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</si>
  <si>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</si>
  <si>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</si>
  <si>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</si>
  <si>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</si>
  <si>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</si>
  <si>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</si>
  <si>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</si>
  <si>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</si>
  <si>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</si>
  <si>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</si>
  <si>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</si>
  <si>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</si>
  <si>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</si>
  <si>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</si>
  <si>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</si>
  <si>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</si>
  <si>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</si>
  <si>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</si>
  <si>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</si>
  <si>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</si>
  <si>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</si>
  <si>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</si>
  <si>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</si>
  <si>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</si>
  <si>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</si>
  <si>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</si>
  <si>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</si>
  <si>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</si>
  <si>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</si>
  <si>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</si>
  <si>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</si>
  <si>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</si>
  <si>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</si>
  <si>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</si>
  <si>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</si>
  <si>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</si>
  <si>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</si>
  <si>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</si>
  <si>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</si>
  <si>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</si>
  <si>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</si>
  <si>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</si>
  <si>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</si>
  <si>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</si>
  <si>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</si>
  <si>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</si>
  <si>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</si>
  <si>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</si>
  <si>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</si>
  <si>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</si>
  <si>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</si>
  <si>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</si>
  <si>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</si>
  <si>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</si>
  <si>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</si>
  <si>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</si>
  <si>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</si>
  <si>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</si>
  <si>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</si>
  <si>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</si>
  <si>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</si>
  <si>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</si>
  <si>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</si>
  <si>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</si>
  <si>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</si>
  <si>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</si>
  <si>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</si>
  <si>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</si>
  <si>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</si>
  <si>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</si>
  <si>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</si>
  <si>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</si>
  <si>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</si>
  <si>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</si>
  <si>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</si>
  <si>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</si>
  <si>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</si>
  <si>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</si>
  <si>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</si>
  <si>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</si>
  <si>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</si>
  <si>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</si>
  <si>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</si>
  <si>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</si>
  <si>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</si>
  <si>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</si>
  <si>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</si>
  <si>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</si>
  <si>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</si>
  <si>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</si>
  <si>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</si>
  <si>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</si>
  <si>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</si>
  <si>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</si>
  <si>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</si>
  <si>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</si>
  <si>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</si>
  <si>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</si>
  <si>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</si>
  <si>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</si>
  <si>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</si>
  <si>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</si>
  <si>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</si>
  <si>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</si>
  <si>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</si>
  <si>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</si>
  <si>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</si>
  <si>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</si>
  <si>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</si>
  <si>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</si>
  <si>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</si>
  <si>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</si>
  <si>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</si>
  <si>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</si>
  <si>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</si>
  <si>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</si>
  <si>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</si>
  <si>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</si>
  <si>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</si>
  <si>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</si>
  <si>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</si>
  <si>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</si>
  <si>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</si>
  <si>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</si>
  <si>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</si>
  <si>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</si>
  <si>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</si>
  <si>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</si>
  <si>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</si>
  <si>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</si>
  <si>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</si>
  <si>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</si>
  <si>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</si>
  <si>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</si>
  <si>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</si>
  <si>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</si>
  <si>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</si>
  <si>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</si>
  <si>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</si>
  <si>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</si>
  <si>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</si>
  <si>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</si>
  <si>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</si>
  <si>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</si>
  <si>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</si>
  <si>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</si>
  <si>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</si>
  <si>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</si>
  <si>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</si>
  <si>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</si>
  <si>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</si>
  <si>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</si>
  <si>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</si>
  <si>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</si>
  <si>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</si>
  <si>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</si>
  <si>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</si>
  <si>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</si>
  <si>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</si>
  <si>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</si>
  <si>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</si>
  <si>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</si>
  <si>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</si>
  <si>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</si>
  <si>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</si>
  <si>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</si>
  <si>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</si>
  <si>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</si>
  <si>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</si>
  <si>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</si>
  <si>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</si>
  <si>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</si>
  <si>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</si>
  <si>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</si>
  <si>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</si>
  <si>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</si>
  <si>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</si>
  <si>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</si>
  <si>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</si>
  <si>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</si>
  <si>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</si>
  <si>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</si>
  <si>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</si>
  <si>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</si>
  <si>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</si>
  <si>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</si>
  <si>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</si>
  <si>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</si>
  <si>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</si>
  <si>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</si>
  <si>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</si>
  <si>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</si>
  <si>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</si>
  <si>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</si>
  <si>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</si>
  <si>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</si>
  <si>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</si>
  <si>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</si>
  <si>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</si>
  <si>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</si>
  <si>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</si>
  <si>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</si>
  <si>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</si>
  <si>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</si>
  <si>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</si>
  <si>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</si>
  <si>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</si>
  <si>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</si>
  <si>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</si>
  <si>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</si>
  <si>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</si>
  <si>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</si>
  <si>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</si>
  <si>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</si>
  <si>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</si>
  <si>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</si>
  <si>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</si>
  <si>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</si>
  <si>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</si>
  <si>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</si>
  <si>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</si>
  <si>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</si>
  <si>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</si>
  <si>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</si>
  <si>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</si>
  <si>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</si>
  <si>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</si>
  <si>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</si>
  <si>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</si>
  <si>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</si>
  <si>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</si>
  <si>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</si>
  <si>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</si>
  <si>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</si>
  <si>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</si>
  <si>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</si>
  <si>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</si>
  <si>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</si>
  <si>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</si>
  <si>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</si>
  <si>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</si>
  <si>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</si>
  <si>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</si>
  <si>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</si>
  <si>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</si>
  <si>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</si>
  <si>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</si>
  <si>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</si>
  <si>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</si>
  <si>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</si>
  <si>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</si>
  <si>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</si>
  <si>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</si>
  <si>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</si>
  <si>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</si>
  <si>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</si>
  <si>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</si>
  <si>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</si>
  <si>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</si>
  <si>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</si>
  <si>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</si>
  <si>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</si>
  <si>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</si>
  <si>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</si>
  <si>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</si>
  <si>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</si>
  <si>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</si>
  <si>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</si>
  <si>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</si>
  <si>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</si>
  <si>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</si>
  <si>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</si>
  <si>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</si>
  <si>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</si>
  <si>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</si>
  <si>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</si>
  <si>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</si>
  <si>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</si>
  <si>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</si>
  <si>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</si>
  <si>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</si>
  <si>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</si>
  <si>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</si>
  <si>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</si>
  <si>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</si>
  <si>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</si>
  <si>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</si>
  <si>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</si>
  <si>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</si>
  <si>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</si>
  <si>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</si>
  <si>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</si>
  <si>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</si>
  <si>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</si>
  <si>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</si>
  <si>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</si>
  <si>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</si>
  <si>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</si>
  <si>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</si>
  <si>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</si>
  <si>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</si>
  <si>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</si>
  <si>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</si>
  <si>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</si>
  <si>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</si>
  <si>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</si>
  <si>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</si>
  <si>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</si>
  <si>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</si>
  <si>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</si>
  <si>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</si>
  <si>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</si>
  <si>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</si>
  <si>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</si>
  <si>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</si>
  <si>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</si>
  <si>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</si>
  <si>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</si>
  <si>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</si>
  <si>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</si>
  <si>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</si>
  <si>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</si>
  <si>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</si>
  <si>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</si>
  <si>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</si>
  <si>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</si>
  <si>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</si>
  <si>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</si>
  <si>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</si>
  <si>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</si>
  <si>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</si>
  <si>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</si>
  <si>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</si>
  <si>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</si>
  <si>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</si>
  <si>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</si>
  <si>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</si>
  <si>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</si>
  <si>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</si>
  <si>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</si>
  <si>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</si>
  <si>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</si>
  <si>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</si>
  <si>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</si>
  <si>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</si>
  <si>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</si>
  <si>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</si>
  <si>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</si>
  <si>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</si>
  <si>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</si>
  <si>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</si>
  <si>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</si>
  <si>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</si>
  <si>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</si>
  <si>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</si>
  <si>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</si>
  <si>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</si>
  <si>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</si>
  <si>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</si>
  <si>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</si>
  <si>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</si>
  <si>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</si>
  <si>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</si>
  <si>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</si>
  <si>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</si>
  <si>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</si>
  <si>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</si>
  <si>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</si>
  <si>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</si>
  <si>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</si>
  <si>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</si>
  <si>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</si>
  <si>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</si>
  <si>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</si>
  <si>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</si>
  <si>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</si>
  <si>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</si>
  <si>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</si>
  <si>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</si>
  <si>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</si>
  <si>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</si>
  <si>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</si>
  <si>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</si>
  <si>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</si>
  <si>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</si>
  <si>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</si>
  <si>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</si>
  <si>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</si>
  <si>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</si>
  <si>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</si>
  <si>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</si>
  <si>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</si>
  <si>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</si>
  <si>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</si>
  <si>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</si>
  <si>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</si>
  <si>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</si>
  <si>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</si>
  <si>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</si>
  <si>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</si>
  <si>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</si>
  <si>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2023</t>
  </si>
  <si>
    <t>die tatsächlichen Marktgegebenheiten möglicherweise nicht richtig wieder.</t>
  </si>
  <si>
    <r>
      <rPr>
        <b/>
        <sz val="6"/>
        <rFont val="Arial"/>
        <family val="2"/>
      </rPr>
      <t>.</t>
    </r>
    <r>
      <rPr>
        <sz val="6"/>
        <rFont val="Arial"/>
        <family val="2"/>
      </rPr>
      <t xml:space="preserve"> = kein Nachweis vorhanden oder aus Gründen des Datenschutzes betrieblicher Einzeldaten nicht veröffentlicht.</t>
    </r>
  </si>
  <si>
    <t xml:space="preserve">Werte, die gepunktet sind, sind in der Gesamtsumme Deutschlands enthalten, jedoch nicht in der Jahressumme der betroffenen Kreise.                       </t>
  </si>
  <si>
    <t>Kuhmilchlieferung der Erzeuger an deutsche milchwirtschaftliche Unternehmen</t>
  </si>
  <si>
    <t xml:space="preserve">           Angaben in Tonnen</t>
  </si>
  <si>
    <t>(MBT-0204040-0000)</t>
  </si>
  <si>
    <t xml:space="preserve">ERZEUGERSTANDORT </t>
  </si>
  <si>
    <t xml:space="preserve">Januar
</t>
  </si>
  <si>
    <t xml:space="preserve">April
</t>
  </si>
  <si>
    <t>bis 
Oktober</t>
  </si>
  <si>
    <t>bis 
Dezember</t>
  </si>
  <si>
    <t>Schleswig-Holstein / Hamburg</t>
  </si>
  <si>
    <t>Aus konventioneller Erzeugung</t>
  </si>
  <si>
    <t>geg. Vorj.</t>
  </si>
  <si>
    <t>± %</t>
  </si>
  <si>
    <t>Aus ökologisch/biologischer Erzeugung</t>
  </si>
  <si>
    <t>Niedersachsen / Bremen</t>
  </si>
  <si>
    <t xml:space="preserve">Nordrhein-Westfalen </t>
  </si>
  <si>
    <t>Hessen / Rheinland-Pfalz / Saarland</t>
  </si>
  <si>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</si>
  <si>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</si>
  <si>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</si>
  <si>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</si>
  <si>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</si>
  <si>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</si>
  <si>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</si>
  <si>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t>2. Kuhmilch von Erzeugern aus EU-Mitgliedstaaten an deutsche milchwirtschaftliche Unternehmen</t>
  </si>
  <si>
    <t>3. Kuhmilch insgesamt an deutsche milchwirtschaftliche Unternehmen</t>
  </si>
  <si>
    <t xml:space="preserve">Hier der Link zum neuen Datenqualitätsblatt: </t>
  </si>
  <si>
    <t>https://www.bmel-statistik.de/fileadmin/daten/DFB-2010000-0000.xlsx</t>
  </si>
  <si>
    <t xml:space="preserve">Ziegen- und Schafmilchanlieferung der deutschen Erzeuger </t>
  </si>
  <si>
    <t>an deutsche milchwirtschaftliche Unternehmen</t>
  </si>
  <si>
    <t>Tonnen</t>
  </si>
  <si>
    <t>Erzeugerstandort</t>
  </si>
  <si>
    <t>bis Oktober</t>
  </si>
  <si>
    <t>bis
Dezember</t>
  </si>
  <si>
    <t>Ziegen- und Schafmilch</t>
  </si>
  <si>
    <t>Herstellung von ausgewählten, ökologisch/biologisch erzeugten, Milchprodukten nach Monaten</t>
  </si>
  <si>
    <t>Stand: 07.12.2023</t>
  </si>
  <si>
    <t>Zeitraum/Monat</t>
  </si>
  <si>
    <t>Kumulativ</t>
  </si>
  <si>
    <t>Angaben in Tonnen</t>
  </si>
  <si>
    <t>Jan. - Okt.</t>
  </si>
  <si>
    <t>Bio-Konsummilch</t>
  </si>
  <si>
    <t>Jahr 2022</t>
  </si>
  <si>
    <t>Jahr 2023</t>
  </si>
  <si>
    <t>Gegen Vorjahr in %</t>
  </si>
  <si>
    <t>Bio-Butter</t>
  </si>
  <si>
    <t>Bio-Käse</t>
  </si>
  <si>
    <t xml:space="preserve">Anm.: Die veröffentlichten Werte beruhen auf den übermittelten Angaben der meldepflichtigen Betriebe an die BLE. </t>
  </si>
  <si>
    <t>Erzeugung mindestens nach den Vorschriften der Verordnung (EG) Nr. 834/2007 (Öko-Verordnung).</t>
  </si>
  <si>
    <t>BLE (415), BZL</t>
  </si>
  <si>
    <t xml:space="preserve">Herstellung von ausgewählten Milcherzeugnissen nach Monaten </t>
  </si>
  <si>
    <t/>
  </si>
  <si>
    <r>
      <t xml:space="preserve">Konsummilch </t>
    </r>
    <r>
      <rPr>
        <b/>
        <vertAlign val="superscript"/>
        <sz val="6"/>
        <rFont val="Arial"/>
        <family val="2"/>
      </rPr>
      <t>1)</t>
    </r>
  </si>
  <si>
    <t>Buttermilcherzeugnisse</t>
  </si>
  <si>
    <t>Sauermilchkäse</t>
  </si>
  <si>
    <t>Sauermilch- und Kefirerzeugnisse</t>
  </si>
  <si>
    <t>Joghurterzeugnisse</t>
  </si>
  <si>
    <t>Milch- und Molkenmischerzeugnisse und -getränke insgesamt</t>
  </si>
  <si>
    <t>davon aus: Sauermilch, Kefir, Joghurt und sonstigen Milchmischerzeugnissen</t>
  </si>
  <si>
    <t>Sahneerzeugnisse</t>
  </si>
  <si>
    <t>Kondensmilcherzeugnisse</t>
  </si>
  <si>
    <t>TROCKENMILCHERZEUGNISSE insgesamt</t>
  </si>
  <si>
    <t>darunter: Sahne-, Vollmilch- und teilentrahmtes Milchpulver</t>
  </si>
  <si>
    <t>darunter: Magermilchpulver</t>
  </si>
  <si>
    <t>darunter: Buttermilchpulver</t>
  </si>
  <si>
    <t>darunter: Sonstige Milcherzeugnisse in Pulverform (mit und ohne Zusätze)</t>
  </si>
  <si>
    <t>Molkenpulver</t>
  </si>
  <si>
    <t>Sauermilchquarkerzeugnisse</t>
  </si>
  <si>
    <r>
      <t xml:space="preserve">Butter </t>
    </r>
    <r>
      <rPr>
        <b/>
        <vertAlign val="superscript"/>
        <sz val="6"/>
        <rFont val="Arial"/>
        <family val="2"/>
      </rPr>
      <t>2)</t>
    </r>
  </si>
  <si>
    <t>Mischfette</t>
  </si>
  <si>
    <t>Hartkäse</t>
  </si>
  <si>
    <t>Schnittkäse</t>
  </si>
  <si>
    <t>Halbfester Schnittkäse</t>
  </si>
  <si>
    <t>Weichkäse</t>
  </si>
  <si>
    <t>Pasta Filata Käse</t>
  </si>
  <si>
    <r>
      <t xml:space="preserve">Frischkäse </t>
    </r>
    <r>
      <rPr>
        <b/>
        <vertAlign val="superscript"/>
        <sz val="6"/>
        <rFont val="Arial"/>
        <family val="2"/>
      </rPr>
      <t>3)</t>
    </r>
  </si>
  <si>
    <t>Koch- und Molkenkäse</t>
  </si>
  <si>
    <t>Schmelzkäse und -zubereitungen</t>
  </si>
  <si>
    <t>KÄSE insgesamt</t>
  </si>
  <si>
    <t>KÄSE (ohne Schmelzkäse und Schmelzkäsezubereitungen)</t>
  </si>
  <si>
    <t xml:space="preserve">Anm.: Die veröffentlichten Werte beruhen auf den übermittelten Angaben der meldepflichtigen Betriebe an die BLE. Da nach Ablauf der Meldefrist noch nicht </t>
  </si>
  <si>
    <t>alle Meldungen der Wirtschaftsbeteiligten vollständig und korrekt vorliegen,  geben die vorläufigen Daten für das Kalenderjahr 2023 die tatsächlichen</t>
  </si>
  <si>
    <t xml:space="preserve">Marktgegebenheiten möglicherweise nicht richtig wieder. </t>
  </si>
  <si>
    <t>1) Ohne Konsummilch in Gebinden größer als 2 kg.</t>
  </si>
  <si>
    <t>2) Einschließlich Milchfett- und Milchstreichfetterzeugnisse in Butteräquivalent.</t>
  </si>
  <si>
    <t>3) Ohne Einkauf von Frischkäse, der in einer anderen Molkerei hergestellt wurde.</t>
  </si>
  <si>
    <t>Herstellung von ausgewählten Milcherzeugnissen nach Monaten (Nr. 0204090)</t>
  </si>
  <si>
    <t>Herstellung von Käse nach Fettstufen und Monaten</t>
  </si>
  <si>
    <t>Jan. -  Okt.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</si>
  <si>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</si>
  <si>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</si>
  <si>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</si>
  <si>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</si>
  <si>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</si>
  <si>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</si>
  <si>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</si>
  <si>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Geg. Vorj. in %</t>
  </si>
  <si>
    <t xml:space="preserve">Anm.: Die veröffentlichten Werte beruhen auf den übermittelten Angaben der meldepflichtigen Betriebe an die BLE. Da nach Ablauf der Meldefrist noch nicht alle Meldungen der </t>
  </si>
  <si>
    <t xml:space="preserve">Wirtschaftsbeteiligten vollständig und korrekt vorliegen,  geben die vorläufigen Daten für das Kalenderjahr 2023 die tatsächlichen Marktgegebenheiten möglicherweise nicht richtig </t>
  </si>
  <si>
    <t xml:space="preserve">wieder. Es werden nur Hart-, Schnitt-, Halbfester Schnitt-, Weich-, Frisch- und Pasta filata Käse abgebildet. Fett i. Tr. = Fett in der Trockenmasse. </t>
  </si>
  <si>
    <t>Verkauf von Ölen durch Ölmühlen und Raffinerien</t>
  </si>
  <si>
    <t>Deutschland - Vorläufige Zahlen</t>
  </si>
  <si>
    <r>
      <t>Dez.</t>
    </r>
    <r>
      <rPr>
        <b/>
        <vertAlign val="superscript"/>
        <sz val="6"/>
        <rFont val="Arial"/>
        <family val="2"/>
      </rPr>
      <t xml:space="preserve"> 1)</t>
    </r>
  </si>
  <si>
    <t>Kalenderjahr
2023</t>
  </si>
  <si>
    <t>Öle/Fette insgesamt</t>
  </si>
  <si>
    <t>darunter Raps</t>
  </si>
  <si>
    <t>Verkauf für Nahrungszwecke</t>
  </si>
  <si>
    <t>an den Handel</t>
  </si>
  <si>
    <t xml:space="preserve">   - für Endverbraucher, nicht Endverbraucher
           und an gewerbliche Abfüller</t>
  </si>
  <si>
    <t xml:space="preserve">   darunter</t>
  </si>
  <si>
    <t xml:space="preserve">        Raps</t>
  </si>
  <si>
    <t>an die Verarbeitung</t>
  </si>
  <si>
    <t>Ausfuhr</t>
  </si>
  <si>
    <t>Inland</t>
  </si>
  <si>
    <t xml:space="preserve">        Raps </t>
  </si>
  <si>
    <t>Verkauf für technische und chemische Zwecke</t>
  </si>
  <si>
    <t xml:space="preserve">Inland </t>
  </si>
  <si>
    <t xml:space="preserve">Ausfuhr </t>
  </si>
  <si>
    <t>Verkauf zu Zwecken 
der Energiegewinnung</t>
  </si>
  <si>
    <t xml:space="preserve">    darunter</t>
  </si>
  <si>
    <t>Bestände an Ölsaaten und -früchten bei den Ölmühlen</t>
  </si>
  <si>
    <t>Raps- und Rübsensamen
insgesamt</t>
  </si>
  <si>
    <r>
      <t xml:space="preserve">Andere Ölsaaten </t>
    </r>
    <r>
      <rPr>
        <b/>
        <vertAlign val="superscript"/>
        <sz val="6"/>
        <rFont val="Arial"/>
        <family val="2"/>
      </rPr>
      <t>1)</t>
    </r>
  </si>
  <si>
    <r>
      <t>Dez.</t>
    </r>
    <r>
      <rPr>
        <vertAlign val="superscript"/>
        <sz val="6"/>
        <rFont val="Arial"/>
        <family val="2"/>
      </rPr>
      <t xml:space="preserve"> </t>
    </r>
    <r>
      <rPr>
        <b/>
        <vertAlign val="superscript"/>
        <sz val="6"/>
        <rFont val="Arial"/>
        <family val="2"/>
      </rPr>
      <t>2)</t>
    </r>
  </si>
  <si>
    <t>Produktionsindex des Produzierenden Ernährungsgewerbes</t>
  </si>
  <si>
    <t>von Kalenderunregelmäßigkeiten bereinigt (X13 JDemetra+)</t>
  </si>
  <si>
    <t>Fachliche Unternehmensteile, 2015 = 100</t>
  </si>
  <si>
    <t xml:space="preserve">Wirtschaftszweig
</t>
  </si>
  <si>
    <t>Jan.- Sept.</t>
  </si>
  <si>
    <t>Jan. - Sept.</t>
  </si>
  <si>
    <t xml:space="preserve">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</si>
  <si>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</si>
  <si>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</si>
  <si>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</si>
  <si>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</si>
  <si>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</si>
  <si>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</si>
  <si>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</si>
  <si>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</si>
  <si>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</si>
  <si>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t>
  </si>
  <si>
    <t xml:space="preserve">   H.v. Dauerbackwaren</t>
  </si>
  <si>
    <t>H. v. sonstigen Nahrungsmitteln</t>
  </si>
  <si>
    <t xml:space="preserve">   H.v. Süßwaren (oh. Dauerbackw.)</t>
  </si>
  <si>
    <t xml:space="preserve">   Verarbeitung v. Kaffee u. Tee, 
   H.v. Kaffee-Ersatz </t>
  </si>
  <si>
    <t xml:space="preserve">   H.v. Würzmitteln und Soßen</t>
  </si>
  <si>
    <t>H.v. Futtermitteln</t>
  </si>
  <si>
    <t>Getränkeherstellung</t>
  </si>
  <si>
    <t xml:space="preserve">  H.v. Spirituosen </t>
  </si>
  <si>
    <t xml:space="preserve">  H.v. Bier</t>
  </si>
  <si>
    <t xml:space="preserve">  H.v. Erfrischungsgetr., Gewinnung
  natürlicher Mineralwässer</t>
  </si>
  <si>
    <t xml:space="preserve">Produzierendes Ernährungs-
gewerbe zusammen </t>
  </si>
  <si>
    <t>Beschäftigte, Umsatz und Exportquote der fachlichen Betriebsteile</t>
  </si>
  <si>
    <t>des Produzierenden Ernährungsgewerbes</t>
  </si>
  <si>
    <t xml:space="preserve">
</t>
  </si>
  <si>
    <r>
      <t xml:space="preserve">Umsatz </t>
    </r>
    <r>
      <rPr>
        <b/>
        <vertAlign val="superscript"/>
        <sz val="6"/>
        <rFont val="Arial"/>
        <family val="2"/>
      </rPr>
      <t>2)</t>
    </r>
  </si>
  <si>
    <t xml:space="preserve">Fachliche </t>
  </si>
  <si>
    <r>
      <t xml:space="preserve">Beschäftigte </t>
    </r>
    <r>
      <rPr>
        <b/>
        <vertAlign val="superscript"/>
        <sz val="6"/>
        <rFont val="Arial"/>
        <family val="2"/>
      </rPr>
      <t>1)</t>
    </r>
  </si>
  <si>
    <t>davon</t>
  </si>
  <si>
    <t>Exportquote</t>
  </si>
  <si>
    <t>Wirtschaftszweig</t>
  </si>
  <si>
    <t xml:space="preserve">Betriebsteile </t>
  </si>
  <si>
    <r>
      <t xml:space="preserve">Inland </t>
    </r>
    <r>
      <rPr>
        <b/>
        <vertAlign val="superscript"/>
        <sz val="6"/>
        <rFont val="Arial"/>
        <family val="2"/>
      </rPr>
      <t>3)</t>
    </r>
  </si>
  <si>
    <t>Ausland</t>
  </si>
  <si>
    <t>(H.v. = Herstellung von)</t>
  </si>
  <si>
    <t>D Jan.- Sept.</t>
  </si>
  <si>
    <r>
      <t xml:space="preserve">Mio. €  </t>
    </r>
    <r>
      <rPr>
        <b/>
        <vertAlign val="superscript"/>
        <sz val="6"/>
        <rFont val="Arial"/>
        <family val="2"/>
      </rPr>
      <t>4)</t>
    </r>
  </si>
  <si>
    <t>H.v. Nahrungs- und Futtermitteln</t>
  </si>
  <si>
    <t>Schlachten (ohne Geflügel)</t>
  </si>
  <si>
    <t>Schlachten von Geflügel</t>
  </si>
  <si>
    <t>Fleischverarbeitung</t>
  </si>
  <si>
    <t>Kartoffelverarbeitung</t>
  </si>
  <si>
    <t xml:space="preserve"> H.v. Frucht- und Gemüsesäften</t>
  </si>
  <si>
    <t>Sonstige Verarb. v. Obst und Gemüse</t>
  </si>
  <si>
    <t>H.v. pflanzlichen und tierischen</t>
  </si>
  <si>
    <t>Ölen und Fetten</t>
  </si>
  <si>
    <t>H.v. Ölen und Fetten</t>
  </si>
  <si>
    <t>H.v. Margarine und ähnlichen</t>
  </si>
  <si>
    <t xml:space="preserve"> Nahrungsfetten</t>
  </si>
  <si>
    <t>Milchverarbeitung (ohne H. v. Speiseeis)</t>
  </si>
  <si>
    <t>H.v. Speiseeis</t>
  </si>
  <si>
    <t>Mahl- und Schälmühlen, H.v. Stärke</t>
  </si>
  <si>
    <t>und Stärkeerzeugnissen</t>
  </si>
  <si>
    <t>Mahl- und Schälmühlen</t>
  </si>
  <si>
    <t>H.v. Stärke und Stärkeerzeugnissen</t>
  </si>
  <si>
    <t>H.v. Backwaren (ohne Dauerbackw.)</t>
  </si>
  <si>
    <t>H.v. Dauerbackwaren</t>
  </si>
  <si>
    <t>H.v.Teigwaren</t>
  </si>
  <si>
    <t>H.v. sonstigen Nahrungsmitteln</t>
  </si>
  <si>
    <t>(ohne Getränke)</t>
  </si>
  <si>
    <t>Zuckerindustrie</t>
  </si>
  <si>
    <t>H.v. Süßwaren (ohne Dauerbackw.)</t>
  </si>
  <si>
    <t>Verarbeitung von Kaffee, Tee</t>
  </si>
  <si>
    <t>und H.v. Kaffee-Ersatz</t>
  </si>
  <si>
    <t>H.v. Würzen und Soßen</t>
  </si>
  <si>
    <t>H.v. Fertiggerichten</t>
  </si>
  <si>
    <t>H.v. homogenisierten und</t>
  </si>
  <si>
    <t>diätetischen Nahrungsmitteln</t>
  </si>
  <si>
    <t xml:space="preserve">H.v. Futtermitteln </t>
  </si>
  <si>
    <t>H.v. Futtermitteln für Nutztiere</t>
  </si>
  <si>
    <t>H.v. Futtermitteln für sonstige Tiere</t>
  </si>
  <si>
    <t xml:space="preserve">H.v. Spirituosen </t>
  </si>
  <si>
    <t>H.v. Bier</t>
  </si>
  <si>
    <t>Mineralwassergewinnung,</t>
  </si>
  <si>
    <t>H.v. Erfrischungsgetränken</t>
  </si>
  <si>
    <t>Produzierendes Ernährungsgewerbe</t>
  </si>
  <si>
    <t xml:space="preserve">      </t>
  </si>
  <si>
    <t>Betriebe, Beschäftigte, Arbeitsstunden und Entgelte</t>
  </si>
  <si>
    <t xml:space="preserve">                                                         </t>
  </si>
  <si>
    <t xml:space="preserve">Betriebe    </t>
  </si>
  <si>
    <r>
      <t xml:space="preserve">Entgelte </t>
    </r>
    <r>
      <rPr>
        <b/>
        <vertAlign val="superscript"/>
        <sz val="6"/>
        <rFont val="Arial"/>
        <family val="2"/>
      </rPr>
      <t>2)</t>
    </r>
  </si>
  <si>
    <t xml:space="preserve">Geleistete </t>
  </si>
  <si>
    <t xml:space="preserve">Entgelte
</t>
  </si>
  <si>
    <t>Entgeltquote</t>
  </si>
  <si>
    <t xml:space="preserve"> örtliche Einheiten</t>
  </si>
  <si>
    <r>
      <t xml:space="preserve">Arbeitsstunden </t>
    </r>
    <r>
      <rPr>
        <b/>
        <vertAlign val="superscript"/>
        <sz val="6"/>
        <rFont val="Arial"/>
        <family val="2"/>
      </rPr>
      <t>2)</t>
    </r>
  </si>
  <si>
    <t xml:space="preserve">je Arbeitsstunde </t>
  </si>
  <si>
    <t xml:space="preserve">Wirtschaftszweig     </t>
  </si>
  <si>
    <t xml:space="preserve">       </t>
  </si>
  <si>
    <t>Sept</t>
  </si>
  <si>
    <t>1 000 €</t>
  </si>
  <si>
    <t>1 000 Std.</t>
  </si>
  <si>
    <t>€</t>
  </si>
  <si>
    <t>Herstellung von Nahrungs- u. Futtermitteln</t>
  </si>
  <si>
    <t>H.v. Frucht- und Gemüsesäften</t>
  </si>
  <si>
    <t xml:space="preserve">H.v. Margarine und ähnlichen </t>
  </si>
  <si>
    <t>Nahrungsfetten</t>
  </si>
  <si>
    <t>Mahl- und Schälmühlen, H. v. Stärke</t>
  </si>
  <si>
    <t>H.v. Back- und Teigwaren</t>
  </si>
  <si>
    <t>H.v. Teigwaren</t>
  </si>
  <si>
    <t>Verarbeitung von Kaffee, Tee und</t>
  </si>
  <si>
    <t>H.v. Kaffee-Ersatz</t>
  </si>
  <si>
    <t>H.v. Spirituosen</t>
  </si>
  <si>
    <t xml:space="preserve">H.v. Malz </t>
  </si>
  <si>
    <t>Umsatz und Exportquote der Betriebe des Produzierenden Ernährungsgewerbes</t>
  </si>
  <si>
    <r>
      <t xml:space="preserve">Umsatz </t>
    </r>
    <r>
      <rPr>
        <b/>
        <vertAlign val="superscript"/>
        <sz val="6"/>
        <rFont val="Arial"/>
        <family val="2"/>
      </rPr>
      <t>1)</t>
    </r>
  </si>
  <si>
    <t>Umsatz je</t>
  </si>
  <si>
    <t>Beschäftigten</t>
  </si>
  <si>
    <r>
      <t xml:space="preserve">Inland </t>
    </r>
    <r>
      <rPr>
        <b/>
        <vertAlign val="superscript"/>
        <sz val="6"/>
        <rFont val="Arial"/>
        <family val="2"/>
      </rPr>
      <t>2)</t>
    </r>
  </si>
  <si>
    <t>Jan.-Sept.</t>
  </si>
  <si>
    <r>
      <t xml:space="preserve">Mio. €  </t>
    </r>
    <r>
      <rPr>
        <b/>
        <vertAlign val="superscript"/>
        <sz val="6"/>
        <rFont val="Arial"/>
        <family val="2"/>
      </rPr>
      <t>3)</t>
    </r>
  </si>
  <si>
    <t>1000 €</t>
  </si>
  <si>
    <t>Entwicklung ausgewählter Wirtschaftsdaten</t>
  </si>
  <si>
    <t>Beschäftigte</t>
  </si>
  <si>
    <t xml:space="preserve">Geleistete
</t>
  </si>
  <si>
    <t>Entgelte</t>
  </si>
  <si>
    <t xml:space="preserve">Entgelt-
kosten </t>
  </si>
  <si>
    <t xml:space="preserve">Arbeits-
stunden </t>
  </si>
  <si>
    <t>ins-
gesamt</t>
  </si>
  <si>
    <t>je Beschäf-tigten</t>
  </si>
  <si>
    <t>je Arbeits-
stunde</t>
  </si>
  <si>
    <t>je Beschäf-</t>
  </si>
  <si>
    <r>
      <t>Inland</t>
    </r>
    <r>
      <rPr>
        <b/>
        <vertAlign val="superscript"/>
        <sz val="6"/>
        <rFont val="Arial"/>
        <family val="2"/>
      </rPr>
      <t xml:space="preserve"> 2)</t>
    </r>
  </si>
  <si>
    <t>tigten</t>
  </si>
  <si>
    <t>± % September 2023 v gegen 2022</t>
  </si>
  <si>
    <t>Index der Erzeugerpreise landwirtschaftlicher Produkte</t>
  </si>
  <si>
    <t>Index der Erzeugerpreise landwirtschaftlicher Produkte (Nr. 0301030)</t>
  </si>
  <si>
    <r>
      <t xml:space="preserve">2015 = 100 </t>
    </r>
    <r>
      <rPr>
        <b/>
        <vertAlign val="superscript"/>
        <sz val="8"/>
        <rFont val="Arial"/>
        <family val="2"/>
      </rPr>
      <t>1)</t>
    </r>
  </si>
  <si>
    <t xml:space="preserve"> Ge-
</t>
  </si>
  <si>
    <t>WjD</t>
  </si>
  <si>
    <t>JD</t>
  </si>
  <si>
    <t>wichts-</t>
  </si>
  <si>
    <t>anteil</t>
  </si>
  <si>
    <t>± % gegen</t>
  </si>
  <si>
    <t>o/oo</t>
  </si>
  <si>
    <t>Vorjahr</t>
  </si>
  <si>
    <t>Vor-monat</t>
  </si>
  <si>
    <t xml:space="preserve">Landwirtschaftliche </t>
  </si>
  <si>
    <t xml:space="preserve"> Produkte </t>
  </si>
  <si>
    <t>Pflanzliche Produkte</t>
  </si>
  <si>
    <t>Getreide</t>
  </si>
  <si>
    <t xml:space="preserve">     Brotweizen</t>
  </si>
  <si>
    <t xml:space="preserve">     Brotroggen</t>
  </si>
  <si>
    <t xml:space="preserve">     Futterweizen</t>
  </si>
  <si>
    <t xml:space="preserve">     Futtergerste</t>
  </si>
  <si>
    <t xml:space="preserve">     Braugerste</t>
  </si>
  <si>
    <t xml:space="preserve">     Körnermais</t>
  </si>
  <si>
    <t>Handelsgewächse</t>
  </si>
  <si>
    <r>
      <t xml:space="preserve">     Zuckerrüben </t>
    </r>
    <r>
      <rPr>
        <b/>
        <vertAlign val="superscript"/>
        <sz val="6"/>
        <rFont val="Arial"/>
        <family val="2"/>
      </rPr>
      <t>2)</t>
    </r>
  </si>
  <si>
    <t>Speisekartoffeln</t>
  </si>
  <si>
    <t>Erzeugnisse des</t>
  </si>
  <si>
    <t>Gemüse- und Gartenbaus</t>
  </si>
  <si>
    <t>Gemüse</t>
  </si>
  <si>
    <t xml:space="preserve">     Tomaten</t>
  </si>
  <si>
    <t xml:space="preserve">     Champignons</t>
  </si>
  <si>
    <t xml:space="preserve">     Spargel</t>
  </si>
  <si>
    <t xml:space="preserve">     Eissalat</t>
  </si>
  <si>
    <t>Pflanzen und Blumen</t>
  </si>
  <si>
    <t xml:space="preserve">      Schnittblumen</t>
  </si>
  <si>
    <t xml:space="preserve">      Topfpflanzen</t>
  </si>
  <si>
    <t xml:space="preserve">      Baumschulerzeugnisse </t>
  </si>
  <si>
    <t>Obst</t>
  </si>
  <si>
    <t xml:space="preserve">     Tafeläpfel</t>
  </si>
  <si>
    <t xml:space="preserve">      Erdbeeren</t>
  </si>
  <si>
    <t>Tierische Produkte</t>
  </si>
  <si>
    <t>Tiere zur Schlachtung</t>
  </si>
  <si>
    <t xml:space="preserve">     Rinder</t>
  </si>
  <si>
    <t xml:space="preserve">         Jungbullen</t>
  </si>
  <si>
    <t xml:space="preserve">         Kühe</t>
  </si>
  <si>
    <t xml:space="preserve">         Färsen</t>
  </si>
  <si>
    <t xml:space="preserve">         Kälber</t>
  </si>
  <si>
    <t xml:space="preserve">     Schweine</t>
  </si>
  <si>
    <t xml:space="preserve">     Schafe und Ziegen</t>
  </si>
  <si>
    <t xml:space="preserve">     Geflügel</t>
  </si>
  <si>
    <t xml:space="preserve">        Hähnchen</t>
  </si>
  <si>
    <t xml:space="preserve">        Truthühner (Puten)</t>
  </si>
  <si>
    <t>Milch</t>
  </si>
  <si>
    <t>Eier</t>
  </si>
  <si>
    <t xml:space="preserve">1) Ohne Umsatzsteuer. - 2) Durchschnitt A+B+C-Rüben, umgerechnet auf 16 v.H. Zuckergehalt.  </t>
  </si>
  <si>
    <t>Index der Einkaufspreise landwirtschaftlicher Betriebsmittel (Nr. 0301060)</t>
  </si>
  <si>
    <t>Index der Einkaufspreise landwirtschaftlicher Betriebsmittel</t>
  </si>
  <si>
    <t>Ge-</t>
  </si>
  <si>
    <t xml:space="preserve">anteil </t>
  </si>
  <si>
    <t>Vor-
monat</t>
  </si>
  <si>
    <t>Landwirtschaftliche</t>
  </si>
  <si>
    <t>Betriebsmittel</t>
  </si>
  <si>
    <t>Waren und Dienstleistungen</t>
  </si>
  <si>
    <t>des lfd. landw. Verbrauchs</t>
  </si>
  <si>
    <t xml:space="preserve">   Saat- und Pflanzgut</t>
  </si>
  <si>
    <t xml:space="preserve">   Energie und Schmierstoffe</t>
  </si>
  <si>
    <t xml:space="preserve">      Treibstoffe</t>
  </si>
  <si>
    <t xml:space="preserve">      Elektrischer Strom</t>
  </si>
  <si>
    <t xml:space="preserve">   Düngemittel</t>
  </si>
  <si>
    <t xml:space="preserve">   Pflanzenschutzmittel</t>
  </si>
  <si>
    <t xml:space="preserve">   Futtermittel</t>
  </si>
  <si>
    <t xml:space="preserve">       Getreide und </t>
  </si>
  <si>
    <t xml:space="preserve">        Mühlennachprodukte</t>
  </si>
  <si>
    <t xml:space="preserve">       Ölkuchen und -schrot</t>
  </si>
  <si>
    <t xml:space="preserve">     Mischfuttermittel</t>
  </si>
  <si>
    <t xml:space="preserve">  Veterinärleistungen</t>
  </si>
  <si>
    <t xml:space="preserve">  Instandhaltung von </t>
  </si>
  <si>
    <t xml:space="preserve">   Maschinen und Material</t>
  </si>
  <si>
    <t xml:space="preserve">  Instandhaltung von Bauten</t>
  </si>
  <si>
    <t>landw. Investitionen</t>
  </si>
  <si>
    <t xml:space="preserve">   Maschinen und sonstige</t>
  </si>
  <si>
    <t xml:space="preserve">    Ausrüstungsgüter</t>
  </si>
  <si>
    <t xml:space="preserve">   Fahrzeuge</t>
  </si>
  <si>
    <t xml:space="preserve">  Bauten</t>
  </si>
  <si>
    <t>Marktpreise für inländisches Getreide</t>
  </si>
  <si>
    <r>
      <t xml:space="preserve">€ je 100 kg </t>
    </r>
    <r>
      <rPr>
        <b/>
        <vertAlign val="superscript"/>
        <sz val="8"/>
        <rFont val="Arial"/>
        <family val="2"/>
      </rPr>
      <t>1)</t>
    </r>
  </si>
  <si>
    <r>
      <t xml:space="preserve">WjD </t>
    </r>
    <r>
      <rPr>
        <b/>
        <vertAlign val="superscript"/>
        <sz val="6"/>
        <rFont val="Arial"/>
        <family val="2"/>
      </rPr>
      <t>2)</t>
    </r>
  </si>
  <si>
    <t>Brotweizen</t>
  </si>
  <si>
    <t>Brotroggen</t>
  </si>
  <si>
    <t>Futtergerste</t>
  </si>
  <si>
    <t>BMEL (723)</t>
  </si>
  <si>
    <t>Preise für konventionell erzeugte Kuhmilch</t>
  </si>
  <si>
    <t xml:space="preserve">     € je 100 kg, Erzeugerstandort</t>
  </si>
  <si>
    <t>(MBT-0301435-0000)</t>
  </si>
  <si>
    <r>
      <t xml:space="preserve">Jahr 2022 endgültig
</t>
    </r>
    <r>
      <rPr>
        <b/>
        <sz val="6"/>
        <rFont val="Arial"/>
        <family val="2"/>
      </rPr>
      <t>Jahr 2023 vorläufig</t>
    </r>
  </si>
  <si>
    <r>
      <t xml:space="preserve">Jan - Dez </t>
    </r>
    <r>
      <rPr>
        <b/>
        <vertAlign val="superscript"/>
        <sz val="6"/>
        <rFont val="Arial"/>
        <family val="2"/>
      </rPr>
      <t>1)</t>
    </r>
  </si>
  <si>
    <t>Ab Hof</t>
  </si>
  <si>
    <t xml:space="preserve">bei tatsächlichem                                                                     </t>
  </si>
  <si>
    <t>Fett- und Eiweißgehalt</t>
  </si>
  <si>
    <t xml:space="preserve">bei 4,0 % Fettgehalt und                                                 </t>
  </si>
  <si>
    <t>3,4 % Eiweißgehalt</t>
  </si>
  <si>
    <t>Frei Molkerei</t>
  </si>
  <si>
    <t xml:space="preserve">bei 4,0 % Fettgehalt und                                                                   </t>
  </si>
  <si>
    <t xml:space="preserve">  3,4 % Eiweißgehalt</t>
  </si>
  <si>
    <t xml:space="preserve">Tatsächlicher                                                                     </t>
  </si>
  <si>
    <t>Fettgehalt %</t>
  </si>
  <si>
    <t>Eiweißgehalt %</t>
  </si>
  <si>
    <t>Brandenburg / Berlin</t>
  </si>
  <si>
    <t>Preise für</t>
  </si>
  <si>
    <t>ökologisch/biologisch erzeugte Kuhmilch</t>
  </si>
  <si>
    <t>Stand: 13.12.2023</t>
  </si>
  <si>
    <t xml:space="preserve">      € je 100 kg, Erzeugerstandort</t>
  </si>
  <si>
    <t>(MBT-0301440-0000)</t>
  </si>
  <si>
    <r>
      <t xml:space="preserve">Jan. - Dez. </t>
    </r>
    <r>
      <rPr>
        <b/>
        <vertAlign val="superscript"/>
        <sz val="6"/>
        <rFont val="Arial"/>
        <family val="2"/>
      </rPr>
      <t>1)</t>
    </r>
  </si>
  <si>
    <t xml:space="preserve">bei tatsächlichem Fett-        </t>
  </si>
  <si>
    <t xml:space="preserve"> und Eiweißgehalt</t>
  </si>
  <si>
    <t xml:space="preserve">bei 4,0 % Fettgehalt              </t>
  </si>
  <si>
    <t>und 3,4 % Eiweißgehalt</t>
  </si>
  <si>
    <t xml:space="preserve">bei 4,0 % Fettgehalt </t>
  </si>
  <si>
    <t xml:space="preserve">Tatsächlicher 
</t>
  </si>
  <si>
    <t xml:space="preserve">bei tatsächlichem Fett-         </t>
  </si>
  <si>
    <t>und Eiweißgehalt</t>
  </si>
  <si>
    <t xml:space="preserve">bei 4,0 % Fettgehalt             </t>
  </si>
  <si>
    <t xml:space="preserve"> und 3,4 % Eiweißgehalt</t>
  </si>
  <si>
    <t xml:space="preserve">Preise für konventionell und ökologisch/biologisch </t>
  </si>
  <si>
    <t xml:space="preserve">erzeugte Kuhmilch </t>
  </si>
  <si>
    <t>€ je 100 kg</t>
  </si>
  <si>
    <t>(MBT-0301445-0000)</t>
  </si>
  <si>
    <t xml:space="preserve">bei tatsächlichem Fett- </t>
  </si>
  <si>
    <t xml:space="preserve">bei 4,0 % Fettgehalt und </t>
  </si>
  <si>
    <t>Tatsächlicher</t>
  </si>
  <si>
    <t xml:space="preserve"> Fettgehalt %</t>
  </si>
  <si>
    <t xml:space="preserve">Tatsächlicher </t>
  </si>
  <si>
    <t>konventionell und ökologisch/biologisch erzeugte Ziegen- und Schafmilch</t>
  </si>
  <si>
    <t>€ je 100 kg, Erzeugerstandort</t>
  </si>
  <si>
    <t>(MBT-0301450-0000)</t>
  </si>
  <si>
    <t>Jan. - Dez.</t>
  </si>
  <si>
    <r>
      <t>Marktpreise für Milcherzeugnisse</t>
    </r>
    <r>
      <rPr>
        <b/>
        <vertAlign val="superscript"/>
        <sz val="10"/>
        <rFont val="Arial"/>
        <family val="2"/>
      </rPr>
      <t/>
    </r>
  </si>
  <si>
    <r>
      <t xml:space="preserve">JD </t>
    </r>
    <r>
      <rPr>
        <b/>
        <vertAlign val="superscript"/>
        <sz val="6"/>
        <rFont val="Arial"/>
        <family val="2"/>
      </rPr>
      <t>1)</t>
    </r>
  </si>
  <si>
    <r>
      <t xml:space="preserve">WjD </t>
    </r>
    <r>
      <rPr>
        <b/>
        <vertAlign val="superscript"/>
        <sz val="6"/>
        <rFont val="Arial"/>
        <family val="2"/>
      </rPr>
      <t>1)</t>
    </r>
  </si>
  <si>
    <r>
      <t xml:space="preserve">Dt. Markenbutter, geformt </t>
    </r>
    <r>
      <rPr>
        <b/>
        <vertAlign val="superscript"/>
        <sz val="6"/>
        <rFont val="Arial"/>
        <family val="2"/>
      </rPr>
      <t>2)</t>
    </r>
  </si>
  <si>
    <t>€/kg</t>
  </si>
  <si>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</si>
  <si>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</si>
  <si>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</si>
  <si>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b/>
        <vertAlign val="superscript"/>
        <sz val="6"/>
        <rFont val="Arial"/>
        <family val="2"/>
      </rPr>
      <t>2)</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</si>
  <si>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</si>
  <si>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</si>
  <si>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</si>
  <si>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</si>
  <si>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</si>
  <si>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</si>
  <si>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 xml:space="preserve">Link zum Datenqualitätsblatt: </t>
  </si>
  <si>
    <t>https://www.bmel-statistik.de/fileadmin/daten/2010000-0000.xlsx</t>
  </si>
  <si>
    <t xml:space="preserve">Teilindex für Erzeugnisse des Nahrungs- und Genussmittelgewerbes </t>
  </si>
  <si>
    <r>
      <t>aus dem Index der Erzeugerpreise gewerblicher Produkte (Inlandsabsatz)</t>
    </r>
    <r>
      <rPr>
        <b/>
        <sz val="8"/>
        <rFont val="Arial"/>
        <family val="2"/>
      </rPr>
      <t xml:space="preserve"> </t>
    </r>
    <r>
      <rPr>
        <b/>
        <vertAlign val="superscript"/>
        <sz val="8"/>
        <rFont val="Arial"/>
        <family val="2"/>
      </rPr>
      <t>1)</t>
    </r>
  </si>
  <si>
    <t>2015 = 100</t>
  </si>
  <si>
    <t>Produkt</t>
  </si>
  <si>
    <t>anteil o/oo</t>
  </si>
  <si>
    <t xml:space="preserve">± % gegen </t>
  </si>
  <si>
    <t>Vor- monat</t>
  </si>
  <si>
    <t>Gewerbliche Erzeugnisse</t>
  </si>
  <si>
    <t xml:space="preserve">insgesamt  </t>
  </si>
  <si>
    <t>ohne Energie</t>
  </si>
  <si>
    <t>Tabakerzeugnisse</t>
  </si>
  <si>
    <t>Nahrungs- u. Futtermittel, Getränke</t>
  </si>
  <si>
    <t>Mahl- und Schälmühlenerzeugnisse</t>
  </si>
  <si>
    <t>Teigwaren</t>
  </si>
  <si>
    <t>Stärke und Stärkeerzeugnisse</t>
  </si>
  <si>
    <t xml:space="preserve">Backwaren </t>
  </si>
  <si>
    <t>Verarbeitetes Obst und Gemüse, a. n. g.</t>
  </si>
  <si>
    <t>Öle und Fette</t>
  </si>
  <si>
    <t>Pflanzliche Öle, nicht behandelt</t>
  </si>
  <si>
    <t>Margarine u. ä. Nahrungsfette</t>
  </si>
  <si>
    <t>Verarb. Kartoffeln und -erzeugnisse</t>
  </si>
  <si>
    <t>Milch und Milcherzeugnisse</t>
  </si>
  <si>
    <t>Flüssige Milch und flüssiger</t>
  </si>
  <si>
    <t>Rahm, verarbeitet</t>
  </si>
  <si>
    <t>Butter u. a. Fettstoffe aus Milch</t>
  </si>
  <si>
    <t>Käse und Quark</t>
  </si>
  <si>
    <t>And. Milch u. -erzeugnisse</t>
  </si>
  <si>
    <t>Speiseeis</t>
  </si>
  <si>
    <t>Fleisch und Fleischerzeugnisse</t>
  </si>
  <si>
    <t>Rindfleisch, frisch oder gekühlt</t>
  </si>
  <si>
    <t>Schweinefleisch, frisch oder gekühlt</t>
  </si>
  <si>
    <t>Geflügelfleisch</t>
  </si>
  <si>
    <t>Verarbeitetes Fleisch</t>
  </si>
  <si>
    <t>Fischerzeugnisse u. a. Meeresfrüchte</t>
  </si>
  <si>
    <t>Kaffee</t>
  </si>
  <si>
    <t>Bier</t>
  </si>
  <si>
    <t xml:space="preserve">Malz </t>
  </si>
  <si>
    <t>Spirituosen</t>
  </si>
  <si>
    <t>Traubenwein</t>
  </si>
  <si>
    <t>natürliches Mineralwasser</t>
  </si>
  <si>
    <t>Würzen und Soßen</t>
  </si>
  <si>
    <t>Futtermittel für Nutztiere</t>
  </si>
  <si>
    <t>Futtermittel für sonstige Tiere</t>
  </si>
  <si>
    <t>1) Ohne Umsatzsteuer.</t>
  </si>
  <si>
    <t>Preismesszahlen für verschiedene Energiearten</t>
  </si>
  <si>
    <r>
      <t xml:space="preserve">aus dem Index der Erzeugerpreise gewerblicher Produkte (Inlandsabsatz) </t>
    </r>
    <r>
      <rPr>
        <b/>
        <vertAlign val="superscript"/>
        <sz val="8"/>
        <rFont val="Arial"/>
        <family val="2"/>
      </rPr>
      <t>1)</t>
    </r>
  </si>
  <si>
    <t>Mineralölerzeugnisse</t>
  </si>
  <si>
    <t xml:space="preserve">Motorenbenzin </t>
  </si>
  <si>
    <t>Dieselkraftstoff</t>
  </si>
  <si>
    <t>Heizöl, leicht</t>
  </si>
  <si>
    <t>Heizöl, schwer</t>
  </si>
  <si>
    <t xml:space="preserve">Elektrizität </t>
  </si>
  <si>
    <t>davon bei Abgabe an:</t>
  </si>
  <si>
    <t>Haushalte</t>
  </si>
  <si>
    <t>Gewerbliche Anlagen</t>
  </si>
  <si>
    <t>Sondervertragskunden</t>
  </si>
  <si>
    <t>Weiterverteiler</t>
  </si>
  <si>
    <t xml:space="preserve">Erdgas </t>
  </si>
  <si>
    <t>Handel und Gewerbe</t>
  </si>
  <si>
    <t>Industrie</t>
  </si>
  <si>
    <t>Kraftwerke</t>
  </si>
  <si>
    <t>Wiederverkäufer</t>
  </si>
  <si>
    <t>Börsennotierungen</t>
  </si>
  <si>
    <t>Fernwärme mit Dampf</t>
  </si>
  <si>
    <t>und Warmwasser</t>
  </si>
  <si>
    <t>Wasser u. Dienstleistungen</t>
  </si>
  <si>
    <t>der Wasserversorgung</t>
  </si>
  <si>
    <t xml:space="preserve">Haushalte </t>
  </si>
  <si>
    <t>Wasserversorgungs-</t>
  </si>
  <si>
    <t xml:space="preserve"> unternehmen</t>
  </si>
  <si>
    <t>Euro-Referenzkurse des Europäischen Systems der Zentralbanken (ESZB)</t>
  </si>
  <si>
    <t>ISO-</t>
  </si>
  <si>
    <t>Währungs-</t>
  </si>
  <si>
    <t>code</t>
  </si>
  <si>
    <t>DKK</t>
  </si>
  <si>
    <t>SEK</t>
  </si>
  <si>
    <t>Vereinigtes Königreich</t>
  </si>
  <si>
    <t>GBP</t>
  </si>
  <si>
    <t>NOK</t>
  </si>
  <si>
    <t>CHF</t>
  </si>
  <si>
    <t>Vereinigte Staaten</t>
  </si>
  <si>
    <t>USD</t>
  </si>
  <si>
    <t>Japan</t>
  </si>
  <si>
    <t>JPY</t>
  </si>
  <si>
    <t>Tschechische Republik</t>
  </si>
  <si>
    <t>CZK</t>
  </si>
  <si>
    <t>Ungarn</t>
  </si>
  <si>
    <t>HUF</t>
  </si>
  <si>
    <t>Polen</t>
  </si>
  <si>
    <t>PLN</t>
  </si>
  <si>
    <t>1 EUR entspricht:</t>
  </si>
  <si>
    <t>40,3399   BEF/LUF</t>
  </si>
  <si>
    <t>(Belgien/Luxemburg)</t>
  </si>
  <si>
    <t>1936,27   ITL</t>
  </si>
  <si>
    <t>(Italien)</t>
  </si>
  <si>
    <t>340,750  GRD</t>
  </si>
  <si>
    <t>(Griechenland)</t>
  </si>
  <si>
    <t>1,95583   DEM</t>
  </si>
  <si>
    <t>(Deutschland)</t>
  </si>
  <si>
    <t>2,20371   NLG</t>
  </si>
  <si>
    <t>(Niederlande)</t>
  </si>
  <si>
    <t>239,640   SIT</t>
  </si>
  <si>
    <t>(Slowenien)</t>
  </si>
  <si>
    <t>166,386   ESP</t>
  </si>
  <si>
    <t>(Spanien)</t>
  </si>
  <si>
    <t>13,7603   ATS</t>
  </si>
  <si>
    <t>(Österreich)</t>
  </si>
  <si>
    <t xml:space="preserve">30,126    SKK </t>
  </si>
  <si>
    <t>(Slowakei)</t>
  </si>
  <si>
    <t>6,55957   FRF</t>
  </si>
  <si>
    <t>(Frankreich)</t>
  </si>
  <si>
    <t xml:space="preserve">0,58527   CYP        </t>
  </si>
  <si>
    <t>(Zypern)</t>
  </si>
  <si>
    <t>15,6466  EEK</t>
  </si>
  <si>
    <t>(Estland)</t>
  </si>
  <si>
    <t>0,4293     MTL</t>
  </si>
  <si>
    <t>(Malta)</t>
  </si>
  <si>
    <t>200,482   PTE</t>
  </si>
  <si>
    <t>(Portugal)</t>
  </si>
  <si>
    <t>0,702804 LVL</t>
  </si>
  <si>
    <t>(Lettland)</t>
  </si>
  <si>
    <t>0,787564 IEP</t>
  </si>
  <si>
    <t>(Irland)</t>
  </si>
  <si>
    <t>5,94573   FIM</t>
  </si>
  <si>
    <t>(Finnland)</t>
  </si>
  <si>
    <t>3,4528 LTL</t>
  </si>
  <si>
    <t>(Litauen)</t>
  </si>
  <si>
    <t>Deutsche Bundesbank, BMEL (723)</t>
  </si>
  <si>
    <t>Einfuhr von Gütern der Land- und Ernährungswirtschaft</t>
  </si>
  <si>
    <t xml:space="preserve">Wirt-   </t>
  </si>
  <si>
    <t>schafts-</t>
  </si>
  <si>
    <t>bis</t>
  </si>
  <si>
    <t>Ursprung</t>
  </si>
  <si>
    <r>
      <t xml:space="preserve"> jahr </t>
    </r>
    <r>
      <rPr>
        <b/>
        <vertAlign val="superscript"/>
        <sz val="6"/>
        <rFont val="Arial"/>
        <family val="2"/>
      </rPr>
      <t>1)</t>
    </r>
  </si>
  <si>
    <t>2024 v</t>
  </si>
  <si>
    <r>
      <t xml:space="preserve">Insgesamt </t>
    </r>
    <r>
      <rPr>
        <b/>
        <vertAlign val="superscript"/>
        <sz val="8"/>
        <rFont val="Arial"/>
        <family val="2"/>
      </rPr>
      <t>2)</t>
    </r>
  </si>
  <si>
    <t>Mio. €</t>
  </si>
  <si>
    <t xml:space="preserve"> EU-27</t>
  </si>
  <si>
    <t>Ausgewählte Warengruppen</t>
  </si>
  <si>
    <t>Weizenmehl</t>
  </si>
  <si>
    <t>Übrige Weizenerzeugnisse</t>
  </si>
  <si>
    <t>Weizen und Weizenerzeugnisse zusammen (Getreidewert)</t>
  </si>
  <si>
    <t>Roggen und Roggenerzeugnisse zusammen (Getreidewert)</t>
  </si>
  <si>
    <t>Gerste</t>
  </si>
  <si>
    <r>
      <t xml:space="preserve">Malz </t>
    </r>
    <r>
      <rPr>
        <b/>
        <vertAlign val="superscript"/>
        <sz val="7"/>
        <rFont val="Arial"/>
        <family val="2"/>
      </rPr>
      <t>3)</t>
    </r>
  </si>
  <si>
    <t>Getreide und Getreideerzeugnisse insgesamt (Getreidewert)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</si>
  <si>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</si>
  <si>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</si>
  <si>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</si>
  <si>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</si>
  <si>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</si>
  <si>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</si>
  <si>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</si>
  <si>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</si>
  <si>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</si>
  <si>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r>
      <t xml:space="preserve">Roh- und Weißzucker (Weißzuckerwert) </t>
    </r>
    <r>
      <rPr>
        <b/>
        <vertAlign val="superscript"/>
        <sz val="7"/>
        <rFont val="Arial"/>
        <family val="2"/>
      </rPr>
      <t>4)</t>
    </r>
  </si>
  <si>
    <t>Ölfrüchte, ohne Saatgut</t>
  </si>
  <si>
    <t>Pflanzliche Öle und Fette zur Ernährung</t>
  </si>
  <si>
    <t>Lebende Schlachtrinder und -kälber (1 000 Stück)</t>
  </si>
  <si>
    <t>Rind- und Kalbfleisch, frisch, gekühlt, gefroren</t>
  </si>
  <si>
    <t>Rindfleischkonserven und -zubereitungen</t>
  </si>
  <si>
    <r>
      <t xml:space="preserve">Lebende Schlachtrinder, -kälber, Fleisch und -zubereitungen zusammen </t>
    </r>
    <r>
      <rPr>
        <b/>
        <vertAlign val="superscript"/>
        <sz val="7"/>
        <rFont val="Arial"/>
        <family val="2"/>
      </rPr>
      <t>5)</t>
    </r>
  </si>
  <si>
    <t>Lebende Schlachtschweine (1 000 Stück)</t>
  </si>
  <si>
    <t>Schweinefleisch, frisch, gekühlt, gefroren</t>
  </si>
  <si>
    <t>Schweinefleischkonserven, -zubereitungen und Speck</t>
  </si>
  <si>
    <r>
      <t xml:space="preserve">Lebende Schlachtschweine, Fleisch und -zubereitungen zusammen </t>
    </r>
    <r>
      <rPr>
        <b/>
        <vertAlign val="superscript"/>
        <sz val="7"/>
        <rFont val="Arial"/>
        <family val="2"/>
      </rPr>
      <t>5)</t>
    </r>
  </si>
  <si>
    <r>
      <t xml:space="preserve">Lebendes Schlachtvieh, Fleisch und -zubereitungen insgesamt, ohne Geflügel </t>
    </r>
    <r>
      <rPr>
        <b/>
        <vertAlign val="superscript"/>
        <sz val="7"/>
        <rFont val="Arial"/>
        <family val="2"/>
      </rPr>
      <t>5)</t>
    </r>
  </si>
  <si>
    <t>Geflügelfleisch, frisch, gekühlt, gefroren</t>
  </si>
  <si>
    <r>
      <t xml:space="preserve">Lebendes Schlachtgeflügel, Fleisch und -zubereitungen zusammen </t>
    </r>
    <r>
      <rPr>
        <b/>
        <vertAlign val="superscript"/>
        <sz val="7"/>
        <rFont val="Arial"/>
        <family val="2"/>
      </rPr>
      <t>5)</t>
    </r>
  </si>
  <si>
    <t>Schaleneier von Hausgeflügel</t>
  </si>
  <si>
    <t>Konsum- und Verarbeitungsmilch</t>
  </si>
  <si>
    <t>Butter und Butterschmalz</t>
  </si>
  <si>
    <r>
      <t xml:space="preserve">Fische und Fischerzeugnisse </t>
    </r>
    <r>
      <rPr>
        <b/>
        <vertAlign val="superscript"/>
        <sz val="7"/>
        <rFont val="Arial"/>
        <family val="2"/>
      </rPr>
      <t>6)</t>
    </r>
  </si>
  <si>
    <t>Wein (1 000 hl)</t>
  </si>
  <si>
    <t>Eiweißreiche Futtermittel</t>
  </si>
  <si>
    <t>dar.: Ölkuchen und andere feste Rückstände</t>
  </si>
  <si>
    <t>Stärkereiche Futtermittel</t>
  </si>
  <si>
    <t>Sonstige Futtermittel</t>
  </si>
  <si>
    <t>dar.: Hunde- und Katzenfutter</t>
  </si>
  <si>
    <t>Andere Futtermittelzubereitungen</t>
  </si>
  <si>
    <t>Bei Redaktionsschluss lagen noch keine aktuelleren Daten vor.</t>
  </si>
  <si>
    <t>Ausfuhr von Gütern der Land- und Ernährungswirtschaft</t>
  </si>
  <si>
    <t xml:space="preserve">Wirt-  </t>
  </si>
  <si>
    <t>Be-</t>
  </si>
  <si>
    <t>stimmung</t>
  </si>
  <si>
    <r>
      <t>jahr</t>
    </r>
    <r>
      <rPr>
        <b/>
        <vertAlign val="superscript"/>
        <sz val="6"/>
        <rFont val="Arial"/>
        <family val="2"/>
      </rPr>
      <t xml:space="preserve"> 1)</t>
    </r>
  </si>
  <si>
    <t xml:space="preserve"> Mio. €</t>
  </si>
  <si>
    <t>Weizen</t>
  </si>
  <si>
    <t>Getreide und Getreideerzeugnisse zusammen (Getreidewert)</t>
  </si>
  <si>
    <t>Frucht- und Gemüsesäfte</t>
  </si>
  <si>
    <t>Trockenmilcherzeugnisse (ohne Molke)</t>
  </si>
  <si>
    <t>Bier (1 000 hl)</t>
  </si>
  <si>
    <t>Index der Erzeugerpreise der Produkte des Holzeinschlags aus den Staatsforsten</t>
  </si>
  <si>
    <t>Gewichts-</t>
  </si>
  <si>
    <t>Jun</t>
  </si>
  <si>
    <t>Jul</t>
  </si>
  <si>
    <t>Aug</t>
  </si>
  <si>
    <t>Sep</t>
  </si>
  <si>
    <t>Okt</t>
  </si>
  <si>
    <t>Forstwirtschaftliches Produkt</t>
  </si>
  <si>
    <t xml:space="preserve"> o/oo</t>
  </si>
  <si>
    <t>± %  gegen Vorjahr</t>
  </si>
  <si>
    <t>Vormonat</t>
  </si>
  <si>
    <t>Rohholz insgesamt</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</si>
  <si>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</si>
  <si>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</si>
  <si>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</si>
  <si>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</si>
  <si>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</si>
  <si>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</si>
  <si>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</si>
  <si>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</si>
  <si>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</si>
  <si>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</si>
  <si>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</si>
  <si>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</si>
  <si>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</si>
  <si>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</si>
  <si>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</si>
  <si>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</si>
  <si>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</si>
  <si>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</si>
  <si>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</si>
  <si>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</si>
  <si>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</si>
  <si>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</si>
  <si>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</si>
  <si>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</si>
  <si>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</si>
  <si>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</si>
  <si>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</si>
  <si>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</si>
  <si>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</si>
  <si>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</si>
  <si>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</si>
  <si>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</si>
  <si>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</si>
  <si>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</si>
  <si>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</si>
  <si>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b/>
        <vertAlign val="superscript"/>
        <sz val="6"/>
        <rFont val="Arial"/>
        <family val="2"/>
      </rPr>
      <t>2)</t>
    </r>
  </si>
  <si>
    <t xml:space="preserve"> Energieholz</t>
  </si>
  <si>
    <t>Nachrichtlich:</t>
  </si>
  <si>
    <t>Holzprodukte zur Energieerzeugung</t>
  </si>
  <si>
    <r>
      <t xml:space="preserve">  Holz in Form von Plättchen u.a. </t>
    </r>
    <r>
      <rPr>
        <b/>
        <vertAlign val="superscript"/>
        <sz val="6"/>
        <rFont val="Arial"/>
        <family val="2"/>
      </rPr>
      <t>3)</t>
    </r>
  </si>
  <si>
    <t xml:space="preserve">  Pellets, Briketts u.a. aus Sägespänen</t>
  </si>
  <si>
    <t xml:space="preserve">  Industrieholz</t>
  </si>
  <si>
    <t xml:space="preserve">  Energieholz</t>
  </si>
  <si>
    <t>1) Ohne Umsatzsteuer. - 2) Bis einschließlich November 2019 Erhebung nur für Buche Brennholz. - 3) Ohne Waldhackschnitzel.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</si>
</sst>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6" formatCode="#,##0\ &quot;€&quot;;[Red]\-#,##0\ &quot;€&quot;"/>
    <numFmt numFmtId="44" formatCode="_-* #,##0.00\ &quot;€&quot;_-;\-* #,##0.00\ &quot;€&quot;_-;_-* &quot;-&quot;??\ &quot;€&quot;_-;_-@_-"/>
    <numFmt numFmtId="164" formatCode="?\ ??0_)"/>
    <numFmt numFmtId="165" formatCode="0.0"/>
    <numFmt numFmtId="166" formatCode="\ ?\ ??0.0;\ \-\ ?\ ??0.0;\ \ \ \ \ \ \ \ @"/>
    <numFmt numFmtId="167" formatCode="???\ ??0;\-\ ???\ ??0;\ \ \ \ \ \ \ \ @"/>
    <numFmt numFmtId="168" formatCode="?\ ???\ ??0;\-\ ?\ ???\ ??0;\ \ \ \ \ \ \ \ \ \ @"/>
    <numFmt numFmtId="169" formatCode="0_ ;\-0\ "/>
    <numFmt numFmtId="170" formatCode="\ ?\ ??0;\ \-\ ?\ ??0;\ \ \ \ \ \ \ \ @"/>
    <numFmt numFmtId="171" formatCode="???\ ??0;\-\ ???\ ??0;\ \ \ \ \ \ \ \ \ \ @"/>
    <numFmt numFmtId="172" formatCode="??0;\-\ ??0;\ \ \ \ @"/>
    <numFmt numFmtId="173" formatCode="\ ?\ ???\ ??0;\-\ ?\ ???\ ??0;\ \ \ \ \ \ \ \ \ \ @"/>
    <numFmt numFmtId="174" formatCode="?\ ???\ ??0"/>
    <numFmt numFmtId="175" formatCode="?0"/>
    <numFmt numFmtId="176" formatCode="?\ ??0.0,;\-\ ?\ ??0.0,;\ \ \ \ \ \ \ @"/>
    <numFmt numFmtId="177" formatCode="\+\ ??0.0__;\-\ ??0.0__;\±\ ??0.0__;@__\ \ "/>
    <numFmt numFmtId="178" formatCode="\+\ ??0__;\-\ ??0__;\±\ ??0__;@__\ \ "/>
    <numFmt numFmtId="179" formatCode="#\ ##0;#\ ###0;\-"/>
    <numFmt numFmtId="180" formatCode="\ #\ ###\ ##0;#\ ###0;\-"/>
    <numFmt numFmtId="181" formatCode="General_)"/>
    <numFmt numFmtId="182" formatCode="???\ ??0;\-\ ???\ ??0;\ \ \ \ \ \ \ \ \ \ \ @"/>
    <numFmt numFmtId="183" formatCode="#\ ##0"/>
    <numFmt numFmtId="184" formatCode="#\ ##0_)"/>
    <numFmt numFmtId="185" formatCode="0.0000"/>
    <numFmt numFmtId="186" formatCode="?\ ??0;\-\ ?\ ??0;\ \ \ \ @"/>
    <numFmt numFmtId="187" formatCode="?\ ??0.0;\-\ ?\ ??0.0;\ \ \ \ \ \ @"/>
    <numFmt numFmtId="188" formatCode="0.00\ \ "/>
    <numFmt numFmtId="189" formatCode="??\ ??0.0;\-\ ??\ ??0.0;\ \ \ \ \ \ \ @"/>
    <numFmt numFmtId="190" formatCode="??\ ??0;\-\ ??\ ??0;\ \ \ \ \ \ \ @"/>
    <numFmt numFmtId="191" formatCode="0.0_ ;\-0.0\ "/>
    <numFmt numFmtId="192" formatCode="?\ ??0.0_)"/>
    <numFmt numFmtId="193" formatCode="?0.0_)"/>
    <numFmt numFmtId="194" formatCode="?\ ??0.0"/>
    <numFmt numFmtId="195" formatCode="??\ ??0.0"/>
    <numFmt numFmtId="196" formatCode="\ \ \ @"/>
    <numFmt numFmtId="197" formatCode="??0.0"/>
    <numFmt numFmtId="198" formatCode="0.000"/>
    <numFmt numFmtId="199" formatCode="??\ ???.0"/>
    <numFmt numFmtId="200" formatCode="?\ ???.0"/>
    <numFmt numFmtId="201" formatCode="\ @"/>
    <numFmt numFmtId="202" formatCode="[$-407]d/\ mmmm\ yyyy;@"/>
    <numFmt numFmtId="203" formatCode="?\ ??0.0;\-\ ?\ ??0.0;\ \ \ \ \ \ \ @"/>
    <numFmt numFmtId="204" formatCode="\ \ \ \ \ \ \ \ \ @"/>
    <numFmt numFmtId="205" formatCode="#\ ##0.0,__"/>
    <numFmt numFmtId="206" formatCode="\ \ \+* 0.0\ \ ;\ \ \-* 0.0\ \ "/>
    <numFmt numFmtId="207" formatCode="mmmm\ "/>
    <numFmt numFmtId="208" formatCode="\+\ ??0.0;\ \-\ ??0.0;\ \±\ ??0.0"/>
    <numFmt numFmtId="209" formatCode="#\ ##0.0,"/>
    <numFmt numFmtId="210" formatCode="\+* 0.0\ ;\-* 0.0\ "/>
    <numFmt numFmtId="211" formatCode="\ \ \+* 0.0\ ;\ \ \-* 0.0\ "/>
    <numFmt numFmtId="212" formatCode="#\ ##0.0,____"/>
    <numFmt numFmtId="213" formatCode="#\ ##0.0,\ \ "/>
    <numFmt numFmtId="214" formatCode="\+\ ??0.0;\ \-\ ??0.0\ ;\ \±\ ??0.0"/>
    <numFmt numFmtId="215" formatCode="\ \ \ \ \+* 0.0\ \ ;\ \ \ \ \-* 0.0\ \ "/>
    <numFmt numFmtId="216" formatCode="#\ ##0.0\ \ \ \ \ "/>
    <numFmt numFmtId="217" formatCode="mmmm"/>
    <numFmt numFmtId="218" formatCode="#\ ##0.0,\ \ \ \ "/>
    <numFmt numFmtId="219" formatCode="#\ ##0.0,\ \ \ \ \ \ \ \ \ "/>
    <numFmt numFmtId="220" formatCode="#\ ##0.0,\ \ \ \ \ "/>
    <numFmt numFmtId="221" formatCode="00000"/>
    <numFmt numFmtId="222" formatCode="??\ ???\ ??0"/>
    <numFmt numFmtId="223" formatCode="?\ ???\ ???\ ??0"/>
    <numFmt numFmtId="224" formatCode="???\ ???\ ??0"/>
    <numFmt numFmtId="225" formatCode="\ ?\ ???\ ???\ ??0"/>
    <numFmt numFmtId="226" formatCode="?\ ??0"/>
    <numFmt numFmtId="227" formatCode="?\ ???\ 000"/>
    <numFmt numFmtId="228" formatCode="?\ ??0\ 000"/>
    <numFmt numFmtId="229" formatCode="\ \ \+\ ?0.0;\ \ \ \-\ ?0.0;\ \ \±\ ?0.0"/>
    <numFmt numFmtId="230" formatCode="#,##0.0"/>
    <numFmt numFmtId="231" formatCode="dd/mm/yy;@"/>
    <numFmt numFmtId="232" formatCode="###\ ###\ ##0"/>
    <numFmt numFmtId="233" formatCode="mmm"/>
    <numFmt numFmtId="234" formatCode="\+0.0_);\-0.0_)"/>
    <numFmt numFmtId="235" formatCode="#,##0_ ;\-#,##0\ "/>
    <numFmt numFmtId="236" formatCode="[Blue]\+0.0_);[Red]\-0.0_)"/>
    <numFmt numFmtId="237" formatCode="#\ ###\ ##0.0"/>
    <numFmt numFmtId="238" formatCode="yyyy"/>
    <numFmt numFmtId="239" formatCode="#\ ###\ ##0.00"/>
    <numFmt numFmtId="240" formatCode="??0.0_)"/>
    <numFmt numFmtId="241" formatCode="\+\ ?0.0__;\-\ ?0.0__;\±\ ?0.0__"/>
    <numFmt numFmtId="242" formatCode="0.0_)"/>
    <numFmt numFmtId="243" formatCode="??\ ??0"/>
    <numFmt numFmtId="244" formatCode="???\ ??0"/>
    <numFmt numFmtId="245" formatCode="??\ ??0.0,"/>
    <numFmt numFmtId="246" formatCode="?0.00"/>
    <numFmt numFmtId="247" formatCode="??.0"/>
    <numFmt numFmtId="248" formatCode="#\ ###\ ##0"/>
    <numFmt numFmtId="249" formatCode="?\ ???\ ??0.0,"/>
    <numFmt numFmtId="250" formatCode="?\ ??0.00"/>
    <numFmt numFmtId="251" formatCode="#\ ##0.0,_)"/>
    <numFmt numFmtId="252" formatCode="?\ ???\ ??0;\-\ ?\ ???\ ??0;\ \ \ \ \ \ \ \ \ \ \ \ @"/>
    <numFmt numFmtId="253" formatCode="??0.00;\-\ ??0.00;\ \ \ \ @"/>
    <numFmt numFmtId="254" formatCode="??0.0;\-\ ??0.0;\ \ \ \ @"/>
    <numFmt numFmtId="255" formatCode="\+\ ?0.0__;\-\ ?0.0__;\±\ ?0.0__;\ \ \ \ \ @"/>
    <numFmt numFmtId="256" formatCode="\+0.0_);\-0.0_);\±0.0_)"/>
    <numFmt numFmtId="257" formatCode="\+\ ?0.0;\-\ ?0.0;\±\ ?0.0;\ \ \ @"/>
    <numFmt numFmtId="258" formatCode="??0.00"/>
    <numFmt numFmtId="259" formatCode="\+\ ?0.0_-;\-\ ?0.0_-;\±\ ?0.0_-;@__\-\-"/>
    <numFmt numFmtId="260" formatCode="\+\ ?0.0_-;\-\ ?0.0_-;\±\ ?0.0_-;@"/>
    <numFmt numFmtId="261" formatCode="0.00_)"/>
    <numFmt numFmtId="262" formatCode="??0.0\ \ ;\-\ ??0.0\ \ ;\ \ \ \ @\ \ "/>
    <numFmt numFmtId="263" formatCode="[$-F400]h:mm:ss\ AM/PM"/>
    <numFmt numFmtId="264" formatCode="?0.00;\-\ ?0.00;\ @"/>
    <numFmt numFmtId="265" formatCode="\+\ ?0.0__;\-\ ?0.0__;\±\ ?0.0__;@____"/>
    <numFmt numFmtId="266" formatCode="\+\ ?0.0__;\-\ ?0.0__;\+?0.0__;@____"/>
    <numFmt numFmtId="267" formatCode="\+\ ?0.0__;\-\ ?0.0__;\+\ ?0.0__;@____"/>
    <numFmt numFmtId="268" formatCode="\+\ ?0.0__;\-\ ?0.0__;\±\ ?0.0__;@__"/>
    <numFmt numFmtId="269" formatCode="\+\ ?0.0;\-\ ?0.0;\±\ ?0.0;@"/>
    <numFmt numFmtId="270" formatCode="\+\ ?0.0__;\-\ ?0.0__;\ \ \ \ \ \ \ @____"/>
    <numFmt numFmtId="271" formatCode="0.0000_);\-\ 0.0000_);@_____)"/>
    <numFmt numFmtId="272" formatCode="0.00000_);\-\ 0.00000_);@_____)"/>
    <numFmt numFmtId="273" formatCode="??0.00_);\-\ ??0.00_);@_____)"/>
    <numFmt numFmtId="274" formatCode="?0.000_);\-\ ?0.000_);@_____)"/>
    <numFmt numFmtId="275" formatCode="#\ ##0.0_);#\ ##0.0_);\ ;&quot;&quot;"/>
    <numFmt numFmtId="276" formatCode="##\ ##0.0_);##\ ##0.0_);\ ;&quot;&quot;"/>
    <numFmt numFmtId="277" formatCode="#\ ##0.0_);#\ ##0.0\-\);\ ;&quot;&quot;"/>
    <numFmt numFmtId="278" formatCode="??0.0;\ \ \ \ &quot;-&quot;;\ \ \ \ @"/>
    <numFmt numFmtId="279" formatCode="??0.0_;\ \ "/>
    <numFmt numFmtId="280" formatCode="\ \ @"/>
    <numFmt numFmtId="281" formatCode="\+\ ?0.0__;\-\ ?0.0__;\ \ \ \ \ \ \ \ \ \ @____"/>
    <numFmt numFmtId="282" formatCode="\+\ ?0.0__;\-\ ?0.0__;\ @____"/>
  </numFmts>
  <fonts count="99">
    <font>
      <sz val="11"/>
      <color theme="1"/>
      <name val="Calibri"/>
      <family val="2"/>
      <scheme val="minor"/>
    </font>
    <font>
      <sz val="11"/>
      <color theme="1"/>
      <name val="Calibri"/>
      <family val="2"/>
      <scheme val="minor"/>
    </font>
    <font>
      <b/>
      <sz val="48"/>
      <color theme="1"/>
      <name val="BundesSans Office"/>
      <family val="2"/>
    </font>
    <font>
      <sz val="11"/>
      <color theme="1"/>
      <name val="BundesSans Office"/>
      <family val="2"/>
    </font>
    <font>
      <b/>
      <sz val="48"/>
      <color theme="0"/>
      <name val="BundesSans Office"/>
      <family val="2"/>
    </font>
    <font>
      <b/>
      <sz val="18"/>
      <color theme="1"/>
      <name val="BundesSans Office"/>
      <family val="2"/>
    </font>
    <font>
      <b/>
      <sz val="16"/>
      <color theme="1"/>
      <name val="BundesSans Office"/>
      <family val="2"/>
    </font>
    <font>
      <u/>
      <sz val="11"/>
      <color theme="10"/>
      <name val="Calibri"/>
      <family val="2"/>
      <scheme val="minor"/>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12"/>
      <color theme="1"/>
      <name val="BundesSans Office"/>
      <family val="2"/>
    </font>
    <font>
      <b/>
      <sz val="26"/>
      <color theme="1"/>
      <name val="BundesSans Office"/>
      <family val="2"/>
    </font>
    <font>
      <sz val="20"/>
      <color theme="1"/>
      <name val="BundesSans Office"/>
      <family val="2"/>
    </font>
    <font>
      <sz val="20"/>
      <name val="BundesSans Office"/>
      <family val="2"/>
    </font>
    <font>
      <sz val="16"/>
      <color theme="1"/>
      <name val="BundesSans Office"/>
      <family val="2"/>
    </font>
    <font>
      <sz val="8"/>
      <color indexed="10"/>
      <name val="BundesSans Office"/>
      <family val="2"/>
    </font>
    <font>
      <sz val="9"/>
      <color indexed="81"/>
      <name val="Segoe UI"/>
      <family val="2"/>
    </font>
    <font>
      <sz val="11"/>
      <color theme="1"/>
      <name val="Arial"/>
      <family val="2"/>
    </font>
    <font>
      <b/>
      <sz val="10"/>
      <color theme="1"/>
      <name val="Arial"/>
      <family val="2"/>
    </font>
    <font>
      <sz val="8"/>
      <color theme="1"/>
      <name val="Arial"/>
      <family val="2"/>
    </font>
    <font>
      <sz val="6"/>
      <color theme="1"/>
      <name val="Arial"/>
      <family val="2"/>
    </font>
    <font>
      <b/>
      <vertAlign val="superscript"/>
      <sz val="6"/>
      <color theme="1"/>
      <name val="Arial"/>
      <family val="2"/>
    </font>
    <font>
      <b/>
      <sz val="6"/>
      <color theme="1"/>
      <name val="Arial"/>
      <family val="2"/>
    </font>
    <font>
      <sz val="6"/>
      <name val="Arial"/>
      <family val="2"/>
    </font>
    <font>
      <sz val="10"/>
      <name val="Arial"/>
      <family val="2"/>
    </font>
    <font>
      <b/>
      <sz val="6"/>
      <name val="Arial"/>
      <family val="2"/>
    </font>
    <font>
      <i/>
      <sz val="6"/>
      <name val="arial"/>
      <family val="2"/>
    </font>
    <font>
      <b/>
      <vertAlign val="superscript"/>
      <sz val="6"/>
      <name val="Arial"/>
      <family val="2"/>
    </font>
    <font>
      <sz val="8"/>
      <name val="Arial"/>
      <family val="2"/>
    </font>
    <font>
      <b/>
      <sz val="10"/>
      <name val="Arial"/>
      <family val="2"/>
    </font>
    <font>
      <sz val="12"/>
      <name val="Arial"/>
      <family val="2"/>
    </font>
    <font>
      <b/>
      <sz val="14"/>
      <name val="Arial"/>
      <family val="2"/>
    </font>
    <font>
      <sz val="10"/>
      <name val="Arial"/>
    </font>
    <font>
      <sz val="10"/>
      <color rgb="FFC00000"/>
      <name val="Arial"/>
      <family val="2"/>
    </font>
    <font>
      <sz val="6"/>
      <color theme="1"/>
      <name val="Calibri"/>
      <family val="2"/>
      <scheme val="minor"/>
    </font>
    <font>
      <b/>
      <sz val="10"/>
      <color rgb="FF010205"/>
      <name val="Arial"/>
      <family val="2"/>
    </font>
    <font>
      <sz val="8"/>
      <color rgb="FF010205"/>
      <name val="Arial"/>
      <family val="2"/>
    </font>
    <font>
      <sz val="6"/>
      <color rgb="FF010205"/>
      <name val="Arial"/>
      <family val="2"/>
    </font>
    <font>
      <b/>
      <sz val="6"/>
      <color rgb="FF010205"/>
      <name val="Arial"/>
      <family val="2"/>
    </font>
    <font>
      <sz val="6"/>
      <color rgb="FF000000"/>
      <name val="Arial"/>
      <family val="2"/>
    </font>
    <font>
      <b/>
      <sz val="6"/>
      <color rgb="FF000000"/>
      <name val="Arial"/>
      <family val="2"/>
    </font>
    <font>
      <u/>
      <sz val="6"/>
      <color theme="10"/>
      <name val="BundesSans Office"/>
      <family val="2"/>
    </font>
    <font>
      <b/>
      <vertAlign val="subscript"/>
      <sz val="6"/>
      <name val="Arial"/>
      <family val="2"/>
    </font>
    <font>
      <b/>
      <i/>
      <sz val="6"/>
      <name val="Arial"/>
      <family val="2"/>
    </font>
    <font>
      <sz val="10"/>
      <name val="Univers (WN)"/>
    </font>
    <font>
      <sz val="7"/>
      <name val="Arial"/>
      <family val="2"/>
    </font>
    <font>
      <b/>
      <sz val="7"/>
      <name val="Arial"/>
      <family val="2"/>
    </font>
    <font>
      <sz val="11"/>
      <name val="Arial"/>
      <family val="2"/>
    </font>
    <font>
      <sz val="12"/>
      <color indexed="8"/>
      <name val="Arial"/>
      <family val="2"/>
    </font>
    <font>
      <b/>
      <sz val="6"/>
      <color indexed="8"/>
      <name val="Arial"/>
      <family val="2"/>
    </font>
    <font>
      <sz val="8"/>
      <color indexed="8"/>
      <name val="Arial"/>
      <family val="2"/>
    </font>
    <font>
      <sz val="6"/>
      <color indexed="8"/>
      <name val="Arial"/>
      <family val="2"/>
    </font>
    <font>
      <b/>
      <sz val="11"/>
      <name val="Arial"/>
      <family val="2"/>
    </font>
    <font>
      <b/>
      <vertAlign val="superscript"/>
      <sz val="6"/>
      <color indexed="8"/>
      <name val="Arial"/>
      <family val="2"/>
    </font>
    <font>
      <sz val="6"/>
      <color indexed="10"/>
      <name val="Arial"/>
      <family val="2"/>
    </font>
    <font>
      <sz val="11"/>
      <color indexed="8"/>
      <name val="Arial"/>
      <family val="2"/>
    </font>
    <font>
      <b/>
      <sz val="8"/>
      <name val="Arial"/>
      <family val="2"/>
    </font>
    <font>
      <sz val="10"/>
      <color rgb="FFFF0000"/>
      <name val="Arial"/>
      <family val="2"/>
    </font>
    <font>
      <u/>
      <sz val="10"/>
      <color theme="10"/>
      <name val="Arial"/>
      <family val="2"/>
    </font>
    <font>
      <sz val="4"/>
      <name val="Arial"/>
      <family val="2"/>
    </font>
    <font>
      <sz val="5"/>
      <name val="Arial"/>
      <family val="2"/>
    </font>
    <font>
      <sz val="8"/>
      <color theme="0"/>
      <name val="Arial"/>
      <family val="2"/>
    </font>
    <font>
      <sz val="6"/>
      <color rgb="FFFF0000"/>
      <name val="Arial"/>
      <family val="2"/>
    </font>
    <font>
      <vertAlign val="superscript"/>
      <sz val="6"/>
      <name val="Arial"/>
      <family val="2"/>
    </font>
    <font>
      <sz val="8"/>
      <color theme="0" tint="-0.14999847407452621"/>
      <name val="Arial"/>
      <family val="2"/>
    </font>
    <font>
      <i/>
      <sz val="6"/>
      <color rgb="FFFF0000"/>
      <name val="Arial"/>
      <family val="2"/>
    </font>
    <font>
      <sz val="11"/>
      <color rgb="FF1F497D"/>
      <name val="Arial"/>
      <family val="2"/>
    </font>
    <font>
      <b/>
      <sz val="11"/>
      <color theme="1"/>
      <name val="Arial"/>
      <family val="2"/>
    </font>
    <font>
      <b/>
      <sz val="8"/>
      <color theme="1"/>
      <name val="Arial"/>
      <family val="2"/>
    </font>
    <font>
      <sz val="10"/>
      <name val="MS Sans Serif"/>
      <family val="2"/>
    </font>
    <font>
      <b/>
      <sz val="12"/>
      <color rgb="FF000000"/>
      <name val="Arial"/>
      <family val="2"/>
    </font>
    <font>
      <sz val="9"/>
      <name val="MS Sans Serif"/>
      <family val="2"/>
    </font>
    <font>
      <sz val="10"/>
      <color theme="1"/>
      <name val="Arial"/>
      <family val="2"/>
    </font>
    <font>
      <sz val="6"/>
      <color theme="0"/>
      <name val="Arial"/>
      <family val="2"/>
    </font>
    <font>
      <sz val="9"/>
      <name val="Arial"/>
      <family val="2"/>
    </font>
    <font>
      <sz val="10"/>
      <color rgb="FF000000"/>
      <name val="Arial"/>
      <family val="2"/>
    </font>
    <font>
      <sz val="10"/>
      <color theme="0"/>
      <name val="Arial"/>
      <family val="2"/>
    </font>
    <font>
      <b/>
      <u/>
      <sz val="12"/>
      <name val="Arial"/>
      <family val="2"/>
    </font>
    <font>
      <i/>
      <sz val="10"/>
      <name val="Arial"/>
      <family val="2"/>
    </font>
    <font>
      <b/>
      <i/>
      <sz val="7"/>
      <name val="Arial"/>
      <family val="2"/>
    </font>
    <font>
      <b/>
      <vertAlign val="superscript"/>
      <sz val="7"/>
      <name val="Arial"/>
      <family val="2"/>
    </font>
    <font>
      <b/>
      <vertAlign val="superscript"/>
      <sz val="8"/>
      <name val="Arial"/>
      <family val="2"/>
    </font>
    <font>
      <b/>
      <sz val="9"/>
      <name val="Arial"/>
      <family val="2"/>
    </font>
    <font>
      <sz val="8"/>
      <color rgb="FF000000"/>
      <name val="Arial"/>
      <family val="2"/>
    </font>
    <font>
      <u/>
      <sz val="8"/>
      <color theme="10"/>
      <name val="Arial"/>
      <family val="2"/>
    </font>
    <font>
      <i/>
      <sz val="9"/>
      <name val="Arial"/>
      <family val="2"/>
    </font>
    <font>
      <u/>
      <sz val="10"/>
      <color theme="10"/>
      <name val="Univers (WN)"/>
    </font>
    <font>
      <u/>
      <sz val="9"/>
      <color theme="10"/>
      <name val="Arial"/>
      <family val="2"/>
    </font>
    <font>
      <b/>
      <sz val="10"/>
      <color indexed="10"/>
      <name val="Arial"/>
      <family val="2"/>
    </font>
    <font>
      <sz val="14"/>
      <name val="Arial"/>
      <family val="2"/>
    </font>
    <font>
      <sz val="7"/>
      <name val="MS Sans Serif"/>
    </font>
    <font>
      <u/>
      <sz val="7"/>
      <color indexed="12"/>
      <name val="MS Sans Serif"/>
      <family val="2"/>
    </font>
    <font>
      <b/>
      <sz val="12"/>
      <name val="Arial"/>
      <family val="2"/>
    </font>
    <font>
      <u/>
      <sz val="12"/>
      <name val="Arial"/>
      <family val="2"/>
    </font>
    <font>
      <b/>
      <i/>
      <sz val="10"/>
      <name val="Arial"/>
      <family val="2"/>
    </font>
    <font>
      <b/>
      <vertAlign val="superscript"/>
      <sz val="10"/>
      <name val="Arial"/>
      <family val="2"/>
    </font>
    <font>
      <sz val="8"/>
      <color indexed="13"/>
      <name val="Arial"/>
      <family val="2"/>
    </font>
  </fonts>
  <fills count="8">
    <fill>
      <patternFill patternType="none"/>
    </fill>
    <fill>
      <patternFill patternType="gray125"/>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s>
  <borders count="111">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dotted">
        <color indexed="64"/>
      </bottom>
      <diagonal/>
    </border>
    <border>
      <left/>
      <right/>
      <top/>
      <bottom style="thin">
        <color auto="1"/>
      </bottom>
      <diagonal/>
    </border>
    <border>
      <left style="thin">
        <color auto="1"/>
      </left>
      <right style="hair">
        <color auto="1"/>
      </right>
      <top style="thin">
        <color auto="1"/>
      </top>
      <bottom style="hair">
        <color auto="1"/>
      </bottom>
      <diagonal/>
    </border>
    <border>
      <left/>
      <right/>
      <top style="thin">
        <color auto="1"/>
      </top>
      <bottom style="hair">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bottom/>
      <diagonal/>
    </border>
    <border>
      <left/>
      <right style="thin">
        <color auto="1"/>
      </right>
      <top/>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style="hair">
        <color auto="1"/>
      </top>
      <bottom/>
      <diagonal/>
    </border>
    <border>
      <left/>
      <right/>
      <top/>
      <bottom style="hair">
        <color auto="1"/>
      </bottom>
      <diagonal/>
    </border>
    <border>
      <left style="thin">
        <color auto="1"/>
      </left>
      <right style="hair">
        <color auto="1"/>
      </right>
      <top/>
      <bottom style="thin">
        <color auto="1"/>
      </bottom>
      <diagonal/>
    </border>
    <border>
      <left/>
      <right style="thin">
        <color auto="1"/>
      </right>
      <top/>
      <bottom style="thin">
        <color auto="1"/>
      </bottom>
      <diagonal/>
    </border>
    <border>
      <left style="hair">
        <color indexed="64"/>
      </left>
      <right/>
      <top/>
      <bottom style="thin">
        <color indexed="64"/>
      </bottom>
      <diagonal/>
    </border>
    <border>
      <left style="thin">
        <color indexed="64"/>
      </left>
      <right/>
      <top/>
      <bottom style="thin">
        <color indexed="64"/>
      </bottom>
      <diagonal/>
    </border>
    <border>
      <left style="hair">
        <color indexed="64"/>
      </left>
      <right/>
      <top/>
      <bottom/>
      <diagonal/>
    </border>
    <border>
      <left style="thin">
        <color indexed="64"/>
      </left>
      <right/>
      <top/>
      <bottom/>
      <diagonal/>
    </border>
    <border>
      <left/>
      <right style="hair">
        <color indexed="64"/>
      </right>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thin">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hair">
        <color indexed="64"/>
      </left>
      <right style="hair">
        <color indexed="64"/>
      </right>
      <top style="hair">
        <color rgb="FF000000"/>
      </top>
      <bottom style="hair">
        <color indexed="64"/>
      </bottom>
      <diagonal/>
    </border>
    <border>
      <left style="hair">
        <color indexed="64"/>
      </left>
      <right style="thin">
        <color indexed="64"/>
      </right>
      <top style="hair">
        <color rgb="FF000000"/>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thin">
        <color indexed="8"/>
      </left>
      <right/>
      <top/>
      <bottom/>
      <diagonal/>
    </border>
    <border>
      <left/>
      <right style="hair">
        <color indexed="8"/>
      </right>
      <top/>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hair">
        <color indexed="8"/>
      </top>
      <bottom style="hair">
        <color indexed="8"/>
      </bottom>
      <diagonal/>
    </border>
    <border>
      <left/>
      <right style="thin">
        <color indexed="8"/>
      </right>
      <top/>
      <bottom/>
      <diagonal/>
    </border>
    <border>
      <left style="hair">
        <color indexed="8"/>
      </left>
      <right/>
      <top/>
      <bottom/>
      <diagonal/>
    </border>
    <border>
      <left style="thin">
        <color indexed="8"/>
      </left>
      <right/>
      <top/>
      <bottom/>
      <diagonal/>
    </border>
    <border>
      <left/>
      <right/>
      <top/>
      <bottom style="hair">
        <color indexed="8"/>
      </bottom>
      <diagonal/>
    </border>
    <border>
      <left/>
      <right style="thin">
        <color indexed="8"/>
      </right>
      <top/>
      <bottom style="hair">
        <color indexed="8"/>
      </bottom>
      <diagonal/>
    </border>
    <border>
      <left/>
      <right style="thin">
        <color indexed="64"/>
      </right>
      <top/>
      <bottom/>
      <diagonal/>
    </border>
    <border>
      <left/>
      <right style="thin">
        <color auto="1"/>
      </right>
      <top/>
      <bottom style="hair">
        <color indexed="8"/>
      </bottom>
      <diagonal/>
    </border>
    <border>
      <left style="thin">
        <color indexed="8"/>
      </left>
      <right/>
      <top style="hair">
        <color indexed="8"/>
      </top>
      <bottom/>
      <diagonal/>
    </border>
    <border>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hair">
        <color indexed="8"/>
      </left>
      <right style="thin">
        <color indexed="64"/>
      </right>
      <top style="hair">
        <color indexed="8"/>
      </top>
      <bottom/>
      <diagonal/>
    </border>
    <border>
      <left style="hair">
        <color indexed="8"/>
      </left>
      <right style="thin">
        <color auto="1"/>
      </right>
      <top/>
      <bottom style="hair">
        <color indexed="8"/>
      </bottom>
      <diagonal/>
    </border>
    <border>
      <left style="hair">
        <color indexed="8"/>
      </left>
      <right style="thin">
        <color auto="1"/>
      </right>
      <top style="hair">
        <color indexed="8"/>
      </top>
      <bottom style="hair">
        <color indexed="8"/>
      </bottom>
      <diagonal/>
    </border>
    <border>
      <left/>
      <right/>
      <top style="hair">
        <color indexed="8"/>
      </top>
      <bottom/>
      <diagonal/>
    </border>
    <border>
      <left/>
      <right style="thin">
        <color auto="1"/>
      </right>
      <top style="hair">
        <color indexed="8"/>
      </top>
      <bottom/>
      <diagonal/>
    </border>
    <border>
      <left style="thin">
        <color indexed="8"/>
      </left>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right style="thin">
        <color indexed="8"/>
      </right>
      <top/>
      <bottom style="thin">
        <color indexed="64"/>
      </bottom>
      <diagonal/>
    </border>
    <border>
      <left style="thin">
        <color indexed="64"/>
      </left>
      <right/>
      <top/>
      <bottom/>
      <diagonal/>
    </border>
    <border>
      <left/>
      <right/>
      <top/>
      <bottom style="hair">
        <color indexed="64"/>
      </bottom>
      <diagonal/>
    </border>
    <border>
      <left/>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s>
  <cellStyleXfs count="50">
    <xf numFmtId="0" fontId="0" fillId="0" borderId="0"/>
    <xf numFmtId="0" fontId="7" fillId="0" borderId="0" applyNumberFormat="0" applyFill="0" applyBorder="0" applyAlignment="0" applyProtection="0"/>
    <xf numFmtId="0" fontId="26"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6" fillId="0" borderId="0" applyFont="0" applyFill="0" applyBorder="0" applyAlignment="0" applyProtection="0"/>
    <xf numFmtId="181" fontId="46" fillId="0" borderId="0"/>
    <xf numFmtId="0" fontId="46" fillId="0" borderId="0"/>
    <xf numFmtId="0" fontId="60" fillId="0" borderId="0" applyNumberFormat="0" applyFill="0" applyBorder="0" applyAlignment="0" applyProtection="0"/>
    <xf numFmtId="0" fontId="26" fillId="0" borderId="0"/>
    <xf numFmtId="0" fontId="71" fillId="0" borderId="0"/>
    <xf numFmtId="0" fontId="46" fillId="0" borderId="0"/>
    <xf numFmtId="0" fontId="77" fillId="0" borderId="0"/>
    <xf numFmtId="0" fontId="25" fillId="0" borderId="0"/>
    <xf numFmtId="0" fontId="46" fillId="0" borderId="0"/>
    <xf numFmtId="0" fontId="25" fillId="0" borderId="0" applyProtection="0"/>
    <xf numFmtId="0" fontId="25" fillId="0" borderId="0"/>
    <xf numFmtId="0" fontId="25" fillId="0" borderId="0"/>
    <xf numFmtId="0" fontId="88" fillId="0" borderId="0" applyNumberFormat="0" applyFill="0" applyBorder="0" applyAlignment="0" applyProtection="0">
      <alignment vertical="top"/>
      <protection locked="0"/>
    </xf>
    <xf numFmtId="0" fontId="92" fillId="0" borderId="0"/>
    <xf numFmtId="0" fontId="93" fillId="0" borderId="0" applyNumberFormat="0" applyFill="0" applyBorder="0" applyAlignment="0" applyProtection="0">
      <alignment vertical="top"/>
      <protection locked="0"/>
    </xf>
    <xf numFmtId="0" fontId="26" fillId="0" borderId="0"/>
    <xf numFmtId="181" fontId="46" fillId="0" borderId="0"/>
    <xf numFmtId="181" fontId="46" fillId="0" borderId="0"/>
    <xf numFmtId="0" fontId="26" fillId="0" borderId="0"/>
  </cellStyleXfs>
  <cellXfs count="4043">
    <xf numFmtId="0" fontId="0" fillId="0" borderId="0" xfId="0"/>
    <xf numFmtId="0" fontId="2" fillId="0" borderId="1" xfId="0" applyFont="1" applyBorder="1" applyAlignment="1">
      <alignment horizontal="left" wrapText="1" indent="4"/>
    </xf>
    <xf numFmtId="0" fontId="3" fillId="0" borderId="0" xfId="0" applyFont="1"/>
    <xf numFmtId="0" fontId="4" fillId="0" borderId="2" xfId="0" quotePrefix="1" applyFont="1" applyBorder="1" applyAlignment="1">
      <alignment horizontal="left" wrapText="1" indent="66"/>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6" fillId="0" borderId="1" xfId="0" applyFont="1" applyBorder="1" applyAlignment="1"/>
    <xf numFmtId="0" fontId="8" fillId="0" borderId="5" xfId="1" applyFont="1" applyBorder="1"/>
    <xf numFmtId="0" fontId="9" fillId="0" borderId="2" xfId="0" applyFont="1" applyBorder="1" applyAlignment="1">
      <alignment vertical="top"/>
    </xf>
    <xf numFmtId="0" fontId="8" fillId="0" borderId="0" xfId="1" applyFont="1" applyFill="1" applyAlignment="1">
      <alignment horizontal="left" indent="1"/>
    </xf>
    <xf numFmtId="0" fontId="10" fillId="0" borderId="2" xfId="0" applyFont="1" applyBorder="1" applyAlignment="1"/>
    <xf numFmtId="0" fontId="8" fillId="0" borderId="0" xfId="1" applyFont="1" applyAlignment="1">
      <alignment horizontal="left" indent="3"/>
    </xf>
    <xf numFmtId="0" fontId="9" fillId="0" borderId="2" xfId="0" applyFont="1" applyBorder="1" applyAlignment="1">
      <alignment vertical="center"/>
    </xf>
    <xf numFmtId="0" fontId="11" fillId="0" borderId="2" xfId="1" applyFont="1" applyBorder="1" applyAlignment="1">
      <alignment vertical="center"/>
    </xf>
    <xf numFmtId="0" fontId="11" fillId="0" borderId="3" xfId="1" applyFont="1" applyBorder="1" applyAlignment="1">
      <alignment vertical="center"/>
    </xf>
    <xf numFmtId="0" fontId="12" fillId="0" borderId="1" xfId="0" applyFont="1" applyBorder="1"/>
    <xf numFmtId="0" fontId="9" fillId="0" borderId="2" xfId="0" quotePrefix="1" applyFont="1" applyBorder="1"/>
    <xf numFmtId="0" fontId="9" fillId="0" borderId="2" xfId="0" applyFont="1" applyBorder="1"/>
    <xf numFmtId="0" fontId="9" fillId="0" borderId="6" xfId="0" applyFont="1" applyBorder="1" applyAlignment="1">
      <alignment vertical="top"/>
    </xf>
    <xf numFmtId="0" fontId="9" fillId="0" borderId="2" xfId="0" applyFont="1" applyBorder="1" applyAlignment="1">
      <alignment wrapText="1"/>
    </xf>
    <xf numFmtId="0" fontId="9" fillId="0" borderId="6" xfId="0" applyFont="1" applyBorder="1" applyAlignment="1">
      <alignment vertical="top" wrapText="1"/>
    </xf>
    <xf numFmtId="0" fontId="9" fillId="0" borderId="3" xfId="0" applyFont="1" applyBorder="1" applyAlignment="1">
      <alignment horizontal="center" wrapText="1"/>
    </xf>
    <xf numFmtId="0" fontId="13" fillId="0" borderId="0" xfId="0" applyFont="1" applyAlignment="1"/>
    <xf numFmtId="0" fontId="14" fillId="2" borderId="0" xfId="0" applyFont="1" applyFill="1"/>
    <xf numFmtId="0" fontId="16" fillId="0" borderId="0" xfId="0" applyFont="1"/>
    <xf numFmtId="0" fontId="15" fillId="3" borderId="0" xfId="0" applyFont="1" applyFill="1"/>
    <xf numFmtId="0" fontId="15" fillId="4" borderId="0" xfId="0" applyFont="1" applyFill="1"/>
    <xf numFmtId="49" fontId="17" fillId="0" borderId="0" xfId="0" applyNumberFormat="1" applyFont="1" applyFill="1" applyBorder="1" applyAlignment="1">
      <alignment horizontal="center" vertical="center" wrapText="1"/>
    </xf>
    <xf numFmtId="0" fontId="3" fillId="0" borderId="0" xfId="0" applyFont="1" applyFill="1"/>
    <xf numFmtId="0" fontId="15" fillId="5" borderId="0" xfId="0" applyFont="1" applyFill="1"/>
    <xf numFmtId="0" fontId="15" fillId="6" borderId="0" xfId="0" applyFont="1" applyFill="1"/>
    <xf numFmtId="0" fontId="19" fillId="0" borderId="0" xfId="0" applyFont="1"/>
    <xf numFmtId="0" fontId="19" fillId="0" borderId="0" xfId="0" applyFont="1" applyAlignment="1">
      <alignment horizontal="centerContinuous"/>
    </xf>
    <xf numFmtId="0" fontId="20" fillId="0" borderId="0" xfId="0" applyFont="1" applyBorder="1" applyAlignment="1">
      <alignment horizontal="centerContinuous"/>
    </xf>
    <xf numFmtId="0" fontId="19" fillId="0" borderId="0" xfId="0" applyFont="1" applyBorder="1" applyAlignment="1">
      <alignment horizontal="centerContinuous"/>
    </xf>
    <xf numFmtId="0" fontId="19" fillId="0" borderId="0" xfId="0" applyFont="1" applyBorder="1"/>
    <xf numFmtId="2" fontId="21" fillId="0" borderId="0" xfId="0" applyNumberFormat="1" applyFont="1" applyBorder="1" applyAlignment="1">
      <alignment horizontal="centerContinuous"/>
    </xf>
    <xf numFmtId="2" fontId="19" fillId="0" borderId="0" xfId="0" applyNumberFormat="1" applyFont="1" applyBorder="1" applyAlignment="1">
      <alignment horizontal="centerContinuous"/>
    </xf>
    <xf numFmtId="0" fontId="19" fillId="0" borderId="7" xfId="0" applyFont="1" applyBorder="1"/>
    <xf numFmtId="0" fontId="22" fillId="0" borderId="0" xfId="0" applyFont="1" applyFill="1" applyAlignment="1">
      <alignment vertical="center"/>
    </xf>
    <xf numFmtId="0" fontId="22" fillId="0" borderId="8"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10" xfId="0" applyFont="1" applyFill="1" applyBorder="1" applyAlignment="1">
      <alignment horizontal="right" vertical="center"/>
    </xf>
    <xf numFmtId="0" fontId="22" fillId="0" borderId="11" xfId="0" applyFont="1" applyFill="1" applyBorder="1" applyAlignment="1">
      <alignment horizontal="center" vertical="center"/>
    </xf>
    <xf numFmtId="0" fontId="22" fillId="0" borderId="9" xfId="0" applyFont="1" applyFill="1" applyBorder="1" applyAlignment="1">
      <alignment horizontal="right" vertical="center"/>
    </xf>
    <xf numFmtId="0" fontId="22" fillId="0" borderId="12" xfId="0" applyFont="1" applyFill="1" applyBorder="1" applyAlignment="1">
      <alignment vertical="center"/>
    </xf>
    <xf numFmtId="0" fontId="22" fillId="0" borderId="0" xfId="0" applyFont="1" applyAlignment="1">
      <alignment vertical="center"/>
    </xf>
    <xf numFmtId="0" fontId="22" fillId="0" borderId="0" xfId="0" applyFont="1" applyFill="1" applyAlignment="1"/>
    <xf numFmtId="0" fontId="22" fillId="0" borderId="13" xfId="0" applyFont="1" applyFill="1" applyBorder="1" applyAlignment="1">
      <alignment horizontal="left" vertical="center" indent="1"/>
    </xf>
    <xf numFmtId="164" fontId="22" fillId="0" borderId="0" xfId="0" applyNumberFormat="1" applyFont="1" applyFill="1" applyBorder="1" applyAlignment="1">
      <alignment horizontal="center"/>
    </xf>
    <xf numFmtId="164" fontId="22" fillId="0" borderId="0" xfId="0" applyNumberFormat="1" applyFont="1" applyFill="1" applyBorder="1" applyAlignment="1">
      <alignment horizontal="right"/>
    </xf>
    <xf numFmtId="164" fontId="22" fillId="0" borderId="0" xfId="0" applyNumberFormat="1" applyFont="1" applyFill="1" applyBorder="1" applyAlignment="1"/>
    <xf numFmtId="0" fontId="22" fillId="0" borderId="14" xfId="0" applyFont="1" applyFill="1" applyBorder="1" applyAlignment="1"/>
    <xf numFmtId="0" fontId="22" fillId="0" borderId="0" xfId="0" applyFont="1" applyAlignment="1"/>
    <xf numFmtId="164" fontId="22" fillId="0" borderId="0" xfId="0" applyNumberFormat="1" applyFont="1" applyAlignment="1"/>
    <xf numFmtId="164" fontId="23" fillId="0" borderId="0" xfId="0" applyNumberFormat="1" applyFont="1" applyFill="1" applyBorder="1" applyAlignment="1"/>
    <xf numFmtId="0" fontId="24" fillId="0" borderId="13" xfId="0" applyFont="1" applyFill="1" applyBorder="1" applyAlignment="1">
      <alignment horizontal="left" vertical="center" indent="1"/>
    </xf>
    <xf numFmtId="164" fontId="24" fillId="0" borderId="0" xfId="0" applyNumberFormat="1" applyFont="1" applyFill="1" applyBorder="1" applyAlignment="1">
      <alignment horizontal="center"/>
    </xf>
    <xf numFmtId="164" fontId="24" fillId="0" borderId="0" xfId="0" applyNumberFormat="1" applyFont="1" applyFill="1" applyBorder="1" applyAlignment="1">
      <alignment horizontal="right"/>
    </xf>
    <xf numFmtId="164" fontId="24" fillId="0" borderId="0" xfId="0" applyNumberFormat="1" applyFont="1" applyFill="1" applyBorder="1" applyAlignment="1"/>
    <xf numFmtId="0" fontId="22" fillId="0" borderId="15"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18" xfId="0" applyFont="1" applyFill="1" applyBorder="1" applyAlignment="1">
      <alignment horizontal="right" vertical="center"/>
    </xf>
    <xf numFmtId="0" fontId="22" fillId="0" borderId="18" xfId="0" applyFont="1" applyFill="1" applyBorder="1" applyAlignment="1">
      <alignment horizontal="center" vertical="center"/>
    </xf>
    <xf numFmtId="0" fontId="22" fillId="0" borderId="16" xfId="0" applyFont="1" applyFill="1" applyBorder="1" applyAlignment="1">
      <alignment horizontal="right" vertical="center"/>
    </xf>
    <xf numFmtId="0" fontId="22" fillId="0" borderId="17" xfId="0" applyFont="1" applyFill="1" applyBorder="1" applyAlignment="1">
      <alignment horizontal="right" vertical="center"/>
    </xf>
    <xf numFmtId="0" fontId="22" fillId="0" borderId="19" xfId="0" applyFont="1" applyFill="1" applyBorder="1" applyAlignment="1">
      <alignment horizontal="center" vertical="center"/>
    </xf>
    <xf numFmtId="0" fontId="22" fillId="0" borderId="0" xfId="0" applyFont="1" applyAlignment="1">
      <alignment horizontal="center" vertical="center"/>
    </xf>
    <xf numFmtId="164" fontId="22" fillId="0" borderId="0" xfId="0" applyNumberFormat="1" applyFont="1" applyAlignment="1">
      <alignment horizontal="center" vertical="center"/>
    </xf>
    <xf numFmtId="0" fontId="19" fillId="0" borderId="0" xfId="0" applyFont="1" applyFill="1" applyAlignment="1">
      <alignment vertical="center"/>
    </xf>
    <xf numFmtId="164" fontId="22" fillId="0" borderId="0" xfId="0" applyNumberFormat="1" applyFont="1" applyFill="1" applyBorder="1" applyAlignment="1">
      <alignment horizontal="center" vertical="center"/>
    </xf>
    <xf numFmtId="164" fontId="22" fillId="0" borderId="0" xfId="0" applyNumberFormat="1" applyFont="1" applyFill="1" applyBorder="1" applyAlignment="1">
      <alignment horizontal="right" vertical="center"/>
    </xf>
    <xf numFmtId="164" fontId="23" fillId="0" borderId="0" xfId="0" applyNumberFormat="1" applyFont="1" applyFill="1" applyBorder="1" applyAlignment="1">
      <alignment horizontal="left" vertical="center"/>
    </xf>
    <xf numFmtId="164" fontId="23" fillId="0" borderId="0" xfId="0" applyNumberFormat="1" applyFont="1" applyFill="1" applyBorder="1" applyAlignment="1">
      <alignment horizontal="left"/>
    </xf>
    <xf numFmtId="164" fontId="22" fillId="0" borderId="20" xfId="0" applyNumberFormat="1" applyFont="1" applyFill="1" applyBorder="1" applyAlignment="1">
      <alignment horizontal="right" vertical="center"/>
    </xf>
    <xf numFmtId="164" fontId="23" fillId="0" borderId="20" xfId="0" applyNumberFormat="1" applyFont="1" applyFill="1" applyBorder="1" applyAlignment="1">
      <alignment horizontal="left" vertical="center"/>
    </xf>
    <xf numFmtId="164" fontId="23" fillId="0" borderId="14" xfId="0" applyNumberFormat="1" applyFont="1" applyFill="1" applyBorder="1" applyAlignment="1">
      <alignment horizontal="center" vertical="center"/>
    </xf>
    <xf numFmtId="0" fontId="19" fillId="0" borderId="0" xfId="0" applyFont="1" applyAlignment="1">
      <alignment vertical="center"/>
    </xf>
    <xf numFmtId="164" fontId="22" fillId="0" borderId="14" xfId="0" applyNumberFormat="1" applyFont="1" applyFill="1" applyBorder="1" applyAlignment="1">
      <alignment horizontal="center" vertical="center"/>
    </xf>
    <xf numFmtId="164" fontId="23" fillId="0" borderId="0" xfId="0" applyNumberFormat="1" applyFont="1" applyFill="1" applyBorder="1" applyAlignment="1">
      <alignment horizontal="center" vertical="center"/>
    </xf>
    <xf numFmtId="164" fontId="23" fillId="0" borderId="14" xfId="0" applyNumberFormat="1" applyFont="1" applyFill="1" applyBorder="1" applyAlignment="1">
      <alignment horizontal="left" vertical="center"/>
    </xf>
    <xf numFmtId="164" fontId="24" fillId="0" borderId="0" xfId="0" applyNumberFormat="1" applyFont="1" applyFill="1" applyBorder="1" applyAlignment="1">
      <alignment horizontal="center" vertical="center"/>
    </xf>
    <xf numFmtId="164" fontId="24" fillId="0" borderId="0" xfId="0" applyNumberFormat="1" applyFont="1" applyFill="1" applyBorder="1" applyAlignment="1">
      <alignment horizontal="right" vertical="center"/>
    </xf>
    <xf numFmtId="164" fontId="24" fillId="0" borderId="21" xfId="0" applyNumberFormat="1" applyFont="1" applyFill="1" applyBorder="1" applyAlignment="1">
      <alignment horizontal="right" vertical="center"/>
    </xf>
    <xf numFmtId="0" fontId="22" fillId="0" borderId="16" xfId="0" applyFont="1" applyFill="1" applyBorder="1" applyAlignment="1">
      <alignment horizontal="centerContinuous" vertical="center"/>
    </xf>
    <xf numFmtId="0" fontId="22" fillId="0" borderId="17" xfId="0" applyFont="1" applyFill="1" applyBorder="1" applyAlignment="1">
      <alignment horizontal="centerContinuous" vertical="center"/>
    </xf>
    <xf numFmtId="0" fontId="22" fillId="0" borderId="18" xfId="0" applyFont="1" applyFill="1" applyBorder="1" applyAlignment="1">
      <alignment vertical="center"/>
    </xf>
    <xf numFmtId="0" fontId="22" fillId="0" borderId="19" xfId="0" applyFont="1" applyFill="1" applyBorder="1" applyAlignment="1">
      <alignment vertical="center"/>
    </xf>
    <xf numFmtId="0" fontId="22" fillId="0" borderId="0" xfId="0" applyFont="1" applyFill="1"/>
    <xf numFmtId="0" fontId="22" fillId="0" borderId="14" xfId="0" applyFont="1" applyFill="1" applyBorder="1"/>
    <xf numFmtId="0" fontId="22" fillId="0" borderId="0" xfId="0" applyFont="1"/>
    <xf numFmtId="164" fontId="22" fillId="0" borderId="0" xfId="0" applyNumberFormat="1" applyFont="1" applyBorder="1" applyAlignment="1">
      <alignment horizontal="right"/>
    </xf>
    <xf numFmtId="164" fontId="23" fillId="0" borderId="0" xfId="0" applyNumberFormat="1" applyFont="1" applyFill="1" applyBorder="1" applyAlignment="1">
      <alignment horizontal="center"/>
    </xf>
    <xf numFmtId="0" fontId="24" fillId="0" borderId="22" xfId="0" applyFont="1" applyFill="1" applyBorder="1" applyAlignment="1">
      <alignment horizontal="left" vertical="center" indent="1"/>
    </xf>
    <xf numFmtId="164" fontId="24" fillId="0" borderId="7" xfId="0" applyNumberFormat="1" applyFont="1" applyFill="1" applyBorder="1" applyAlignment="1">
      <alignment horizontal="right"/>
    </xf>
    <xf numFmtId="164" fontId="24" fillId="0" borderId="7" xfId="0" applyNumberFormat="1" applyFont="1" applyFill="1" applyBorder="1" applyAlignment="1">
      <alignment horizontal="center"/>
    </xf>
    <xf numFmtId="164" fontId="24" fillId="0" borderId="7" xfId="0" applyNumberFormat="1" applyFont="1" applyFill="1" applyBorder="1" applyAlignment="1"/>
    <xf numFmtId="0" fontId="22" fillId="0" borderId="23" xfId="0" applyFont="1" applyFill="1" applyBorder="1" applyAlignment="1"/>
    <xf numFmtId="164" fontId="22" fillId="0" borderId="0" xfId="0" applyNumberFormat="1" applyFont="1" applyAlignment="1">
      <alignment horizontal="centerContinuous"/>
    </xf>
    <xf numFmtId="0" fontId="22" fillId="0" borderId="0" xfId="0" applyFont="1" applyAlignment="1">
      <alignment horizontal="centerContinuous"/>
    </xf>
    <xf numFmtId="0" fontId="22" fillId="0" borderId="0" xfId="0" applyFont="1" applyFill="1" applyBorder="1"/>
    <xf numFmtId="0" fontId="25" fillId="0" borderId="0" xfId="0" applyFont="1" applyAlignment="1">
      <alignment horizontal="right"/>
    </xf>
    <xf numFmtId="164" fontId="22" fillId="0" borderId="0" xfId="0" applyNumberFormat="1" applyFont="1" applyAlignment="1">
      <alignment horizontal="center"/>
    </xf>
    <xf numFmtId="0" fontId="7" fillId="0" borderId="0" xfId="1" applyAlignment="1">
      <alignment horizontal="left" indent="2"/>
    </xf>
    <xf numFmtId="0" fontId="26" fillId="0" borderId="0" xfId="2" applyFont="1"/>
    <xf numFmtId="0" fontId="27" fillId="0" borderId="0" xfId="2" applyFont="1"/>
    <xf numFmtId="0" fontId="25" fillId="0" borderId="0" xfId="2" applyFont="1" applyAlignment="1">
      <alignment horizontal="right"/>
    </xf>
    <xf numFmtId="0" fontId="26" fillId="0" borderId="23" xfId="2" applyFont="1" applyBorder="1"/>
    <xf numFmtId="0" fontId="26" fillId="0" borderId="7" xfId="2" applyFont="1" applyBorder="1"/>
    <xf numFmtId="0" fontId="26" fillId="0" borderId="24" xfId="2" applyFont="1" applyBorder="1"/>
    <xf numFmtId="0" fontId="26" fillId="0" borderId="25" xfId="2" applyFont="1" applyBorder="1"/>
    <xf numFmtId="0" fontId="25" fillId="0" borderId="14" xfId="2" applyFont="1" applyBorder="1" applyAlignment="1">
      <alignment horizontal="right"/>
    </xf>
    <xf numFmtId="165" fontId="28" fillId="0" borderId="0" xfId="2" applyNumberFormat="1" applyFont="1" applyAlignment="1">
      <alignment horizontal="right"/>
    </xf>
    <xf numFmtId="0" fontId="28" fillId="0" borderId="0" xfId="2" applyFont="1" applyAlignment="1">
      <alignment horizontal="right"/>
    </xf>
    <xf numFmtId="0" fontId="28" fillId="0" borderId="26" xfId="2" applyFont="1" applyBorder="1" applyAlignment="1">
      <alignment horizontal="right"/>
    </xf>
    <xf numFmtId="0" fontId="25" fillId="0" borderId="0" xfId="2" applyFont="1" applyBorder="1" applyAlignment="1">
      <alignment horizontal="right" vertical="center"/>
    </xf>
    <xf numFmtId="0" fontId="25" fillId="0" borderId="26" xfId="2" applyFont="1" applyBorder="1" applyAlignment="1">
      <alignment horizontal="right"/>
    </xf>
    <xf numFmtId="0" fontId="25" fillId="0" borderId="0" xfId="2" applyFont="1" applyBorder="1"/>
    <xf numFmtId="0" fontId="25" fillId="0" borderId="0" xfId="2" applyFont="1" applyBorder="1" applyAlignment="1">
      <alignment vertical="center"/>
    </xf>
    <xf numFmtId="0" fontId="25" fillId="0" borderId="27" xfId="2" applyFont="1" applyBorder="1" applyAlignment="1">
      <alignment vertical="center"/>
    </xf>
    <xf numFmtId="165" fontId="25" fillId="0" borderId="0" xfId="2" applyNumberFormat="1" applyFont="1" applyAlignment="1">
      <alignment horizontal="right"/>
    </xf>
    <xf numFmtId="0" fontId="25" fillId="0" borderId="26" xfId="2" applyFont="1" applyBorder="1" applyAlignment="1">
      <alignment vertical="center" wrapText="1"/>
    </xf>
    <xf numFmtId="0" fontId="26" fillId="0" borderId="0" xfId="2" applyFont="1" applyBorder="1"/>
    <xf numFmtId="166" fontId="25" fillId="0" borderId="14" xfId="2" applyNumberFormat="1" applyFont="1" applyBorder="1" applyAlignment="1">
      <alignment vertical="center"/>
    </xf>
    <xf numFmtId="166" fontId="25" fillId="0" borderId="0" xfId="2" applyNumberFormat="1" applyFont="1" applyBorder="1" applyAlignment="1">
      <alignment vertical="center"/>
    </xf>
    <xf numFmtId="0" fontId="26" fillId="0" borderId="26" xfId="2" applyFont="1" applyBorder="1" applyAlignment="1"/>
    <xf numFmtId="0" fontId="25" fillId="0" borderId="26" xfId="2" applyFont="1" applyBorder="1" applyAlignment="1">
      <alignment horizontal="right" vertical="center" wrapText="1"/>
    </xf>
    <xf numFmtId="165" fontId="25" fillId="0" borderId="26" xfId="2" applyNumberFormat="1" applyFont="1" applyBorder="1" applyAlignment="1">
      <alignment horizontal="right"/>
    </xf>
    <xf numFmtId="0" fontId="26" fillId="0" borderId="26" xfId="2" applyBorder="1" applyAlignment="1"/>
    <xf numFmtId="0" fontId="25" fillId="0" borderId="26" xfId="2" applyFont="1" applyBorder="1" applyAlignment="1"/>
    <xf numFmtId="167" fontId="25" fillId="0" borderId="14" xfId="2" applyNumberFormat="1" applyFont="1" applyBorder="1" applyAlignment="1">
      <alignment horizontal="right"/>
    </xf>
    <xf numFmtId="167" fontId="25" fillId="0" borderId="0" xfId="2" applyNumberFormat="1" applyFont="1" applyAlignment="1">
      <alignment horizontal="right"/>
    </xf>
    <xf numFmtId="167" fontId="25" fillId="0" borderId="26" xfId="2" applyNumberFormat="1" applyFont="1" applyBorder="1" applyAlignment="1">
      <alignment horizontal="right"/>
    </xf>
    <xf numFmtId="0" fontId="25" fillId="0" borderId="26" xfId="2" applyFont="1" applyBorder="1" applyAlignment="1">
      <alignment vertical="center"/>
    </xf>
    <xf numFmtId="168" fontId="25" fillId="0" borderId="14" xfId="2" applyNumberFormat="1" applyFont="1" applyBorder="1" applyAlignment="1">
      <alignment horizontal="right"/>
    </xf>
    <xf numFmtId="168" fontId="25" fillId="0" borderId="0" xfId="2" applyNumberFormat="1" applyFont="1" applyAlignment="1">
      <alignment horizontal="right"/>
    </xf>
    <xf numFmtId="168" fontId="25" fillId="0" borderId="26" xfId="2" applyNumberFormat="1" applyFont="1" applyBorder="1" applyAlignment="1">
      <alignment horizontal="right"/>
    </xf>
    <xf numFmtId="0" fontId="25" fillId="0" borderId="26" xfId="2" applyFont="1" applyBorder="1" applyAlignment="1">
      <alignment horizontal="right" vertical="center"/>
    </xf>
    <xf numFmtId="0" fontId="25" fillId="0" borderId="26" xfId="2" applyFont="1" applyBorder="1" applyAlignment="1">
      <alignment horizontal="left" vertical="center" wrapText="1"/>
    </xf>
    <xf numFmtId="168" fontId="25" fillId="0" borderId="14" xfId="2" applyNumberFormat="1" applyFont="1" applyBorder="1" applyAlignment="1">
      <alignment vertical="center"/>
    </xf>
    <xf numFmtId="168" fontId="25" fillId="0" borderId="0" xfId="2" applyNumberFormat="1" applyFont="1" applyBorder="1" applyAlignment="1">
      <alignment vertical="center"/>
    </xf>
    <xf numFmtId="168" fontId="26" fillId="0" borderId="26" xfId="2" applyNumberFormat="1" applyFont="1" applyBorder="1" applyAlignment="1"/>
    <xf numFmtId="169" fontId="25" fillId="0" borderId="14" xfId="2" applyNumberFormat="1" applyFont="1" applyBorder="1" applyAlignment="1">
      <alignment horizontal="right" vertical="center"/>
    </xf>
    <xf numFmtId="166" fontId="25" fillId="0" borderId="0" xfId="2" applyNumberFormat="1" applyFont="1" applyBorder="1" applyAlignment="1">
      <alignment horizontal="center" vertical="center"/>
    </xf>
    <xf numFmtId="166" fontId="25" fillId="0" borderId="0" xfId="2" applyNumberFormat="1" applyFont="1" applyBorder="1" applyAlignment="1">
      <alignment horizontal="right" vertical="center"/>
    </xf>
    <xf numFmtId="0" fontId="26" fillId="0" borderId="26" xfId="2" applyFont="1" applyBorder="1"/>
    <xf numFmtId="166" fontId="25" fillId="0" borderId="14" xfId="2" applyNumberFormat="1" applyFont="1" applyBorder="1" applyAlignment="1">
      <alignment horizontal="centerContinuous" vertical="center"/>
    </xf>
    <xf numFmtId="166" fontId="25" fillId="0" borderId="0" xfId="2" applyNumberFormat="1" applyFont="1" applyBorder="1" applyAlignment="1">
      <alignment horizontal="centerContinuous" vertical="center"/>
    </xf>
    <xf numFmtId="0" fontId="26" fillId="0" borderId="0" xfId="2" applyFont="1" applyBorder="1" applyAlignment="1">
      <alignment horizontal="centerContinuous"/>
    </xf>
    <xf numFmtId="0" fontId="25" fillId="0" borderId="28" xfId="2" applyFont="1" applyBorder="1" applyAlignment="1">
      <alignment horizontal="centerContinuous" vertical="center"/>
    </xf>
    <xf numFmtId="0" fontId="25" fillId="0" borderId="26" xfId="2" applyFont="1" applyBorder="1" applyAlignment="1">
      <alignment horizontal="centerContinuous" vertical="center" wrapText="1"/>
    </xf>
    <xf numFmtId="0" fontId="25" fillId="0" borderId="0" xfId="2" applyFont="1" applyBorder="1" applyAlignment="1">
      <alignment horizontal="centerContinuous"/>
    </xf>
    <xf numFmtId="0" fontId="25" fillId="0" borderId="0" xfId="2" applyFont="1" applyBorder="1" applyAlignment="1">
      <alignment horizontal="centerContinuous" vertical="center"/>
    </xf>
    <xf numFmtId="0" fontId="26" fillId="0" borderId="0" xfId="2" applyFont="1" applyBorder="1" applyAlignment="1"/>
    <xf numFmtId="0" fontId="25" fillId="0" borderId="28" xfId="2" applyFont="1" applyBorder="1" applyAlignment="1">
      <alignment horizontal="right" vertical="center"/>
    </xf>
    <xf numFmtId="0" fontId="25" fillId="0" borderId="26" xfId="2" applyFont="1" applyBorder="1" applyAlignment="1">
      <alignment vertical="top"/>
    </xf>
    <xf numFmtId="0" fontId="25" fillId="0" borderId="26" xfId="2" applyFont="1" applyBorder="1" applyAlignment="1">
      <alignment vertical="top" wrapText="1"/>
    </xf>
    <xf numFmtId="167" fontId="25" fillId="0" borderId="14" xfId="2" applyNumberFormat="1" applyFont="1" applyBorder="1" applyAlignment="1">
      <alignment vertical="center"/>
    </xf>
    <xf numFmtId="167" fontId="25" fillId="0" borderId="0" xfId="2" applyNumberFormat="1" applyFont="1" applyBorder="1" applyAlignment="1">
      <alignment vertical="center"/>
    </xf>
    <xf numFmtId="0" fontId="25" fillId="0" borderId="14" xfId="2" applyFont="1" applyBorder="1" applyAlignment="1">
      <alignment horizontal="right" vertical="center"/>
    </xf>
    <xf numFmtId="0" fontId="25" fillId="0" borderId="0" xfId="2" applyFont="1" applyAlignment="1">
      <alignment horizontal="right" vertical="center"/>
    </xf>
    <xf numFmtId="0" fontId="25" fillId="0" borderId="14" xfId="2" applyFont="1" applyBorder="1" applyAlignment="1">
      <alignment horizontal="centerContinuous" vertical="center"/>
    </xf>
    <xf numFmtId="0" fontId="26" fillId="0" borderId="14" xfId="2" applyFont="1" applyBorder="1"/>
    <xf numFmtId="0" fontId="26" fillId="0" borderId="28" xfId="2" applyFont="1" applyBorder="1"/>
    <xf numFmtId="165" fontId="25" fillId="0" borderId="14" xfId="2" applyNumberFormat="1" applyFont="1" applyBorder="1" applyAlignment="1">
      <alignment horizontal="right"/>
    </xf>
    <xf numFmtId="166" fontId="26" fillId="0" borderId="0" xfId="2" applyNumberFormat="1" applyFont="1"/>
    <xf numFmtId="166" fontId="25" fillId="0" borderId="14" xfId="2" applyNumberFormat="1" applyFont="1" applyBorder="1" applyAlignment="1">
      <alignment horizontal="center" vertical="center"/>
    </xf>
    <xf numFmtId="0" fontId="26" fillId="0" borderId="0" xfId="2" applyFont="1" applyBorder="1" applyAlignment="1">
      <alignment horizontal="center"/>
    </xf>
    <xf numFmtId="0" fontId="25" fillId="0" borderId="26" xfId="2" applyFont="1" applyBorder="1" applyAlignment="1">
      <alignment horizontal="left"/>
    </xf>
    <xf numFmtId="167" fontId="25" fillId="0" borderId="14" xfId="2" applyNumberFormat="1" applyFont="1" applyBorder="1" applyAlignment="1">
      <alignment horizontal="center" vertical="center"/>
    </xf>
    <xf numFmtId="167" fontId="25" fillId="0" borderId="0" xfId="2" applyNumberFormat="1" applyFont="1" applyBorder="1" applyAlignment="1">
      <alignment horizontal="center" vertical="center"/>
    </xf>
    <xf numFmtId="168" fontId="25" fillId="0" borderId="0" xfId="2" applyNumberFormat="1" applyFont="1" applyBorder="1" applyAlignment="1">
      <alignment horizontal="right" vertical="center"/>
    </xf>
    <xf numFmtId="167" fontId="25" fillId="0" borderId="0" xfId="2" applyNumberFormat="1" applyFont="1" applyBorder="1" applyAlignment="1">
      <alignment horizontal="right" vertical="center"/>
    </xf>
    <xf numFmtId="170" fontId="25" fillId="0" borderId="0" xfId="2" applyNumberFormat="1" applyFont="1" applyFill="1" applyBorder="1" applyAlignment="1">
      <alignment horizontal="right"/>
    </xf>
    <xf numFmtId="168" fontId="25" fillId="0" borderId="14" xfId="2" applyNumberFormat="1" applyFont="1" applyBorder="1" applyAlignment="1">
      <alignment horizontal="right" vertical="center"/>
    </xf>
    <xf numFmtId="168" fontId="25" fillId="0" borderId="0" xfId="2" applyNumberFormat="1" applyFont="1" applyAlignment="1">
      <alignment horizontal="right" vertical="center"/>
    </xf>
    <xf numFmtId="170" fontId="25" fillId="0" borderId="0" xfId="2" applyNumberFormat="1" applyFont="1" applyAlignment="1">
      <alignment horizontal="right" vertical="center"/>
    </xf>
    <xf numFmtId="0" fontId="25" fillId="0" borderId="26" xfId="2" applyFont="1" applyBorder="1" applyAlignment="1">
      <alignment wrapText="1"/>
    </xf>
    <xf numFmtId="170" fontId="25" fillId="0" borderId="14" xfId="2" applyNumberFormat="1" applyFont="1" applyBorder="1" applyAlignment="1">
      <alignment horizontal="right"/>
    </xf>
    <xf numFmtId="170" fontId="25" fillId="0" borderId="0" xfId="2" applyNumberFormat="1" applyFont="1" applyAlignment="1">
      <alignment horizontal="right"/>
    </xf>
    <xf numFmtId="0" fontId="25" fillId="0" borderId="27" xfId="2" applyFont="1" applyBorder="1" applyAlignment="1">
      <alignment horizontal="centerContinuous" vertical="center"/>
    </xf>
    <xf numFmtId="0" fontId="25" fillId="0" borderId="29" xfId="2" applyFont="1" applyBorder="1" applyAlignment="1">
      <alignment vertical="center"/>
    </xf>
    <xf numFmtId="0" fontId="25" fillId="0" borderId="20" xfId="2" applyFont="1" applyBorder="1" applyAlignment="1">
      <alignment vertical="center"/>
    </xf>
    <xf numFmtId="0" fontId="25" fillId="0" borderId="30" xfId="2" applyFont="1" applyBorder="1" applyAlignment="1">
      <alignment vertical="center"/>
    </xf>
    <xf numFmtId="168" fontId="26" fillId="0" borderId="0" xfId="2" applyNumberFormat="1" applyFont="1"/>
    <xf numFmtId="0" fontId="28" fillId="0" borderId="14" xfId="2" applyFont="1" applyBorder="1" applyAlignment="1">
      <alignment horizontal="center" vertical="center"/>
    </xf>
    <xf numFmtId="0" fontId="28" fillId="0" borderId="0" xfId="2" applyFont="1" applyBorder="1" applyAlignment="1">
      <alignment horizontal="center" vertical="center"/>
    </xf>
    <xf numFmtId="0" fontId="25" fillId="0" borderId="0" xfId="2" applyFont="1"/>
    <xf numFmtId="0" fontId="25" fillId="0" borderId="14" xfId="2" applyFont="1" applyBorder="1" applyAlignment="1">
      <alignment horizontal="center" vertical="center"/>
    </xf>
    <xf numFmtId="0" fontId="25" fillId="0" borderId="0" xfId="2" applyFont="1" applyBorder="1" applyAlignment="1">
      <alignment horizontal="center" vertical="center"/>
    </xf>
    <xf numFmtId="168" fontId="25" fillId="0" borderId="0" xfId="2" applyNumberFormat="1" applyFont="1" applyFill="1" applyAlignment="1">
      <alignment horizontal="right"/>
    </xf>
    <xf numFmtId="168" fontId="25" fillId="0" borderId="0" xfId="2" applyNumberFormat="1" applyFont="1"/>
    <xf numFmtId="0" fontId="25" fillId="0" borderId="31" xfId="2" applyFont="1" applyBorder="1" applyAlignment="1">
      <alignment horizontal="right" vertical="center"/>
    </xf>
    <xf numFmtId="167" fontId="26" fillId="0" borderId="0" xfId="2" applyNumberFormat="1" applyFont="1"/>
    <xf numFmtId="0" fontId="25" fillId="0" borderId="32" xfId="2" applyFont="1" applyBorder="1" applyAlignment="1">
      <alignment horizontal="centerContinuous" vertical="top"/>
    </xf>
    <xf numFmtId="0" fontId="25" fillId="0" borderId="21" xfId="2" applyFont="1" applyBorder="1" applyAlignment="1">
      <alignment horizontal="centerContinuous" vertical="top"/>
    </xf>
    <xf numFmtId="0" fontId="25" fillId="0" borderId="21" xfId="2" applyFont="1" applyBorder="1" applyAlignment="1">
      <alignment horizontal="centerContinuous" vertical="center" wrapText="1"/>
    </xf>
    <xf numFmtId="0" fontId="25" fillId="0" borderId="33" xfId="2" applyFont="1" applyBorder="1" applyAlignment="1">
      <alignment vertical="center"/>
    </xf>
    <xf numFmtId="0" fontId="25" fillId="0" borderId="34" xfId="2" applyFont="1" applyBorder="1" applyAlignment="1">
      <alignment vertical="center"/>
    </xf>
    <xf numFmtId="0" fontId="25" fillId="0" borderId="33" xfId="2" applyFont="1" applyBorder="1" applyAlignment="1">
      <alignment horizontal="center" vertical="center"/>
    </xf>
    <xf numFmtId="0" fontId="26" fillId="0" borderId="21" xfId="2" applyFont="1" applyBorder="1" applyAlignment="1">
      <alignment vertical="center"/>
    </xf>
    <xf numFmtId="0" fontId="26" fillId="0" borderId="35" xfId="2" applyFont="1" applyBorder="1" applyAlignment="1">
      <alignment vertical="center"/>
    </xf>
    <xf numFmtId="0" fontId="26" fillId="0" borderId="0" xfId="2" applyFont="1" applyAlignment="1">
      <alignment horizontal="center" vertical="center" wrapText="1"/>
    </xf>
    <xf numFmtId="0" fontId="25" fillId="0" borderId="14" xfId="2" applyFont="1" applyBorder="1" applyAlignment="1">
      <alignment horizontal="centerContinuous"/>
    </xf>
    <xf numFmtId="0" fontId="25" fillId="0" borderId="28" xfId="2" applyFont="1" applyBorder="1" applyAlignment="1">
      <alignment vertical="center"/>
    </xf>
    <xf numFmtId="0" fontId="26" fillId="0" borderId="28" xfId="2" applyFont="1" applyBorder="1" applyAlignment="1">
      <alignment vertical="center"/>
    </xf>
    <xf numFmtId="0" fontId="26" fillId="0" borderId="0" xfId="2" applyFont="1" applyAlignment="1">
      <alignment vertical="center"/>
    </xf>
    <xf numFmtId="0" fontId="26" fillId="0" borderId="27" xfId="2" applyFont="1" applyBorder="1" applyAlignment="1">
      <alignment vertical="center"/>
    </xf>
    <xf numFmtId="0" fontId="25" fillId="0" borderId="36" xfId="2" applyFont="1" applyBorder="1" applyAlignment="1">
      <alignment horizontal="center" vertical="center"/>
    </xf>
    <xf numFmtId="0" fontId="25" fillId="0" borderId="9" xfId="2" applyFont="1" applyBorder="1" applyAlignment="1">
      <alignment horizontal="center" vertical="center"/>
    </xf>
    <xf numFmtId="0" fontId="25" fillId="0" borderId="11" xfId="2" applyFont="1" applyBorder="1" applyAlignment="1">
      <alignment horizontal="center" vertical="center"/>
    </xf>
    <xf numFmtId="0" fontId="25" fillId="0" borderId="37" xfId="2" applyFont="1" applyBorder="1" applyAlignment="1">
      <alignment horizontal="center" vertical="center"/>
    </xf>
    <xf numFmtId="0" fontId="25" fillId="0" borderId="37" xfId="2" applyFont="1" applyBorder="1" applyAlignment="1">
      <alignment horizontal="centerContinuous" vertical="center"/>
    </xf>
    <xf numFmtId="0" fontId="25" fillId="0" borderId="38" xfId="2" applyFont="1" applyBorder="1" applyAlignment="1">
      <alignment vertical="center"/>
    </xf>
    <xf numFmtId="0" fontId="25" fillId="0" borderId="39" xfId="2" applyFont="1" applyBorder="1" applyAlignment="1">
      <alignment vertical="center"/>
    </xf>
    <xf numFmtId="0" fontId="26" fillId="0" borderId="38" xfId="2" applyFont="1" applyBorder="1" applyAlignment="1">
      <alignment vertical="center"/>
    </xf>
    <xf numFmtId="0" fontId="26" fillId="0" borderId="40" xfId="2" applyFont="1" applyBorder="1" applyAlignment="1">
      <alignment vertical="center"/>
    </xf>
    <xf numFmtId="0" fontId="25" fillId="0" borderId="5" xfId="2" applyFont="1" applyBorder="1" applyAlignment="1">
      <alignment vertical="center"/>
    </xf>
    <xf numFmtId="0" fontId="25" fillId="0" borderId="0" xfId="2" applyFont="1" applyAlignment="1">
      <alignment horizontal="centerContinuous" vertical="center"/>
    </xf>
    <xf numFmtId="0" fontId="25" fillId="0" borderId="0" xfId="2" applyFont="1" applyAlignment="1">
      <alignment vertical="center"/>
    </xf>
    <xf numFmtId="0" fontId="26" fillId="0" borderId="0" xfId="2" applyFont="1" applyAlignment="1">
      <alignment horizontal="centerContinuous"/>
    </xf>
    <xf numFmtId="0" fontId="30" fillId="0" borderId="0" xfId="2" applyFont="1" applyAlignment="1">
      <alignment horizontal="centerContinuous" vertical="center"/>
    </xf>
    <xf numFmtId="0" fontId="31" fillId="0" borderId="0" xfId="2" applyFont="1" applyAlignment="1">
      <alignment horizontal="centerContinuous"/>
    </xf>
    <xf numFmtId="0" fontId="31" fillId="0" borderId="0" xfId="2" applyFont="1" applyAlignment="1">
      <alignment horizontal="centerContinuous" vertical="center"/>
    </xf>
    <xf numFmtId="0" fontId="25" fillId="0" borderId="0" xfId="2" applyFont="1" applyAlignment="1">
      <alignment horizontal="centerContinuous"/>
    </xf>
    <xf numFmtId="0" fontId="26" fillId="0" borderId="0" xfId="2" applyFont="1" applyAlignment="1"/>
    <xf numFmtId="0" fontId="32" fillId="0" borderId="0" xfId="2" applyFont="1" applyAlignment="1">
      <alignment vertical="center"/>
    </xf>
    <xf numFmtId="0" fontId="26" fillId="0" borderId="0" xfId="2" applyAlignment="1">
      <alignment horizontal="centerContinuous" vertical="center"/>
    </xf>
    <xf numFmtId="0" fontId="33" fillId="0" borderId="0" xfId="2" applyFont="1" applyAlignment="1">
      <alignment horizontal="centerContinuous" vertical="center"/>
    </xf>
    <xf numFmtId="0" fontId="33" fillId="0" borderId="0" xfId="2" applyFont="1" applyAlignment="1">
      <alignment horizontal="centerContinuous"/>
    </xf>
    <xf numFmtId="0" fontId="26" fillId="0" borderId="0" xfId="3" applyFont="1" applyFill="1"/>
    <xf numFmtId="0" fontId="32" fillId="0" borderId="0" xfId="3" applyFont="1" applyFill="1"/>
    <xf numFmtId="0" fontId="32" fillId="0" borderId="0" xfId="3" applyFont="1" applyAlignment="1">
      <alignment vertical="center"/>
    </xf>
    <xf numFmtId="0" fontId="25" fillId="0" borderId="0" xfId="3" applyFont="1" applyFill="1" applyAlignment="1">
      <alignment horizontal="centerContinuous" vertical="center"/>
    </xf>
    <xf numFmtId="0" fontId="25" fillId="0" borderId="0" xfId="3" applyFont="1" applyFill="1" applyAlignment="1">
      <alignment vertical="center"/>
    </xf>
    <xf numFmtId="171" fontId="25" fillId="0" borderId="0" xfId="3" applyNumberFormat="1" applyFont="1" applyFill="1" applyAlignment="1">
      <alignment vertical="center"/>
    </xf>
    <xf numFmtId="0" fontId="31" fillId="0" borderId="0" xfId="3" applyFont="1" applyFill="1" applyAlignment="1">
      <alignment horizontal="centerContinuous" vertical="center"/>
    </xf>
    <xf numFmtId="0" fontId="25" fillId="0" borderId="5" xfId="3" applyFont="1" applyFill="1" applyBorder="1" applyAlignment="1">
      <alignment vertical="center"/>
    </xf>
    <xf numFmtId="0" fontId="25" fillId="0" borderId="38" xfId="3" applyFont="1" applyFill="1" applyBorder="1" applyAlignment="1">
      <alignment vertical="center"/>
    </xf>
    <xf numFmtId="0" fontId="25" fillId="0" borderId="39" xfId="3" applyFont="1" applyFill="1" applyBorder="1" applyAlignment="1">
      <alignment horizontal="centerContinuous"/>
    </xf>
    <xf numFmtId="0" fontId="25" fillId="0" borderId="38" xfId="3" applyFont="1" applyFill="1" applyBorder="1" applyAlignment="1">
      <alignment horizontal="centerContinuous" vertical="center"/>
    </xf>
    <xf numFmtId="0" fontId="25" fillId="0" borderId="9" xfId="3" applyFont="1" applyFill="1" applyBorder="1" applyAlignment="1">
      <alignment horizontal="centerContinuous" vertical="center"/>
    </xf>
    <xf numFmtId="0" fontId="34" fillId="0" borderId="9" xfId="3" applyBorder="1" applyAlignment="1">
      <alignment horizontal="centerContinuous" vertical="center"/>
    </xf>
    <xf numFmtId="0" fontId="34" fillId="0" borderId="12" xfId="3" applyBorder="1" applyAlignment="1">
      <alignment horizontal="centerContinuous" vertical="center"/>
    </xf>
    <xf numFmtId="0" fontId="25" fillId="0" borderId="0" xfId="3" applyFont="1" applyFill="1" applyBorder="1" applyAlignment="1">
      <alignment vertical="center"/>
    </xf>
    <xf numFmtId="0" fontId="25" fillId="0" borderId="0" xfId="3" applyFont="1" applyFill="1" applyBorder="1" applyAlignment="1">
      <alignment vertical="center" wrapText="1"/>
    </xf>
    <xf numFmtId="0" fontId="25" fillId="0" borderId="27" xfId="3" applyFont="1" applyFill="1" applyBorder="1" applyAlignment="1">
      <alignment vertical="center"/>
    </xf>
    <xf numFmtId="0" fontId="25" fillId="0" borderId="28" xfId="3" applyFont="1" applyFill="1" applyBorder="1" applyAlignment="1">
      <alignment vertical="center"/>
    </xf>
    <xf numFmtId="0" fontId="25" fillId="0" borderId="26" xfId="3" applyFont="1" applyFill="1" applyBorder="1" applyAlignment="1">
      <alignment horizontal="centerContinuous" vertical="center" wrapText="1"/>
    </xf>
    <xf numFmtId="0" fontId="25" fillId="0" borderId="28" xfId="3" applyFont="1" applyFill="1" applyBorder="1" applyAlignment="1">
      <alignment horizontal="centerContinuous" vertical="center" wrapText="1"/>
    </xf>
    <xf numFmtId="0" fontId="25" fillId="0" borderId="20" xfId="3" applyFont="1" applyFill="1" applyBorder="1" applyAlignment="1">
      <alignment horizontal="centerContinuous" vertical="center" wrapText="1"/>
    </xf>
    <xf numFmtId="0" fontId="34" fillId="0" borderId="20" xfId="3" applyBorder="1" applyAlignment="1">
      <alignment horizontal="centerContinuous"/>
    </xf>
    <xf numFmtId="0" fontId="34" fillId="0" borderId="41" xfId="3" applyBorder="1" applyAlignment="1">
      <alignment horizontal="centerContinuous"/>
    </xf>
    <xf numFmtId="0" fontId="25" fillId="0" borderId="31" xfId="3" applyFont="1" applyFill="1" applyBorder="1" applyAlignment="1">
      <alignment horizontal="centerContinuous" vertical="center" wrapText="1"/>
    </xf>
    <xf numFmtId="0" fontId="34" fillId="0" borderId="29" xfId="3" applyBorder="1" applyAlignment="1">
      <alignment horizontal="centerContinuous" vertical="center" wrapText="1"/>
    </xf>
    <xf numFmtId="0" fontId="25" fillId="0" borderId="0" xfId="3" applyFont="1" applyFill="1" applyBorder="1" applyAlignment="1">
      <alignment horizontal="center" vertical="center" wrapText="1"/>
    </xf>
    <xf numFmtId="0" fontId="25" fillId="0" borderId="0" xfId="3" applyFont="1" applyBorder="1" applyAlignment="1">
      <alignment horizontal="center" vertical="center" wrapText="1"/>
    </xf>
    <xf numFmtId="0" fontId="26" fillId="0" borderId="0" xfId="3" applyFont="1" applyFill="1" applyBorder="1"/>
    <xf numFmtId="0" fontId="25" fillId="0" borderId="28" xfId="3" applyFont="1" applyFill="1" applyBorder="1" applyAlignment="1">
      <alignment horizontal="center" vertical="center"/>
    </xf>
    <xf numFmtId="0" fontId="25" fillId="0" borderId="16" xfId="3" applyFont="1" applyFill="1" applyBorder="1" applyAlignment="1">
      <alignment horizontal="centerContinuous" vertical="center"/>
    </xf>
    <xf numFmtId="0" fontId="25" fillId="0" borderId="17" xfId="3" applyFont="1" applyFill="1" applyBorder="1" applyAlignment="1">
      <alignment horizontal="centerContinuous" vertical="center"/>
    </xf>
    <xf numFmtId="0" fontId="25" fillId="0" borderId="18" xfId="3" applyFont="1" applyFill="1" applyBorder="1" applyAlignment="1">
      <alignment horizontal="centerContinuous" vertical="center"/>
    </xf>
    <xf numFmtId="0" fontId="25" fillId="0" borderId="16" xfId="3" applyFont="1" applyBorder="1" applyAlignment="1">
      <alignment horizontal="centerContinuous" vertical="center" wrapText="1"/>
    </xf>
    <xf numFmtId="0" fontId="25" fillId="0" borderId="17" xfId="3" applyFont="1" applyBorder="1" applyAlignment="1">
      <alignment horizontal="centerContinuous" vertical="center" wrapText="1"/>
    </xf>
    <xf numFmtId="0" fontId="25" fillId="0" borderId="19" xfId="3" applyFont="1" applyFill="1" applyBorder="1" applyAlignment="1">
      <alignment horizontal="centerContinuous" vertical="center"/>
    </xf>
    <xf numFmtId="0" fontId="25" fillId="0" borderId="35" xfId="3" applyFont="1" applyFill="1" applyBorder="1" applyAlignment="1">
      <alignment vertical="center"/>
    </xf>
    <xf numFmtId="0" fontId="25" fillId="0" borderId="33" xfId="3" applyFont="1" applyFill="1" applyBorder="1" applyAlignment="1">
      <alignment vertical="center"/>
    </xf>
    <xf numFmtId="0" fontId="25" fillId="0" borderId="42" xfId="3" applyFont="1" applyFill="1" applyBorder="1" applyAlignment="1">
      <alignment horizontal="center" vertical="center"/>
    </xf>
    <xf numFmtId="0" fontId="25" fillId="0" borderId="17" xfId="3" applyFont="1" applyFill="1" applyBorder="1" applyAlignment="1">
      <alignment horizontal="center" vertical="center"/>
    </xf>
    <xf numFmtId="0" fontId="25" fillId="0" borderId="43" xfId="3" applyFont="1" applyFill="1" applyBorder="1" applyAlignment="1">
      <alignment horizontal="center" vertical="center"/>
    </xf>
    <xf numFmtId="0" fontId="25" fillId="0" borderId="0" xfId="3" applyFont="1" applyFill="1" applyBorder="1" applyAlignment="1">
      <alignment horizontal="center" vertical="center"/>
    </xf>
    <xf numFmtId="171" fontId="25" fillId="0" borderId="0" xfId="3" applyNumberFormat="1" applyFont="1" applyFill="1" applyBorder="1" applyAlignment="1">
      <alignment horizontal="center" vertical="center"/>
    </xf>
    <xf numFmtId="171" fontId="25" fillId="0" borderId="31" xfId="3" applyNumberFormat="1" applyFont="1" applyFill="1" applyBorder="1" applyAlignment="1">
      <alignment vertical="center"/>
    </xf>
    <xf numFmtId="0" fontId="26" fillId="0" borderId="41" xfId="3" applyFont="1" applyFill="1" applyBorder="1"/>
    <xf numFmtId="171" fontId="25" fillId="0" borderId="0" xfId="3" applyNumberFormat="1" applyFont="1" applyFill="1" applyBorder="1" applyAlignment="1">
      <alignment vertical="center"/>
    </xf>
    <xf numFmtId="0" fontId="26" fillId="0" borderId="14" xfId="3" applyFont="1" applyFill="1" applyBorder="1"/>
    <xf numFmtId="171" fontId="25" fillId="0" borderId="26" xfId="3" applyNumberFormat="1" applyFont="1" applyFill="1" applyBorder="1" applyAlignment="1">
      <alignment horizontal="center" vertical="center"/>
    </xf>
    <xf numFmtId="171" fontId="25" fillId="0" borderId="28" xfId="3" applyNumberFormat="1" applyFont="1" applyFill="1" applyBorder="1" applyAlignment="1">
      <alignment horizontal="center" vertical="center"/>
    </xf>
    <xf numFmtId="171" fontId="25" fillId="0" borderId="14" xfId="3" applyNumberFormat="1" applyFont="1" applyFill="1" applyBorder="1" applyAlignment="1">
      <alignment horizontal="center" vertical="center"/>
    </xf>
    <xf numFmtId="0" fontId="27" fillId="0" borderId="0" xfId="3" applyNumberFormat="1" applyFont="1" applyFill="1" applyBorder="1" applyAlignment="1">
      <alignment horizontal="right" vertical="center"/>
    </xf>
    <xf numFmtId="0" fontId="26" fillId="0" borderId="28" xfId="3" applyFont="1" applyFill="1" applyBorder="1"/>
    <xf numFmtId="172" fontId="27" fillId="0" borderId="34" xfId="3" applyNumberFormat="1" applyFont="1" applyFill="1" applyBorder="1" applyAlignment="1">
      <alignment vertical="center"/>
    </xf>
    <xf numFmtId="0" fontId="26" fillId="0" borderId="33" xfId="3" applyFont="1" applyFill="1" applyBorder="1"/>
    <xf numFmtId="171" fontId="25" fillId="0" borderId="21" xfId="3" applyNumberFormat="1" applyFont="1" applyFill="1" applyBorder="1" applyAlignment="1">
      <alignment horizontal="center" vertical="center"/>
    </xf>
    <xf numFmtId="0" fontId="27" fillId="0" borderId="0" xfId="3" applyNumberFormat="1" applyFont="1" applyBorder="1" applyAlignment="1" applyProtection="1">
      <alignment horizontal="center"/>
    </xf>
    <xf numFmtId="172" fontId="27" fillId="0" borderId="26" xfId="3" applyNumberFormat="1" applyFont="1" applyFill="1" applyBorder="1" applyAlignment="1">
      <alignment vertical="center"/>
    </xf>
    <xf numFmtId="0" fontId="26" fillId="0" borderId="20" xfId="3" applyFont="1" applyFill="1" applyBorder="1"/>
    <xf numFmtId="171" fontId="25" fillId="0" borderId="20" xfId="3" applyNumberFormat="1" applyFont="1" applyFill="1" applyBorder="1" applyAlignment="1">
      <alignment horizontal="center" vertical="center"/>
    </xf>
    <xf numFmtId="0" fontId="27" fillId="0" borderId="20" xfId="3" applyNumberFormat="1" applyFont="1" applyBorder="1" applyAlignment="1" applyProtection="1">
      <alignment horizontal="center"/>
    </xf>
    <xf numFmtId="0" fontId="26" fillId="0" borderId="29" xfId="3" applyFont="1" applyFill="1" applyBorder="1"/>
    <xf numFmtId="168" fontId="25" fillId="0" borderId="0" xfId="3" applyNumberFormat="1" applyFont="1" applyFill="1" applyBorder="1" applyAlignment="1">
      <alignment horizontal="center" vertical="center" wrapText="1"/>
    </xf>
    <xf numFmtId="173" fontId="25" fillId="0" borderId="0" xfId="3" applyNumberFormat="1" applyFont="1" applyFill="1" applyBorder="1" applyAlignment="1">
      <alignment horizontal="center" vertical="center" wrapText="1"/>
    </xf>
    <xf numFmtId="0" fontId="25" fillId="0" borderId="34" xfId="3" applyFont="1" applyFill="1" applyBorder="1" applyAlignment="1">
      <alignment horizontal="center" vertical="center"/>
    </xf>
    <xf numFmtId="0" fontId="25" fillId="0" borderId="33" xfId="3" applyFont="1" applyFill="1" applyBorder="1" applyAlignment="1">
      <alignment horizontal="center" vertical="center"/>
    </xf>
    <xf numFmtId="171" fontId="25" fillId="0" borderId="0" xfId="3" applyNumberFormat="1" applyFont="1" applyFill="1" applyBorder="1" applyAlignment="1">
      <alignment horizontal="right" vertical="center"/>
    </xf>
    <xf numFmtId="171" fontId="25" fillId="0" borderId="32" xfId="3" applyNumberFormat="1" applyFont="1" applyFill="1" applyBorder="1" applyAlignment="1">
      <alignment horizontal="center" vertical="center"/>
    </xf>
    <xf numFmtId="171" fontId="25" fillId="0" borderId="0" xfId="3" applyNumberFormat="1" applyFont="1" applyFill="1" applyBorder="1" applyAlignment="1">
      <alignment horizontal="center" vertical="center" wrapText="1"/>
    </xf>
    <xf numFmtId="0" fontId="25" fillId="0" borderId="30" xfId="3" applyFont="1" applyFill="1" applyBorder="1" applyAlignment="1">
      <alignment vertical="center"/>
    </xf>
    <xf numFmtId="0" fontId="25" fillId="0" borderId="41" xfId="3" applyFont="1" applyFill="1" applyBorder="1" applyAlignment="1">
      <alignment vertical="center"/>
    </xf>
    <xf numFmtId="0" fontId="34" fillId="0" borderId="18" xfId="3" applyBorder="1" applyAlignment="1">
      <alignment horizontal="centerContinuous" vertical="center"/>
    </xf>
    <xf numFmtId="0" fontId="34" fillId="0" borderId="19" xfId="3" applyBorder="1" applyAlignment="1">
      <alignment horizontal="centerContinuous" vertical="center"/>
    </xf>
    <xf numFmtId="0" fontId="34" fillId="0" borderId="20" xfId="3" applyBorder="1" applyAlignment="1">
      <alignment horizontal="centerContinuous" vertical="center" wrapText="1"/>
    </xf>
    <xf numFmtId="0" fontId="25" fillId="0" borderId="31" xfId="3" applyFont="1" applyBorder="1" applyAlignment="1">
      <alignment horizontal="centerContinuous" vertical="center" wrapText="1"/>
    </xf>
    <xf numFmtId="0" fontId="34" fillId="0" borderId="41" xfId="3" applyBorder="1" applyAlignment="1">
      <alignment horizontal="centerContinuous" vertical="center" wrapText="1"/>
    </xf>
    <xf numFmtId="0" fontId="25" fillId="0" borderId="31" xfId="3" applyFont="1" applyBorder="1" applyAlignment="1">
      <alignment horizontal="centerContinuous" vertical="center"/>
    </xf>
    <xf numFmtId="0" fontId="25" fillId="0" borderId="20" xfId="3" applyFont="1" applyBorder="1" applyAlignment="1">
      <alignment horizontal="centerContinuous"/>
    </xf>
    <xf numFmtId="0" fontId="25" fillId="0" borderId="29" xfId="3" applyFont="1" applyBorder="1" applyAlignment="1">
      <alignment horizontal="centerContinuous" vertical="center"/>
    </xf>
    <xf numFmtId="171" fontId="25" fillId="0" borderId="0" xfId="3" applyNumberFormat="1" applyFont="1" applyFill="1" applyBorder="1" applyAlignment="1">
      <alignment vertical="center" wrapText="1"/>
    </xf>
    <xf numFmtId="0" fontId="25" fillId="0" borderId="0" xfId="3" applyFont="1" applyBorder="1" applyAlignment="1">
      <alignment vertical="center" wrapText="1"/>
    </xf>
    <xf numFmtId="0" fontId="34" fillId="0" borderId="0" xfId="3" applyBorder="1" applyAlignment="1">
      <alignment horizontal="center" vertical="center"/>
    </xf>
    <xf numFmtId="171" fontId="34" fillId="0" borderId="0" xfId="3" applyNumberFormat="1" applyBorder="1" applyAlignment="1">
      <alignment horizontal="center" vertical="center"/>
    </xf>
    <xf numFmtId="171" fontId="25" fillId="0" borderId="20" xfId="3" applyNumberFormat="1" applyFont="1" applyFill="1" applyBorder="1" applyAlignment="1">
      <alignment vertical="center"/>
    </xf>
    <xf numFmtId="171" fontId="27" fillId="0" borderId="0" xfId="3" applyNumberFormat="1" applyFont="1" applyFill="1" applyBorder="1" applyAlignment="1">
      <alignment horizontal="center" vertical="center"/>
    </xf>
    <xf numFmtId="0" fontId="27" fillId="0" borderId="0" xfId="3" applyFont="1" applyFill="1" applyAlignment="1">
      <alignment horizontal="center" vertical="center"/>
    </xf>
    <xf numFmtId="0" fontId="26" fillId="0" borderId="0" xfId="3" applyFont="1" applyFill="1" applyAlignment="1">
      <alignment horizontal="center"/>
    </xf>
    <xf numFmtId="171" fontId="27" fillId="0" borderId="21" xfId="3" applyNumberFormat="1" applyFont="1" applyFill="1" applyBorder="1" applyAlignment="1">
      <alignment horizontal="center" vertical="center"/>
    </xf>
    <xf numFmtId="0" fontId="25" fillId="0" borderId="20" xfId="3" applyFont="1" applyBorder="1" applyAlignment="1">
      <alignment horizontal="centerContinuous" vertical="center"/>
    </xf>
    <xf numFmtId="0" fontId="25" fillId="0" borderId="0" xfId="3" applyFont="1" applyFill="1" applyAlignment="1">
      <alignment horizontal="right" vertical="center"/>
    </xf>
    <xf numFmtId="0" fontId="25" fillId="0" borderId="16" xfId="3" applyFont="1" applyBorder="1" applyAlignment="1">
      <alignment horizontal="centerContinuous" vertical="center"/>
    </xf>
    <xf numFmtId="0" fontId="25" fillId="0" borderId="17" xfId="3" applyFont="1" applyBorder="1" applyAlignment="1">
      <alignment horizontal="centerContinuous" vertical="center"/>
    </xf>
    <xf numFmtId="0" fontId="34" fillId="0" borderId="17" xfId="3" applyBorder="1" applyAlignment="1">
      <alignment horizontal="centerContinuous" vertical="center"/>
    </xf>
    <xf numFmtId="0" fontId="25" fillId="0" borderId="18" xfId="3" applyFont="1" applyBorder="1" applyAlignment="1">
      <alignment horizontal="centerContinuous" vertical="center"/>
    </xf>
    <xf numFmtId="0" fontId="25" fillId="0" borderId="19" xfId="3" applyFont="1" applyBorder="1" applyAlignment="1">
      <alignment horizontal="centerContinuous" vertical="center"/>
    </xf>
    <xf numFmtId="0" fontId="25" fillId="0" borderId="42" xfId="3" applyFont="1" applyFill="1" applyBorder="1" applyAlignment="1">
      <alignment horizontal="centerContinuous" vertical="center"/>
    </xf>
    <xf numFmtId="171" fontId="25" fillId="0" borderId="26" xfId="3" applyNumberFormat="1" applyFont="1" applyFill="1" applyBorder="1" applyAlignment="1">
      <alignment vertical="center"/>
    </xf>
    <xf numFmtId="171" fontId="25" fillId="0" borderId="14" xfId="3" applyNumberFormat="1" applyFont="1" applyFill="1" applyBorder="1" applyAlignment="1">
      <alignment vertical="center"/>
    </xf>
    <xf numFmtId="171" fontId="25" fillId="0" borderId="0" xfId="3" applyNumberFormat="1" applyFont="1" applyFill="1" applyBorder="1" applyAlignment="1">
      <alignment horizontal="centerContinuous" vertical="center"/>
    </xf>
    <xf numFmtId="171" fontId="25" fillId="0" borderId="14" xfId="3" applyNumberFormat="1" applyFont="1" applyFill="1" applyBorder="1" applyAlignment="1">
      <alignment horizontal="centerContinuous" vertical="center"/>
    </xf>
    <xf numFmtId="171" fontId="25" fillId="0" borderId="21" xfId="3" applyNumberFormat="1" applyFont="1" applyFill="1" applyBorder="1" applyAlignment="1">
      <alignment vertical="center"/>
    </xf>
    <xf numFmtId="168" fontId="25" fillId="0" borderId="0" xfId="3" applyNumberFormat="1" applyFont="1" applyFill="1" applyBorder="1" applyAlignment="1">
      <alignment horizontal="centerContinuous" vertical="center"/>
    </xf>
    <xf numFmtId="0" fontId="25" fillId="0" borderId="25" xfId="3" applyFont="1" applyFill="1" applyBorder="1" applyAlignment="1">
      <alignment vertical="center"/>
    </xf>
    <xf numFmtId="0" fontId="25" fillId="0" borderId="44" xfId="3" applyFont="1" applyFill="1" applyBorder="1" applyAlignment="1">
      <alignment vertical="center"/>
    </xf>
    <xf numFmtId="171" fontId="25" fillId="0" borderId="24" xfId="3" applyNumberFormat="1" applyFont="1" applyFill="1" applyBorder="1" applyAlignment="1">
      <alignment horizontal="center" vertical="center"/>
    </xf>
    <xf numFmtId="171" fontId="25" fillId="0" borderId="7" xfId="3" applyNumberFormat="1" applyFont="1" applyFill="1" applyBorder="1" applyAlignment="1">
      <alignment horizontal="center" vertical="center"/>
    </xf>
    <xf numFmtId="171" fontId="25" fillId="0" borderId="7" xfId="3" applyNumberFormat="1" applyFont="1" applyFill="1" applyBorder="1" applyAlignment="1">
      <alignment horizontal="right" vertical="center"/>
    </xf>
    <xf numFmtId="171" fontId="25" fillId="0" borderId="23" xfId="3" applyNumberFormat="1" applyFont="1" applyFill="1" applyBorder="1" applyAlignment="1">
      <alignment horizontal="center" vertical="center"/>
    </xf>
    <xf numFmtId="0" fontId="26" fillId="0" borderId="0" xfId="3" applyFont="1" applyFill="1" applyAlignment="1">
      <alignment vertical="center"/>
    </xf>
    <xf numFmtId="0" fontId="35" fillId="0" borderId="0" xfId="3" applyFont="1" applyFill="1" applyAlignment="1">
      <alignment vertical="center"/>
    </xf>
    <xf numFmtId="49" fontId="25" fillId="0" borderId="0" xfId="3" applyNumberFormat="1" applyFont="1" applyFill="1" applyAlignment="1">
      <alignment vertical="center" wrapText="1" readingOrder="1"/>
    </xf>
    <xf numFmtId="49" fontId="25" fillId="0" borderId="0" xfId="3" applyNumberFormat="1" applyFont="1" applyAlignment="1">
      <alignment vertical="center" readingOrder="1"/>
    </xf>
    <xf numFmtId="171" fontId="26" fillId="0" borderId="0" xfId="3" applyNumberFormat="1" applyFont="1" applyFill="1"/>
    <xf numFmtId="0" fontId="25" fillId="0" borderId="0" xfId="3" applyFont="1" applyFill="1"/>
    <xf numFmtId="171" fontId="25" fillId="0" borderId="0" xfId="3" applyNumberFormat="1" applyFont="1" applyFill="1"/>
    <xf numFmtId="0" fontId="27" fillId="0" borderId="0" xfId="3" applyFont="1" applyFill="1"/>
    <xf numFmtId="171" fontId="30" fillId="0" borderId="0" xfId="3" applyNumberFormat="1" applyFont="1" applyFill="1"/>
    <xf numFmtId="0" fontId="32" fillId="0" borderId="0" xfId="0" applyFont="1" applyAlignment="1">
      <alignment vertical="center"/>
    </xf>
    <xf numFmtId="0" fontId="36" fillId="0" borderId="0" xfId="0" applyFont="1"/>
    <xf numFmtId="0" fontId="37" fillId="0" borderId="0" xfId="4" applyFont="1" applyFill="1" applyBorder="1" applyAlignment="1">
      <alignment horizontal="centerContinuous" vertical="center" wrapText="1"/>
    </xf>
    <xf numFmtId="0" fontId="37" fillId="0" borderId="0" xfId="5" applyFont="1" applyFill="1" applyBorder="1" applyAlignment="1">
      <alignment horizontal="centerContinuous" vertical="center" wrapText="1"/>
    </xf>
    <xf numFmtId="0" fontId="37" fillId="0" borderId="0" xfId="6" applyFont="1" applyFill="1" applyBorder="1" applyAlignment="1">
      <alignment horizontal="centerContinuous" vertical="center" wrapText="1"/>
    </xf>
    <xf numFmtId="0" fontId="38" fillId="0" borderId="0" xfId="4" applyFont="1" applyFill="1" applyBorder="1" applyAlignment="1">
      <alignment horizontal="centerContinuous" vertical="center"/>
    </xf>
    <xf numFmtId="0" fontId="39" fillId="0" borderId="0" xfId="5" applyFont="1" applyFill="1" applyBorder="1" applyAlignment="1">
      <alignment horizontal="centerContinuous" vertical="center" wrapText="1"/>
    </xf>
    <xf numFmtId="0" fontId="39" fillId="0" borderId="0" xfId="6" applyFont="1" applyFill="1" applyBorder="1" applyAlignment="1">
      <alignment horizontal="centerContinuous" vertical="center" wrapText="1"/>
    </xf>
    <xf numFmtId="0" fontId="40" fillId="0" borderId="0" xfId="4" applyFont="1" applyFill="1" applyBorder="1" applyAlignment="1">
      <alignment horizontal="left" vertical="center" wrapText="1"/>
    </xf>
    <xf numFmtId="0" fontId="40" fillId="0" borderId="0" xfId="5" applyFont="1" applyFill="1" applyBorder="1" applyAlignment="1">
      <alignment horizontal="left" vertical="center" wrapText="1"/>
    </xf>
    <xf numFmtId="0" fontId="40" fillId="0" borderId="0" xfId="6" applyFont="1" applyFill="1" applyBorder="1" applyAlignment="1">
      <alignment horizontal="left" vertical="center" wrapText="1"/>
    </xf>
    <xf numFmtId="0" fontId="41" fillId="0" borderId="45" xfId="7" applyFont="1" applyFill="1" applyBorder="1" applyAlignment="1">
      <alignment vertical="center" wrapText="1"/>
    </xf>
    <xf numFmtId="0" fontId="41" fillId="0" borderId="46" xfId="8" applyFont="1" applyFill="1" applyBorder="1" applyAlignment="1">
      <alignment horizontal="centerContinuous" vertical="center" wrapText="1"/>
    </xf>
    <xf numFmtId="0" fontId="41" fillId="0" borderId="47" xfId="8" applyFont="1" applyFill="1" applyBorder="1" applyAlignment="1">
      <alignment horizontal="centerContinuous" vertical="center" wrapText="1"/>
    </xf>
    <xf numFmtId="0" fontId="41" fillId="0" borderId="48" xfId="9" applyFont="1" applyFill="1" applyBorder="1" applyAlignment="1">
      <alignment horizontal="centerContinuous" vertical="center" wrapText="1"/>
    </xf>
    <xf numFmtId="0" fontId="41" fillId="0" borderId="13" xfId="10" applyFont="1" applyFill="1" applyBorder="1" applyAlignment="1">
      <alignment horizontal="center" wrapText="1"/>
    </xf>
    <xf numFmtId="0" fontId="41" fillId="0" borderId="49" xfId="11" applyFont="1" applyFill="1" applyBorder="1" applyAlignment="1">
      <alignment vertical="center" wrapText="1"/>
    </xf>
    <xf numFmtId="0" fontId="41" fillId="0" borderId="49" xfId="11" applyFont="1" applyFill="1" applyBorder="1" applyAlignment="1">
      <alignment horizontal="centerContinuous" vertical="center" wrapText="1"/>
    </xf>
    <xf numFmtId="0" fontId="41" fillId="0" borderId="50" xfId="12" applyFont="1" applyFill="1" applyBorder="1" applyAlignment="1">
      <alignment horizontal="centerContinuous" vertical="center" wrapText="1"/>
    </xf>
    <xf numFmtId="0" fontId="41" fillId="0" borderId="51" xfId="13" applyFont="1" applyFill="1" applyBorder="1" applyAlignment="1">
      <alignment vertical="center" wrapText="1"/>
    </xf>
    <xf numFmtId="0" fontId="41" fillId="0" borderId="42" xfId="14" applyFont="1" applyFill="1" applyBorder="1" applyAlignment="1">
      <alignment horizontal="center" vertical="top" wrapText="1"/>
    </xf>
    <xf numFmtId="0" fontId="41" fillId="0" borderId="42" xfId="14" applyFont="1" applyFill="1" applyBorder="1" applyAlignment="1">
      <alignment horizontal="center" vertical="center" wrapText="1"/>
    </xf>
    <xf numFmtId="0" fontId="41" fillId="0" borderId="43" xfId="15" applyFont="1" applyFill="1" applyBorder="1" applyAlignment="1">
      <alignment horizontal="center" vertical="center" wrapText="1"/>
    </xf>
    <xf numFmtId="0" fontId="41" fillId="0" borderId="13" xfId="16" applyFont="1" applyFill="1" applyBorder="1" applyAlignment="1">
      <alignment horizontal="left" vertical="center" wrapText="1"/>
    </xf>
    <xf numFmtId="174" fontId="39" fillId="0" borderId="52" xfId="17" applyNumberFormat="1" applyFont="1" applyFill="1" applyBorder="1" applyAlignment="1">
      <alignment horizontal="center" vertical="center"/>
    </xf>
    <xf numFmtId="174" fontId="40" fillId="0" borderId="52" xfId="18" applyNumberFormat="1" applyFont="1" applyFill="1" applyBorder="1" applyAlignment="1">
      <alignment horizontal="center" vertical="center" wrapText="1"/>
    </xf>
    <xf numFmtId="174" fontId="39" fillId="0" borderId="53" xfId="19" applyNumberFormat="1" applyFont="1" applyFill="1" applyBorder="1" applyAlignment="1">
      <alignment horizontal="center" vertical="center"/>
    </xf>
    <xf numFmtId="174" fontId="36" fillId="0" borderId="0" xfId="0" applyNumberFormat="1" applyFont="1"/>
    <xf numFmtId="0" fontId="41" fillId="0" borderId="13" xfId="20" applyFont="1" applyFill="1" applyBorder="1" applyAlignment="1">
      <alignment horizontal="left" vertical="center" wrapText="1"/>
    </xf>
    <xf numFmtId="174" fontId="39" fillId="0" borderId="52" xfId="21" applyNumberFormat="1" applyFont="1" applyFill="1" applyBorder="1" applyAlignment="1">
      <alignment horizontal="center" vertical="center"/>
    </xf>
    <xf numFmtId="174" fontId="40" fillId="0" borderId="52" xfId="22" applyNumberFormat="1" applyFont="1" applyFill="1" applyBorder="1" applyAlignment="1">
      <alignment horizontal="center" vertical="center" wrapText="1"/>
    </xf>
    <xf numFmtId="175" fontId="39" fillId="0" borderId="52" xfId="21" applyNumberFormat="1" applyFont="1" applyFill="1" applyBorder="1" applyAlignment="1">
      <alignment horizontal="center" vertical="center"/>
    </xf>
    <xf numFmtId="174" fontId="39" fillId="0" borderId="53" xfId="23" applyNumberFormat="1" applyFont="1" applyFill="1" applyBorder="1" applyAlignment="1">
      <alignment horizontal="center" vertical="center"/>
    </xf>
    <xf numFmtId="0" fontId="41" fillId="0" borderId="51" xfId="20" applyFont="1" applyFill="1" applyBorder="1" applyAlignment="1">
      <alignment horizontal="left" vertical="center" wrapText="1"/>
    </xf>
    <xf numFmtId="174" fontId="39" fillId="0" borderId="54" xfId="21" applyNumberFormat="1" applyFont="1" applyFill="1" applyBorder="1" applyAlignment="1">
      <alignment horizontal="center" vertical="center"/>
    </xf>
    <xf numFmtId="174" fontId="40" fillId="0" borderId="52" xfId="21" applyNumberFormat="1" applyFont="1" applyFill="1" applyBorder="1" applyAlignment="1">
      <alignment horizontal="center" vertical="center"/>
    </xf>
    <xf numFmtId="174" fontId="40" fillId="0" borderId="54" xfId="22" applyNumberFormat="1" applyFont="1" applyFill="1" applyBorder="1" applyAlignment="1">
      <alignment horizontal="center" vertical="center" wrapText="1"/>
    </xf>
    <xf numFmtId="174" fontId="39" fillId="0" borderId="55" xfId="23" applyNumberFormat="1" applyFont="1" applyFill="1" applyBorder="1" applyAlignment="1">
      <alignment horizontal="center" vertical="center"/>
    </xf>
    <xf numFmtId="0" fontId="42" fillId="0" borderId="56" xfId="24" applyFont="1" applyFill="1" applyBorder="1" applyAlignment="1">
      <alignment horizontal="left" vertical="center" wrapText="1"/>
    </xf>
    <xf numFmtId="174" fontId="40" fillId="0" borderId="57" xfId="25" applyNumberFormat="1" applyFont="1" applyFill="1" applyBorder="1" applyAlignment="1">
      <alignment horizontal="center" vertical="center"/>
    </xf>
    <xf numFmtId="175" fontId="40" fillId="0" borderId="57" xfId="25" applyNumberFormat="1" applyFont="1" applyFill="1" applyBorder="1" applyAlignment="1">
      <alignment horizontal="center" vertical="center"/>
    </xf>
    <xf numFmtId="174" fontId="40" fillId="0" borderId="58" xfId="26" applyNumberFormat="1" applyFont="1" applyFill="1" applyBorder="1" applyAlignment="1">
      <alignment horizontal="center" vertical="center"/>
    </xf>
    <xf numFmtId="0" fontId="39" fillId="0" borderId="0" xfId="27" applyFont="1" applyFill="1" applyBorder="1" applyAlignment="1">
      <alignment vertical="top" wrapText="1"/>
    </xf>
    <xf numFmtId="0" fontId="39" fillId="0" borderId="0" xfId="28" applyFont="1" applyFill="1" applyBorder="1" applyAlignment="1">
      <alignment vertical="top" wrapText="1"/>
    </xf>
    <xf numFmtId="0" fontId="39" fillId="0" borderId="0" xfId="29" applyFont="1" applyFill="1" applyBorder="1" applyAlignment="1">
      <alignment vertical="top" wrapText="1"/>
    </xf>
    <xf numFmtId="0" fontId="22" fillId="0" borderId="0" xfId="0" applyFont="1" applyAlignment="1">
      <alignment horizontal="right"/>
    </xf>
    <xf numFmtId="0" fontId="43" fillId="0" borderId="0" xfId="1" applyNumberFormat="1" applyFont="1" applyFill="1" applyBorder="1" applyProtection="1">
      <protection hidden="1"/>
    </xf>
    <xf numFmtId="176" fontId="25" fillId="0" borderId="0" xfId="2" applyNumberFormat="1" applyFont="1" applyBorder="1" applyAlignment="1">
      <alignment horizontal="center" vertical="center"/>
    </xf>
    <xf numFmtId="0" fontId="26" fillId="0" borderId="0" xfId="2"/>
    <xf numFmtId="0" fontId="25" fillId="0" borderId="5" xfId="2" applyFont="1" applyBorder="1" applyAlignment="1">
      <alignment horizontal="center" vertical="center"/>
    </xf>
    <xf numFmtId="0" fontId="26" fillId="0" borderId="38" xfId="2" applyBorder="1" applyAlignment="1">
      <alignment horizontal="center" vertical="center"/>
    </xf>
    <xf numFmtId="0" fontId="25" fillId="0" borderId="40" xfId="2" applyFont="1" applyBorder="1" applyAlignment="1">
      <alignment horizontal="centerContinuous"/>
    </xf>
    <xf numFmtId="0" fontId="25" fillId="0" borderId="38" xfId="2" applyFont="1" applyBorder="1" applyAlignment="1">
      <alignment horizontal="centerContinuous"/>
    </xf>
    <xf numFmtId="0" fontId="25" fillId="0" borderId="45" xfId="2" applyFont="1" applyBorder="1" applyAlignment="1">
      <alignment horizontal="centerContinuous"/>
    </xf>
    <xf numFmtId="0" fontId="25" fillId="0" borderId="59" xfId="2" applyFont="1" applyBorder="1" applyAlignment="1">
      <alignment horizontal="centerContinuous"/>
    </xf>
    <xf numFmtId="0" fontId="26" fillId="0" borderId="27" xfId="2" applyBorder="1" applyAlignment="1">
      <alignment horizontal="center" vertical="center"/>
    </xf>
    <xf numFmtId="0" fontId="26" fillId="0" borderId="28" xfId="2" applyBorder="1" applyAlignment="1">
      <alignment horizontal="center" vertical="center"/>
    </xf>
    <xf numFmtId="0" fontId="25" fillId="0" borderId="33" xfId="2" applyFont="1" applyBorder="1" applyAlignment="1">
      <alignment horizontal="centerContinuous" vertical="top"/>
    </xf>
    <xf numFmtId="0" fontId="25" fillId="0" borderId="51" xfId="2" applyFont="1" applyBorder="1" applyAlignment="1">
      <alignment horizontal="centerContinuous" vertical="top"/>
    </xf>
    <xf numFmtId="0" fontId="25" fillId="0" borderId="60" xfId="2" applyFont="1" applyBorder="1" applyAlignment="1">
      <alignment horizontal="centerContinuous" vertical="top"/>
    </xf>
    <xf numFmtId="0" fontId="25" fillId="0" borderId="61" xfId="2" applyFont="1" applyBorder="1" applyAlignment="1">
      <alignment horizontal="centerContinuous" vertical="top"/>
    </xf>
    <xf numFmtId="0" fontId="25" fillId="0" borderId="28" xfId="2" applyFont="1" applyBorder="1" applyAlignment="1">
      <alignment horizontal="center" vertical="center"/>
    </xf>
    <xf numFmtId="0" fontId="25" fillId="0" borderId="52" xfId="2" applyFont="1" applyBorder="1" applyAlignment="1">
      <alignment horizontal="center" vertical="center" wrapText="1"/>
    </xf>
    <xf numFmtId="0" fontId="25" fillId="0" borderId="52" xfId="2" applyNumberFormat="1" applyFont="1" applyBorder="1" applyAlignment="1">
      <alignment horizontal="center" vertical="center" wrapText="1"/>
    </xf>
    <xf numFmtId="0" fontId="25" fillId="0" borderId="26" xfId="2" applyFont="1" applyBorder="1" applyAlignment="1">
      <alignment horizontal="center" vertical="center" wrapText="1"/>
    </xf>
    <xf numFmtId="0" fontId="25" fillId="0" borderId="53" xfId="2" applyNumberFormat="1" applyFont="1" applyBorder="1" applyAlignment="1">
      <alignment horizontal="center" vertical="center" wrapText="1"/>
    </xf>
    <xf numFmtId="0" fontId="26" fillId="0" borderId="35" xfId="2" applyBorder="1" applyAlignment="1">
      <alignment horizontal="center" vertical="center"/>
    </xf>
    <xf numFmtId="0" fontId="26" fillId="0" borderId="33" xfId="2" applyBorder="1" applyAlignment="1">
      <alignment horizontal="center" vertical="center"/>
    </xf>
    <xf numFmtId="0" fontId="25" fillId="0" borderId="54" xfId="2" applyFont="1" applyBorder="1" applyAlignment="1">
      <alignment vertical="center" wrapText="1"/>
    </xf>
    <xf numFmtId="0" fontId="25" fillId="0" borderId="54" xfId="2" applyNumberFormat="1" applyFont="1" applyBorder="1" applyAlignment="1">
      <alignment horizontal="center" vertical="center" wrapText="1"/>
    </xf>
    <xf numFmtId="0" fontId="26" fillId="0" borderId="54" xfId="2" applyBorder="1" applyAlignment="1">
      <alignment vertical="center" wrapText="1"/>
    </xf>
    <xf numFmtId="0" fontId="26" fillId="0" borderId="34" xfId="2" applyBorder="1" applyAlignment="1">
      <alignment vertical="center" wrapText="1"/>
    </xf>
    <xf numFmtId="0" fontId="25" fillId="0" borderId="55" xfId="2" applyNumberFormat="1" applyFont="1" applyBorder="1" applyAlignment="1">
      <alignment horizontal="center" vertical="center" wrapText="1"/>
    </xf>
    <xf numFmtId="0" fontId="25" fillId="0" borderId="0" xfId="2" applyFont="1" applyBorder="1" applyAlignment="1">
      <alignment vertical="center" wrapText="1"/>
    </xf>
    <xf numFmtId="0" fontId="25" fillId="0" borderId="20" xfId="2" applyNumberFormat="1" applyFont="1" applyBorder="1" applyAlignment="1">
      <alignment horizontal="center" vertical="center" wrapText="1"/>
    </xf>
    <xf numFmtId="0" fontId="25" fillId="0" borderId="20" xfId="2" applyFont="1" applyBorder="1" applyAlignment="1">
      <alignment vertical="center" wrapText="1"/>
    </xf>
    <xf numFmtId="0" fontId="26" fillId="0" borderId="20" xfId="2" applyBorder="1" applyAlignment="1">
      <alignment vertical="center" wrapText="1"/>
    </xf>
    <xf numFmtId="0" fontId="25" fillId="0" borderId="29" xfId="2" applyNumberFormat="1" applyFont="1" applyBorder="1" applyAlignment="1">
      <alignment horizontal="center" vertical="center" wrapText="1"/>
    </xf>
    <xf numFmtId="177" fontId="28" fillId="0" borderId="28" xfId="2" applyNumberFormat="1" applyFont="1" applyBorder="1" applyAlignment="1">
      <alignment horizontal="right" vertical="center"/>
    </xf>
    <xf numFmtId="177" fontId="28" fillId="0" borderId="14" xfId="2" applyNumberFormat="1" applyFont="1" applyBorder="1" applyAlignment="1">
      <alignment horizontal="right" vertical="center"/>
    </xf>
    <xf numFmtId="178" fontId="28" fillId="0" borderId="28" xfId="2" applyNumberFormat="1" applyFont="1" applyBorder="1" applyAlignment="1">
      <alignment horizontal="right" vertical="center"/>
    </xf>
    <xf numFmtId="176" fontId="25" fillId="0" borderId="0" xfId="2" applyNumberFormat="1" applyFont="1" applyBorder="1" applyAlignment="1">
      <alignment horizontal="right" vertical="center" indent="1"/>
    </xf>
    <xf numFmtId="0" fontId="25" fillId="0" borderId="28" xfId="2" applyFont="1" applyFill="1" applyBorder="1" applyAlignment="1">
      <alignment vertical="center"/>
    </xf>
    <xf numFmtId="176" fontId="25" fillId="0" borderId="0" xfId="2" applyNumberFormat="1" applyFont="1" applyFill="1" applyBorder="1" applyAlignment="1">
      <alignment horizontal="center" vertical="center"/>
    </xf>
    <xf numFmtId="177" fontId="28" fillId="0" borderId="28" xfId="2" applyNumberFormat="1" applyFont="1" applyFill="1" applyBorder="1" applyAlignment="1">
      <alignment horizontal="right" vertical="center"/>
    </xf>
    <xf numFmtId="177" fontId="28" fillId="0" borderId="14" xfId="2" applyNumberFormat="1" applyFont="1" applyFill="1" applyBorder="1" applyAlignment="1">
      <alignment horizontal="right" vertical="center"/>
    </xf>
    <xf numFmtId="0" fontId="25" fillId="0" borderId="35" xfId="2" applyFont="1" applyBorder="1" applyAlignment="1">
      <alignment vertical="center"/>
    </xf>
    <xf numFmtId="176" fontId="25" fillId="0" borderId="34" xfId="2" applyNumberFormat="1" applyFont="1" applyBorder="1" applyAlignment="1">
      <alignment horizontal="center" vertical="center"/>
    </xf>
    <xf numFmtId="176" fontId="25" fillId="0" borderId="21" xfId="2" applyNumberFormat="1" applyFont="1" applyBorder="1" applyAlignment="1">
      <alignment horizontal="center" vertical="center"/>
    </xf>
    <xf numFmtId="0" fontId="27" fillId="0" borderId="28" xfId="2" applyFont="1" applyBorder="1" applyAlignment="1">
      <alignment vertical="center"/>
    </xf>
    <xf numFmtId="176" fontId="27" fillId="0" borderId="0" xfId="2" applyNumberFormat="1" applyFont="1" applyBorder="1" applyAlignment="1">
      <alignment horizontal="center" vertical="center"/>
    </xf>
    <xf numFmtId="177" fontId="45" fillId="0" borderId="28" xfId="2" applyNumberFormat="1" applyFont="1" applyBorder="1" applyAlignment="1">
      <alignment horizontal="right" vertical="center"/>
    </xf>
    <xf numFmtId="177" fontId="45" fillId="0" borderId="14" xfId="2" applyNumberFormat="1" applyFont="1" applyBorder="1" applyAlignment="1">
      <alignment horizontal="right" vertical="center"/>
    </xf>
    <xf numFmtId="179" fontId="30" fillId="0" borderId="0" xfId="2" applyNumberFormat="1" applyFont="1"/>
    <xf numFmtId="180" fontId="30" fillId="0" borderId="0" xfId="2" applyNumberFormat="1" applyFont="1"/>
    <xf numFmtId="0" fontId="27" fillId="0" borderId="33" xfId="2" applyFont="1" applyBorder="1" applyAlignment="1">
      <alignment vertical="center"/>
    </xf>
    <xf numFmtId="176" fontId="27" fillId="0" borderId="21" xfId="2" applyNumberFormat="1" applyFont="1" applyBorder="1" applyAlignment="1">
      <alignment horizontal="center" vertical="center"/>
    </xf>
    <xf numFmtId="176" fontId="27" fillId="0" borderId="32" xfId="2" applyNumberFormat="1" applyFont="1" applyBorder="1" applyAlignment="1">
      <alignment horizontal="center" vertical="center"/>
    </xf>
    <xf numFmtId="176" fontId="27" fillId="0" borderId="41" xfId="2" applyNumberFormat="1" applyFont="1" applyBorder="1" applyAlignment="1">
      <alignment horizontal="center" vertical="center"/>
    </xf>
    <xf numFmtId="176" fontId="27" fillId="0" borderId="14" xfId="2" applyNumberFormat="1" applyFont="1" applyBorder="1" applyAlignment="1">
      <alignment horizontal="center" vertical="center"/>
    </xf>
    <xf numFmtId="176" fontId="25" fillId="0" borderId="0" xfId="2" applyNumberFormat="1" applyFont="1" applyBorder="1" applyAlignment="1">
      <alignment horizontal="centerContinuous" vertical="center"/>
    </xf>
    <xf numFmtId="176" fontId="25" fillId="0" borderId="28" xfId="2" applyNumberFormat="1" applyFont="1" applyBorder="1" applyAlignment="1">
      <alignment horizontal="centerContinuous" vertical="center"/>
    </xf>
    <xf numFmtId="176" fontId="25" fillId="0" borderId="14" xfId="2" applyNumberFormat="1" applyFont="1" applyBorder="1" applyAlignment="1">
      <alignment horizontal="centerContinuous" vertical="center"/>
    </xf>
    <xf numFmtId="176" fontId="27" fillId="0" borderId="33" xfId="2" applyNumberFormat="1" applyFont="1" applyBorder="1" applyAlignment="1">
      <alignment horizontal="center" vertical="center"/>
    </xf>
    <xf numFmtId="176" fontId="25" fillId="0" borderId="28" xfId="2" applyNumberFormat="1" applyFont="1" applyBorder="1" applyAlignment="1">
      <alignment horizontal="center" vertical="center"/>
    </xf>
    <xf numFmtId="176" fontId="25" fillId="0" borderId="14" xfId="2" applyNumberFormat="1" applyFont="1" applyBorder="1" applyAlignment="1">
      <alignment horizontal="center" vertical="center"/>
    </xf>
    <xf numFmtId="176" fontId="28" fillId="0" borderId="0" xfId="2" applyNumberFormat="1" applyFont="1" applyBorder="1" applyAlignment="1">
      <alignment horizontal="center" vertical="center"/>
    </xf>
    <xf numFmtId="176" fontId="28" fillId="0" borderId="28" xfId="2" applyNumberFormat="1" applyFont="1" applyBorder="1" applyAlignment="1">
      <alignment horizontal="center" vertical="center"/>
    </xf>
    <xf numFmtId="176" fontId="28" fillId="0" borderId="14" xfId="2" applyNumberFormat="1" applyFont="1" applyBorder="1" applyAlignment="1">
      <alignment horizontal="center" vertical="center"/>
    </xf>
    <xf numFmtId="0" fontId="25" fillId="0" borderId="25" xfId="2" applyFont="1" applyBorder="1" applyAlignment="1">
      <alignment vertical="center"/>
    </xf>
    <xf numFmtId="0" fontId="25" fillId="0" borderId="44" xfId="2" applyFont="1" applyBorder="1" applyAlignment="1">
      <alignment vertical="center"/>
    </xf>
    <xf numFmtId="0" fontId="25" fillId="0" borderId="24" xfId="2" applyFont="1" applyBorder="1" applyAlignment="1">
      <alignment vertical="center"/>
    </xf>
    <xf numFmtId="0" fontId="25" fillId="0" borderId="7" xfId="2" applyFont="1" applyBorder="1" applyAlignment="1">
      <alignment vertical="center"/>
    </xf>
    <xf numFmtId="0" fontId="25" fillId="0" borderId="23" xfId="2" applyFont="1" applyBorder="1" applyAlignment="1">
      <alignment vertical="center"/>
    </xf>
    <xf numFmtId="0" fontId="25" fillId="0" borderId="0" xfId="2" applyNumberFormat="1" applyFont="1" applyAlignment="1">
      <alignment vertical="center"/>
    </xf>
    <xf numFmtId="0" fontId="25" fillId="0" borderId="5" xfId="2" applyFont="1" applyBorder="1" applyAlignment="1">
      <alignment horizontal="centerContinuous" vertical="center" wrapText="1"/>
    </xf>
    <xf numFmtId="0" fontId="26" fillId="0" borderId="38" xfId="2" applyFont="1" applyBorder="1" applyAlignment="1">
      <alignment horizontal="centerContinuous" vertical="center" wrapText="1"/>
    </xf>
    <xf numFmtId="0" fontId="26" fillId="0" borderId="27" xfId="2" applyFont="1" applyBorder="1" applyAlignment="1">
      <alignment horizontal="centerContinuous" vertical="center" wrapText="1"/>
    </xf>
    <xf numFmtId="0" fontId="26" fillId="0" borderId="28" xfId="2" applyFont="1" applyBorder="1" applyAlignment="1">
      <alignment horizontal="centerContinuous" vertical="center" wrapText="1"/>
    </xf>
    <xf numFmtId="0" fontId="26" fillId="0" borderId="35" xfId="2" applyFont="1" applyBorder="1" applyAlignment="1">
      <alignment horizontal="centerContinuous" vertical="center" wrapText="1"/>
    </xf>
    <xf numFmtId="0" fontId="25" fillId="0" borderId="33" xfId="2" applyFont="1" applyBorder="1" applyAlignment="1">
      <alignment horizontal="centerContinuous" vertical="top" wrapText="1"/>
    </xf>
    <xf numFmtId="0" fontId="25" fillId="0" borderId="33" xfId="2" applyFont="1" applyBorder="1" applyAlignment="1">
      <alignment horizontal="center" vertical="center" wrapText="1"/>
    </xf>
    <xf numFmtId="0" fontId="25" fillId="0" borderId="18" xfId="2" applyFont="1" applyBorder="1" applyAlignment="1">
      <alignment horizontal="center" vertical="center" wrapText="1"/>
    </xf>
    <xf numFmtId="0" fontId="25" fillId="0" borderId="42" xfId="2" applyNumberFormat="1" applyFont="1" applyBorder="1" applyAlignment="1">
      <alignment horizontal="center" vertical="center" wrapText="1"/>
    </xf>
    <xf numFmtId="0" fontId="25" fillId="0" borderId="33" xfId="2" applyNumberFormat="1" applyFont="1" applyBorder="1" applyAlignment="1">
      <alignment horizontal="center" vertical="center" wrapText="1"/>
    </xf>
    <xf numFmtId="0" fontId="25" fillId="0" borderId="42" xfId="2" applyFont="1" applyBorder="1" applyAlignment="1">
      <alignment horizontal="center" vertical="center" wrapText="1"/>
    </xf>
    <xf numFmtId="0" fontId="25" fillId="0" borderId="19" xfId="2" applyNumberFormat="1" applyFont="1" applyBorder="1" applyAlignment="1">
      <alignment horizontal="center" vertical="center" wrapText="1"/>
    </xf>
    <xf numFmtId="177" fontId="28" fillId="0" borderId="62" xfId="2" applyNumberFormat="1" applyFont="1" applyBorder="1" applyAlignment="1">
      <alignment horizontal="right" vertical="center"/>
    </xf>
    <xf numFmtId="177" fontId="28" fillId="0" borderId="63" xfId="2" applyNumberFormat="1" applyFont="1" applyBorder="1" applyAlignment="1">
      <alignment horizontal="right" vertical="center"/>
    </xf>
    <xf numFmtId="177" fontId="28" fillId="0" borderId="52" xfId="2" applyNumberFormat="1" applyFont="1" applyBorder="1" applyAlignment="1">
      <alignment horizontal="right" vertical="center"/>
    </xf>
    <xf numFmtId="177" fontId="28" fillId="0" borderId="53" xfId="2" applyNumberFormat="1" applyFont="1" applyBorder="1" applyAlignment="1">
      <alignment horizontal="right" vertical="center"/>
    </xf>
    <xf numFmtId="177" fontId="28" fillId="0" borderId="52" xfId="2" applyNumberFormat="1" applyFont="1" applyFill="1" applyBorder="1" applyAlignment="1">
      <alignment horizontal="right" vertical="center"/>
    </xf>
    <xf numFmtId="177" fontId="45" fillId="0" borderId="53" xfId="2" applyNumberFormat="1" applyFont="1" applyBorder="1" applyAlignment="1">
      <alignment horizontal="right" vertical="center"/>
    </xf>
    <xf numFmtId="9" fontId="26" fillId="0" borderId="0" xfId="30" applyFont="1"/>
    <xf numFmtId="177" fontId="28" fillId="0" borderId="54" xfId="2" applyNumberFormat="1" applyFont="1" applyBorder="1" applyAlignment="1">
      <alignment horizontal="right" vertical="center"/>
    </xf>
    <xf numFmtId="177" fontId="28" fillId="0" borderId="55" xfId="2" applyNumberFormat="1" applyFont="1" applyBorder="1" applyAlignment="1">
      <alignment horizontal="right" vertical="center"/>
    </xf>
    <xf numFmtId="177" fontId="45" fillId="0" borderId="52" xfId="2" applyNumberFormat="1" applyFont="1" applyBorder="1" applyAlignment="1">
      <alignment horizontal="right" vertical="center"/>
    </xf>
    <xf numFmtId="177" fontId="45" fillId="0" borderId="54" xfId="2" applyNumberFormat="1" applyFont="1" applyBorder="1" applyAlignment="1">
      <alignment horizontal="right" vertical="center"/>
    </xf>
    <xf numFmtId="177" fontId="45" fillId="0" borderId="55" xfId="2" applyNumberFormat="1" applyFont="1" applyBorder="1" applyAlignment="1">
      <alignment horizontal="right" vertical="center"/>
    </xf>
    <xf numFmtId="176" fontId="27" fillId="0" borderId="62" xfId="2" applyNumberFormat="1" applyFont="1" applyBorder="1" applyAlignment="1">
      <alignment horizontal="center" vertical="center"/>
    </xf>
    <xf numFmtId="0" fontId="25" fillId="0" borderId="0" xfId="2" applyNumberFormat="1" applyFont="1" applyBorder="1" applyAlignment="1">
      <alignment horizontal="centerContinuous" vertical="center"/>
    </xf>
    <xf numFmtId="0" fontId="25" fillId="0" borderId="52" xfId="2" applyNumberFormat="1" applyFont="1" applyBorder="1" applyAlignment="1">
      <alignment horizontal="centerContinuous" vertical="center"/>
    </xf>
    <xf numFmtId="0" fontId="25" fillId="0" borderId="34" xfId="2" applyNumberFormat="1" applyFont="1" applyBorder="1" applyAlignment="1">
      <alignment horizontal="centerContinuous" vertical="center"/>
    </xf>
    <xf numFmtId="0" fontId="25" fillId="0" borderId="21" xfId="2" applyNumberFormat="1" applyFont="1" applyBorder="1" applyAlignment="1">
      <alignment horizontal="centerContinuous" vertical="center"/>
    </xf>
    <xf numFmtId="0" fontId="25" fillId="0" borderId="32" xfId="2" applyNumberFormat="1" applyFont="1" applyBorder="1" applyAlignment="1">
      <alignment horizontal="centerContinuous" vertical="center"/>
    </xf>
    <xf numFmtId="176" fontId="25" fillId="0" borderId="20" xfId="2" applyNumberFormat="1" applyFont="1" applyBorder="1" applyAlignment="1">
      <alignment horizontal="center" vertical="center"/>
    </xf>
    <xf numFmtId="0" fontId="25" fillId="0" borderId="64" xfId="2" applyFont="1" applyBorder="1" applyAlignment="1">
      <alignment vertical="center"/>
    </xf>
    <xf numFmtId="0" fontId="25" fillId="0" borderId="65" xfId="2" applyFont="1" applyBorder="1" applyAlignment="1">
      <alignment vertical="center"/>
    </xf>
    <xf numFmtId="176" fontId="30" fillId="0" borderId="0" xfId="2" applyNumberFormat="1" applyFont="1"/>
    <xf numFmtId="0" fontId="31" fillId="0" borderId="0" xfId="2" applyFont="1" applyAlignment="1">
      <alignment horizontal="centerContinuous" vertical="center" wrapText="1"/>
    </xf>
    <xf numFmtId="0" fontId="25" fillId="0" borderId="5" xfId="2" applyFont="1" applyBorder="1" applyAlignment="1">
      <alignment horizontal="centerContinuous" vertical="center"/>
    </xf>
    <xf numFmtId="0" fontId="25" fillId="0" borderId="38" xfId="2" applyFont="1" applyBorder="1" applyAlignment="1">
      <alignment horizontal="centerContinuous" vertical="center"/>
    </xf>
    <xf numFmtId="0" fontId="25" fillId="0" borderId="10" xfId="2" applyFont="1" applyBorder="1" applyAlignment="1">
      <alignment horizontal="centerContinuous" vertical="center"/>
    </xf>
    <xf numFmtId="0" fontId="25" fillId="0" borderId="9" xfId="2" applyFont="1" applyBorder="1" applyAlignment="1">
      <alignment horizontal="centerContinuous" vertical="center"/>
    </xf>
    <xf numFmtId="0" fontId="25" fillId="0" borderId="12" xfId="2" applyFont="1" applyBorder="1" applyAlignment="1">
      <alignment horizontal="centerContinuous" vertical="center"/>
    </xf>
    <xf numFmtId="0" fontId="25" fillId="0" borderId="35" xfId="2" applyFont="1" applyBorder="1" applyAlignment="1">
      <alignment horizontal="centerContinuous" vertical="center"/>
    </xf>
    <xf numFmtId="0" fontId="25" fillId="0" borderId="33" xfId="2" applyFont="1" applyBorder="1" applyAlignment="1">
      <alignment horizontal="centerContinuous" vertical="center"/>
    </xf>
    <xf numFmtId="0" fontId="25" fillId="0" borderId="16" xfId="2" applyFont="1" applyBorder="1" applyAlignment="1">
      <alignment horizontal="center" vertical="center"/>
    </xf>
    <xf numFmtId="0" fontId="25" fillId="0" borderId="17" xfId="2" applyFont="1" applyBorder="1" applyAlignment="1">
      <alignment horizontal="centerContinuous" vertical="center"/>
    </xf>
    <xf numFmtId="0" fontId="25" fillId="0" borderId="32" xfId="2" applyFont="1" applyBorder="1" applyAlignment="1">
      <alignment horizontal="centerContinuous" vertical="center"/>
    </xf>
    <xf numFmtId="175" fontId="25" fillId="0" borderId="0" xfId="2" applyNumberFormat="1" applyFont="1" applyBorder="1" applyAlignment="1">
      <alignment horizontal="right" vertical="center"/>
    </xf>
    <xf numFmtId="165" fontId="25" fillId="0" borderId="0" xfId="2" applyNumberFormat="1" applyFont="1" applyBorder="1" applyAlignment="1">
      <alignment horizontal="center" vertical="center"/>
    </xf>
    <xf numFmtId="165" fontId="25" fillId="0" borderId="0" xfId="2" applyNumberFormat="1" applyFont="1" applyBorder="1" applyAlignment="1">
      <alignment horizontal="left" vertical="center"/>
    </xf>
    <xf numFmtId="165" fontId="25" fillId="0" borderId="41" xfId="2" applyNumberFormat="1" applyFont="1" applyBorder="1" applyAlignment="1">
      <alignment horizontal="left" vertical="center"/>
    </xf>
    <xf numFmtId="165" fontId="25" fillId="0" borderId="28" xfId="2" applyNumberFormat="1" applyFont="1" applyBorder="1" applyAlignment="1">
      <alignment horizontal="left" vertical="center"/>
    </xf>
    <xf numFmtId="0" fontId="26" fillId="0" borderId="29" xfId="2" applyFont="1" applyBorder="1"/>
    <xf numFmtId="0" fontId="30" fillId="0" borderId="0" xfId="2" applyFont="1"/>
    <xf numFmtId="0" fontId="26" fillId="0" borderId="27" xfId="2" applyFont="1" applyBorder="1"/>
    <xf numFmtId="1" fontId="25" fillId="0" borderId="0" xfId="2" applyNumberFormat="1" applyFont="1" applyBorder="1" applyAlignment="1">
      <alignment horizontal="center" vertical="center"/>
    </xf>
    <xf numFmtId="165" fontId="25" fillId="0" borderId="28" xfId="2" applyNumberFormat="1" applyFont="1" applyBorder="1" applyAlignment="1">
      <alignment horizontal="center" vertical="center"/>
    </xf>
    <xf numFmtId="165" fontId="25" fillId="0" borderId="14" xfId="2" applyNumberFormat="1" applyFont="1" applyBorder="1" applyAlignment="1">
      <alignment horizontal="center" vertical="center"/>
    </xf>
    <xf numFmtId="1" fontId="27" fillId="0" borderId="0" xfId="2" applyNumberFormat="1" applyFont="1" applyBorder="1" applyAlignment="1">
      <alignment horizontal="center" vertical="center"/>
    </xf>
    <xf numFmtId="0" fontId="27" fillId="0" borderId="0" xfId="2" applyFont="1" applyBorder="1" applyAlignment="1">
      <alignment horizontal="center" vertical="center"/>
    </xf>
    <xf numFmtId="165" fontId="27" fillId="0" borderId="0" xfId="2" applyNumberFormat="1" applyFont="1" applyBorder="1" applyAlignment="1">
      <alignment horizontal="center" vertical="center"/>
    </xf>
    <xf numFmtId="165" fontId="27" fillId="0" borderId="28" xfId="2" applyNumberFormat="1" applyFont="1" applyBorder="1" applyAlignment="1">
      <alignment horizontal="center" vertical="center"/>
    </xf>
    <xf numFmtId="0" fontId="25" fillId="0" borderId="28" xfId="2" applyFont="1" applyBorder="1" applyAlignment="1">
      <alignment vertical="center" wrapText="1"/>
    </xf>
    <xf numFmtId="165" fontId="25" fillId="0" borderId="14" xfId="2" quotePrefix="1" applyNumberFormat="1" applyFont="1" applyBorder="1" applyAlignment="1">
      <alignment horizontal="center" vertical="center"/>
    </xf>
    <xf numFmtId="165" fontId="25" fillId="0" borderId="32" xfId="2" applyNumberFormat="1" applyFont="1" applyBorder="1" applyAlignment="1">
      <alignment horizontal="center" vertical="center"/>
    </xf>
    <xf numFmtId="1" fontId="25" fillId="0" borderId="26" xfId="2" applyNumberFormat="1" applyFont="1" applyBorder="1" applyAlignment="1">
      <alignment horizontal="center" vertical="center"/>
    </xf>
    <xf numFmtId="165" fontId="25" fillId="0" borderId="23" xfId="2" applyNumberFormat="1" applyFont="1" applyBorder="1" applyAlignment="1">
      <alignment horizontal="center" vertical="center"/>
    </xf>
    <xf numFmtId="181" fontId="47" fillId="0" borderId="0" xfId="31" applyFont="1"/>
    <xf numFmtId="181" fontId="47" fillId="0" borderId="0" xfId="31" applyFont="1" applyAlignment="1">
      <alignment horizontal="centerContinuous"/>
    </xf>
    <xf numFmtId="181" fontId="47" fillId="0" borderId="0" xfId="31" applyFont="1" applyFill="1" applyAlignment="1">
      <alignment horizontal="centerContinuous"/>
    </xf>
    <xf numFmtId="181" fontId="26" fillId="0" borderId="0" xfId="31" applyFont="1" applyFill="1"/>
    <xf numFmtId="181" fontId="26" fillId="0" borderId="0" xfId="31" applyFont="1"/>
    <xf numFmtId="0" fontId="32" fillId="0" borderId="0" xfId="2" applyFont="1" applyFill="1" applyAlignment="1">
      <alignment vertical="center"/>
    </xf>
    <xf numFmtId="181" fontId="32" fillId="0" borderId="0" xfId="31" applyFont="1" applyAlignment="1">
      <alignment horizontal="left"/>
    </xf>
    <xf numFmtId="181" fontId="47" fillId="0" borderId="0" xfId="31" applyFont="1" applyFill="1"/>
    <xf numFmtId="181" fontId="47" fillId="0" borderId="0" xfId="31" applyFont="1" applyFill="1" applyAlignment="1">
      <alignment horizontal="right"/>
    </xf>
    <xf numFmtId="181" fontId="31" fillId="0" borderId="0" xfId="31" applyFont="1" applyAlignment="1" applyProtection="1">
      <alignment horizontal="centerContinuous" vertical="center"/>
    </xf>
    <xf numFmtId="181" fontId="48" fillId="0" borderId="0" xfId="31" applyFont="1" applyAlignment="1">
      <alignment horizontal="centerContinuous"/>
    </xf>
    <xf numFmtId="181" fontId="48" fillId="0" borderId="0" xfId="31" applyFont="1" applyFill="1" applyAlignment="1">
      <alignment horizontal="centerContinuous"/>
    </xf>
    <xf numFmtId="181" fontId="47" fillId="0" borderId="7" xfId="31" applyFont="1" applyBorder="1"/>
    <xf numFmtId="181" fontId="47" fillId="0" borderId="7" xfId="31" applyFont="1" applyBorder="1" applyAlignment="1" applyProtection="1">
      <alignment horizontal="left"/>
    </xf>
    <xf numFmtId="181" fontId="47" fillId="0" borderId="7" xfId="31" applyFont="1" applyFill="1" applyBorder="1"/>
    <xf numFmtId="181" fontId="47" fillId="0" borderId="0" xfId="31" applyFont="1" applyFill="1" applyBorder="1" applyAlignment="1">
      <alignment horizontal="right"/>
    </xf>
    <xf numFmtId="181" fontId="26" fillId="0" borderId="0" xfId="31" applyFont="1" applyBorder="1"/>
    <xf numFmtId="181" fontId="25" fillId="0" borderId="5" xfId="31" applyFont="1" applyBorder="1" applyAlignment="1">
      <alignment vertical="center"/>
    </xf>
    <xf numFmtId="181" fontId="25" fillId="0" borderId="38" xfId="31" applyFont="1" applyBorder="1" applyAlignment="1">
      <alignment vertical="center"/>
    </xf>
    <xf numFmtId="181" fontId="25" fillId="0" borderId="39" xfId="31" applyFont="1" applyBorder="1" applyAlignment="1" applyProtection="1">
      <alignment vertical="center"/>
    </xf>
    <xf numFmtId="181" fontId="25" fillId="0" borderId="54" xfId="31" applyFont="1" applyBorder="1" applyAlignment="1" applyProtection="1">
      <alignment horizontal="centerContinuous" vertical="center"/>
    </xf>
    <xf numFmtId="181" fontId="25" fillId="0" borderId="54" xfId="31" applyFont="1" applyBorder="1" applyAlignment="1">
      <alignment horizontal="centerContinuous" vertical="center"/>
    </xf>
    <xf numFmtId="181" fontId="25" fillId="0" borderId="54" xfId="31" applyFont="1" applyFill="1" applyBorder="1" applyAlignment="1">
      <alignment horizontal="centerContinuous" vertical="center"/>
    </xf>
    <xf numFmtId="181" fontId="25" fillId="0" borderId="37" xfId="31" applyFont="1" applyFill="1" applyBorder="1" applyAlignment="1">
      <alignment horizontal="centerContinuous" vertical="center"/>
    </xf>
    <xf numFmtId="181" fontId="25" fillId="0" borderId="36" xfId="31" applyFont="1" applyFill="1" applyBorder="1" applyAlignment="1">
      <alignment horizontal="centerContinuous" vertical="center"/>
    </xf>
    <xf numFmtId="181" fontId="26" fillId="0" borderId="27" xfId="31" applyFont="1" applyFill="1" applyBorder="1"/>
    <xf numFmtId="181" fontId="25" fillId="0" borderId="27" xfId="31" applyFont="1" applyBorder="1" applyAlignment="1">
      <alignment vertical="center"/>
    </xf>
    <xf numFmtId="181" fontId="25" fillId="0" borderId="28" xfId="31" applyFont="1" applyBorder="1" applyAlignment="1">
      <alignment vertical="center"/>
    </xf>
    <xf numFmtId="181" fontId="25" fillId="0" borderId="26" xfId="31" applyFont="1" applyBorder="1" applyAlignment="1">
      <alignment vertical="center"/>
    </xf>
    <xf numFmtId="181" fontId="25" fillId="0" borderId="42" xfId="31" applyFont="1" applyBorder="1" applyAlignment="1" applyProtection="1">
      <alignment horizontal="centerContinuous" vertical="center"/>
    </xf>
    <xf numFmtId="181" fontId="25" fillId="0" borderId="31" xfId="31" applyFont="1" applyBorder="1" applyAlignment="1">
      <alignment horizontal="centerContinuous" vertical="center"/>
    </xf>
    <xf numFmtId="181" fontId="25" fillId="0" borderId="41" xfId="31" applyFont="1" applyBorder="1" applyAlignment="1">
      <alignment horizontal="centerContinuous" vertical="center"/>
    </xf>
    <xf numFmtId="181" fontId="25" fillId="0" borderId="31" xfId="31" applyFont="1" applyFill="1" applyBorder="1" applyAlignment="1">
      <alignment horizontal="centerContinuous" vertical="center"/>
    </xf>
    <xf numFmtId="181" fontId="25" fillId="0" borderId="41" xfId="31" applyFont="1" applyFill="1" applyBorder="1" applyAlignment="1">
      <alignment horizontal="centerContinuous" vertical="center"/>
    </xf>
    <xf numFmtId="181" fontId="25" fillId="0" borderId="29" xfId="31" applyFont="1" applyFill="1" applyBorder="1" applyAlignment="1">
      <alignment horizontal="centerContinuous" vertical="center"/>
    </xf>
    <xf numFmtId="181" fontId="25" fillId="0" borderId="27" xfId="31" applyFont="1" applyBorder="1" applyAlignment="1">
      <alignment horizontal="centerContinuous" vertical="center"/>
    </xf>
    <xf numFmtId="181" fontId="25" fillId="0" borderId="28" xfId="31" applyFont="1" applyBorder="1" applyAlignment="1">
      <alignment horizontal="centerContinuous" vertical="center"/>
    </xf>
    <xf numFmtId="181" fontId="25" fillId="0" borderId="26" xfId="31" applyFont="1" applyBorder="1" applyAlignment="1">
      <alignment horizontal="centerContinuous" vertical="center"/>
    </xf>
    <xf numFmtId="181" fontId="25" fillId="0" borderId="34" xfId="31" applyFont="1" applyBorder="1" applyAlignment="1">
      <alignment vertical="center"/>
    </xf>
    <xf numFmtId="181" fontId="25" fillId="0" borderId="33" xfId="31" applyFont="1" applyBorder="1" applyAlignment="1">
      <alignment vertical="center"/>
    </xf>
    <xf numFmtId="181" fontId="25" fillId="0" borderId="34" xfId="31" applyFont="1" applyFill="1" applyBorder="1" applyAlignment="1">
      <alignment vertical="center"/>
    </xf>
    <xf numFmtId="181" fontId="25" fillId="0" borderId="33" xfId="31" applyFont="1" applyFill="1" applyBorder="1" applyAlignment="1">
      <alignment vertical="center"/>
    </xf>
    <xf numFmtId="181" fontId="25" fillId="0" borderId="32" xfId="31" applyFont="1" applyFill="1" applyBorder="1" applyAlignment="1">
      <alignment vertical="center"/>
    </xf>
    <xf numFmtId="181" fontId="25" fillId="0" borderId="17" xfId="31" applyFont="1" applyBorder="1" applyAlignment="1" applyProtection="1">
      <alignment horizontal="centerContinuous" vertical="center"/>
    </xf>
    <xf numFmtId="181" fontId="25" fillId="0" borderId="42" xfId="31" quotePrefix="1" applyFont="1" applyBorder="1" applyAlignment="1" applyProtection="1">
      <alignment horizontal="centerContinuous" vertical="center"/>
    </xf>
    <xf numFmtId="181" fontId="25" fillId="0" borderId="42" xfId="31" applyFont="1" applyBorder="1" applyAlignment="1">
      <alignment horizontal="centerContinuous" vertical="center"/>
    </xf>
    <xf numFmtId="181" fontId="25" fillId="0" borderId="42" xfId="31" quotePrefix="1" applyFont="1" applyFill="1" applyBorder="1" applyAlignment="1" applyProtection="1">
      <alignment horizontal="centerContinuous" vertical="center"/>
    </xf>
    <xf numFmtId="181" fontId="25" fillId="0" borderId="43" xfId="31" quotePrefix="1" applyFont="1" applyFill="1" applyBorder="1" applyAlignment="1" applyProtection="1">
      <alignment horizontal="centerContinuous" vertical="center"/>
    </xf>
    <xf numFmtId="181" fontId="25" fillId="0" borderId="42" xfId="31" applyFont="1" applyBorder="1" applyAlignment="1" applyProtection="1">
      <alignment horizontal="centerContinuous"/>
    </xf>
    <xf numFmtId="181" fontId="25" fillId="0" borderId="42" xfId="31" applyFont="1" applyBorder="1" applyAlignment="1">
      <alignment horizontal="centerContinuous"/>
    </xf>
    <xf numFmtId="181" fontId="25" fillId="0" borderId="42" xfId="31" applyFont="1" applyFill="1" applyBorder="1" applyAlignment="1">
      <alignment horizontal="centerContinuous" vertical="center"/>
    </xf>
    <xf numFmtId="181" fontId="25" fillId="0" borderId="43" xfId="31" applyFont="1" applyFill="1" applyBorder="1" applyAlignment="1">
      <alignment horizontal="centerContinuous" vertical="center"/>
    </xf>
    <xf numFmtId="181" fontId="25" fillId="0" borderId="35" xfId="31" applyFont="1" applyBorder="1" applyAlignment="1">
      <alignment vertical="center"/>
    </xf>
    <xf numFmtId="181" fontId="25" fillId="0" borderId="43" xfId="31" applyFont="1" applyBorder="1" applyAlignment="1" applyProtection="1">
      <alignment horizontal="centerContinuous" vertical="center"/>
    </xf>
    <xf numFmtId="181" fontId="25" fillId="0" borderId="27" xfId="31" applyFont="1" applyBorder="1"/>
    <xf numFmtId="181" fontId="27" fillId="0" borderId="41" xfId="31" applyFont="1" applyBorder="1" applyAlignment="1" applyProtection="1">
      <alignment horizontal="centerContinuous"/>
    </xf>
    <xf numFmtId="181" fontId="25" fillId="0" borderId="31" xfId="31" applyFont="1" applyBorder="1" applyAlignment="1">
      <alignment horizontal="centerContinuous"/>
    </xf>
    <xf numFmtId="181" fontId="25" fillId="0" borderId="28" xfId="31" applyFont="1" applyBorder="1" applyAlignment="1">
      <alignment horizontal="centerContinuous"/>
    </xf>
    <xf numFmtId="181" fontId="25" fillId="0" borderId="0" xfId="31" applyFont="1" applyBorder="1" applyAlignment="1"/>
    <xf numFmtId="181" fontId="25" fillId="0" borderId="0" xfId="31" applyFont="1" applyBorder="1" applyAlignment="1">
      <alignment horizontal="centerContinuous"/>
    </xf>
    <xf numFmtId="181" fontId="25" fillId="0" borderId="0" xfId="31" applyFont="1" applyFill="1" applyBorder="1" applyAlignment="1">
      <alignment horizontal="centerContinuous"/>
    </xf>
    <xf numFmtId="181" fontId="25" fillId="0" borderId="20" xfId="31" applyFont="1" applyFill="1" applyBorder="1" applyAlignment="1">
      <alignment horizontal="centerContinuous"/>
    </xf>
    <xf numFmtId="181" fontId="25" fillId="0" borderId="14" xfId="31" applyFont="1" applyFill="1" applyBorder="1" applyAlignment="1">
      <alignment horizontal="centerContinuous"/>
    </xf>
    <xf numFmtId="181" fontId="25" fillId="0" borderId="28" xfId="31" applyFont="1" applyBorder="1" applyAlignment="1" applyProtection="1">
      <alignment horizontal="left" vertical="center"/>
    </xf>
    <xf numFmtId="172" fontId="25" fillId="0" borderId="26" xfId="2" applyNumberFormat="1" applyFont="1" applyBorder="1" applyAlignment="1">
      <alignment horizontal="center" vertical="center"/>
    </xf>
    <xf numFmtId="172" fontId="25" fillId="0" borderId="28" xfId="2" applyNumberFormat="1" applyFont="1" applyBorder="1" applyAlignment="1">
      <alignment horizontal="center" vertical="center"/>
    </xf>
    <xf numFmtId="182" fontId="25" fillId="0" borderId="0" xfId="2" applyNumberFormat="1" applyFont="1" applyBorder="1" applyAlignment="1">
      <alignment horizontal="center" vertical="center"/>
    </xf>
    <xf numFmtId="182" fontId="27" fillId="0" borderId="0" xfId="2" applyNumberFormat="1" applyFont="1" applyBorder="1" applyAlignment="1">
      <alignment horizontal="center" vertical="center"/>
    </xf>
    <xf numFmtId="182" fontId="27" fillId="0" borderId="0" xfId="2" applyNumberFormat="1" applyFont="1" applyFill="1" applyBorder="1" applyAlignment="1">
      <alignment horizontal="center" vertical="center"/>
    </xf>
    <xf numFmtId="182" fontId="25" fillId="0" borderId="0" xfId="2" applyNumberFormat="1" applyFont="1" applyFill="1" applyBorder="1" applyAlignment="1">
      <alignment horizontal="center" vertical="center"/>
    </xf>
    <xf numFmtId="182" fontId="25" fillId="0" borderId="14" xfId="2" applyNumberFormat="1" applyFont="1" applyFill="1" applyBorder="1" applyAlignment="1">
      <alignment horizontal="center" vertical="center"/>
    </xf>
    <xf numFmtId="182" fontId="25" fillId="0" borderId="14" xfId="2" applyNumberFormat="1" applyFont="1" applyBorder="1" applyAlignment="1">
      <alignment horizontal="center" vertical="center"/>
    </xf>
    <xf numFmtId="181" fontId="47" fillId="0" borderId="28" xfId="31" applyFont="1" applyBorder="1"/>
    <xf numFmtId="181" fontId="47" fillId="0" borderId="14" xfId="31" applyFont="1" applyFill="1" applyBorder="1"/>
    <xf numFmtId="181" fontId="25" fillId="0" borderId="35" xfId="31" applyFont="1" applyBorder="1"/>
    <xf numFmtId="181" fontId="25" fillId="0" borderId="33" xfId="31" applyFont="1" applyFill="1" applyBorder="1" applyAlignment="1" applyProtection="1">
      <alignment horizontal="left" vertical="center"/>
    </xf>
    <xf numFmtId="183" fontId="27" fillId="0" borderId="34" xfId="31" applyNumberFormat="1" applyFont="1" applyBorder="1" applyAlignment="1">
      <alignment horizontal="right" vertical="center"/>
    </xf>
    <xf numFmtId="183" fontId="27" fillId="0" borderId="33" xfId="31" applyNumberFormat="1" applyFont="1" applyBorder="1" applyAlignment="1">
      <alignment horizontal="right" vertical="center"/>
    </xf>
    <xf numFmtId="183" fontId="25" fillId="0" borderId="21" xfId="31" applyNumberFormat="1" applyFont="1" applyBorder="1" applyAlignment="1">
      <alignment horizontal="center" vertical="center"/>
    </xf>
    <xf numFmtId="182" fontId="25" fillId="0" borderId="21" xfId="2" applyNumberFormat="1" applyFont="1" applyBorder="1" applyAlignment="1">
      <alignment horizontal="center" vertical="center"/>
    </xf>
    <xf numFmtId="182" fontId="25" fillId="0" borderId="21" xfId="2" applyNumberFormat="1" applyFont="1" applyFill="1" applyBorder="1" applyAlignment="1">
      <alignment horizontal="center" vertical="center"/>
    </xf>
    <xf numFmtId="182" fontId="25" fillId="0" borderId="32" xfId="2" applyNumberFormat="1" applyFont="1" applyFill="1" applyBorder="1" applyAlignment="1">
      <alignment horizontal="center" vertical="center"/>
    </xf>
    <xf numFmtId="181" fontId="25" fillId="0" borderId="28" xfId="31" applyFont="1" applyFill="1" applyBorder="1" applyAlignment="1" applyProtection="1">
      <alignment horizontal="left" vertical="center"/>
    </xf>
    <xf numFmtId="183" fontId="27" fillId="0" borderId="26" xfId="31" applyNumberFormat="1" applyFont="1" applyBorder="1" applyAlignment="1">
      <alignment horizontal="right" vertical="center"/>
    </xf>
    <xf numFmtId="183" fontId="27" fillId="0" borderId="28" xfId="31" applyNumberFormat="1" applyFont="1" applyBorder="1" applyAlignment="1">
      <alignment horizontal="right" vertical="center"/>
    </xf>
    <xf numFmtId="183" fontId="25" fillId="0" borderId="0" xfId="31" applyNumberFormat="1" applyFont="1" applyBorder="1" applyAlignment="1">
      <alignment horizontal="center" vertical="center"/>
    </xf>
    <xf numFmtId="183" fontId="27" fillId="0" borderId="26" xfId="31" applyNumberFormat="1" applyFont="1" applyBorder="1" applyAlignment="1">
      <alignment horizontal="center" vertical="center"/>
    </xf>
    <xf numFmtId="183" fontId="27" fillId="0" borderId="28" xfId="31" applyNumberFormat="1" applyFont="1" applyBorder="1" applyAlignment="1">
      <alignment horizontal="center" vertical="center"/>
    </xf>
    <xf numFmtId="181" fontId="47" fillId="0" borderId="35" xfId="31" applyFont="1" applyBorder="1"/>
    <xf numFmtId="181" fontId="47" fillId="0" borderId="21" xfId="31" applyFont="1" applyBorder="1"/>
    <xf numFmtId="181" fontId="47" fillId="0" borderId="34" xfId="31" applyFont="1" applyBorder="1"/>
    <xf numFmtId="181" fontId="47" fillId="0" borderId="33" xfId="31" applyFont="1" applyBorder="1"/>
    <xf numFmtId="181" fontId="47" fillId="0" borderId="21" xfId="31" applyFont="1" applyFill="1" applyBorder="1"/>
    <xf numFmtId="183" fontId="47" fillId="0" borderId="32" xfId="31" applyNumberFormat="1" applyFont="1" applyFill="1" applyBorder="1" applyAlignment="1">
      <alignment horizontal="right"/>
    </xf>
    <xf numFmtId="181" fontId="25" fillId="0" borderId="30" xfId="31" applyFont="1" applyBorder="1" applyAlignment="1">
      <alignment vertical="center"/>
    </xf>
    <xf numFmtId="181" fontId="25" fillId="0" borderId="41" xfId="31" applyFont="1" applyBorder="1" applyAlignment="1">
      <alignment vertical="center"/>
    </xf>
    <xf numFmtId="181" fontId="25" fillId="0" borderId="0" xfId="31" applyFont="1" applyBorder="1"/>
    <xf numFmtId="181" fontId="25" fillId="0" borderId="41" xfId="31" applyFont="1" applyBorder="1"/>
    <xf numFmtId="181" fontId="26" fillId="0" borderId="0" xfId="31" applyFont="1" applyFill="1" applyBorder="1"/>
    <xf numFmtId="181" fontId="25" fillId="0" borderId="28" xfId="31" applyFont="1" applyBorder="1"/>
    <xf numFmtId="181" fontId="25" fillId="0" borderId="31" xfId="31" applyFont="1" applyBorder="1" applyAlignment="1">
      <alignment vertical="center"/>
    </xf>
    <xf numFmtId="181" fontId="25" fillId="0" borderId="31" xfId="31" applyFont="1" applyFill="1" applyBorder="1" applyAlignment="1">
      <alignment vertical="center"/>
    </xf>
    <xf numFmtId="181" fontId="25" fillId="0" borderId="41" xfId="31" applyFont="1" applyFill="1" applyBorder="1" applyAlignment="1">
      <alignment vertical="center"/>
    </xf>
    <xf numFmtId="181" fontId="25" fillId="0" borderId="29" xfId="31" applyFont="1" applyFill="1" applyBorder="1" applyAlignment="1">
      <alignment vertical="center"/>
    </xf>
    <xf numFmtId="181" fontId="25" fillId="0" borderId="34" xfId="31" applyFont="1" applyBorder="1" applyAlignment="1">
      <alignment horizontal="centerContinuous" vertical="center"/>
    </xf>
    <xf numFmtId="181" fontId="25" fillId="0" borderId="33" xfId="31" applyFont="1" applyBorder="1" applyAlignment="1">
      <alignment horizontal="centerContinuous" vertical="center"/>
    </xf>
    <xf numFmtId="181" fontId="25" fillId="0" borderId="34" xfId="31" applyFont="1" applyFill="1" applyBorder="1" applyAlignment="1">
      <alignment horizontal="centerContinuous" vertical="center"/>
    </xf>
    <xf numFmtId="181" fontId="25" fillId="0" borderId="33" xfId="31" applyFont="1" applyFill="1" applyBorder="1" applyAlignment="1">
      <alignment horizontal="centerContinuous" vertical="center"/>
    </xf>
    <xf numFmtId="181" fontId="25" fillId="0" borderId="32" xfId="31" applyFont="1" applyFill="1" applyBorder="1" applyAlignment="1">
      <alignment horizontal="centerContinuous" vertical="center"/>
    </xf>
    <xf numFmtId="181" fontId="25" fillId="0" borderId="54" xfId="31" quotePrefix="1" applyFont="1" applyBorder="1" applyAlignment="1" applyProtection="1">
      <alignment horizontal="centerContinuous" vertical="center"/>
    </xf>
    <xf numFmtId="0" fontId="26" fillId="0" borderId="21" xfId="2" applyFont="1" applyBorder="1" applyAlignment="1">
      <alignment horizontal="centerContinuous" vertical="center"/>
    </xf>
    <xf numFmtId="0" fontId="26" fillId="0" borderId="33" xfId="2" applyFont="1" applyBorder="1" applyAlignment="1">
      <alignment horizontal="centerContinuous" vertical="center"/>
    </xf>
    <xf numFmtId="0" fontId="26" fillId="0" borderId="34" xfId="2" applyFont="1" applyBorder="1" applyAlignment="1">
      <alignment horizontal="centerContinuous" vertical="center"/>
    </xf>
    <xf numFmtId="0" fontId="26" fillId="0" borderId="32" xfId="2" applyFont="1" applyBorder="1" applyAlignment="1">
      <alignment horizontal="centerContinuous" vertical="center"/>
    </xf>
    <xf numFmtId="181" fontId="25" fillId="0" borderId="0" xfId="31" applyFont="1" applyBorder="1" applyAlignment="1" applyProtection="1">
      <alignment horizontal="centerContinuous"/>
    </xf>
    <xf numFmtId="181" fontId="25" fillId="0" borderId="34" xfId="31" applyFont="1" applyBorder="1" applyAlignment="1" applyProtection="1">
      <alignment horizontal="center"/>
    </xf>
    <xf numFmtId="181" fontId="25" fillId="0" borderId="33" xfId="31" applyFont="1" applyBorder="1" applyAlignment="1" applyProtection="1">
      <alignment horizontal="center"/>
    </xf>
    <xf numFmtId="181" fontId="25" fillId="0" borderId="30" xfId="31" applyFont="1" applyBorder="1"/>
    <xf numFmtId="172" fontId="25" fillId="0" borderId="0" xfId="2" applyNumberFormat="1" applyFont="1" applyBorder="1" applyAlignment="1">
      <alignment horizontal="center" vertical="center"/>
    </xf>
    <xf numFmtId="183" fontId="25" fillId="0" borderId="28" xfId="31" applyNumberFormat="1" applyFont="1" applyBorder="1" applyAlignment="1">
      <alignment horizontal="center" vertical="center"/>
    </xf>
    <xf numFmtId="181" fontId="25" fillId="0" borderId="33" xfId="31" applyFont="1" applyBorder="1" applyAlignment="1" applyProtection="1">
      <alignment horizontal="left" vertical="center"/>
    </xf>
    <xf numFmtId="183" fontId="25" fillId="0" borderId="0" xfId="31" applyNumberFormat="1" applyFont="1" applyBorder="1" applyAlignment="1">
      <alignment horizontal="right" vertical="center"/>
    </xf>
    <xf numFmtId="183" fontId="25" fillId="0" borderId="28" xfId="31" applyNumberFormat="1" applyFont="1" applyBorder="1" applyAlignment="1">
      <alignment horizontal="right" vertical="center"/>
    </xf>
    <xf numFmtId="181" fontId="25" fillId="0" borderId="41" xfId="31" applyFont="1" applyBorder="1" applyAlignment="1" applyProtection="1">
      <alignment horizontal="left" vertical="center"/>
    </xf>
    <xf numFmtId="183" fontId="25" fillId="0" borderId="20" xfId="31" applyNumberFormat="1" applyFont="1" applyBorder="1" applyAlignment="1">
      <alignment horizontal="right" vertical="center"/>
    </xf>
    <xf numFmtId="183" fontId="25" fillId="0" borderId="41" xfId="31" applyNumberFormat="1" applyFont="1" applyBorder="1" applyAlignment="1">
      <alignment horizontal="right" vertical="center"/>
    </xf>
    <xf numFmtId="182" fontId="25" fillId="0" borderId="20" xfId="2" applyNumberFormat="1" applyFont="1" applyBorder="1" applyAlignment="1">
      <alignment horizontal="center" vertical="center"/>
    </xf>
    <xf numFmtId="182" fontId="25" fillId="0" borderId="20" xfId="2" applyNumberFormat="1" applyFont="1" applyFill="1" applyBorder="1" applyAlignment="1">
      <alignment horizontal="center" vertical="center"/>
    </xf>
    <xf numFmtId="182" fontId="25" fillId="0" borderId="29" xfId="2" applyNumberFormat="1" applyFont="1" applyFill="1" applyBorder="1" applyAlignment="1">
      <alignment horizontal="center" vertical="center"/>
    </xf>
    <xf numFmtId="183" fontId="27" fillId="0" borderId="0" xfId="31" applyNumberFormat="1" applyFont="1" applyBorder="1" applyAlignment="1">
      <alignment horizontal="center" vertical="center"/>
    </xf>
    <xf numFmtId="181" fontId="25" fillId="0" borderId="25" xfId="31" applyFont="1" applyBorder="1"/>
    <xf numFmtId="181" fontId="27" fillId="0" borderId="44" xfId="31" applyFont="1" applyBorder="1" applyAlignment="1" applyProtection="1">
      <alignment horizontal="left"/>
    </xf>
    <xf numFmtId="183" fontId="25" fillId="0" borderId="7" xfId="31" applyNumberFormat="1" applyFont="1" applyBorder="1" applyAlignment="1">
      <alignment horizontal="right"/>
    </xf>
    <xf numFmtId="183" fontId="25" fillId="0" borderId="44" xfId="31" applyNumberFormat="1" applyFont="1" applyBorder="1" applyAlignment="1">
      <alignment horizontal="right"/>
    </xf>
    <xf numFmtId="184" fontId="25" fillId="0" borderId="7" xfId="31" quotePrefix="1" applyNumberFormat="1" applyFont="1" applyBorder="1" applyAlignment="1" applyProtection="1">
      <alignment horizontal="right"/>
    </xf>
    <xf numFmtId="183" fontId="25" fillId="0" borderId="7" xfId="31" applyNumberFormat="1" applyFont="1" applyFill="1" applyBorder="1" applyAlignment="1">
      <alignment horizontal="right"/>
    </xf>
    <xf numFmtId="184" fontId="25" fillId="0" borderId="7" xfId="31" quotePrefix="1" applyNumberFormat="1" applyFont="1" applyFill="1" applyBorder="1" applyAlignment="1" applyProtection="1">
      <alignment horizontal="right"/>
    </xf>
    <xf numFmtId="183" fontId="25" fillId="0" borderId="23" xfId="31" applyNumberFormat="1" applyFont="1" applyFill="1" applyBorder="1" applyAlignment="1">
      <alignment horizontal="right"/>
    </xf>
    <xf numFmtId="0" fontId="25" fillId="0" borderId="0" xfId="2" quotePrefix="1" applyFont="1" applyAlignment="1">
      <alignment horizontal="right"/>
    </xf>
    <xf numFmtId="181" fontId="27" fillId="0" borderId="0" xfId="31" applyFont="1"/>
    <xf numFmtId="181" fontId="25" fillId="0" borderId="0" xfId="31" applyFont="1" applyFill="1" applyAlignment="1">
      <alignment horizontal="right"/>
    </xf>
    <xf numFmtId="185" fontId="25" fillId="0" borderId="0" xfId="31" applyNumberFormat="1" applyFont="1"/>
    <xf numFmtId="0" fontId="49" fillId="0" borderId="0" xfId="2" applyFont="1" applyFill="1"/>
    <xf numFmtId="0" fontId="50" fillId="0" borderId="0" xfId="32" applyFont="1" applyFill="1" applyBorder="1" applyAlignment="1">
      <alignment horizontal="center" vertical="center"/>
    </xf>
    <xf numFmtId="0" fontId="49" fillId="0" borderId="0" xfId="2" applyFont="1" applyFill="1" applyAlignment="1">
      <alignment horizontal="center"/>
    </xf>
    <xf numFmtId="172" fontId="51" fillId="0" borderId="0" xfId="32" applyNumberFormat="1" applyFont="1" applyFill="1" applyBorder="1" applyAlignment="1">
      <alignment horizontal="center" vertical="center"/>
    </xf>
    <xf numFmtId="172" fontId="26" fillId="0" borderId="0" xfId="2" applyNumberFormat="1" applyFont="1"/>
    <xf numFmtId="0" fontId="31" fillId="0" borderId="0" xfId="32" applyFont="1" applyFill="1" applyBorder="1" applyAlignment="1" applyProtection="1">
      <alignment horizontal="centerContinuous" vertical="center"/>
    </xf>
    <xf numFmtId="0" fontId="49" fillId="0" borderId="0" xfId="2" applyFont="1" applyFill="1" applyAlignment="1">
      <alignment horizontal="centerContinuous"/>
    </xf>
    <xf numFmtId="172" fontId="49" fillId="0" borderId="0" xfId="2" applyNumberFormat="1" applyFont="1" applyFill="1"/>
    <xf numFmtId="0" fontId="52" fillId="0" borderId="0" xfId="32" applyFont="1" applyFill="1" applyBorder="1" applyAlignment="1" applyProtection="1">
      <alignment horizontal="centerContinuous" vertical="center"/>
    </xf>
    <xf numFmtId="0" fontId="49" fillId="0" borderId="0" xfId="2" applyFont="1" applyFill="1" applyAlignment="1">
      <alignment horizontal="centerContinuous" vertical="center"/>
    </xf>
    <xf numFmtId="0" fontId="49" fillId="0" borderId="0" xfId="2" applyFont="1" applyFill="1" applyAlignment="1">
      <alignment vertical="center"/>
    </xf>
    <xf numFmtId="172" fontId="49" fillId="0" borderId="0" xfId="2" applyNumberFormat="1" applyFont="1" applyFill="1" applyAlignment="1">
      <alignment vertical="center"/>
    </xf>
    <xf numFmtId="0" fontId="25" fillId="0" borderId="0" xfId="2" applyFont="1" applyFill="1" applyBorder="1" applyAlignment="1">
      <alignment vertical="center"/>
    </xf>
    <xf numFmtId="0" fontId="25" fillId="0" borderId="0" xfId="32" applyFont="1" applyFill="1" applyBorder="1" applyAlignment="1" applyProtection="1">
      <alignment vertical="center"/>
    </xf>
    <xf numFmtId="0" fontId="53" fillId="0" borderId="0" xfId="32" applyFont="1" applyFill="1" applyBorder="1" applyAlignment="1">
      <alignment vertical="center"/>
    </xf>
    <xf numFmtId="0" fontId="53" fillId="0" borderId="0" xfId="32" applyFont="1" applyFill="1" applyBorder="1" applyAlignment="1" applyProtection="1">
      <alignment vertical="center"/>
    </xf>
    <xf numFmtId="0" fontId="25" fillId="0" borderId="5" xfId="32" applyFont="1" applyFill="1" applyBorder="1" applyAlignment="1" applyProtection="1">
      <alignment vertical="center"/>
    </xf>
    <xf numFmtId="0" fontId="25" fillId="0" borderId="38" xfId="2" applyFont="1" applyBorder="1" applyAlignment="1">
      <alignment horizontal="center"/>
    </xf>
    <xf numFmtId="0" fontId="53" fillId="0" borderId="11" xfId="32" applyFont="1" applyFill="1" applyBorder="1" applyAlignment="1">
      <alignment horizontal="centerContinuous" vertical="center"/>
    </xf>
    <xf numFmtId="0" fontId="53" fillId="0" borderId="10" xfId="32" applyFont="1" applyFill="1" applyBorder="1" applyAlignment="1">
      <alignment horizontal="centerContinuous" vertical="center"/>
    </xf>
    <xf numFmtId="0" fontId="53" fillId="0" borderId="37" xfId="32" applyFont="1" applyFill="1" applyBorder="1" applyAlignment="1">
      <alignment horizontal="centerContinuous" vertical="center"/>
    </xf>
    <xf numFmtId="0" fontId="53" fillId="0" borderId="40" xfId="32" applyFont="1" applyFill="1" applyBorder="1" applyAlignment="1">
      <alignment horizontal="centerContinuous" vertical="center"/>
    </xf>
    <xf numFmtId="0" fontId="53" fillId="0" borderId="59" xfId="32" applyFont="1" applyFill="1" applyBorder="1" applyAlignment="1">
      <alignment horizontal="centerContinuous" vertical="center"/>
    </xf>
    <xf numFmtId="0" fontId="26" fillId="0" borderId="33" xfId="2" applyFont="1" applyBorder="1" applyAlignment="1">
      <alignment vertical="center"/>
    </xf>
    <xf numFmtId="0" fontId="53" fillId="0" borderId="18" xfId="32" applyFont="1" applyFill="1" applyBorder="1" applyAlignment="1">
      <alignment horizontal="centerContinuous" vertical="center"/>
    </xf>
    <xf numFmtId="0" fontId="53" fillId="0" borderId="42" xfId="32" applyFont="1" applyFill="1" applyBorder="1" applyAlignment="1">
      <alignment horizontal="centerContinuous" vertical="center"/>
    </xf>
    <xf numFmtId="0" fontId="53" fillId="0" borderId="17" xfId="32" applyFont="1" applyFill="1" applyBorder="1" applyAlignment="1">
      <alignment horizontal="centerContinuous" vertical="center"/>
    </xf>
    <xf numFmtId="0" fontId="53" fillId="0" borderId="43" xfId="32" applyFont="1" applyFill="1" applyBorder="1" applyAlignment="1">
      <alignment horizontal="centerContinuous" vertical="center"/>
    </xf>
    <xf numFmtId="0" fontId="53" fillId="0" borderId="19" xfId="32" applyFont="1" applyFill="1" applyBorder="1" applyAlignment="1">
      <alignment horizontal="centerContinuous" vertical="center"/>
    </xf>
    <xf numFmtId="0" fontId="25" fillId="0" borderId="27" xfId="2" applyFont="1" applyFill="1" applyBorder="1" applyAlignment="1">
      <alignment vertical="center"/>
    </xf>
    <xf numFmtId="0" fontId="25" fillId="0" borderId="28" xfId="32" applyFont="1" applyFill="1" applyBorder="1" applyAlignment="1" applyProtection="1">
      <alignment vertical="center"/>
    </xf>
    <xf numFmtId="172" fontId="53" fillId="0" borderId="0" xfId="32" applyNumberFormat="1" applyFont="1" applyFill="1" applyBorder="1" applyAlignment="1">
      <alignment horizontal="center" vertical="center"/>
    </xf>
    <xf numFmtId="172" fontId="51" fillId="0" borderId="20" xfId="32" applyNumberFormat="1" applyFont="1" applyFill="1" applyBorder="1" applyAlignment="1">
      <alignment horizontal="center" vertical="center"/>
    </xf>
    <xf numFmtId="172" fontId="51" fillId="0" borderId="31" xfId="32" applyNumberFormat="1" applyFont="1" applyFill="1" applyBorder="1" applyAlignment="1">
      <alignment horizontal="center" vertical="center"/>
    </xf>
    <xf numFmtId="172" fontId="51" fillId="0" borderId="41" xfId="32" applyNumberFormat="1" applyFont="1" applyFill="1" applyBorder="1" applyAlignment="1">
      <alignment horizontal="center" vertical="center"/>
    </xf>
    <xf numFmtId="0" fontId="54" fillId="0" borderId="0" xfId="2" applyFont="1" applyFill="1" applyBorder="1"/>
    <xf numFmtId="0" fontId="54" fillId="0" borderId="14" xfId="2" applyFont="1" applyFill="1" applyBorder="1"/>
    <xf numFmtId="172" fontId="53" fillId="0" borderId="0" xfId="32" applyNumberFormat="1" applyFont="1" applyFill="1" applyBorder="1" applyAlignment="1">
      <alignment horizontal="right" vertical="center"/>
    </xf>
    <xf numFmtId="186" fontId="53" fillId="0" borderId="26" xfId="32" applyNumberFormat="1" applyFont="1" applyFill="1" applyBorder="1" applyAlignment="1">
      <alignment horizontal="right" vertical="center"/>
    </xf>
    <xf numFmtId="172" fontId="53" fillId="0" borderId="28" xfId="32" applyNumberFormat="1" applyFont="1" applyFill="1" applyBorder="1" applyAlignment="1">
      <alignment horizontal="center" vertical="center"/>
    </xf>
    <xf numFmtId="186" fontId="53" fillId="0" borderId="0" xfId="32" applyNumberFormat="1" applyFont="1" applyFill="1" applyBorder="1" applyAlignment="1">
      <alignment horizontal="right" vertical="center"/>
    </xf>
    <xf numFmtId="172" fontId="51" fillId="0" borderId="0" xfId="32" applyNumberFormat="1" applyFont="1" applyFill="1" applyBorder="1" applyAlignment="1">
      <alignment horizontal="right" vertical="center"/>
    </xf>
    <xf numFmtId="172" fontId="53" fillId="0" borderId="26" xfId="32" applyNumberFormat="1" applyFont="1" applyFill="1" applyBorder="1" applyAlignment="1">
      <alignment horizontal="right" vertical="center"/>
    </xf>
    <xf numFmtId="0" fontId="25" fillId="0" borderId="14" xfId="2" applyFont="1" applyFill="1" applyBorder="1" applyAlignment="1">
      <alignment horizontal="left"/>
    </xf>
    <xf numFmtId="0" fontId="27" fillId="0" borderId="0" xfId="2" applyFont="1" applyFill="1" applyBorder="1" applyAlignment="1">
      <alignment horizontal="right" vertical="center"/>
    </xf>
    <xf numFmtId="172" fontId="51" fillId="0" borderId="0" xfId="32" applyNumberFormat="1" applyFont="1" applyFill="1" applyBorder="1" applyAlignment="1">
      <alignment horizontal="left" vertical="center"/>
    </xf>
    <xf numFmtId="172" fontId="53" fillId="0" borderId="14" xfId="32" applyNumberFormat="1" applyFont="1" applyFill="1" applyBorder="1" applyAlignment="1">
      <alignment horizontal="center" vertical="center"/>
    </xf>
    <xf numFmtId="0" fontId="53" fillId="0" borderId="14" xfId="32" applyNumberFormat="1" applyFont="1" applyFill="1" applyBorder="1" applyAlignment="1">
      <alignment horizontal="left" vertical="center"/>
    </xf>
    <xf numFmtId="172" fontId="27" fillId="0" borderId="0" xfId="32" applyNumberFormat="1" applyFont="1" applyFill="1" applyBorder="1" applyAlignment="1">
      <alignment horizontal="center" vertical="center"/>
    </xf>
    <xf numFmtId="186" fontId="51" fillId="0" borderId="0" xfId="32" applyNumberFormat="1" applyFont="1" applyFill="1" applyBorder="1" applyAlignment="1">
      <alignment horizontal="right" vertical="center"/>
    </xf>
    <xf numFmtId="0" fontId="55" fillId="0" borderId="0" xfId="32" applyNumberFormat="1" applyFont="1" applyFill="1" applyBorder="1" applyAlignment="1">
      <alignment horizontal="left" vertical="top"/>
    </xf>
    <xf numFmtId="0" fontId="55" fillId="0" borderId="0" xfId="32" applyNumberFormat="1" applyFont="1" applyFill="1" applyBorder="1" applyAlignment="1">
      <alignment horizontal="center" vertical="center"/>
    </xf>
    <xf numFmtId="172" fontId="55" fillId="0" borderId="0" xfId="32" applyNumberFormat="1" applyFont="1" applyFill="1" applyBorder="1" applyAlignment="1">
      <alignment horizontal="right" vertical="center"/>
    </xf>
    <xf numFmtId="0" fontId="55" fillId="0" borderId="28" xfId="32" applyNumberFormat="1" applyFont="1" applyFill="1" applyBorder="1" applyAlignment="1">
      <alignment horizontal="center" vertical="center"/>
    </xf>
    <xf numFmtId="0" fontId="55" fillId="0" borderId="14" xfId="32" applyNumberFormat="1" applyFont="1" applyFill="1" applyBorder="1" applyAlignment="1">
      <alignment horizontal="left" vertical="center"/>
    </xf>
    <xf numFmtId="0" fontId="25" fillId="0" borderId="28" xfId="32" applyFont="1" applyFill="1" applyBorder="1" applyAlignment="1" applyProtection="1">
      <alignment vertical="center" wrapText="1"/>
    </xf>
    <xf numFmtId="172" fontId="51" fillId="0" borderId="0" xfId="2" applyNumberFormat="1" applyFont="1" applyFill="1" applyBorder="1" applyAlignment="1">
      <alignment horizontal="right" vertical="center"/>
    </xf>
    <xf numFmtId="172" fontId="53" fillId="0" borderId="0" xfId="2" applyNumberFormat="1" applyFont="1" applyFill="1" applyBorder="1" applyAlignment="1">
      <alignment horizontal="right" vertical="center"/>
    </xf>
    <xf numFmtId="172" fontId="53" fillId="0" borderId="0" xfId="2" applyNumberFormat="1" applyFont="1" applyFill="1" applyBorder="1" applyAlignment="1">
      <alignment horizontal="center" vertical="center"/>
    </xf>
    <xf numFmtId="172" fontId="51" fillId="0" borderId="0" xfId="2" applyNumberFormat="1" applyFont="1" applyFill="1" applyBorder="1" applyAlignment="1">
      <alignment horizontal="center" vertical="center"/>
    </xf>
    <xf numFmtId="172" fontId="51" fillId="0" borderId="0" xfId="32" applyNumberFormat="1" applyFont="1" applyFill="1" applyBorder="1" applyAlignment="1" applyProtection="1">
      <alignment horizontal="right" vertical="center"/>
    </xf>
    <xf numFmtId="0" fontId="49" fillId="0" borderId="0" xfId="2" applyFont="1" applyFill="1" applyBorder="1" applyAlignment="1">
      <alignment horizontal="right" vertical="center"/>
    </xf>
    <xf numFmtId="0" fontId="25" fillId="0" borderId="0" xfId="2" applyFont="1" applyFill="1" applyBorder="1" applyAlignment="1">
      <alignment horizontal="right" vertical="center"/>
    </xf>
    <xf numFmtId="0" fontId="25" fillId="0" borderId="25" xfId="2" applyFont="1" applyFill="1" applyBorder="1" applyAlignment="1">
      <alignment vertical="center"/>
    </xf>
    <xf numFmtId="0" fontId="25" fillId="0" borderId="44" xfId="32" applyFont="1" applyFill="1" applyBorder="1" applyAlignment="1" applyProtection="1">
      <alignment vertical="center"/>
    </xf>
    <xf numFmtId="0" fontId="53" fillId="0" borderId="24" xfId="32" applyNumberFormat="1" applyFont="1" applyFill="1" applyBorder="1" applyAlignment="1">
      <alignment horizontal="right" vertical="center"/>
    </xf>
    <xf numFmtId="0" fontId="53" fillId="0" borderId="7" xfId="32" applyNumberFormat="1" applyFont="1" applyFill="1" applyBorder="1" applyAlignment="1">
      <alignment horizontal="right" vertical="center"/>
    </xf>
    <xf numFmtId="172" fontId="53" fillId="0" borderId="7" xfId="32" applyNumberFormat="1" applyFont="1" applyFill="1" applyBorder="1" applyAlignment="1">
      <alignment horizontal="right" vertical="center"/>
    </xf>
    <xf numFmtId="172" fontId="53" fillId="0" borderId="7" xfId="32" applyNumberFormat="1" applyFont="1" applyFill="1" applyBorder="1" applyAlignment="1">
      <alignment horizontal="center" vertical="center"/>
    </xf>
    <xf numFmtId="172" fontId="53" fillId="0" borderId="24" xfId="32" applyNumberFormat="1" applyFont="1" applyFill="1" applyBorder="1" applyAlignment="1">
      <alignment horizontal="right" vertical="center"/>
    </xf>
    <xf numFmtId="172" fontId="53" fillId="0" borderId="44" xfId="32" applyNumberFormat="1" applyFont="1" applyFill="1" applyBorder="1" applyAlignment="1">
      <alignment horizontal="right" vertical="center"/>
    </xf>
    <xf numFmtId="172" fontId="53" fillId="0" borderId="23" xfId="32" applyNumberFormat="1" applyFont="1" applyFill="1" applyBorder="1" applyAlignment="1">
      <alignment horizontal="center" vertical="center"/>
    </xf>
    <xf numFmtId="0" fontId="25" fillId="0" borderId="0" xfId="32" applyFont="1" applyFill="1" applyBorder="1" applyAlignment="1" applyProtection="1"/>
    <xf numFmtId="172" fontId="51" fillId="0" borderId="0" xfId="32" applyNumberFormat="1" applyFont="1" applyFill="1" applyBorder="1" applyAlignment="1" applyProtection="1">
      <alignment horizontal="center" vertical="center"/>
    </xf>
    <xf numFmtId="172" fontId="53" fillId="0" borderId="0" xfId="32" applyNumberFormat="1" applyFont="1" applyFill="1" applyBorder="1" applyAlignment="1" applyProtection="1">
      <alignment horizontal="center" vertical="center"/>
    </xf>
    <xf numFmtId="0" fontId="25" fillId="0" borderId="0" xfId="2" applyFont="1" applyFill="1" applyAlignment="1">
      <alignment vertical="center"/>
    </xf>
    <xf numFmtId="0" fontId="25" fillId="0" borderId="0" xfId="32" applyFont="1" applyFill="1" applyBorder="1" applyAlignment="1" applyProtection="1">
      <alignment horizontal="right"/>
    </xf>
    <xf numFmtId="0" fontId="49" fillId="0" borderId="0" xfId="2" applyFont="1" applyFill="1" applyAlignment="1"/>
    <xf numFmtId="0" fontId="56" fillId="0" borderId="0" xfId="2" applyFont="1" applyFill="1" applyBorder="1" applyAlignment="1">
      <alignment vertical="center"/>
    </xf>
    <xf numFmtId="0" fontId="53" fillId="0" borderId="0" xfId="2" applyFont="1" applyFill="1" applyBorder="1" applyAlignment="1">
      <alignment vertical="center"/>
    </xf>
    <xf numFmtId="0" fontId="57" fillId="0" borderId="0" xfId="2" applyFont="1" applyFill="1"/>
    <xf numFmtId="0" fontId="57" fillId="0" borderId="0" xfId="2" applyFont="1" applyFill="1" applyAlignment="1">
      <alignment horizontal="center"/>
    </xf>
    <xf numFmtId="0" fontId="26" fillId="0" borderId="0" xfId="2" applyFont="1" applyFill="1"/>
    <xf numFmtId="0" fontId="30" fillId="0" borderId="0" xfId="2" applyFont="1" applyFill="1"/>
    <xf numFmtId="0" fontId="58" fillId="0" borderId="0" xfId="2" applyFont="1" applyFill="1"/>
    <xf numFmtId="0" fontId="30" fillId="0" borderId="0" xfId="2" applyFont="1" applyFill="1" applyAlignment="1">
      <alignment vertical="center"/>
    </xf>
    <xf numFmtId="187" fontId="59" fillId="0" borderId="0" xfId="2" applyNumberFormat="1" applyFont="1"/>
    <xf numFmtId="0" fontId="21" fillId="0" borderId="0" xfId="2" applyFont="1"/>
    <xf numFmtId="188" fontId="30" fillId="0" borderId="0" xfId="2" applyNumberFormat="1" applyFont="1" applyFill="1" applyAlignment="1">
      <alignment vertical="center"/>
    </xf>
    <xf numFmtId="0" fontId="30" fillId="0" borderId="0" xfId="2" applyFont="1" applyFill="1" applyAlignment="1">
      <alignment horizontal="centerContinuous" vertical="center"/>
    </xf>
    <xf numFmtId="0" fontId="21" fillId="0" borderId="0" xfId="2" applyFont="1" applyAlignment="1">
      <alignment horizontal="centerContinuous" vertical="center"/>
    </xf>
    <xf numFmtId="188" fontId="30" fillId="0" borderId="0" xfId="2" applyNumberFormat="1" applyFont="1" applyFill="1" applyAlignment="1">
      <alignment horizontal="centerContinuous" vertical="center"/>
    </xf>
    <xf numFmtId="0" fontId="58" fillId="0" borderId="0" xfId="2" applyFont="1" applyFill="1" applyAlignment="1">
      <alignment horizontal="centerContinuous" vertical="center"/>
    </xf>
    <xf numFmtId="0" fontId="26" fillId="0" borderId="0" xfId="2" applyFont="1" applyAlignment="1">
      <alignment horizontal="centerContinuous" vertical="center"/>
    </xf>
    <xf numFmtId="0" fontId="32" fillId="0" borderId="0" xfId="2" applyFont="1"/>
    <xf numFmtId="187" fontId="26" fillId="0" borderId="0" xfId="2" applyNumberFormat="1" applyFont="1"/>
    <xf numFmtId="0" fontId="31" fillId="0" borderId="0" xfId="2" applyNumberFormat="1" applyFont="1" applyAlignment="1">
      <alignment horizontal="centerContinuous" vertical="center"/>
    </xf>
    <xf numFmtId="0" fontId="26" fillId="0" borderId="0" xfId="2" applyNumberFormat="1" applyFont="1" applyAlignment="1">
      <alignment horizontal="centerContinuous" vertical="center"/>
    </xf>
    <xf numFmtId="0" fontId="25" fillId="0" borderId="0" xfId="2" applyNumberFormat="1" applyFont="1" applyAlignment="1">
      <alignment horizontal="centerContinuous" vertical="center"/>
    </xf>
    <xf numFmtId="0" fontId="30" fillId="0" borderId="0" xfId="2" applyNumberFormat="1" applyFont="1" applyAlignment="1">
      <alignment horizontal="centerContinuous" vertical="center"/>
    </xf>
    <xf numFmtId="0" fontId="58" fillId="0" borderId="0" xfId="2" applyNumberFormat="1" applyFont="1" applyAlignment="1">
      <alignment horizontal="centerContinuous" vertical="center"/>
    </xf>
    <xf numFmtId="0" fontId="25" fillId="0" borderId="5" xfId="2" applyNumberFormat="1" applyFont="1" applyBorder="1" applyAlignment="1">
      <alignment vertical="center"/>
    </xf>
    <xf numFmtId="0" fontId="25" fillId="0" borderId="40" xfId="2" applyNumberFormat="1" applyFont="1" applyBorder="1" applyAlignment="1">
      <alignment vertical="center"/>
    </xf>
    <xf numFmtId="0" fontId="25" fillId="0" borderId="59" xfId="2" applyNumberFormat="1" applyFont="1" applyBorder="1" applyAlignment="1">
      <alignment vertical="center"/>
    </xf>
    <xf numFmtId="0" fontId="30" fillId="0" borderId="27" xfId="2" applyNumberFormat="1" applyFont="1" applyBorder="1" applyAlignment="1">
      <alignment horizontal="centerContinuous" vertical="center"/>
    </xf>
    <xf numFmtId="0" fontId="30" fillId="0" borderId="0" xfId="2" applyNumberFormat="1" applyFont="1" applyBorder="1" applyAlignment="1">
      <alignment horizontal="centerContinuous" vertical="center"/>
    </xf>
    <xf numFmtId="0" fontId="25" fillId="0" borderId="14" xfId="2" applyNumberFormat="1" applyFont="1" applyBorder="1" applyAlignment="1">
      <alignment horizontal="centerContinuous" vertical="center"/>
    </xf>
    <xf numFmtId="0" fontId="60" fillId="0" borderId="0" xfId="33" applyFont="1"/>
    <xf numFmtId="0" fontId="25" fillId="0" borderId="27" xfId="2" applyNumberFormat="1" applyFont="1" applyBorder="1" applyAlignment="1">
      <alignment vertical="center"/>
    </xf>
    <xf numFmtId="0" fontId="25" fillId="0" borderId="0" xfId="2" applyNumberFormat="1" applyFont="1" applyBorder="1" applyAlignment="1">
      <alignment vertical="center"/>
    </xf>
    <xf numFmtId="0" fontId="25" fillId="0" borderId="14" xfId="2" applyNumberFormat="1" applyFont="1" applyBorder="1" applyAlignment="1">
      <alignment vertical="center"/>
    </xf>
    <xf numFmtId="0" fontId="25" fillId="0" borderId="66" xfId="2" applyNumberFormat="1" applyFont="1" applyBorder="1" applyAlignment="1">
      <alignment horizontal="centerContinuous" vertical="center" wrapText="1"/>
    </xf>
    <xf numFmtId="0" fontId="25" fillId="0" borderId="17" xfId="2" applyNumberFormat="1" applyFont="1" applyBorder="1" applyAlignment="1">
      <alignment horizontal="centerContinuous" vertical="center" wrapText="1"/>
    </xf>
    <xf numFmtId="0" fontId="25" fillId="0" borderId="17" xfId="2" applyNumberFormat="1" applyFont="1" applyBorder="1" applyAlignment="1">
      <alignment horizontal="center" vertical="center"/>
    </xf>
    <xf numFmtId="0" fontId="25" fillId="0" borderId="42" xfId="2" applyNumberFormat="1" applyFont="1" applyBorder="1" applyAlignment="1">
      <alignment horizontal="center" vertical="center"/>
    </xf>
    <xf numFmtId="0" fontId="25" fillId="0" borderId="18" xfId="2" applyNumberFormat="1" applyFont="1" applyFill="1" applyBorder="1" applyAlignment="1">
      <alignment horizontal="centerContinuous" vertical="center" wrapText="1"/>
    </xf>
    <xf numFmtId="0" fontId="26" fillId="0" borderId="17" xfId="2" applyFont="1" applyFill="1" applyBorder="1" applyAlignment="1">
      <alignment horizontal="centerContinuous" vertical="center" wrapText="1"/>
    </xf>
    <xf numFmtId="0" fontId="25" fillId="0" borderId="18" xfId="2" applyNumberFormat="1" applyFont="1" applyBorder="1" applyAlignment="1">
      <alignment horizontal="centerContinuous" vertical="center" wrapText="1"/>
    </xf>
    <xf numFmtId="0" fontId="25" fillId="0" borderId="19" xfId="2" applyNumberFormat="1" applyFont="1" applyBorder="1" applyAlignment="1">
      <alignment horizontal="centerContinuous" vertical="center" wrapText="1"/>
    </xf>
    <xf numFmtId="0" fontId="48" fillId="0" borderId="27" xfId="2" applyNumberFormat="1" applyFont="1" applyBorder="1" applyAlignment="1">
      <alignment horizontal="centerContinuous"/>
    </xf>
    <xf numFmtId="0" fontId="48" fillId="0" borderId="0" xfId="2" applyNumberFormat="1" applyFont="1" applyBorder="1" applyAlignment="1">
      <alignment horizontal="centerContinuous"/>
    </xf>
    <xf numFmtId="0" fontId="48" fillId="0" borderId="14" xfId="2" applyNumberFormat="1" applyFont="1" applyBorder="1" applyAlignment="1">
      <alignment horizontal="centerContinuous"/>
    </xf>
    <xf numFmtId="0" fontId="25" fillId="0" borderId="0" xfId="2" applyFont="1" applyFill="1" applyBorder="1" applyAlignment="1">
      <alignment horizontal="center"/>
    </xf>
    <xf numFmtId="0" fontId="25" fillId="0" borderId="0" xfId="2" applyFont="1" applyFill="1" applyBorder="1" applyAlignment="1"/>
    <xf numFmtId="0" fontId="25" fillId="0" borderId="0" xfId="2" applyFont="1" applyBorder="1" applyAlignment="1">
      <alignment horizontal="left"/>
    </xf>
    <xf numFmtId="0" fontId="25" fillId="0" borderId="0" xfId="2" applyFont="1" applyFill="1" applyBorder="1" applyAlignment="1">
      <alignment horizontal="centerContinuous"/>
    </xf>
    <xf numFmtId="187" fontId="25" fillId="0" borderId="0" xfId="2" applyNumberFormat="1" applyFont="1" applyBorder="1" applyAlignment="1">
      <alignment horizontal="center" vertical="center"/>
    </xf>
    <xf numFmtId="189" fontId="25" fillId="0" borderId="0" xfId="2" applyNumberFormat="1" applyFont="1" applyBorder="1" applyAlignment="1">
      <alignment horizontal="centerContinuous" vertical="center"/>
    </xf>
    <xf numFmtId="0" fontId="25" fillId="0" borderId="0" xfId="2" applyFont="1" applyBorder="1" applyAlignment="1"/>
    <xf numFmtId="0" fontId="25" fillId="0" borderId="27" xfId="2" applyNumberFormat="1" applyFont="1" applyBorder="1" applyAlignment="1">
      <alignment horizontal="centerContinuous" vertical="center"/>
    </xf>
    <xf numFmtId="0" fontId="25" fillId="0" borderId="28" xfId="2" applyNumberFormat="1" applyFont="1" applyBorder="1" applyAlignment="1">
      <alignment horizontal="centerContinuous" vertical="center"/>
    </xf>
    <xf numFmtId="189" fontId="25" fillId="0" borderId="0" xfId="2" applyNumberFormat="1" applyFont="1" applyBorder="1" applyAlignment="1">
      <alignment horizontal="center" vertical="center"/>
    </xf>
    <xf numFmtId="189" fontId="25" fillId="0" borderId="26" xfId="2" applyNumberFormat="1" applyFont="1" applyBorder="1" applyAlignment="1">
      <alignment horizontal="center" vertical="center"/>
    </xf>
    <xf numFmtId="189" fontId="25" fillId="0" borderId="26" xfId="2" applyNumberFormat="1" applyFont="1" applyBorder="1" applyAlignment="1">
      <alignment horizontal="right" vertical="center"/>
    </xf>
    <xf numFmtId="189" fontId="25" fillId="0" borderId="28" xfId="2" applyNumberFormat="1" applyFont="1" applyBorder="1" applyAlignment="1">
      <alignment horizontal="centerContinuous" vertical="center"/>
    </xf>
    <xf numFmtId="187" fontId="25" fillId="0" borderId="26" xfId="2" applyNumberFormat="1" applyFont="1" applyBorder="1" applyAlignment="1">
      <alignment horizontal="centerContinuous" vertical="center"/>
    </xf>
    <xf numFmtId="187" fontId="25" fillId="0" borderId="14" xfId="2" applyNumberFormat="1" applyFont="1" applyBorder="1" applyAlignment="1">
      <alignment horizontal="centerContinuous" vertical="center"/>
    </xf>
    <xf numFmtId="187" fontId="25" fillId="0" borderId="0" xfId="2" applyNumberFormat="1" applyFont="1" applyBorder="1"/>
    <xf numFmtId="0" fontId="48" fillId="0" borderId="0" xfId="2" applyFont="1" applyBorder="1" applyAlignment="1">
      <alignment horizontal="centerContinuous"/>
    </xf>
    <xf numFmtId="189" fontId="25" fillId="0" borderId="26" xfId="2" applyNumberFormat="1" applyFont="1" applyBorder="1" applyAlignment="1">
      <alignment horizontal="right" vertical="center" wrapText="1"/>
    </xf>
    <xf numFmtId="0" fontId="25" fillId="0" borderId="0" xfId="2" quotePrefix="1" applyFont="1" applyFill="1" applyBorder="1" applyAlignment="1">
      <alignment horizontal="centerContinuous"/>
    </xf>
    <xf numFmtId="0" fontId="25" fillId="0" borderId="0" xfId="2" applyFont="1" applyFill="1"/>
    <xf numFmtId="187" fontId="25" fillId="0" borderId="0" xfId="2" applyNumberFormat="1" applyFont="1" applyBorder="1" applyAlignment="1">
      <alignment horizontal="centerContinuous" vertical="center"/>
    </xf>
    <xf numFmtId="187" fontId="25" fillId="0" borderId="26" xfId="2" applyNumberFormat="1" applyFont="1" applyBorder="1" applyAlignment="1">
      <alignment horizontal="center" vertical="center"/>
    </xf>
    <xf numFmtId="187" fontId="25" fillId="0" borderId="0" xfId="2" applyNumberFormat="1" applyFont="1" applyFill="1" applyBorder="1" applyAlignment="1">
      <alignment horizontal="center" vertical="center"/>
    </xf>
    <xf numFmtId="189" fontId="25" fillId="0" borderId="0" xfId="2" applyNumberFormat="1" applyFont="1" applyFill="1" applyBorder="1" applyAlignment="1">
      <alignment horizontal="center" vertical="center"/>
    </xf>
    <xf numFmtId="189" fontId="25" fillId="0" borderId="0" xfId="2" applyNumberFormat="1" applyFont="1" applyFill="1" applyBorder="1" applyAlignment="1">
      <alignment horizontal="centerContinuous" vertical="center"/>
    </xf>
    <xf numFmtId="189" fontId="25" fillId="0" borderId="26" xfId="2" applyNumberFormat="1" applyFont="1" applyFill="1" applyBorder="1" applyAlignment="1">
      <alignment vertical="center"/>
    </xf>
    <xf numFmtId="189" fontId="25" fillId="0" borderId="0" xfId="2" applyNumberFormat="1" applyFont="1" applyFill="1" applyBorder="1" applyAlignment="1">
      <alignment vertical="center"/>
    </xf>
    <xf numFmtId="0" fontId="25" fillId="0" borderId="0" xfId="2" applyNumberFormat="1" applyFont="1" applyFill="1" applyBorder="1" applyAlignment="1">
      <alignment vertical="center"/>
    </xf>
    <xf numFmtId="0" fontId="25" fillId="0" borderId="14" xfId="2" applyNumberFormat="1" applyFont="1" applyFill="1" applyBorder="1" applyAlignment="1">
      <alignment vertical="center"/>
    </xf>
    <xf numFmtId="189" fontId="25" fillId="0" borderId="28" xfId="2" applyNumberFormat="1" applyFont="1" applyBorder="1" applyAlignment="1">
      <alignment horizontal="center" vertical="center"/>
    </xf>
    <xf numFmtId="189" fontId="25" fillId="0" borderId="26" xfId="2" applyNumberFormat="1" applyFont="1" applyBorder="1" applyAlignment="1">
      <alignment vertical="center"/>
    </xf>
    <xf numFmtId="0" fontId="48" fillId="0" borderId="0" xfId="2" applyFont="1" applyBorder="1" applyAlignment="1">
      <alignment horizontal="centerContinuous" vertical="center"/>
    </xf>
    <xf numFmtId="189" fontId="25" fillId="0" borderId="26" xfId="2" applyNumberFormat="1" applyFont="1" applyFill="1" applyBorder="1" applyAlignment="1">
      <alignment horizontal="centerContinuous" vertical="center"/>
    </xf>
    <xf numFmtId="189" fontId="25" fillId="0" borderId="14" xfId="2" applyNumberFormat="1" applyFont="1" applyFill="1" applyBorder="1" applyAlignment="1">
      <alignment horizontal="centerContinuous" vertical="center"/>
    </xf>
    <xf numFmtId="189" fontId="25" fillId="0" borderId="0" xfId="2" applyNumberFormat="1" applyFont="1" applyBorder="1" applyAlignment="1">
      <alignment vertical="center"/>
    </xf>
    <xf numFmtId="189" fontId="25" fillId="0" borderId="14" xfId="2" applyNumberFormat="1" applyFont="1" applyBorder="1" applyAlignment="1">
      <alignment vertical="center"/>
    </xf>
    <xf numFmtId="0" fontId="25" fillId="0" borderId="0" xfId="2" applyFont="1" applyFill="1" applyBorder="1" applyAlignment="1">
      <alignment horizontal="center" vertical="top"/>
    </xf>
    <xf numFmtId="0" fontId="25" fillId="0" borderId="0" xfId="2" applyFont="1" applyBorder="1" applyAlignment="1">
      <alignment vertical="top"/>
    </xf>
    <xf numFmtId="0" fontId="25" fillId="0" borderId="0" xfId="2" applyFont="1" applyBorder="1" applyAlignment="1">
      <alignment horizontal="left" vertical="top"/>
    </xf>
    <xf numFmtId="0" fontId="25" fillId="0" borderId="0" xfId="2" applyFont="1" applyFill="1" applyBorder="1" applyAlignment="1">
      <alignment horizontal="centerContinuous" vertical="top"/>
    </xf>
    <xf numFmtId="0" fontId="25" fillId="0" borderId="0" xfId="2" applyFont="1" applyBorder="1" applyAlignment="1">
      <alignment horizontal="centerContinuous" vertical="top"/>
    </xf>
    <xf numFmtId="189" fontId="25" fillId="0" borderId="26" xfId="2" applyNumberFormat="1" applyFont="1" applyBorder="1" applyAlignment="1">
      <alignment horizontal="centerContinuous" vertical="center"/>
    </xf>
    <xf numFmtId="189" fontId="25" fillId="0" borderId="14" xfId="2" applyNumberFormat="1" applyFont="1" applyBorder="1" applyAlignment="1">
      <alignment horizontal="centerContinuous" vertical="center"/>
    </xf>
    <xf numFmtId="189" fontId="27" fillId="0" borderId="14" xfId="2" applyNumberFormat="1" applyFont="1" applyBorder="1" applyAlignment="1">
      <alignment horizontal="centerContinuous" vertical="center"/>
    </xf>
    <xf numFmtId="187" fontId="25" fillId="0" borderId="28" xfId="2" applyNumberFormat="1" applyFont="1" applyBorder="1" applyAlignment="1">
      <alignment horizontal="center" vertical="center"/>
    </xf>
    <xf numFmtId="187" fontId="25" fillId="0" borderId="26" xfId="2" applyNumberFormat="1" applyFont="1" applyBorder="1" applyAlignment="1">
      <alignment horizontal="right" vertical="center"/>
    </xf>
    <xf numFmtId="187" fontId="25" fillId="0" borderId="0" xfId="2" applyNumberFormat="1" applyFont="1" applyBorder="1" applyAlignment="1">
      <alignment vertical="center"/>
    </xf>
    <xf numFmtId="187" fontId="25" fillId="0" borderId="26" xfId="2" applyNumberFormat="1" applyFont="1" applyBorder="1" applyAlignment="1">
      <alignment vertical="center"/>
    </xf>
    <xf numFmtId="189" fontId="27" fillId="0" borderId="14" xfId="2" applyNumberFormat="1" applyFont="1" applyFill="1" applyBorder="1" applyAlignment="1">
      <alignment horizontal="centerContinuous" vertical="center"/>
    </xf>
    <xf numFmtId="165" fontId="25" fillId="0" borderId="0" xfId="2" applyNumberFormat="1" applyFont="1"/>
    <xf numFmtId="0" fontId="25" fillId="0" borderId="25" xfId="2" applyNumberFormat="1" applyFont="1" applyBorder="1" applyAlignment="1">
      <alignment vertical="center"/>
    </xf>
    <xf numFmtId="187" fontId="25" fillId="0" borderId="44" xfId="2" applyNumberFormat="1" applyFont="1" applyBorder="1" applyAlignment="1">
      <alignment horizontal="centerContinuous" vertical="center"/>
    </xf>
    <xf numFmtId="187" fontId="25" fillId="0" borderId="7" xfId="2" applyNumberFormat="1" applyFont="1" applyBorder="1" applyAlignment="1">
      <alignment horizontal="center" vertical="center"/>
    </xf>
    <xf numFmtId="189" fontId="25" fillId="0" borderId="7" xfId="2" applyNumberFormat="1" applyFont="1" applyBorder="1" applyAlignment="1">
      <alignment horizontal="center" vertical="center"/>
    </xf>
    <xf numFmtId="187" fontId="25" fillId="0" borderId="44" xfId="2" applyNumberFormat="1" applyFont="1" applyBorder="1" applyAlignment="1">
      <alignment horizontal="center" vertical="center"/>
    </xf>
    <xf numFmtId="189" fontId="25" fillId="0" borderId="24" xfId="2" applyNumberFormat="1" applyFont="1" applyBorder="1" applyAlignment="1">
      <alignment horizontal="centerContinuous" vertical="center"/>
    </xf>
    <xf numFmtId="189" fontId="25" fillId="0" borderId="44" xfId="2" applyNumberFormat="1" applyFont="1" applyBorder="1" applyAlignment="1">
      <alignment horizontal="centerContinuous" vertical="center"/>
    </xf>
    <xf numFmtId="0" fontId="25" fillId="0" borderId="7" xfId="2" applyNumberFormat="1" applyFont="1" applyBorder="1" applyAlignment="1">
      <alignment vertical="center"/>
    </xf>
    <xf numFmtId="0" fontId="25" fillId="0" borderId="23" xfId="2" applyNumberFormat="1" applyFont="1" applyBorder="1" applyAlignment="1">
      <alignment vertical="center"/>
    </xf>
    <xf numFmtId="0" fontId="25" fillId="0" borderId="0" xfId="2" applyNumberFormat="1" applyFont="1" applyAlignment="1">
      <alignment vertical="top"/>
    </xf>
    <xf numFmtId="0" fontId="25" fillId="0" borderId="0" xfId="2" applyNumberFormat="1" applyFont="1" applyAlignment="1"/>
    <xf numFmtId="190" fontId="30" fillId="0" borderId="0" xfId="2" applyNumberFormat="1" applyFont="1"/>
    <xf numFmtId="191" fontId="30" fillId="0" borderId="0" xfId="2" applyNumberFormat="1" applyFont="1"/>
    <xf numFmtId="187" fontId="61" fillId="0" borderId="0" xfId="2" applyNumberFormat="1" applyFont="1"/>
    <xf numFmtId="0" fontId="25" fillId="0" borderId="0" xfId="34" applyFont="1" applyAlignment="1">
      <alignment horizontal="right"/>
    </xf>
    <xf numFmtId="0" fontId="30" fillId="0" borderId="0" xfId="3" applyFont="1"/>
    <xf numFmtId="0" fontId="34" fillId="0" borderId="0" xfId="3"/>
    <xf numFmtId="0" fontId="25" fillId="0" borderId="0" xfId="3" applyFont="1" applyAlignment="1">
      <alignment horizontal="centerContinuous"/>
    </xf>
    <xf numFmtId="0" fontId="31" fillId="0" borderId="0" xfId="3" applyFont="1" applyAlignment="1">
      <alignment horizontal="centerContinuous"/>
    </xf>
    <xf numFmtId="0" fontId="25" fillId="0" borderId="0" xfId="3" applyFont="1" applyAlignment="1">
      <alignment horizontal="centerContinuous" vertical="top"/>
    </xf>
    <xf numFmtId="0" fontId="31" fillId="0" borderId="0" xfId="3" applyFont="1" applyAlignment="1">
      <alignment horizontal="centerContinuous" vertical="top"/>
    </xf>
    <xf numFmtId="0" fontId="30" fillId="0" borderId="0" xfId="3" applyFont="1" applyAlignment="1">
      <alignment horizontal="centerContinuous" vertical="center"/>
    </xf>
    <xf numFmtId="0" fontId="25" fillId="0" borderId="0" xfId="3" applyFont="1" applyAlignment="1">
      <alignment vertical="center"/>
    </xf>
    <xf numFmtId="0" fontId="25" fillId="0" borderId="5" xfId="3" applyFont="1" applyBorder="1" applyAlignment="1">
      <alignment horizontal="centerContinuous" vertical="center" wrapText="1"/>
    </xf>
    <xf numFmtId="0" fontId="25" fillId="0" borderId="38" xfId="3" applyFont="1" applyBorder="1" applyAlignment="1">
      <alignment horizontal="centerContinuous"/>
    </xf>
    <xf numFmtId="0" fontId="25" fillId="0" borderId="39" xfId="3" applyFont="1" applyBorder="1" applyAlignment="1">
      <alignment horizontal="centerContinuous" vertical="center" wrapText="1"/>
    </xf>
    <xf numFmtId="0" fontId="25" fillId="0" borderId="40" xfId="3" applyFont="1" applyBorder="1" applyAlignment="1">
      <alignment horizontal="centerContinuous" vertical="center" wrapText="1"/>
    </xf>
    <xf numFmtId="0" fontId="25" fillId="0" borderId="38" xfId="3" applyFont="1" applyBorder="1" applyAlignment="1">
      <alignment vertical="center" wrapText="1"/>
    </xf>
    <xf numFmtId="0" fontId="34" fillId="0" borderId="38" xfId="3" applyBorder="1" applyAlignment="1">
      <alignment vertical="center" wrapText="1"/>
    </xf>
    <xf numFmtId="0" fontId="25" fillId="0" borderId="59" xfId="3" applyFont="1" applyBorder="1" applyAlignment="1">
      <alignment vertical="center" wrapText="1"/>
    </xf>
    <xf numFmtId="0" fontId="25" fillId="0" borderId="35" xfId="3" applyFont="1" applyBorder="1" applyAlignment="1">
      <alignment vertical="center" wrapText="1"/>
    </xf>
    <xf numFmtId="0" fontId="25" fillId="0" borderId="33" xfId="3" applyFont="1" applyBorder="1" applyAlignment="1">
      <alignment vertical="center" wrapText="1"/>
    </xf>
    <xf numFmtId="0" fontId="25" fillId="0" borderId="17" xfId="3" applyFont="1" applyBorder="1" applyAlignment="1">
      <alignment horizontal="center" vertical="center" wrapText="1"/>
    </xf>
    <xf numFmtId="0" fontId="25" fillId="0" borderId="16" xfId="3" applyFont="1" applyBorder="1" applyAlignment="1">
      <alignment horizontal="center" vertical="center" wrapText="1"/>
    </xf>
    <xf numFmtId="0" fontId="34" fillId="0" borderId="17" xfId="3" applyBorder="1" applyAlignment="1">
      <alignment horizontal="center" vertical="center" wrapText="1"/>
    </xf>
    <xf numFmtId="0" fontId="34" fillId="0" borderId="29" xfId="3" applyBorder="1" applyAlignment="1">
      <alignment vertical="center" wrapText="1"/>
    </xf>
    <xf numFmtId="192" fontId="34" fillId="0" borderId="0" xfId="3" applyNumberFormat="1"/>
    <xf numFmtId="0" fontId="34" fillId="0" borderId="27" xfId="3" applyBorder="1" applyAlignment="1">
      <alignment horizontal="center" vertical="center" wrapText="1"/>
    </xf>
    <xf numFmtId="0" fontId="34" fillId="0" borderId="0" xfId="3" applyBorder="1" applyAlignment="1">
      <alignment horizontal="center" vertical="center" wrapText="1"/>
    </xf>
    <xf numFmtId="0" fontId="34" fillId="0" borderId="14" xfId="3" applyBorder="1" applyAlignment="1">
      <alignment horizontal="center" vertical="center" wrapText="1"/>
    </xf>
    <xf numFmtId="0" fontId="58" fillId="0" borderId="27" xfId="3" applyFont="1" applyBorder="1" applyAlignment="1">
      <alignment horizontal="centerContinuous" vertical="center"/>
    </xf>
    <xf numFmtId="0" fontId="58" fillId="0" borderId="0" xfId="3" applyFont="1" applyBorder="1" applyAlignment="1">
      <alignment horizontal="centerContinuous" vertical="center"/>
    </xf>
    <xf numFmtId="0" fontId="58" fillId="0" borderId="26" xfId="3" applyFont="1" applyBorder="1" applyAlignment="1">
      <alignment horizontal="centerContinuous" vertical="center"/>
    </xf>
    <xf numFmtId="0" fontId="58" fillId="0" borderId="14" xfId="3" applyFont="1" applyBorder="1" applyAlignment="1">
      <alignment horizontal="centerContinuous" vertical="center"/>
    </xf>
    <xf numFmtId="193" fontId="34" fillId="0" borderId="0" xfId="3" applyNumberFormat="1"/>
    <xf numFmtId="0" fontId="25" fillId="0" borderId="27" xfId="3" applyFont="1" applyBorder="1" applyAlignment="1">
      <alignment vertical="center"/>
    </xf>
    <xf numFmtId="0" fontId="25" fillId="0" borderId="0" xfId="3" applyFont="1" applyBorder="1" applyAlignment="1">
      <alignment vertical="center"/>
    </xf>
    <xf numFmtId="0" fontId="25" fillId="0" borderId="14" xfId="3" applyFont="1" applyBorder="1" applyAlignment="1">
      <alignment vertical="center"/>
    </xf>
    <xf numFmtId="0" fontId="47" fillId="0" borderId="27" xfId="3" applyFont="1" applyBorder="1" applyAlignment="1">
      <alignment horizontal="centerContinuous"/>
    </xf>
    <xf numFmtId="0" fontId="47" fillId="0" borderId="28" xfId="3" applyFont="1" applyBorder="1" applyAlignment="1">
      <alignment horizontal="centerContinuous"/>
    </xf>
    <xf numFmtId="0" fontId="47" fillId="0" borderId="26" xfId="3" applyFont="1" applyBorder="1" applyAlignment="1">
      <alignment horizontal="centerContinuous"/>
    </xf>
    <xf numFmtId="0" fontId="47" fillId="0" borderId="0" xfId="3" applyFont="1" applyBorder="1" applyAlignment="1">
      <alignment horizontal="centerContinuous"/>
    </xf>
    <xf numFmtId="0" fontId="47" fillId="0" borderId="14" xfId="3" applyFont="1" applyBorder="1" applyAlignment="1">
      <alignment horizontal="centerContinuous"/>
    </xf>
    <xf numFmtId="192" fontId="34" fillId="0" borderId="0" xfId="3" applyNumberFormat="1" applyAlignment="1"/>
    <xf numFmtId="192" fontId="25" fillId="0" borderId="0" xfId="3" applyNumberFormat="1" applyFont="1" applyBorder="1" applyAlignment="1">
      <alignment horizontal="center" vertical="center"/>
    </xf>
    <xf numFmtId="0" fontId="34" fillId="0" borderId="0" xfId="3" applyBorder="1"/>
    <xf numFmtId="0" fontId="25" fillId="0" borderId="28" xfId="3" applyFont="1" applyBorder="1" applyAlignment="1">
      <alignment vertical="center"/>
    </xf>
    <xf numFmtId="193" fontId="25" fillId="0" borderId="0" xfId="3" applyNumberFormat="1" applyFont="1" applyBorder="1" applyAlignment="1">
      <alignment horizontal="center" vertical="center"/>
    </xf>
    <xf numFmtId="193" fontId="25" fillId="0" borderId="0" xfId="3" applyNumberFormat="1" applyFont="1" applyBorder="1" applyAlignment="1">
      <alignment horizontal="right" vertical="center"/>
    </xf>
    <xf numFmtId="194" fontId="25" fillId="0" borderId="14" xfId="3" applyNumberFormat="1" applyFont="1" applyBorder="1" applyAlignment="1">
      <alignment horizontal="left" vertical="center"/>
    </xf>
    <xf numFmtId="0" fontId="26" fillId="0" borderId="0" xfId="3" applyFont="1"/>
    <xf numFmtId="193" fontId="27" fillId="0" borderId="0" xfId="3" applyNumberFormat="1" applyFont="1" applyBorder="1" applyAlignment="1">
      <alignment horizontal="center" vertical="center"/>
    </xf>
    <xf numFmtId="192" fontId="27" fillId="0" borderId="0" xfId="3" applyNumberFormat="1" applyFont="1" applyBorder="1" applyAlignment="1">
      <alignment horizontal="center" vertical="center"/>
    </xf>
    <xf numFmtId="0" fontId="25" fillId="0" borderId="35" xfId="3" applyFont="1" applyBorder="1" applyAlignment="1">
      <alignment vertical="center"/>
    </xf>
    <xf numFmtId="0" fontId="25" fillId="0" borderId="33" xfId="3" applyFont="1" applyBorder="1" applyAlignment="1">
      <alignment vertical="center"/>
    </xf>
    <xf numFmtId="193" fontId="25" fillId="0" borderId="21" xfId="3" applyNumberFormat="1" applyFont="1" applyBorder="1" applyAlignment="1">
      <alignment horizontal="center" vertical="center"/>
    </xf>
    <xf numFmtId="193" fontId="25" fillId="0" borderId="21" xfId="3" applyNumberFormat="1" applyFont="1" applyBorder="1" applyAlignment="1">
      <alignment horizontal="right" vertical="center"/>
    </xf>
    <xf numFmtId="192" fontId="25" fillId="0" borderId="21" xfId="3" applyNumberFormat="1" applyFont="1" applyBorder="1" applyAlignment="1">
      <alignment horizontal="right" vertical="center"/>
    </xf>
    <xf numFmtId="192" fontId="25" fillId="0" borderId="21" xfId="3" applyNumberFormat="1" applyFont="1" applyBorder="1" applyAlignment="1">
      <alignment horizontal="center" vertical="center"/>
    </xf>
    <xf numFmtId="194" fontId="25" fillId="0" borderId="32" xfId="3" applyNumberFormat="1" applyFont="1" applyBorder="1" applyAlignment="1">
      <alignment horizontal="left" vertical="center"/>
    </xf>
    <xf numFmtId="192" fontId="25" fillId="0" borderId="0" xfId="3" applyNumberFormat="1" applyFont="1" applyBorder="1" applyAlignment="1">
      <alignment horizontal="right" vertical="center"/>
    </xf>
    <xf numFmtId="193" fontId="25" fillId="0" borderId="0" xfId="3" applyNumberFormat="1" applyFont="1" applyFill="1" applyBorder="1" applyAlignment="1">
      <alignment horizontal="right" vertical="center"/>
    </xf>
    <xf numFmtId="192" fontId="25" fillId="0" borderId="0" xfId="3" applyNumberFormat="1" applyFont="1" applyFill="1" applyBorder="1" applyAlignment="1">
      <alignment horizontal="center" vertical="center"/>
    </xf>
    <xf numFmtId="193" fontId="25" fillId="0" borderId="0" xfId="3" applyNumberFormat="1" applyFont="1" applyFill="1" applyBorder="1" applyAlignment="1">
      <alignment horizontal="center" vertical="center"/>
    </xf>
    <xf numFmtId="192" fontId="22" fillId="0" borderId="0" xfId="3" applyNumberFormat="1" applyFont="1" applyFill="1" applyBorder="1" applyAlignment="1">
      <alignment horizontal="center" vertical="center"/>
    </xf>
    <xf numFmtId="0" fontId="25" fillId="0" borderId="25" xfId="3" applyFont="1" applyBorder="1" applyAlignment="1">
      <alignment vertical="center"/>
    </xf>
    <xf numFmtId="0" fontId="25" fillId="0" borderId="44" xfId="3" applyFont="1" applyBorder="1" applyAlignment="1">
      <alignment vertical="center"/>
    </xf>
    <xf numFmtId="0" fontId="25" fillId="0" borderId="7" xfId="3" applyFont="1" applyBorder="1" applyAlignment="1">
      <alignment vertical="center"/>
    </xf>
    <xf numFmtId="194" fontId="25" fillId="0" borderId="7" xfId="3" applyNumberFormat="1" applyFont="1" applyBorder="1" applyAlignment="1">
      <alignment horizontal="center" vertical="center"/>
    </xf>
    <xf numFmtId="194" fontId="25" fillId="0" borderId="7" xfId="3" applyNumberFormat="1" applyFont="1" applyBorder="1" applyAlignment="1">
      <alignment horizontal="right" vertical="center"/>
    </xf>
    <xf numFmtId="194" fontId="25" fillId="0" borderId="7" xfId="3" applyNumberFormat="1" applyFont="1" applyBorder="1" applyAlignment="1">
      <alignment horizontal="left" vertical="center"/>
    </xf>
    <xf numFmtId="193" fontId="25" fillId="0" borderId="7" xfId="3" applyNumberFormat="1" applyFont="1" applyBorder="1" applyAlignment="1">
      <alignment horizontal="left" vertical="center"/>
    </xf>
    <xf numFmtId="194" fontId="25" fillId="0" borderId="23" xfId="3" applyNumberFormat="1" applyFont="1" applyBorder="1" applyAlignment="1">
      <alignment horizontal="left" vertical="center"/>
    </xf>
    <xf numFmtId="0" fontId="25" fillId="0" borderId="0" xfId="3" applyFont="1"/>
    <xf numFmtId="0" fontId="25" fillId="0" borderId="0" xfId="3" applyFont="1" applyAlignment="1">
      <alignment horizontal="right"/>
    </xf>
    <xf numFmtId="0" fontId="27" fillId="0" borderId="0" xfId="3" applyFont="1" applyAlignment="1">
      <alignment vertical="center"/>
    </xf>
    <xf numFmtId="192" fontId="62" fillId="0" borderId="0" xfId="3" applyNumberFormat="1" applyFont="1" applyBorder="1" applyAlignment="1">
      <alignment horizontal="center" vertical="center"/>
    </xf>
    <xf numFmtId="165" fontId="25" fillId="0" borderId="0" xfId="3" applyNumberFormat="1" applyFont="1" applyBorder="1" applyAlignment="1">
      <alignment horizontal="center" vertical="center"/>
    </xf>
    <xf numFmtId="0" fontId="63" fillId="0" borderId="0" xfId="3" applyFont="1"/>
    <xf numFmtId="0" fontId="7" fillId="0" borderId="0" xfId="1"/>
    <xf numFmtId="0" fontId="47" fillId="0" borderId="0" xfId="3" applyFont="1" applyFill="1" applyBorder="1"/>
    <xf numFmtId="0" fontId="34" fillId="0" borderId="0" xfId="3" applyFont="1" applyFill="1" applyBorder="1"/>
    <xf numFmtId="0" fontId="30" fillId="0" borderId="0" xfId="3" applyNumberFormat="1" applyFont="1" applyFill="1" applyBorder="1" applyAlignment="1">
      <alignment horizontal="centerContinuous"/>
    </xf>
    <xf numFmtId="0" fontId="58" fillId="0" borderId="0" xfId="3" applyNumberFormat="1" applyFont="1" applyFill="1" applyBorder="1" applyAlignment="1">
      <alignment horizontal="centerContinuous"/>
    </xf>
    <xf numFmtId="0" fontId="31" fillId="0" borderId="0" xfId="3" applyNumberFormat="1" applyFont="1" applyFill="1" applyBorder="1" applyAlignment="1">
      <alignment horizontal="centerContinuous"/>
    </xf>
    <xf numFmtId="0" fontId="30" fillId="0" borderId="0" xfId="3" applyNumberFormat="1" applyFont="1" applyFill="1" applyBorder="1" applyAlignment="1">
      <alignment horizontal="centerContinuous" vertical="center"/>
    </xf>
    <xf numFmtId="0" fontId="25" fillId="0" borderId="0" xfId="3" applyNumberFormat="1" applyFont="1" applyFill="1" applyBorder="1" applyAlignment="1">
      <alignment vertical="center"/>
    </xf>
    <xf numFmtId="0" fontId="25" fillId="0" borderId="5" xfId="3" applyNumberFormat="1" applyFont="1" applyFill="1" applyBorder="1" applyAlignment="1">
      <alignment vertical="center"/>
    </xf>
    <xf numFmtId="0" fontId="25" fillId="0" borderId="40" xfId="3" applyNumberFormat="1" applyFont="1" applyFill="1" applyBorder="1" applyAlignment="1">
      <alignment vertical="center"/>
    </xf>
    <xf numFmtId="0" fontId="25" fillId="0" borderId="59" xfId="3" applyNumberFormat="1" applyFont="1" applyFill="1" applyBorder="1" applyAlignment="1">
      <alignment vertical="center"/>
    </xf>
    <xf numFmtId="0" fontId="30" fillId="0" borderId="27" xfId="3" applyNumberFormat="1" applyFont="1" applyFill="1" applyBorder="1" applyAlignment="1">
      <alignment horizontal="centerContinuous"/>
    </xf>
    <xf numFmtId="0" fontId="30" fillId="0" borderId="14" xfId="3" applyNumberFormat="1" applyFont="1" applyFill="1" applyBorder="1" applyAlignment="1">
      <alignment horizontal="centerContinuous"/>
    </xf>
    <xf numFmtId="0" fontId="25" fillId="0" borderId="35" xfId="3" applyNumberFormat="1" applyFont="1" applyFill="1" applyBorder="1" applyAlignment="1">
      <alignment vertical="center"/>
    </xf>
    <xf numFmtId="0" fontId="25" fillId="0" borderId="21" xfId="3" applyNumberFormat="1" applyFont="1" applyFill="1" applyBorder="1" applyAlignment="1">
      <alignment vertical="center"/>
    </xf>
    <xf numFmtId="0" fontId="25" fillId="0" borderId="32" xfId="3" applyNumberFormat="1" applyFont="1" applyFill="1" applyBorder="1" applyAlignment="1">
      <alignment vertical="center"/>
    </xf>
    <xf numFmtId="0" fontId="25" fillId="0" borderId="67" xfId="3" applyNumberFormat="1" applyFont="1" applyFill="1" applyBorder="1" applyAlignment="1">
      <alignment horizontal="center"/>
    </xf>
    <xf numFmtId="0" fontId="25" fillId="0" borderId="21" xfId="3" applyNumberFormat="1" applyFont="1" applyFill="1" applyBorder="1" applyAlignment="1">
      <alignment horizontal="centerContinuous" vertical="center"/>
    </xf>
    <xf numFmtId="0" fontId="25" fillId="0" borderId="32" xfId="3" applyNumberFormat="1" applyFont="1" applyFill="1" applyBorder="1" applyAlignment="1">
      <alignment horizontal="centerContinuous" vertical="center"/>
    </xf>
    <xf numFmtId="0" fontId="25" fillId="0" borderId="15" xfId="3" applyNumberFormat="1" applyFont="1" applyFill="1" applyBorder="1" applyAlignment="1">
      <alignment horizontal="centerContinuous" vertical="center"/>
    </xf>
    <xf numFmtId="0" fontId="25" fillId="0" borderId="51" xfId="3" applyNumberFormat="1" applyFont="1" applyFill="1" applyBorder="1" applyAlignment="1">
      <alignment vertical="center"/>
    </xf>
    <xf numFmtId="0" fontId="25" fillId="0" borderId="16" xfId="3" applyNumberFormat="1" applyFont="1" applyFill="1" applyBorder="1" applyAlignment="1">
      <alignment horizontal="center" vertical="center"/>
    </xf>
    <xf numFmtId="0" fontId="64" fillId="0" borderId="18" xfId="3" applyNumberFormat="1" applyFont="1" applyFill="1" applyBorder="1" applyAlignment="1">
      <alignment horizontal="centerContinuous" vertical="center"/>
    </xf>
    <xf numFmtId="0" fontId="25" fillId="0" borderId="17" xfId="3" applyNumberFormat="1" applyFont="1" applyFill="1" applyBorder="1" applyAlignment="1">
      <alignment horizontal="center" vertical="center"/>
    </xf>
    <xf numFmtId="0" fontId="25" fillId="0" borderId="17" xfId="3" applyNumberFormat="1" applyFont="1" applyFill="1" applyBorder="1" applyAlignment="1">
      <alignment horizontal="centerContinuous" vertical="center"/>
    </xf>
    <xf numFmtId="0" fontId="60" fillId="0" borderId="0" xfId="33" applyFill="1" applyBorder="1"/>
    <xf numFmtId="0" fontId="25" fillId="0" borderId="27" xfId="3" applyNumberFormat="1" applyFont="1" applyFill="1" applyBorder="1" applyAlignment="1">
      <alignment vertical="center"/>
    </xf>
    <xf numFmtId="0" fontId="25" fillId="0" borderId="14" xfId="3" applyNumberFormat="1" applyFont="1" applyFill="1" applyBorder="1" applyAlignment="1">
      <alignment vertical="center"/>
    </xf>
    <xf numFmtId="0" fontId="25" fillId="0" borderId="13" xfId="3" applyNumberFormat="1" applyFont="1" applyFill="1" applyBorder="1" applyAlignment="1">
      <alignment horizontal="left" vertical="center" indent="1"/>
    </xf>
    <xf numFmtId="194" fontId="25" fillId="0" borderId="0" xfId="3" applyNumberFormat="1" applyFont="1" applyFill="1" applyBorder="1" applyAlignment="1">
      <alignment horizontal="center" vertical="center"/>
    </xf>
    <xf numFmtId="165" fontId="25" fillId="0" borderId="0" xfId="3" applyNumberFormat="1" applyFont="1" applyFill="1" applyBorder="1" applyAlignment="1">
      <alignment horizontal="center" vertical="center"/>
    </xf>
    <xf numFmtId="195" fontId="25" fillId="0" borderId="14" xfId="3" applyNumberFormat="1" applyFont="1" applyFill="1" applyBorder="1" applyAlignment="1">
      <alignment horizontal="left" vertical="center"/>
    </xf>
    <xf numFmtId="0" fontId="25" fillId="0" borderId="0" xfId="3" applyFont="1" applyFill="1" applyBorder="1"/>
    <xf numFmtId="0" fontId="25" fillId="0" borderId="27" xfId="3" applyNumberFormat="1" applyFont="1" applyFill="1" applyBorder="1" applyAlignment="1">
      <alignment horizontal="left" vertical="center" indent="1"/>
    </xf>
    <xf numFmtId="165" fontId="25" fillId="0" borderId="0" xfId="3" applyNumberFormat="1" applyFont="1" applyFill="1" applyBorder="1" applyAlignment="1">
      <alignment horizontal="right" vertical="center"/>
    </xf>
    <xf numFmtId="195" fontId="25" fillId="0" borderId="14" xfId="3" applyNumberFormat="1" applyFont="1" applyFill="1" applyBorder="1" applyAlignment="1">
      <alignment horizontal="center" vertical="center"/>
    </xf>
    <xf numFmtId="0" fontId="25" fillId="0" borderId="30" xfId="3" applyNumberFormat="1" applyFont="1" applyFill="1" applyBorder="1" applyAlignment="1">
      <alignment horizontal="left" vertical="center" indent="1"/>
    </xf>
    <xf numFmtId="165" fontId="25" fillId="0" borderId="20" xfId="3" applyNumberFormat="1" applyFont="1" applyFill="1" applyBorder="1" applyAlignment="1">
      <alignment horizontal="right" vertical="center"/>
    </xf>
    <xf numFmtId="195" fontId="25" fillId="0" borderId="29" xfId="3" applyNumberFormat="1" applyFont="1" applyFill="1" applyBorder="1" applyAlignment="1">
      <alignment horizontal="center" vertical="center"/>
    </xf>
    <xf numFmtId="0" fontId="25" fillId="0" borderId="35" xfId="3" applyNumberFormat="1" applyFont="1" applyFill="1" applyBorder="1" applyAlignment="1">
      <alignment horizontal="centerContinuous" vertical="center"/>
    </xf>
    <xf numFmtId="0" fontId="25" fillId="0" borderId="33" xfId="3" applyNumberFormat="1" applyFont="1" applyFill="1" applyBorder="1" applyAlignment="1">
      <alignment horizontal="centerContinuous" vertical="center"/>
    </xf>
    <xf numFmtId="196" fontId="25" fillId="0" borderId="27" xfId="3" applyNumberFormat="1" applyFont="1" applyFill="1" applyBorder="1" applyAlignment="1">
      <alignment vertical="center"/>
    </xf>
    <xf numFmtId="0" fontId="25" fillId="0" borderId="28" xfId="3" applyNumberFormat="1" applyFont="1" applyFill="1" applyBorder="1" applyAlignment="1">
      <alignment vertical="center"/>
    </xf>
    <xf numFmtId="194" fontId="25" fillId="0" borderId="0" xfId="3" applyNumberFormat="1" applyFont="1" applyFill="1" applyBorder="1" applyAlignment="1">
      <alignment horizontal="centerContinuous" vertical="center"/>
    </xf>
    <xf numFmtId="194" fontId="25" fillId="0" borderId="28" xfId="3" applyNumberFormat="1" applyFont="1" applyFill="1" applyBorder="1" applyAlignment="1">
      <alignment horizontal="centerContinuous" vertical="center"/>
    </xf>
    <xf numFmtId="196" fontId="25" fillId="0" borderId="0" xfId="3" applyNumberFormat="1" applyFont="1" applyFill="1" applyBorder="1" applyAlignment="1">
      <alignment vertical="center"/>
    </xf>
    <xf numFmtId="194" fontId="25" fillId="0" borderId="14" xfId="3" applyNumberFormat="1" applyFont="1" applyFill="1" applyBorder="1" applyAlignment="1">
      <alignment horizontal="centerContinuous" vertical="center"/>
    </xf>
    <xf numFmtId="196" fontId="34" fillId="0" borderId="27" xfId="3" applyNumberFormat="1" applyFont="1" applyFill="1" applyBorder="1"/>
    <xf numFmtId="0" fontId="34" fillId="0" borderId="28" xfId="3" applyFont="1" applyFill="1" applyBorder="1"/>
    <xf numFmtId="0" fontId="25" fillId="0" borderId="0" xfId="3" applyNumberFormat="1" applyFont="1" applyFill="1" applyBorder="1" applyAlignment="1">
      <alignment horizontal="left" vertical="center" indent="1"/>
    </xf>
    <xf numFmtId="0" fontId="25" fillId="0" borderId="0" xfId="3" applyNumberFormat="1" applyFont="1" applyFill="1" applyBorder="1" applyAlignment="1">
      <alignment horizontal="left" vertical="center"/>
    </xf>
    <xf numFmtId="194" fontId="25" fillId="0" borderId="0" xfId="3" applyNumberFormat="1" applyFont="1" applyFill="1" applyBorder="1" applyAlignment="1">
      <alignment horizontal="right" vertical="center"/>
    </xf>
    <xf numFmtId="165" fontId="25" fillId="0" borderId="0" xfId="3" applyNumberFormat="1" applyFont="1" applyFill="1" applyBorder="1"/>
    <xf numFmtId="0" fontId="25" fillId="0" borderId="26" xfId="3" applyNumberFormat="1" applyFont="1" applyFill="1" applyBorder="1" applyAlignment="1">
      <alignment horizontal="left" vertical="center" indent="1"/>
    </xf>
    <xf numFmtId="0" fontId="62" fillId="0" borderId="0" xfId="3" applyNumberFormat="1" applyFont="1" applyFill="1" applyBorder="1" applyAlignment="1">
      <alignment horizontal="right" vertical="center"/>
    </xf>
    <xf numFmtId="0" fontId="34" fillId="0" borderId="27" xfId="3" applyNumberFormat="1" applyFont="1" applyFill="1" applyBorder="1" applyAlignment="1">
      <alignment horizontal="left" indent="1"/>
    </xf>
    <xf numFmtId="165" fontId="34" fillId="0" borderId="26" xfId="3" applyNumberFormat="1" applyFont="1" applyFill="1" applyBorder="1"/>
    <xf numFmtId="165" fontId="25" fillId="0" borderId="26" xfId="3" applyNumberFormat="1" applyFont="1" applyFill="1" applyBorder="1" applyAlignment="1">
      <alignment horizontal="right" vertical="center"/>
    </xf>
    <xf numFmtId="194" fontId="27" fillId="0" borderId="0" xfId="3" applyNumberFormat="1" applyFont="1" applyFill="1" applyBorder="1" applyAlignment="1">
      <alignment horizontal="right" vertical="center"/>
    </xf>
    <xf numFmtId="194" fontId="27" fillId="0" borderId="28" xfId="3" applyNumberFormat="1" applyFont="1" applyFill="1" applyBorder="1" applyAlignment="1">
      <alignment horizontal="centerContinuous" vertical="center"/>
    </xf>
    <xf numFmtId="0" fontId="26" fillId="0" borderId="27" xfId="3" applyNumberFormat="1" applyFont="1" applyFill="1" applyBorder="1" applyAlignment="1">
      <alignment horizontal="left" indent="1"/>
    </xf>
    <xf numFmtId="0" fontId="26" fillId="0" borderId="26" xfId="3" applyNumberFormat="1" applyFont="1" applyFill="1" applyBorder="1" applyAlignment="1">
      <alignment horizontal="left" indent="1"/>
    </xf>
    <xf numFmtId="0" fontId="26" fillId="0" borderId="0" xfId="3" applyNumberFormat="1" applyFont="1" applyFill="1" applyBorder="1" applyAlignment="1">
      <alignment horizontal="left"/>
    </xf>
    <xf numFmtId="194" fontId="26" fillId="0" borderId="28" xfId="3" applyNumberFormat="1" applyFont="1" applyFill="1" applyBorder="1" applyAlignment="1">
      <alignment horizontal="centerContinuous" vertical="center"/>
    </xf>
    <xf numFmtId="194" fontId="34" fillId="0" borderId="14" xfId="3" applyNumberFormat="1" applyFont="1" applyFill="1" applyBorder="1" applyAlignment="1">
      <alignment horizontal="centerContinuous" vertical="center"/>
    </xf>
    <xf numFmtId="194" fontId="34" fillId="0" borderId="0" xfId="3" applyNumberFormat="1" applyFont="1" applyFill="1" applyBorder="1" applyAlignment="1">
      <alignment horizontal="centerContinuous" vertical="center"/>
    </xf>
    <xf numFmtId="196" fontId="25" fillId="0" borderId="25" xfId="3" applyNumberFormat="1" applyFont="1" applyFill="1" applyBorder="1" applyAlignment="1">
      <alignment vertical="center"/>
    </xf>
    <xf numFmtId="0" fontId="25" fillId="0" borderId="7" xfId="3" applyNumberFormat="1" applyFont="1" applyFill="1" applyBorder="1" applyAlignment="1">
      <alignment vertical="center"/>
    </xf>
    <xf numFmtId="0" fontId="25" fillId="0" borderId="44" xfId="3" applyNumberFormat="1" applyFont="1" applyFill="1" applyBorder="1" applyAlignment="1">
      <alignment vertical="center"/>
    </xf>
    <xf numFmtId="194" fontId="25" fillId="0" borderId="7" xfId="3" applyNumberFormat="1" applyFont="1" applyFill="1" applyBorder="1" applyAlignment="1">
      <alignment horizontal="centerContinuous" vertical="center"/>
    </xf>
    <xf numFmtId="194" fontId="25" fillId="0" borderId="44" xfId="3" applyNumberFormat="1" applyFont="1" applyFill="1" applyBorder="1" applyAlignment="1">
      <alignment horizontal="centerContinuous" vertical="center"/>
    </xf>
    <xf numFmtId="196" fontId="25" fillId="0" borderId="7" xfId="3" applyNumberFormat="1" applyFont="1" applyFill="1" applyBorder="1" applyAlignment="1">
      <alignment vertical="center"/>
    </xf>
    <xf numFmtId="194" fontId="34" fillId="0" borderId="7" xfId="3" applyNumberFormat="1" applyFont="1" applyFill="1" applyBorder="1" applyAlignment="1">
      <alignment horizontal="centerContinuous" vertical="center"/>
    </xf>
    <xf numFmtId="194" fontId="34" fillId="0" borderId="23" xfId="3" applyNumberFormat="1" applyFont="1" applyFill="1" applyBorder="1" applyAlignment="1">
      <alignment horizontal="centerContinuous" vertical="center"/>
    </xf>
    <xf numFmtId="0" fontId="25" fillId="0" borderId="0" xfId="3" applyNumberFormat="1" applyFont="1" applyFill="1" applyBorder="1" applyAlignment="1">
      <alignment horizontal="right" vertical="center"/>
    </xf>
    <xf numFmtId="0" fontId="27" fillId="0" borderId="0" xfId="3" applyFont="1" applyFill="1" applyBorder="1"/>
    <xf numFmtId="0" fontId="30" fillId="0" borderId="0" xfId="34" applyFont="1" applyFill="1" applyBorder="1" applyAlignment="1">
      <alignment horizontal="right"/>
    </xf>
    <xf numFmtId="0" fontId="59" fillId="0" borderId="0" xfId="3" applyFont="1"/>
    <xf numFmtId="0" fontId="25" fillId="0" borderId="0" xfId="3" applyFont="1" applyAlignment="1">
      <alignment horizontal="centerContinuous" vertical="center"/>
    </xf>
    <xf numFmtId="0" fontId="25" fillId="0" borderId="5" xfId="3" applyFont="1" applyBorder="1" applyAlignment="1">
      <alignment horizontal="center" vertical="center"/>
    </xf>
    <xf numFmtId="0" fontId="25" fillId="0" borderId="10" xfId="3" applyFont="1" applyBorder="1" applyAlignment="1">
      <alignment horizontal="centerContinuous" vertical="center"/>
    </xf>
    <xf numFmtId="0" fontId="25" fillId="0" borderId="9" xfId="3" applyFont="1" applyBorder="1" applyAlignment="1">
      <alignment horizontal="centerContinuous" vertical="center"/>
    </xf>
    <xf numFmtId="0" fontId="25" fillId="0" borderId="12" xfId="3" applyFont="1" applyBorder="1" applyAlignment="1">
      <alignment horizontal="centerContinuous" vertical="center"/>
    </xf>
    <xf numFmtId="0" fontId="25" fillId="0" borderId="34" xfId="3" applyFont="1" applyBorder="1" applyAlignment="1">
      <alignment horizontal="centerContinuous" vertical="center"/>
    </xf>
    <xf numFmtId="0" fontId="25" fillId="0" borderId="21" xfId="3" applyFont="1" applyBorder="1" applyAlignment="1">
      <alignment horizontal="centerContinuous" vertical="center"/>
    </xf>
    <xf numFmtId="0" fontId="25" fillId="0" borderId="0" xfId="3" applyFont="1" applyBorder="1" applyAlignment="1">
      <alignment horizontal="centerContinuous"/>
    </xf>
    <xf numFmtId="0" fontId="25" fillId="0" borderId="14" xfId="3" applyFont="1" applyBorder="1" applyAlignment="1">
      <alignment horizontal="centerContinuous"/>
    </xf>
    <xf numFmtId="196" fontId="25" fillId="0" borderId="13" xfId="3" applyNumberFormat="1" applyFont="1" applyBorder="1" applyAlignment="1">
      <alignment vertical="center"/>
    </xf>
    <xf numFmtId="194" fontId="25" fillId="0" borderId="0" xfId="3" applyNumberFormat="1" applyFont="1" applyBorder="1" applyAlignment="1">
      <alignment horizontal="right" vertical="center"/>
    </xf>
    <xf numFmtId="194" fontId="25" fillId="0" borderId="0" xfId="3" applyNumberFormat="1" applyFont="1" applyBorder="1" applyAlignment="1">
      <alignment horizontal="left" vertical="center"/>
    </xf>
    <xf numFmtId="194" fontId="25" fillId="0" borderId="0" xfId="3" applyNumberFormat="1" applyFont="1" applyFill="1" applyBorder="1" applyAlignment="1">
      <alignment horizontal="left" vertical="center"/>
    </xf>
    <xf numFmtId="0" fontId="25" fillId="0" borderId="13" xfId="3" applyNumberFormat="1" applyFont="1" applyBorder="1" applyAlignment="1">
      <alignment horizontal="center" vertical="center"/>
    </xf>
    <xf numFmtId="0" fontId="34" fillId="0" borderId="26" xfId="3" applyBorder="1"/>
    <xf numFmtId="0" fontId="25" fillId="0" borderId="13" xfId="3" applyNumberFormat="1" applyFont="1" applyBorder="1" applyAlignment="1">
      <alignment vertical="center"/>
    </xf>
    <xf numFmtId="196" fontId="25" fillId="0" borderId="22" xfId="3" applyNumberFormat="1" applyFont="1" applyBorder="1" applyAlignment="1">
      <alignment vertical="center"/>
    </xf>
    <xf numFmtId="0" fontId="27" fillId="0" borderId="0" xfId="3" applyFont="1"/>
    <xf numFmtId="0" fontId="66" fillId="0" borderId="0" xfId="3" applyFont="1"/>
    <xf numFmtId="0" fontId="66" fillId="0" borderId="0" xfId="3" applyFont="1" applyAlignment="1">
      <alignment horizontal="left"/>
    </xf>
    <xf numFmtId="0" fontId="26" fillId="0" borderId="0" xfId="3" applyFont="1" applyBorder="1"/>
    <xf numFmtId="0" fontId="25" fillId="0" borderId="0" xfId="3" applyNumberFormat="1" applyFont="1" applyFill="1" applyBorder="1" applyAlignment="1">
      <alignment horizontal="centerContinuous" vertical="center"/>
    </xf>
    <xf numFmtId="0" fontId="26" fillId="0" borderId="0" xfId="3" applyNumberFormat="1" applyFont="1" applyFill="1" applyBorder="1"/>
    <xf numFmtId="0" fontId="31" fillId="0" borderId="0" xfId="3" applyNumberFormat="1" applyFont="1" applyBorder="1" applyAlignment="1">
      <alignment horizontal="centerContinuous" vertical="center"/>
    </xf>
    <xf numFmtId="0" fontId="25" fillId="0" borderId="0" xfId="3" applyNumberFormat="1" applyFont="1" applyBorder="1" applyAlignment="1">
      <alignment vertical="center"/>
    </xf>
    <xf numFmtId="0" fontId="30" fillId="0" borderId="0" xfId="3" applyNumberFormat="1" applyFont="1" applyBorder="1" applyAlignment="1">
      <alignment horizontal="centerContinuous" vertical="center"/>
    </xf>
    <xf numFmtId="0" fontId="30" fillId="0" borderId="0" xfId="3" applyNumberFormat="1" applyFont="1" applyBorder="1" applyAlignment="1">
      <alignment vertical="center"/>
    </xf>
    <xf numFmtId="0" fontId="25" fillId="0" borderId="0" xfId="3" applyNumberFormat="1" applyFont="1" applyBorder="1" applyAlignment="1">
      <alignment horizontal="centerContinuous" vertical="center"/>
    </xf>
    <xf numFmtId="0" fontId="30" fillId="0" borderId="0" xfId="3" applyNumberFormat="1" applyFont="1" applyFill="1" applyBorder="1" applyAlignment="1">
      <alignment horizontal="left" vertical="center"/>
    </xf>
    <xf numFmtId="0" fontId="25" fillId="0" borderId="0" xfId="3" applyNumberFormat="1" applyFont="1" applyBorder="1" applyAlignment="1">
      <alignment horizontal="left" vertical="center"/>
    </xf>
    <xf numFmtId="0" fontId="25" fillId="0" borderId="38" xfId="3" applyNumberFormat="1" applyFont="1" applyFill="1" applyBorder="1" applyAlignment="1">
      <alignment vertical="center"/>
    </xf>
    <xf numFmtId="0" fontId="25" fillId="0" borderId="39" xfId="3" applyNumberFormat="1" applyFont="1" applyFill="1" applyBorder="1" applyAlignment="1">
      <alignment horizontal="centerContinuous" vertical="center" wrapText="1"/>
    </xf>
    <xf numFmtId="0" fontId="25" fillId="0" borderId="40" xfId="3" applyNumberFormat="1" applyFont="1" applyFill="1" applyBorder="1" applyAlignment="1">
      <alignment horizontal="centerContinuous" vertical="center" wrapText="1"/>
    </xf>
    <xf numFmtId="0" fontId="26" fillId="0" borderId="40" xfId="3" applyFont="1" applyFill="1" applyBorder="1" applyAlignment="1">
      <alignment horizontal="centerContinuous" vertical="center" wrapText="1"/>
    </xf>
    <xf numFmtId="0" fontId="26" fillId="0" borderId="38" xfId="3" applyFont="1" applyFill="1" applyBorder="1" applyAlignment="1">
      <alignment horizontal="centerContinuous" vertical="center" wrapText="1"/>
    </xf>
    <xf numFmtId="0" fontId="25" fillId="0" borderId="40" xfId="3" applyNumberFormat="1" applyFont="1" applyFill="1" applyBorder="1" applyAlignment="1">
      <alignment vertical="center" wrapText="1"/>
    </xf>
    <xf numFmtId="0" fontId="26" fillId="0" borderId="40" xfId="3" applyFont="1" applyFill="1" applyBorder="1" applyAlignment="1">
      <alignment vertical="center" wrapText="1"/>
    </xf>
    <xf numFmtId="0" fontId="26" fillId="0" borderId="38" xfId="3" applyFont="1" applyFill="1" applyBorder="1" applyAlignment="1">
      <alignment vertical="center" wrapText="1"/>
    </xf>
    <xf numFmtId="0" fontId="25" fillId="0" borderId="38" xfId="3" applyNumberFormat="1" applyFont="1" applyFill="1" applyBorder="1" applyAlignment="1">
      <alignment horizontal="centerContinuous" vertical="center" wrapText="1"/>
    </xf>
    <xf numFmtId="0" fontId="26" fillId="0" borderId="59" xfId="3" applyFont="1" applyFill="1" applyBorder="1" applyAlignment="1">
      <alignment vertical="center" wrapText="1"/>
    </xf>
    <xf numFmtId="0" fontId="25" fillId="0" borderId="26" xfId="3" applyNumberFormat="1" applyFont="1" applyFill="1" applyBorder="1" applyAlignment="1">
      <alignment horizontal="centerContinuous" vertical="center" wrapText="1"/>
    </xf>
    <xf numFmtId="0" fontId="25" fillId="0" borderId="0" xfId="3" applyNumberFormat="1" applyFont="1" applyFill="1" applyBorder="1" applyAlignment="1">
      <alignment horizontal="centerContinuous" vertical="center" wrapText="1"/>
    </xf>
    <xf numFmtId="0" fontId="26" fillId="0" borderId="0" xfId="3" applyFont="1" applyFill="1" applyBorder="1" applyAlignment="1">
      <alignment horizontal="centerContinuous" vertical="center" wrapText="1"/>
    </xf>
    <xf numFmtId="0" fontId="26" fillId="0" borderId="28" xfId="3" applyFont="1" applyFill="1" applyBorder="1" applyAlignment="1">
      <alignment horizontal="centerContinuous" vertical="center" wrapText="1"/>
    </xf>
    <xf numFmtId="0" fontId="25" fillId="0" borderId="28" xfId="3" applyNumberFormat="1" applyFont="1" applyFill="1" applyBorder="1" applyAlignment="1">
      <alignment horizontal="centerContinuous" vertical="center" wrapText="1"/>
    </xf>
    <xf numFmtId="0" fontId="26" fillId="0" borderId="14" xfId="3" applyFont="1" applyFill="1" applyBorder="1" applyAlignment="1">
      <alignment horizontal="centerContinuous" vertical="center" wrapText="1"/>
    </xf>
    <xf numFmtId="0" fontId="25" fillId="0" borderId="28" xfId="3" applyNumberFormat="1" applyFont="1" applyFill="1" applyBorder="1" applyAlignment="1">
      <alignment horizontal="left" vertical="center"/>
    </xf>
    <xf numFmtId="0" fontId="26" fillId="0" borderId="34" xfId="3" applyFont="1" applyFill="1" applyBorder="1" applyAlignment="1">
      <alignment vertical="center" wrapText="1"/>
    </xf>
    <xf numFmtId="0" fontId="26" fillId="0" borderId="21" xfId="3" applyFont="1" applyFill="1" applyBorder="1" applyAlignment="1">
      <alignment vertical="center" wrapText="1"/>
    </xf>
    <xf numFmtId="0" fontId="26" fillId="0" borderId="33" xfId="3" applyFont="1" applyFill="1" applyBorder="1" applyAlignment="1">
      <alignment vertical="center" wrapText="1"/>
    </xf>
    <xf numFmtId="0" fontId="25" fillId="0" borderId="34" xfId="3" applyNumberFormat="1" applyFont="1" applyFill="1" applyBorder="1" applyAlignment="1">
      <alignment horizontal="centerContinuous" vertical="center" wrapText="1"/>
    </xf>
    <xf numFmtId="0" fontId="25" fillId="0" borderId="21" xfId="3" applyNumberFormat="1" applyFont="1" applyFill="1" applyBorder="1" applyAlignment="1">
      <alignment horizontal="centerContinuous" vertical="center" wrapText="1"/>
    </xf>
    <xf numFmtId="0" fontId="25" fillId="0" borderId="33" xfId="3" applyNumberFormat="1" applyFont="1" applyFill="1" applyBorder="1" applyAlignment="1">
      <alignment horizontal="centerContinuous" vertical="center" wrapText="1"/>
    </xf>
    <xf numFmtId="0" fontId="25" fillId="0" borderId="21" xfId="3" applyNumberFormat="1" applyFont="1" applyFill="1" applyBorder="1" applyAlignment="1">
      <alignment vertical="center" wrapText="1"/>
    </xf>
    <xf numFmtId="0" fontId="26" fillId="0" borderId="32" xfId="3" applyFont="1" applyFill="1" applyBorder="1" applyAlignment="1">
      <alignment vertical="center" wrapText="1"/>
    </xf>
    <xf numFmtId="0" fontId="25" fillId="0" borderId="28" xfId="3" applyNumberFormat="1" applyFont="1" applyFill="1" applyBorder="1" applyAlignment="1">
      <alignment horizontal="center" vertical="center"/>
    </xf>
    <xf numFmtId="0" fontId="25" fillId="0" borderId="31" xfId="3" applyNumberFormat="1" applyFont="1" applyFill="1" applyBorder="1" applyAlignment="1">
      <alignment horizontal="centerContinuous" vertical="center" wrapText="1"/>
    </xf>
    <xf numFmtId="0" fontId="26" fillId="0" borderId="41" xfId="3" applyFont="1" applyFill="1" applyBorder="1" applyAlignment="1">
      <alignment horizontal="centerContinuous" vertical="center" wrapText="1"/>
    </xf>
    <xf numFmtId="0" fontId="26" fillId="0" borderId="29" xfId="3" applyFont="1" applyFill="1" applyBorder="1" applyAlignment="1">
      <alignment horizontal="centerContinuous" vertical="center" wrapText="1"/>
    </xf>
    <xf numFmtId="0" fontId="25" fillId="0" borderId="33" xfId="3" applyNumberFormat="1" applyFont="1" applyFill="1" applyBorder="1" applyAlignment="1">
      <alignment vertical="center"/>
    </xf>
    <xf numFmtId="0" fontId="26" fillId="0" borderId="27" xfId="3" applyFont="1" applyFill="1" applyBorder="1"/>
    <xf numFmtId="0" fontId="58" fillId="0" borderId="14" xfId="3" applyNumberFormat="1" applyFont="1" applyFill="1" applyBorder="1" applyAlignment="1">
      <alignment horizontal="centerContinuous" vertical="center"/>
    </xf>
    <xf numFmtId="0" fontId="47" fillId="0" borderId="0" xfId="3" applyNumberFormat="1" applyFont="1" applyFill="1" applyBorder="1" applyAlignment="1">
      <alignment horizontal="centerContinuous"/>
    </xf>
    <xf numFmtId="0" fontId="25" fillId="0" borderId="14" xfId="3" applyNumberFormat="1" applyFont="1" applyFill="1" applyBorder="1" applyAlignment="1">
      <alignment horizontal="centerContinuous"/>
    </xf>
    <xf numFmtId="197" fontId="25" fillId="0" borderId="0" xfId="3" applyNumberFormat="1" applyFont="1" applyFill="1" applyBorder="1" applyAlignment="1">
      <alignment horizontal="left" vertical="center"/>
    </xf>
    <xf numFmtId="197" fontId="27" fillId="0" borderId="0" xfId="3" applyNumberFormat="1" applyFont="1" applyFill="1" applyBorder="1" applyAlignment="1">
      <alignment horizontal="right" vertical="center"/>
    </xf>
    <xf numFmtId="197" fontId="25" fillId="0" borderId="14" xfId="3" applyNumberFormat="1" applyFont="1" applyFill="1" applyBorder="1" applyAlignment="1">
      <alignment horizontal="left" vertical="center"/>
    </xf>
    <xf numFmtId="197" fontId="25" fillId="0" borderId="0" xfId="3" applyNumberFormat="1" applyFont="1" applyBorder="1" applyAlignment="1">
      <alignment horizontal="right" vertical="center"/>
    </xf>
    <xf numFmtId="197" fontId="25" fillId="0" borderId="0" xfId="3" applyNumberFormat="1" applyFont="1" applyBorder="1" applyAlignment="1">
      <alignment horizontal="left" vertical="center"/>
    </xf>
    <xf numFmtId="165" fontId="25" fillId="0" borderId="0" xfId="3" applyNumberFormat="1" applyFont="1" applyFill="1" applyBorder="1" applyAlignment="1">
      <alignment vertical="center"/>
    </xf>
    <xf numFmtId="0" fontId="25" fillId="0" borderId="0" xfId="3" applyFont="1" applyFill="1" applyBorder="1" applyAlignment="1">
      <alignment horizontal="right" vertical="center"/>
    </xf>
    <xf numFmtId="197" fontId="25" fillId="0" borderId="0" xfId="3" applyNumberFormat="1" applyFont="1" applyFill="1" applyBorder="1" applyAlignment="1">
      <alignment horizontal="right" vertical="center"/>
    </xf>
    <xf numFmtId="165" fontId="25" fillId="0" borderId="0" xfId="3" applyNumberFormat="1" applyFont="1" applyFill="1" applyAlignment="1">
      <alignment horizontal="right" vertical="center"/>
    </xf>
    <xf numFmtId="165" fontId="25" fillId="0" borderId="0" xfId="3" applyNumberFormat="1" applyFont="1" applyFill="1" applyAlignment="1">
      <alignment vertical="center"/>
    </xf>
    <xf numFmtId="165" fontId="27" fillId="0" borderId="0" xfId="3" applyNumberFormat="1" applyFont="1" applyFill="1" applyAlignment="1">
      <alignment horizontal="right" vertical="center"/>
    </xf>
    <xf numFmtId="165" fontId="27" fillId="0" borderId="0" xfId="3" applyNumberFormat="1" applyFont="1" applyFill="1" applyAlignment="1">
      <alignment horizontal="center" vertical="center"/>
    </xf>
    <xf numFmtId="0" fontId="26" fillId="0" borderId="35" xfId="3" applyFont="1" applyFill="1" applyBorder="1"/>
    <xf numFmtId="197" fontId="25" fillId="0" borderId="21" xfId="3" applyNumberFormat="1" applyFont="1" applyFill="1" applyBorder="1" applyAlignment="1">
      <alignment horizontal="right" vertical="center"/>
    </xf>
    <xf numFmtId="197" fontId="25" fillId="0" borderId="21" xfId="3" applyNumberFormat="1" applyFont="1" applyFill="1" applyBorder="1" applyAlignment="1">
      <alignment horizontal="left" vertical="center"/>
    </xf>
    <xf numFmtId="197" fontId="25" fillId="0" borderId="32" xfId="3" applyNumberFormat="1" applyFont="1" applyFill="1" applyBorder="1" applyAlignment="1">
      <alignment horizontal="left" vertical="center"/>
    </xf>
    <xf numFmtId="165" fontId="26" fillId="0" borderId="0" xfId="3" applyNumberFormat="1" applyFont="1"/>
    <xf numFmtId="197" fontId="27" fillId="0" borderId="0" xfId="3" applyNumberFormat="1" applyFont="1" applyFill="1" applyBorder="1" applyAlignment="1">
      <alignment horizontal="left" vertical="center"/>
    </xf>
    <xf numFmtId="197" fontId="24" fillId="0" borderId="0" xfId="3" applyNumberFormat="1" applyFont="1" applyFill="1" applyBorder="1" applyAlignment="1">
      <alignment horizontal="right" vertical="center"/>
    </xf>
    <xf numFmtId="0" fontId="58" fillId="0" borderId="0" xfId="3" applyNumberFormat="1" applyFont="1" applyFill="1" applyBorder="1" applyAlignment="1">
      <alignment horizontal="centerContinuous" vertical="center"/>
    </xf>
    <xf numFmtId="0" fontId="58" fillId="0" borderId="0" xfId="3" applyNumberFormat="1" applyFont="1" applyFill="1" applyBorder="1" applyAlignment="1">
      <alignment horizontal="center" vertical="center"/>
    </xf>
    <xf numFmtId="197" fontId="25" fillId="0" borderId="14" xfId="3" applyNumberFormat="1" applyFont="1" applyFill="1" applyBorder="1" applyAlignment="1">
      <alignment horizontal="left" vertical="top"/>
    </xf>
    <xf numFmtId="165" fontId="30" fillId="0" borderId="0" xfId="3" applyNumberFormat="1" applyFont="1"/>
    <xf numFmtId="0" fontId="30" fillId="0" borderId="0" xfId="3" applyFont="1" applyFill="1"/>
    <xf numFmtId="165" fontId="25" fillId="0" borderId="0" xfId="3" applyNumberFormat="1" applyFont="1"/>
    <xf numFmtId="165" fontId="25" fillId="0" borderId="0" xfId="3" applyNumberFormat="1" applyFont="1" applyFill="1" applyAlignment="1">
      <alignment horizontal="right"/>
    </xf>
    <xf numFmtId="197" fontId="25" fillId="0" borderId="0" xfId="3" applyNumberFormat="1" applyFont="1" applyFill="1" applyBorder="1" applyAlignment="1">
      <alignment horizontal="right"/>
    </xf>
    <xf numFmtId="165" fontId="27" fillId="0" borderId="0" xfId="3" applyNumberFormat="1" applyFont="1" applyFill="1" applyAlignment="1">
      <alignment horizontal="right"/>
    </xf>
    <xf numFmtId="165" fontId="27" fillId="0" borderId="0" xfId="3" applyNumberFormat="1" applyFont="1" applyFill="1" applyAlignment="1">
      <alignment horizontal="right" vertical="top"/>
    </xf>
    <xf numFmtId="0" fontId="26" fillId="0" borderId="25" xfId="3" applyFont="1" applyFill="1" applyBorder="1"/>
    <xf numFmtId="197" fontId="25" fillId="0" borderId="7" xfId="3" applyNumberFormat="1" applyFont="1" applyFill="1" applyBorder="1" applyAlignment="1">
      <alignment horizontal="right" vertical="center"/>
    </xf>
    <xf numFmtId="165" fontId="25" fillId="0" borderId="7" xfId="3" applyNumberFormat="1" applyFont="1" applyFill="1" applyBorder="1" applyAlignment="1">
      <alignment horizontal="right"/>
    </xf>
    <xf numFmtId="197" fontId="25" fillId="0" borderId="23" xfId="3" applyNumberFormat="1" applyFont="1" applyFill="1" applyBorder="1" applyAlignment="1">
      <alignment horizontal="left" vertical="center"/>
    </xf>
    <xf numFmtId="0" fontId="27" fillId="0" borderId="0" xfId="3" applyNumberFormat="1" applyFont="1" applyFill="1" applyAlignment="1">
      <alignment vertical="center"/>
    </xf>
    <xf numFmtId="0" fontId="25" fillId="0" borderId="0" xfId="3" applyNumberFormat="1" applyFont="1" applyFill="1" applyAlignment="1">
      <alignment vertical="center"/>
    </xf>
    <xf numFmtId="0" fontId="25" fillId="0" borderId="0" xfId="3" applyNumberFormat="1" applyFont="1" applyAlignment="1">
      <alignment vertical="center"/>
    </xf>
    <xf numFmtId="0" fontId="26" fillId="0" borderId="0" xfId="3" applyNumberFormat="1" applyFont="1" applyFill="1"/>
    <xf numFmtId="0" fontId="26" fillId="0" borderId="0" xfId="3" applyNumberFormat="1" applyFont="1"/>
    <xf numFmtId="0" fontId="41" fillId="0" borderId="0" xfId="3" applyFont="1"/>
    <xf numFmtId="0" fontId="25" fillId="0" borderId="0" xfId="3" applyNumberFormat="1" applyFont="1" applyFill="1" applyBorder="1" applyAlignment="1">
      <alignment horizontal="right"/>
    </xf>
    <xf numFmtId="0" fontId="49" fillId="0" borderId="0" xfId="2" applyFont="1"/>
    <xf numFmtId="0" fontId="59" fillId="0" borderId="0" xfId="2" applyFont="1"/>
    <xf numFmtId="188" fontId="25" fillId="0" borderId="0" xfId="2" applyNumberFormat="1" applyFont="1" applyFill="1" applyAlignment="1">
      <alignment vertical="center"/>
    </xf>
    <xf numFmtId="0" fontId="31" fillId="0" borderId="0" xfId="2" applyFont="1" applyBorder="1" applyAlignment="1">
      <alignment horizontal="centerContinuous" vertical="center"/>
    </xf>
    <xf numFmtId="0" fontId="25" fillId="0" borderId="68" xfId="2" applyNumberFormat="1" applyFont="1" applyBorder="1" applyAlignment="1">
      <alignment horizontal="center" vertical="center" wrapText="1"/>
    </xf>
    <xf numFmtId="0" fontId="25" fillId="0" borderId="69" xfId="2" applyNumberFormat="1" applyFont="1" applyBorder="1" applyAlignment="1">
      <alignment horizontal="center" vertical="center" wrapText="1"/>
    </xf>
    <xf numFmtId="0" fontId="25" fillId="0" borderId="70" xfId="2" applyFont="1" applyBorder="1" applyAlignment="1">
      <alignment horizontal="centerContinuous"/>
    </xf>
    <xf numFmtId="0" fontId="25" fillId="0" borderId="71" xfId="2" applyFont="1" applyBorder="1" applyAlignment="1">
      <alignment horizontal="centerContinuous"/>
    </xf>
    <xf numFmtId="0" fontId="25" fillId="0" borderId="72" xfId="2" applyNumberFormat="1" applyFont="1" applyBorder="1" applyAlignment="1">
      <alignment horizontal="center" vertical="center" wrapText="1"/>
    </xf>
    <xf numFmtId="0" fontId="25" fillId="0" borderId="73" xfId="2" applyNumberFormat="1" applyFont="1" applyBorder="1" applyAlignment="1">
      <alignment horizontal="center" vertical="center" wrapText="1"/>
    </xf>
    <xf numFmtId="0" fontId="25" fillId="0" borderId="74" xfId="2" applyFont="1" applyBorder="1" applyAlignment="1">
      <alignment horizontal="centerContinuous" vertical="top"/>
    </xf>
    <xf numFmtId="0" fontId="25" fillId="0" borderId="75" xfId="2" applyFont="1" applyBorder="1" applyAlignment="1">
      <alignment horizontal="centerContinuous" vertical="top"/>
    </xf>
    <xf numFmtId="194" fontId="28" fillId="0" borderId="0" xfId="2" applyNumberFormat="1" applyFont="1" applyFill="1" applyBorder="1" applyAlignment="1">
      <alignment horizontal="centerContinuous" vertical="center" wrapText="1"/>
    </xf>
    <xf numFmtId="0" fontId="25" fillId="0" borderId="76" xfId="2" applyFont="1" applyBorder="1" applyAlignment="1">
      <alignment horizontal="centerContinuous" vertical="center"/>
    </xf>
    <xf numFmtId="0" fontId="25" fillId="0" borderId="77" xfId="2" applyFont="1" applyBorder="1" applyAlignment="1">
      <alignment horizontal="centerContinuous" vertical="center"/>
    </xf>
    <xf numFmtId="0" fontId="25" fillId="0" borderId="78" xfId="2" applyFont="1" applyBorder="1" applyAlignment="1">
      <alignment horizontal="centerContinuous" vertical="center"/>
    </xf>
    <xf numFmtId="0" fontId="25" fillId="0" borderId="79" xfId="2" applyNumberFormat="1" applyFont="1" applyBorder="1" applyAlignment="1">
      <alignment horizontal="center" vertical="center" wrapText="1"/>
    </xf>
    <xf numFmtId="0" fontId="25" fillId="0" borderId="80" xfId="2" applyNumberFormat="1" applyFont="1" applyBorder="1" applyAlignment="1">
      <alignment horizontal="center" vertical="center" wrapText="1"/>
    </xf>
    <xf numFmtId="0" fontId="25" fillId="0" borderId="76" xfId="2" applyFont="1" applyBorder="1" applyAlignment="1">
      <alignment horizontal="centerContinuous" vertical="center" wrapText="1"/>
    </xf>
    <xf numFmtId="0" fontId="25" fillId="0" borderId="76" xfId="2" applyFont="1" applyBorder="1" applyAlignment="1">
      <alignment horizontal="center" vertical="center" wrapText="1"/>
    </xf>
    <xf numFmtId="0" fontId="26" fillId="0" borderId="81" xfId="2" applyBorder="1" applyAlignment="1">
      <alignment horizontal="centerContinuous" vertical="center" wrapText="1"/>
    </xf>
    <xf numFmtId="0" fontId="25" fillId="0" borderId="78" xfId="2" applyFont="1" applyBorder="1" applyAlignment="1">
      <alignment horizontal="center" vertical="center" wrapText="1"/>
    </xf>
    <xf numFmtId="194" fontId="25" fillId="0" borderId="0" xfId="2" applyNumberFormat="1" applyFont="1" applyBorder="1"/>
    <xf numFmtId="0" fontId="26" fillId="0" borderId="72" xfId="2" applyNumberFormat="1" applyFont="1" applyBorder="1"/>
    <xf numFmtId="0" fontId="25" fillId="0" borderId="82" xfId="2" applyFont="1" applyBorder="1" applyAlignment="1">
      <alignment vertical="center"/>
    </xf>
    <xf numFmtId="0" fontId="30" fillId="0" borderId="82" xfId="2" applyNumberFormat="1" applyFont="1" applyBorder="1" applyAlignment="1">
      <alignment horizontal="centerContinuous" vertical="center"/>
    </xf>
    <xf numFmtId="0" fontId="25" fillId="0" borderId="73" xfId="2" applyNumberFormat="1" applyFont="1" applyBorder="1" applyAlignment="1">
      <alignment vertical="center"/>
    </xf>
    <xf numFmtId="194" fontId="25" fillId="0" borderId="83" xfId="2" applyNumberFormat="1" applyFont="1" applyBorder="1" applyAlignment="1">
      <alignment horizontal="centerContinuous" vertical="center"/>
    </xf>
    <xf numFmtId="194" fontId="25" fillId="0" borderId="0" xfId="2" applyNumberFormat="1" applyFont="1" applyBorder="1" applyAlignment="1">
      <alignment horizontal="centerContinuous" vertical="center"/>
    </xf>
    <xf numFmtId="194" fontId="25" fillId="0" borderId="0" xfId="2" applyNumberFormat="1" applyFont="1" applyBorder="1" applyAlignment="1">
      <alignment horizontal="center" vertical="center"/>
    </xf>
    <xf numFmtId="194" fontId="25" fillId="0" borderId="73" xfId="2" applyNumberFormat="1" applyFont="1" applyBorder="1" applyAlignment="1">
      <alignment horizontal="centerContinuous" vertical="center"/>
    </xf>
    <xf numFmtId="194" fontId="28" fillId="0" borderId="83" xfId="2" applyNumberFormat="1" applyFont="1" applyFill="1" applyBorder="1" applyAlignment="1">
      <alignment horizontal="centerContinuous" vertical="center"/>
    </xf>
    <xf numFmtId="194" fontId="28" fillId="0" borderId="0" xfId="2" applyNumberFormat="1" applyFont="1" applyFill="1" applyBorder="1" applyAlignment="1">
      <alignment horizontal="centerContinuous" vertical="center"/>
    </xf>
    <xf numFmtId="194" fontId="28" fillId="0" borderId="0" xfId="2" applyNumberFormat="1" applyFont="1" applyBorder="1" applyAlignment="1">
      <alignment horizontal="centerContinuous" vertical="center"/>
    </xf>
    <xf numFmtId="165" fontId="28" fillId="0" borderId="0" xfId="2" applyNumberFormat="1" applyFont="1" applyFill="1" applyBorder="1" applyAlignment="1">
      <alignment horizontal="center" vertical="center"/>
    </xf>
    <xf numFmtId="194" fontId="28" fillId="0" borderId="82" xfId="2" applyNumberFormat="1" applyFont="1" applyFill="1" applyBorder="1" applyAlignment="1">
      <alignment horizontal="center" vertical="center"/>
    </xf>
    <xf numFmtId="0" fontId="26" fillId="0" borderId="84" xfId="2" applyNumberFormat="1" applyFont="1" applyBorder="1"/>
    <xf numFmtId="165" fontId="28" fillId="0" borderId="0" xfId="2" applyNumberFormat="1" applyFont="1" applyBorder="1" applyAlignment="1">
      <alignment horizontal="center" vertical="center"/>
    </xf>
    <xf numFmtId="194" fontId="25" fillId="0" borderId="73" xfId="2" applyNumberFormat="1" applyFont="1" applyBorder="1" applyAlignment="1">
      <alignment horizontal="center" vertical="center"/>
    </xf>
    <xf numFmtId="0" fontId="26" fillId="0" borderId="79" xfId="2" applyNumberFormat="1" applyFont="1" applyBorder="1"/>
    <xf numFmtId="0" fontId="25" fillId="0" borderId="80" xfId="2" applyNumberFormat="1" applyFont="1" applyBorder="1" applyAlignment="1">
      <alignment vertical="center"/>
    </xf>
    <xf numFmtId="194" fontId="25" fillId="0" borderId="85" xfId="2" applyNumberFormat="1" applyFont="1" applyBorder="1" applyAlignment="1">
      <alignment horizontal="right" vertical="center"/>
    </xf>
    <xf numFmtId="194" fontId="25" fillId="0" borderId="80" xfId="2" applyNumberFormat="1" applyFont="1" applyBorder="1" applyAlignment="1">
      <alignment horizontal="right" vertical="center"/>
    </xf>
    <xf numFmtId="194" fontId="28" fillId="0" borderId="85" xfId="2" applyNumberFormat="1" applyFont="1" applyBorder="1" applyAlignment="1">
      <alignment horizontal="right" vertical="center"/>
    </xf>
    <xf numFmtId="165" fontId="28" fillId="0" borderId="85" xfId="2" applyNumberFormat="1" applyFont="1" applyBorder="1" applyAlignment="1">
      <alignment horizontal="center" vertical="center"/>
    </xf>
    <xf numFmtId="194" fontId="28" fillId="0" borderId="86" xfId="2" applyNumberFormat="1" applyFont="1" applyBorder="1" applyAlignment="1">
      <alignment horizontal="center" vertical="center"/>
    </xf>
    <xf numFmtId="194" fontId="25" fillId="0" borderId="0" xfId="2" applyNumberFormat="1" applyFont="1" applyBorder="1" applyAlignment="1">
      <alignment horizontal="right" vertical="center"/>
    </xf>
    <xf numFmtId="194" fontId="25" fillId="0" borderId="73" xfId="2" applyNumberFormat="1" applyFont="1" applyBorder="1" applyAlignment="1">
      <alignment horizontal="right" vertical="center"/>
    </xf>
    <xf numFmtId="194" fontId="28" fillId="0" borderId="0" xfId="2" applyNumberFormat="1" applyFont="1" applyBorder="1" applyAlignment="1">
      <alignment horizontal="right" vertical="center"/>
    </xf>
    <xf numFmtId="194" fontId="28" fillId="0" borderId="82" xfId="2" applyNumberFormat="1" applyFont="1" applyBorder="1" applyAlignment="1">
      <alignment horizontal="center" vertical="center"/>
    </xf>
    <xf numFmtId="0" fontId="25" fillId="0" borderId="73" xfId="2" applyNumberFormat="1" applyFont="1" applyFill="1" applyBorder="1" applyAlignment="1">
      <alignment vertical="center"/>
    </xf>
    <xf numFmtId="165" fontId="28" fillId="0" borderId="87" xfId="2" applyNumberFormat="1" applyFont="1" applyFill="1" applyBorder="1" applyAlignment="1">
      <alignment horizontal="center" vertical="center"/>
    </xf>
    <xf numFmtId="194" fontId="28" fillId="0" borderId="86" xfId="2" applyNumberFormat="1" applyFont="1" applyBorder="1" applyAlignment="1">
      <alignment horizontal="right" vertical="center"/>
    </xf>
    <xf numFmtId="194" fontId="28" fillId="0" borderId="0" xfId="2" applyNumberFormat="1" applyFont="1" applyBorder="1" applyAlignment="1">
      <alignment horizontal="center" vertical="center"/>
    </xf>
    <xf numFmtId="194" fontId="26" fillId="0" borderId="0" xfId="2" applyNumberFormat="1" applyFont="1"/>
    <xf numFmtId="194" fontId="25" fillId="0" borderId="0" xfId="2" applyNumberFormat="1" applyFont="1"/>
    <xf numFmtId="194" fontId="25" fillId="0" borderId="0" xfId="2" applyNumberFormat="1" applyFont="1" applyFill="1" applyBorder="1" applyAlignment="1">
      <alignment horizontal="center" vertical="center"/>
    </xf>
    <xf numFmtId="194" fontId="28" fillId="0" borderId="87" xfId="2" applyNumberFormat="1" applyFont="1" applyBorder="1" applyAlignment="1">
      <alignment horizontal="center" vertical="center"/>
    </xf>
    <xf numFmtId="194" fontId="25" fillId="0" borderId="0" xfId="2" applyNumberFormat="1" applyFont="1" applyBorder="1" applyAlignment="1">
      <alignment vertical="center"/>
    </xf>
    <xf numFmtId="194" fontId="25" fillId="0" borderId="85" xfId="2" applyNumberFormat="1" applyFont="1" applyFill="1" applyBorder="1" applyAlignment="1">
      <alignment horizontal="right" vertical="center"/>
    </xf>
    <xf numFmtId="194" fontId="28" fillId="0" borderId="88" xfId="2" applyNumberFormat="1" applyFont="1" applyBorder="1" applyAlignment="1">
      <alignment horizontal="center" vertical="center"/>
    </xf>
    <xf numFmtId="194" fontId="25" fillId="0" borderId="0" xfId="2" applyNumberFormat="1" applyFont="1" applyFill="1" applyBorder="1" applyAlignment="1">
      <alignment horizontal="right" vertical="center"/>
    </xf>
    <xf numFmtId="165" fontId="26" fillId="0" borderId="0" xfId="2" applyNumberFormat="1" applyFont="1"/>
    <xf numFmtId="194" fontId="28" fillId="0" borderId="88" xfId="2" applyNumberFormat="1" applyFont="1" applyBorder="1" applyAlignment="1">
      <alignment horizontal="right" vertical="center"/>
    </xf>
    <xf numFmtId="0" fontId="25" fillId="0" borderId="89" xfId="2" applyNumberFormat="1" applyFont="1" applyFill="1" applyBorder="1" applyAlignment="1">
      <alignment horizontal="center" vertical="center" wrapText="1"/>
    </xf>
    <xf numFmtId="0" fontId="25" fillId="0" borderId="90" xfId="2" applyNumberFormat="1" applyFont="1" applyFill="1" applyBorder="1" applyAlignment="1">
      <alignment horizontal="center" vertical="center" wrapText="1"/>
    </xf>
    <xf numFmtId="0" fontId="25" fillId="0" borderId="91" xfId="2" applyFont="1" applyFill="1" applyBorder="1" applyAlignment="1">
      <alignment horizontal="centerContinuous" vertical="center"/>
    </xf>
    <xf numFmtId="0" fontId="25" fillId="0" borderId="92" xfId="2" applyFont="1" applyFill="1" applyBorder="1" applyAlignment="1">
      <alignment horizontal="centerContinuous" vertical="center"/>
    </xf>
    <xf numFmtId="0" fontId="25" fillId="0" borderId="93" xfId="2" applyFont="1" applyFill="1" applyBorder="1" applyAlignment="1">
      <alignment horizontal="centerContinuous" vertical="center"/>
    </xf>
    <xf numFmtId="0" fontId="25" fillId="0" borderId="84" xfId="2" applyNumberFormat="1" applyFont="1" applyFill="1" applyBorder="1" applyAlignment="1">
      <alignment horizontal="center" vertical="center" wrapText="1"/>
    </xf>
    <xf numFmtId="0" fontId="25" fillId="0" borderId="73" xfId="2" applyNumberFormat="1" applyFont="1" applyFill="1" applyBorder="1" applyAlignment="1">
      <alignment horizontal="center" vertical="center" wrapText="1"/>
    </xf>
    <xf numFmtId="0" fontId="25" fillId="0" borderId="74" xfId="2" applyFont="1" applyFill="1" applyBorder="1" applyAlignment="1">
      <alignment horizontal="centerContinuous" vertical="center"/>
    </xf>
    <xf numFmtId="0" fontId="25" fillId="0" borderId="75" xfId="2" applyFont="1" applyFill="1" applyBorder="1" applyAlignment="1">
      <alignment horizontal="centerContinuous" vertical="center"/>
    </xf>
    <xf numFmtId="0" fontId="25" fillId="0" borderId="94" xfId="2" applyFont="1" applyFill="1" applyBorder="1" applyAlignment="1">
      <alignment horizontal="centerContinuous" vertical="center"/>
    </xf>
    <xf numFmtId="0" fontId="25" fillId="0" borderId="76" xfId="2" applyFont="1" applyFill="1" applyBorder="1" applyAlignment="1">
      <alignment horizontal="centerContinuous" vertical="center"/>
    </xf>
    <xf numFmtId="0" fontId="25" fillId="0" borderId="78" xfId="2" applyFont="1" applyFill="1" applyBorder="1" applyAlignment="1">
      <alignment horizontal="centerContinuous" vertical="center"/>
    </xf>
    <xf numFmtId="0" fontId="25" fillId="0" borderId="95" xfId="2" applyFont="1" applyFill="1" applyBorder="1" applyAlignment="1">
      <alignment horizontal="centerContinuous" vertical="center"/>
    </xf>
    <xf numFmtId="0" fontId="25" fillId="0" borderId="79" xfId="2" applyNumberFormat="1" applyFont="1" applyFill="1" applyBorder="1" applyAlignment="1">
      <alignment horizontal="center" vertical="center" wrapText="1"/>
    </xf>
    <xf numFmtId="0" fontId="25" fillId="0" borderId="95" xfId="2" applyFont="1" applyBorder="1" applyAlignment="1">
      <alignment horizontal="center" vertical="center" wrapText="1"/>
    </xf>
    <xf numFmtId="0" fontId="26" fillId="0" borderId="89" xfId="2" applyNumberFormat="1" applyFont="1" applyBorder="1"/>
    <xf numFmtId="0" fontId="25" fillId="0" borderId="96" xfId="2" applyNumberFormat="1" applyFont="1" applyBorder="1" applyAlignment="1">
      <alignment vertical="center"/>
    </xf>
    <xf numFmtId="194" fontId="25" fillId="0" borderId="96" xfId="2" applyNumberFormat="1" applyFont="1" applyBorder="1" applyAlignment="1">
      <alignment horizontal="right" vertical="center"/>
    </xf>
    <xf numFmtId="194" fontId="28" fillId="0" borderId="96" xfId="2" applyNumberFormat="1" applyFont="1" applyBorder="1" applyAlignment="1">
      <alignment horizontal="right" vertical="center"/>
    </xf>
    <xf numFmtId="194" fontId="28" fillId="0" borderId="97" xfId="2" applyNumberFormat="1" applyFont="1" applyBorder="1" applyAlignment="1">
      <alignment horizontal="right" vertical="center"/>
    </xf>
    <xf numFmtId="0" fontId="58" fillId="0" borderId="82" xfId="2" applyNumberFormat="1" applyFont="1" applyBorder="1" applyAlignment="1">
      <alignment horizontal="centerContinuous" vertical="center"/>
    </xf>
    <xf numFmtId="0" fontId="58" fillId="0" borderId="87" xfId="2" applyNumberFormat="1" applyFont="1" applyBorder="1" applyAlignment="1">
      <alignment horizontal="centerContinuous" vertical="center"/>
    </xf>
    <xf numFmtId="194" fontId="28" fillId="0" borderId="87" xfId="2" applyNumberFormat="1" applyFont="1" applyBorder="1" applyAlignment="1">
      <alignment horizontal="right" vertical="center"/>
    </xf>
    <xf numFmtId="165" fontId="25" fillId="0" borderId="73" xfId="2" applyNumberFormat="1" applyFont="1" applyBorder="1" applyAlignment="1">
      <alignment horizontal="center" vertical="center"/>
    </xf>
    <xf numFmtId="165" fontId="28" fillId="0" borderId="82" xfId="2" applyNumberFormat="1" applyFont="1" applyBorder="1" applyAlignment="1">
      <alignment horizontal="center" vertical="center"/>
    </xf>
    <xf numFmtId="165" fontId="25" fillId="0" borderId="0" xfId="2" applyNumberFormat="1" applyFont="1" applyBorder="1" applyAlignment="1">
      <alignment horizontal="center" vertical="center"/>
    </xf>
    <xf numFmtId="194" fontId="25" fillId="0" borderId="0" xfId="2" applyNumberFormat="1" applyFont="1" applyBorder="1" applyAlignment="1">
      <alignment horizontal="center" vertical="center"/>
    </xf>
    <xf numFmtId="194" fontId="25" fillId="0" borderId="85" xfId="2" applyNumberFormat="1" applyFont="1" applyBorder="1" applyAlignment="1">
      <alignment horizontal="center" vertical="center"/>
    </xf>
    <xf numFmtId="165" fontId="25" fillId="0" borderId="85" xfId="2" applyNumberFormat="1" applyFont="1" applyBorder="1" applyAlignment="1">
      <alignment horizontal="center" vertical="center"/>
    </xf>
    <xf numFmtId="165" fontId="25" fillId="0" borderId="80" xfId="2" applyNumberFormat="1" applyFont="1" applyBorder="1" applyAlignment="1">
      <alignment horizontal="center" vertical="center"/>
    </xf>
    <xf numFmtId="194" fontId="28" fillId="0" borderId="85" xfId="2" applyNumberFormat="1" applyFont="1" applyBorder="1" applyAlignment="1">
      <alignment horizontal="center" vertical="center"/>
    </xf>
    <xf numFmtId="165" fontId="67" fillId="0" borderId="86" xfId="2" applyNumberFormat="1" applyFont="1" applyBorder="1" applyAlignment="1">
      <alignment horizontal="center" vertical="center"/>
    </xf>
    <xf numFmtId="194" fontId="28" fillId="0" borderId="0" xfId="2" applyNumberFormat="1" applyFont="1" applyFill="1" applyBorder="1" applyAlignment="1">
      <alignment horizontal="center" vertical="center"/>
    </xf>
    <xf numFmtId="165" fontId="67" fillId="0" borderId="82" xfId="2" applyNumberFormat="1" applyFont="1" applyBorder="1" applyAlignment="1">
      <alignment horizontal="center" vertical="center"/>
    </xf>
    <xf numFmtId="165" fontId="28" fillId="0" borderId="26" xfId="2" applyNumberFormat="1" applyFont="1" applyFill="1" applyBorder="1" applyAlignment="1">
      <alignment horizontal="center" vertical="center"/>
    </xf>
    <xf numFmtId="0" fontId="26" fillId="0" borderId="98" xfId="2" applyNumberFormat="1" applyFont="1" applyBorder="1"/>
    <xf numFmtId="0" fontId="25" fillId="0" borderId="99" xfId="2" applyNumberFormat="1" applyFont="1" applyBorder="1" applyAlignment="1">
      <alignment vertical="center"/>
    </xf>
    <xf numFmtId="194" fontId="25" fillId="0" borderId="100" xfId="2" applyNumberFormat="1" applyFont="1" applyBorder="1" applyAlignment="1">
      <alignment horizontal="center" vertical="center"/>
    </xf>
    <xf numFmtId="165" fontId="25" fillId="0" borderId="7" xfId="2" applyNumberFormat="1" applyFont="1" applyBorder="1" applyAlignment="1">
      <alignment horizontal="center" vertical="center"/>
    </xf>
    <xf numFmtId="194" fontId="25" fillId="0" borderId="7" xfId="2" applyNumberFormat="1" applyFont="1" applyBorder="1" applyAlignment="1">
      <alignment horizontal="center" vertical="center"/>
    </xf>
    <xf numFmtId="194" fontId="25" fillId="0" borderId="99" xfId="2" applyNumberFormat="1" applyFont="1" applyBorder="1" applyAlignment="1">
      <alignment horizontal="center" vertical="center"/>
    </xf>
    <xf numFmtId="194" fontId="28" fillId="0" borderId="7" xfId="2" applyNumberFormat="1" applyFont="1" applyBorder="1" applyAlignment="1">
      <alignment horizontal="right" vertical="center"/>
    </xf>
    <xf numFmtId="194" fontId="28" fillId="0" borderId="101" xfId="2" applyNumberFormat="1" applyFont="1" applyBorder="1" applyAlignment="1">
      <alignment horizontal="right" vertical="center"/>
    </xf>
    <xf numFmtId="165" fontId="26" fillId="0" borderId="0" xfId="2" applyNumberFormat="1" applyFont="1" applyBorder="1"/>
    <xf numFmtId="0" fontId="26" fillId="0" borderId="0" xfId="2" applyFont="1" applyFill="1" applyBorder="1"/>
    <xf numFmtId="0" fontId="25" fillId="0" borderId="0" xfId="2" applyFont="1" applyFill="1" applyBorder="1" applyAlignment="1">
      <alignment horizontal="right"/>
    </xf>
    <xf numFmtId="0" fontId="27" fillId="0" borderId="0" xfId="2" applyFont="1" applyBorder="1"/>
    <xf numFmtId="165" fontId="25" fillId="0" borderId="0" xfId="2" applyNumberFormat="1" applyFont="1" applyBorder="1"/>
    <xf numFmtId="0" fontId="25" fillId="0" borderId="5" xfId="3" applyFont="1" applyBorder="1" applyAlignment="1">
      <alignment horizontal="center" vertical="center" wrapText="1"/>
    </xf>
    <xf numFmtId="0" fontId="25" fillId="0" borderId="38" xfId="3" applyFont="1" applyBorder="1" applyAlignment="1">
      <alignment horizontal="center" wrapText="1"/>
    </xf>
    <xf numFmtId="0" fontId="25" fillId="0" borderId="38" xfId="3" applyFont="1" applyBorder="1" applyAlignment="1">
      <alignment horizontal="centerContinuous" vertical="center" wrapText="1"/>
    </xf>
    <xf numFmtId="0" fontId="26" fillId="0" borderId="40" xfId="3" applyFont="1" applyBorder="1" applyAlignment="1">
      <alignment horizontal="centerContinuous" vertical="center" wrapText="1"/>
    </xf>
    <xf numFmtId="0" fontId="26" fillId="0" borderId="59" xfId="3" applyFont="1" applyBorder="1" applyAlignment="1">
      <alignment horizontal="centerContinuous" vertical="center" wrapText="1"/>
    </xf>
    <xf numFmtId="194" fontId="25" fillId="0" borderId="0" xfId="3" applyNumberFormat="1" applyFont="1"/>
    <xf numFmtId="0" fontId="26" fillId="0" borderId="35" xfId="3" applyFont="1" applyBorder="1" applyAlignment="1">
      <alignment horizontal="center" vertical="center" wrapText="1"/>
    </xf>
    <xf numFmtId="0" fontId="26" fillId="0" borderId="33" xfId="3" applyFont="1" applyBorder="1" applyAlignment="1">
      <alignment horizontal="center" vertical="center" wrapText="1"/>
    </xf>
    <xf numFmtId="0" fontId="25" fillId="0" borderId="42" xfId="3" applyFont="1" applyBorder="1" applyAlignment="1">
      <alignment horizontal="centerContinuous" vertical="center"/>
    </xf>
    <xf numFmtId="0" fontId="25" fillId="0" borderId="43" xfId="3" applyFont="1" applyBorder="1" applyAlignment="1">
      <alignment horizontal="centerContinuous" vertical="center"/>
    </xf>
    <xf numFmtId="0" fontId="25" fillId="0" borderId="102" xfId="3" applyFont="1" applyBorder="1" applyAlignment="1">
      <alignment vertical="center"/>
    </xf>
    <xf numFmtId="0" fontId="25" fillId="0" borderId="87" xfId="3" applyFont="1" applyBorder="1" applyAlignment="1">
      <alignment vertical="center"/>
    </xf>
    <xf numFmtId="0" fontId="26" fillId="0" borderId="0" xfId="3" applyFont="1" applyAlignment="1"/>
    <xf numFmtId="0" fontId="27" fillId="0" borderId="102" xfId="3" applyFont="1" applyBorder="1" applyAlignment="1">
      <alignment horizontal="centerContinuous" vertical="center"/>
    </xf>
    <xf numFmtId="0" fontId="30" fillId="0" borderId="0" xfId="3" applyFont="1" applyBorder="1" applyAlignment="1">
      <alignment horizontal="centerContinuous" vertical="center"/>
    </xf>
    <xf numFmtId="0" fontId="27" fillId="0" borderId="0" xfId="3" applyFont="1" applyBorder="1" applyAlignment="1">
      <alignment horizontal="centerContinuous" vertical="center"/>
    </xf>
    <xf numFmtId="0" fontId="27" fillId="0" borderId="87" xfId="3" applyFont="1" applyBorder="1" applyAlignment="1">
      <alignment horizontal="centerContinuous" vertical="center"/>
    </xf>
    <xf numFmtId="194" fontId="26" fillId="0" borderId="0" xfId="3" applyNumberFormat="1" applyFont="1"/>
    <xf numFmtId="194" fontId="25" fillId="0" borderId="0" xfId="3" applyNumberFormat="1" applyFont="1" applyBorder="1" applyAlignment="1">
      <alignment horizontal="center" vertical="center"/>
    </xf>
    <xf numFmtId="194" fontId="25" fillId="0" borderId="0" xfId="3" applyNumberFormat="1" applyFont="1" applyBorder="1" applyAlignment="1">
      <alignment horizontal="centerContinuous" vertical="center"/>
    </xf>
    <xf numFmtId="194" fontId="25" fillId="0" borderId="87" xfId="3" applyNumberFormat="1" applyFont="1" applyBorder="1" applyAlignment="1">
      <alignment horizontal="centerContinuous" vertical="center"/>
    </xf>
    <xf numFmtId="194" fontId="25" fillId="0" borderId="103" xfId="3" applyNumberFormat="1" applyFont="1" applyBorder="1" applyAlignment="1">
      <alignment horizontal="center" vertical="center"/>
    </xf>
    <xf numFmtId="194" fontId="25" fillId="0" borderId="32" xfId="3" applyNumberFormat="1" applyFont="1" applyBorder="1" applyAlignment="1">
      <alignment horizontal="center" vertical="center"/>
    </xf>
    <xf numFmtId="194" fontId="25" fillId="0" borderId="104" xfId="3" applyNumberFormat="1" applyFont="1" applyBorder="1" applyAlignment="1">
      <alignment horizontal="center" vertical="center"/>
    </xf>
    <xf numFmtId="194" fontId="25" fillId="0" borderId="29" xfId="3" applyNumberFormat="1" applyFont="1" applyBorder="1" applyAlignment="1">
      <alignment horizontal="center" vertical="center"/>
    </xf>
    <xf numFmtId="194" fontId="25" fillId="0" borderId="103" xfId="3" applyNumberFormat="1" applyFont="1" applyBorder="1" applyAlignment="1">
      <alignment horizontal="right" vertical="center"/>
    </xf>
    <xf numFmtId="194" fontId="25" fillId="0" borderId="103" xfId="3" applyNumberFormat="1" applyFont="1" applyBorder="1" applyAlignment="1">
      <alignment horizontal="left" vertical="center"/>
    </xf>
    <xf numFmtId="194" fontId="25" fillId="0" borderId="87" xfId="3" applyNumberFormat="1" applyFont="1" applyBorder="1" applyAlignment="1">
      <alignment horizontal="center" vertical="center"/>
    </xf>
    <xf numFmtId="0" fontId="26" fillId="0" borderId="0" xfId="3" applyFont="1" applyBorder="1" applyAlignment="1"/>
    <xf numFmtId="0" fontId="26" fillId="0" borderId="102" xfId="3" applyFont="1" applyBorder="1" applyAlignment="1"/>
    <xf numFmtId="194" fontId="25" fillId="0" borderId="103" xfId="3" applyNumberFormat="1" applyFont="1" applyBorder="1" applyAlignment="1">
      <alignment horizontal="centerContinuous" vertical="center"/>
    </xf>
    <xf numFmtId="194" fontId="25" fillId="0" borderId="32" xfId="3" applyNumberFormat="1" applyFont="1" applyBorder="1" applyAlignment="1">
      <alignment horizontal="centerContinuous" vertical="center"/>
    </xf>
    <xf numFmtId="194" fontId="25" fillId="0" borderId="104" xfId="3" applyNumberFormat="1" applyFont="1" applyBorder="1" applyAlignment="1">
      <alignment horizontal="centerContinuous" vertical="center"/>
    </xf>
    <xf numFmtId="194" fontId="25" fillId="0" borderId="29" xfId="3" applyNumberFormat="1" applyFont="1" applyBorder="1" applyAlignment="1">
      <alignment horizontal="centerContinuous" vertical="center"/>
    </xf>
    <xf numFmtId="0" fontId="25" fillId="0" borderId="30" xfId="3" applyFont="1" applyBorder="1" applyAlignment="1">
      <alignment horizontal="center" vertical="center" wrapText="1"/>
    </xf>
    <xf numFmtId="0" fontId="25" fillId="0" borderId="28" xfId="3" applyFont="1" applyBorder="1" applyAlignment="1">
      <alignment horizontal="center" wrapText="1"/>
    </xf>
    <xf numFmtId="0" fontId="25" fillId="0" borderId="31" xfId="3" applyFont="1" applyBorder="1" applyAlignment="1">
      <alignment horizontal="centerContinuous" wrapText="1"/>
    </xf>
    <xf numFmtId="0" fontId="25" fillId="0" borderId="41" xfId="3" applyFont="1" applyBorder="1" applyAlignment="1">
      <alignment horizontal="centerContinuous" wrapText="1"/>
    </xf>
    <xf numFmtId="0" fontId="34" fillId="0" borderId="41" xfId="3" applyBorder="1" applyAlignment="1">
      <alignment horizontal="centerContinuous" wrapText="1"/>
    </xf>
    <xf numFmtId="0" fontId="25" fillId="0" borderId="29" xfId="3" applyFont="1" applyBorder="1" applyAlignment="1">
      <alignment horizontal="centerContinuous" wrapText="1"/>
    </xf>
    <xf numFmtId="165" fontId="30" fillId="0" borderId="0" xfId="3" applyNumberFormat="1" applyFont="1" applyAlignment="1"/>
    <xf numFmtId="0" fontId="26" fillId="0" borderId="102" xfId="3" applyFont="1" applyBorder="1" applyAlignment="1">
      <alignment horizontal="center" vertical="center" wrapText="1"/>
    </xf>
    <xf numFmtId="0" fontId="26" fillId="0" borderId="28" xfId="3" applyFont="1" applyBorder="1" applyAlignment="1">
      <alignment horizontal="center" vertical="center" wrapText="1"/>
    </xf>
    <xf numFmtId="0" fontId="25" fillId="0" borderId="26" xfId="3" applyFont="1" applyBorder="1" applyAlignment="1">
      <alignment horizontal="centerContinuous" vertical="top" wrapText="1"/>
    </xf>
    <xf numFmtId="0" fontId="25" fillId="0" borderId="28" xfId="3" applyFont="1" applyBorder="1" applyAlignment="1">
      <alignment horizontal="centerContinuous" vertical="top" wrapText="1"/>
    </xf>
    <xf numFmtId="0" fontId="34" fillId="0" borderId="28" xfId="3" applyBorder="1" applyAlignment="1">
      <alignment horizontal="centerContinuous" vertical="top" wrapText="1"/>
    </xf>
    <xf numFmtId="0" fontId="25" fillId="0" borderId="26" xfId="3" applyFont="1" applyBorder="1" applyAlignment="1">
      <alignment vertical="center" wrapText="1"/>
    </xf>
    <xf numFmtId="0" fontId="25" fillId="0" borderId="28" xfId="3" applyFont="1" applyBorder="1" applyAlignment="1">
      <alignment vertical="center" wrapText="1"/>
    </xf>
    <xf numFmtId="0" fontId="25" fillId="0" borderId="87" xfId="3" applyFont="1" applyBorder="1" applyAlignment="1">
      <alignment horizontal="centerContinuous" vertical="top" wrapText="1"/>
    </xf>
    <xf numFmtId="165" fontId="26" fillId="0" borderId="0" xfId="3" applyNumberFormat="1" applyFont="1" applyBorder="1"/>
    <xf numFmtId="0" fontId="26" fillId="0" borderId="103" xfId="3" applyFont="1" applyBorder="1" applyAlignment="1">
      <alignment horizontal="center" vertical="center" wrapText="1"/>
    </xf>
    <xf numFmtId="0" fontId="25" fillId="0" borderId="42" xfId="3" applyFont="1" applyBorder="1" applyAlignment="1">
      <alignment horizontal="center" vertical="center"/>
    </xf>
    <xf numFmtId="0" fontId="25" fillId="0" borderId="43" xfId="3" applyFont="1" applyBorder="1" applyAlignment="1">
      <alignment horizontal="center" vertical="center"/>
    </xf>
    <xf numFmtId="0" fontId="26" fillId="0" borderId="30" xfId="3" applyFont="1" applyBorder="1"/>
    <xf numFmtId="0" fontId="26" fillId="0" borderId="104" xfId="3" applyFont="1" applyBorder="1"/>
    <xf numFmtId="0" fontId="26" fillId="0" borderId="29" xfId="3" applyFont="1" applyBorder="1"/>
    <xf numFmtId="0" fontId="26" fillId="0" borderId="102" xfId="3" applyFont="1" applyBorder="1"/>
    <xf numFmtId="0" fontId="26" fillId="0" borderId="87" xfId="3" applyFont="1" applyBorder="1"/>
    <xf numFmtId="0" fontId="26" fillId="0" borderId="35" xfId="3" applyFont="1" applyBorder="1"/>
    <xf numFmtId="194" fontId="25" fillId="0" borderId="32" xfId="3" applyNumberFormat="1" applyFont="1" applyBorder="1" applyAlignment="1">
      <alignment horizontal="right" vertical="center"/>
    </xf>
    <xf numFmtId="194" fontId="25" fillId="0" borderId="87" xfId="3" applyNumberFormat="1" applyFont="1" applyBorder="1" applyAlignment="1">
      <alignment horizontal="right" vertical="center"/>
    </xf>
    <xf numFmtId="0" fontId="26" fillId="0" borderId="105" xfId="3" applyFont="1" applyBorder="1"/>
    <xf numFmtId="194" fontId="25" fillId="0" borderId="106" xfId="3" applyNumberFormat="1" applyFont="1" applyBorder="1" applyAlignment="1">
      <alignment horizontal="right" vertical="center"/>
    </xf>
    <xf numFmtId="194" fontId="30" fillId="0" borderId="0" xfId="3" applyNumberFormat="1" applyFont="1"/>
    <xf numFmtId="0" fontId="25" fillId="0" borderId="0" xfId="3" applyFont="1" applyAlignment="1">
      <alignment vertical="top"/>
    </xf>
    <xf numFmtId="0" fontId="25" fillId="0" borderId="16" xfId="2" applyFont="1" applyBorder="1" applyAlignment="1">
      <alignment horizontal="center" vertical="center"/>
    </xf>
    <xf numFmtId="0" fontId="25" fillId="0" borderId="18" xfId="2" applyFont="1" applyBorder="1" applyAlignment="1">
      <alignment horizontal="center" vertical="center"/>
    </xf>
    <xf numFmtId="0" fontId="25" fillId="0" borderId="17" xfId="2" applyFont="1" applyBorder="1" applyAlignment="1">
      <alignment horizontal="center" vertical="center"/>
    </xf>
    <xf numFmtId="165" fontId="25" fillId="0" borderId="0" xfId="2" applyNumberFormat="1" applyFont="1" applyBorder="1" applyAlignment="1">
      <alignment horizontal="center" vertical="center"/>
    </xf>
    <xf numFmtId="194" fontId="25" fillId="0" borderId="0" xfId="2" applyNumberFormat="1" applyFont="1" applyBorder="1" applyAlignment="1">
      <alignment horizontal="center" vertical="center"/>
    </xf>
    <xf numFmtId="165" fontId="25" fillId="0" borderId="73" xfId="2" applyNumberFormat="1" applyFont="1" applyBorder="1" applyAlignment="1">
      <alignment horizontal="center" vertical="center"/>
    </xf>
    <xf numFmtId="165" fontId="28" fillId="0" borderId="0" xfId="2" applyNumberFormat="1" applyFont="1" applyBorder="1" applyAlignment="1">
      <alignment horizontal="center" vertical="center"/>
    </xf>
    <xf numFmtId="194" fontId="25" fillId="0" borderId="0" xfId="3" applyNumberFormat="1" applyFont="1" applyBorder="1" applyAlignment="1">
      <alignment horizontal="center" vertical="center"/>
    </xf>
    <xf numFmtId="194" fontId="25" fillId="0" borderId="87" xfId="3" applyNumberFormat="1" applyFont="1" applyBorder="1" applyAlignment="1">
      <alignment horizontal="center" vertical="center"/>
    </xf>
    <xf numFmtId="0" fontId="31" fillId="0" borderId="0" xfId="3" applyFont="1" applyAlignment="1">
      <alignment horizontal="centerContinuous" vertical="center"/>
    </xf>
    <xf numFmtId="0" fontId="26" fillId="0" borderId="0" xfId="3" applyFont="1" applyAlignment="1">
      <alignment horizontal="centerContinuous" vertical="center"/>
    </xf>
    <xf numFmtId="0" fontId="25" fillId="0" borderId="5" xfId="3" applyFont="1" applyBorder="1" applyAlignment="1">
      <alignment horizontal="centerContinuous"/>
    </xf>
    <xf numFmtId="0" fontId="25" fillId="0" borderId="11" xfId="3" applyFont="1" applyBorder="1" applyAlignment="1">
      <alignment horizontal="centerContinuous" vertical="center"/>
    </xf>
    <xf numFmtId="0" fontId="25" fillId="0" borderId="103" xfId="3" applyFont="1" applyBorder="1" applyAlignment="1">
      <alignment horizontal="centerContinuous" vertical="center"/>
    </xf>
    <xf numFmtId="0" fontId="25" fillId="0" borderId="33" xfId="3" applyFont="1" applyBorder="1" applyAlignment="1">
      <alignment horizontal="centerContinuous" vertical="center"/>
    </xf>
    <xf numFmtId="194" fontId="25" fillId="0" borderId="28" xfId="3" applyNumberFormat="1" applyFont="1" applyBorder="1" applyAlignment="1">
      <alignment horizontal="left" vertical="center"/>
    </xf>
    <xf numFmtId="194" fontId="25" fillId="0" borderId="104" xfId="3" applyNumberFormat="1" applyFont="1" applyBorder="1" applyAlignment="1">
      <alignment horizontal="right" vertical="center"/>
    </xf>
    <xf numFmtId="194" fontId="25" fillId="0" borderId="87" xfId="3" applyNumberFormat="1" applyFont="1" applyBorder="1" applyAlignment="1">
      <alignment horizontal="left" vertical="center"/>
    </xf>
    <xf numFmtId="165" fontId="41" fillId="0" borderId="0" xfId="3" applyNumberFormat="1" applyFont="1" applyAlignment="1">
      <alignment vertical="center"/>
    </xf>
    <xf numFmtId="165" fontId="41" fillId="0" borderId="0" xfId="3" applyNumberFormat="1" applyFont="1" applyBorder="1" applyAlignment="1">
      <alignment vertical="center"/>
    </xf>
    <xf numFmtId="49" fontId="25" fillId="0" borderId="28" xfId="3" applyNumberFormat="1" applyFont="1" applyBorder="1" applyAlignment="1">
      <alignment vertical="center"/>
    </xf>
    <xf numFmtId="49" fontId="25" fillId="0" borderId="33" xfId="3" applyNumberFormat="1" applyFont="1" applyBorder="1" applyAlignment="1">
      <alignment vertical="center"/>
    </xf>
    <xf numFmtId="194" fontId="25" fillId="0" borderId="33" xfId="3" applyNumberFormat="1" applyFont="1" applyBorder="1" applyAlignment="1">
      <alignment horizontal="left" vertical="center"/>
    </xf>
    <xf numFmtId="165" fontId="41" fillId="0" borderId="103" xfId="3" applyNumberFormat="1" applyFont="1" applyBorder="1" applyAlignment="1">
      <alignment vertical="center"/>
    </xf>
    <xf numFmtId="165" fontId="25" fillId="0" borderId="0" xfId="3" applyNumberFormat="1" applyFont="1" applyBorder="1" applyAlignment="1">
      <alignment horizontal="right" vertical="center"/>
    </xf>
    <xf numFmtId="194" fontId="25" fillId="0" borderId="103" xfId="3" applyNumberFormat="1" applyFont="1" applyFill="1" applyBorder="1" applyAlignment="1">
      <alignment horizontal="left" vertical="center"/>
    </xf>
    <xf numFmtId="194" fontId="25" fillId="0" borderId="103" xfId="3" applyNumberFormat="1" applyFont="1" applyFill="1" applyBorder="1" applyAlignment="1">
      <alignment horizontal="right" vertical="center"/>
    </xf>
    <xf numFmtId="0" fontId="25" fillId="0" borderId="105" xfId="3" applyFont="1" applyBorder="1" applyAlignment="1">
      <alignment vertical="center"/>
    </xf>
    <xf numFmtId="194" fontId="25" fillId="0" borderId="44" xfId="3" applyNumberFormat="1" applyFont="1" applyBorder="1" applyAlignment="1">
      <alignment horizontal="left" vertical="center"/>
    </xf>
    <xf numFmtId="194" fontId="25" fillId="0" borderId="106" xfId="3" applyNumberFormat="1" applyFont="1" applyBorder="1" applyAlignment="1">
      <alignment horizontal="left" vertical="center"/>
    </xf>
    <xf numFmtId="0" fontId="25" fillId="0" borderId="0" xfId="3" applyFont="1" applyAlignment="1">
      <alignment horizontal="right" vertical="center"/>
    </xf>
    <xf numFmtId="194" fontId="25" fillId="0" borderId="0" xfId="3" applyNumberFormat="1" applyFont="1" applyAlignment="1">
      <alignment vertical="center"/>
    </xf>
    <xf numFmtId="0" fontId="68" fillId="0" borderId="0" xfId="3" applyFont="1" applyAlignment="1">
      <alignment vertical="center"/>
    </xf>
    <xf numFmtId="0" fontId="58" fillId="0" borderId="0" xfId="3" applyFont="1" applyFill="1"/>
    <xf numFmtId="0" fontId="30" fillId="0" borderId="0" xfId="3" applyFont="1" applyFill="1" applyAlignment="1">
      <alignment vertical="center"/>
    </xf>
    <xf numFmtId="0" fontId="21" fillId="0" borderId="0" xfId="3" applyFont="1"/>
    <xf numFmtId="188" fontId="30" fillId="0" borderId="0" xfId="3" applyNumberFormat="1" applyFont="1" applyFill="1" applyAlignment="1">
      <alignment vertical="center"/>
    </xf>
    <xf numFmtId="188" fontId="25" fillId="0" borderId="0" xfId="3" applyNumberFormat="1" applyFont="1" applyFill="1" applyAlignment="1">
      <alignment vertical="center"/>
    </xf>
    <xf numFmtId="0" fontId="31" fillId="0" borderId="0" xfId="3" applyFont="1" applyFill="1" applyAlignment="1">
      <alignment horizontal="centerContinuous"/>
    </xf>
    <xf numFmtId="0" fontId="25" fillId="0" borderId="0" xfId="3" applyFont="1" applyFill="1" applyAlignment="1">
      <alignment horizontal="centerContinuous"/>
    </xf>
    <xf numFmtId="0" fontId="30" fillId="0" borderId="0" xfId="3" applyFont="1" applyFill="1" applyAlignment="1">
      <alignment horizontal="centerContinuous" vertical="center"/>
    </xf>
    <xf numFmtId="0" fontId="25" fillId="0" borderId="45" xfId="3" applyFont="1" applyFill="1" applyBorder="1" applyAlignment="1">
      <alignment vertical="center"/>
    </xf>
    <xf numFmtId="0" fontId="25" fillId="0" borderId="39" xfId="3" applyFont="1" applyFill="1" applyBorder="1" applyAlignment="1">
      <alignment horizontal="centerContinuous" wrapText="1"/>
    </xf>
    <xf numFmtId="0" fontId="26" fillId="0" borderId="38" xfId="3" applyFont="1" applyFill="1" applyBorder="1" applyAlignment="1">
      <alignment horizontal="centerContinuous" wrapText="1"/>
    </xf>
    <xf numFmtId="0" fontId="26" fillId="0" borderId="59" xfId="3" applyFont="1" applyFill="1" applyBorder="1" applyAlignment="1">
      <alignment horizontal="centerContinuous" vertical="center" wrapText="1"/>
    </xf>
    <xf numFmtId="0" fontId="25" fillId="0" borderId="13" xfId="3" applyFont="1" applyFill="1" applyBorder="1" applyAlignment="1">
      <alignment horizontal="center" vertical="center"/>
    </xf>
    <xf numFmtId="0" fontId="25" fillId="0" borderId="34" xfId="3" applyFont="1" applyFill="1" applyBorder="1" applyAlignment="1">
      <alignment horizontal="centerContinuous" vertical="center" wrapText="1"/>
    </xf>
    <xf numFmtId="0" fontId="26" fillId="0" borderId="32" xfId="3" applyFont="1" applyFill="1" applyBorder="1" applyAlignment="1">
      <alignment horizontal="centerContinuous" vertical="center" wrapText="1"/>
    </xf>
    <xf numFmtId="0" fontId="25" fillId="0" borderId="13" xfId="3" applyFont="1" applyFill="1" applyBorder="1" applyAlignment="1">
      <alignment vertical="center"/>
    </xf>
    <xf numFmtId="0" fontId="25" fillId="0" borderId="62" xfId="3" applyFont="1" applyFill="1" applyBorder="1" applyAlignment="1">
      <alignment horizontal="centerContinuous" vertical="center" wrapText="1"/>
    </xf>
    <xf numFmtId="0" fontId="25" fillId="0" borderId="63" xfId="3" applyFont="1" applyFill="1" applyBorder="1" applyAlignment="1">
      <alignment horizontal="centerContinuous" vertical="center" wrapText="1"/>
    </xf>
    <xf numFmtId="0" fontId="25" fillId="0" borderId="51" xfId="3" applyFont="1" applyFill="1" applyBorder="1" applyAlignment="1">
      <alignment vertical="center"/>
    </xf>
    <xf numFmtId="0" fontId="26" fillId="0" borderId="54" xfId="3" applyFont="1" applyFill="1" applyBorder="1" applyAlignment="1">
      <alignment vertical="center" wrapText="1"/>
    </xf>
    <xf numFmtId="0" fontId="26" fillId="0" borderId="55" xfId="3" applyFont="1" applyFill="1" applyBorder="1" applyAlignment="1">
      <alignment vertical="center" wrapText="1"/>
    </xf>
    <xf numFmtId="0" fontId="25" fillId="0" borderId="102" xfId="3" applyFont="1" applyFill="1" applyBorder="1" applyAlignment="1">
      <alignment vertical="center"/>
    </xf>
    <xf numFmtId="0" fontId="25" fillId="0" borderId="87" xfId="3" applyFont="1" applyFill="1" applyBorder="1" applyAlignment="1">
      <alignment vertical="center"/>
    </xf>
    <xf numFmtId="0" fontId="30" fillId="0" borderId="102" xfId="3" applyFont="1" applyFill="1" applyBorder="1" applyAlignment="1">
      <alignment horizontal="centerContinuous" vertical="center"/>
    </xf>
    <xf numFmtId="0" fontId="58" fillId="0" borderId="0" xfId="3" applyFont="1" applyFill="1" applyBorder="1" applyAlignment="1">
      <alignment horizontal="centerContinuous" vertical="center"/>
    </xf>
    <xf numFmtId="0" fontId="58" fillId="0" borderId="87" xfId="3" applyFont="1" applyFill="1" applyBorder="1" applyAlignment="1">
      <alignment horizontal="centerContinuous" vertical="center"/>
    </xf>
    <xf numFmtId="0" fontId="47" fillId="0" borderId="102" xfId="3" applyFont="1" applyFill="1" applyBorder="1" applyAlignment="1">
      <alignment horizontal="centerContinuous" vertical="center"/>
    </xf>
    <xf numFmtId="0" fontId="47" fillId="0" borderId="0" xfId="3" applyFont="1" applyFill="1" applyBorder="1" applyAlignment="1">
      <alignment horizontal="centerContinuous" vertical="center"/>
    </xf>
    <xf numFmtId="0" fontId="47" fillId="0" borderId="87" xfId="3" applyFont="1" applyFill="1" applyBorder="1" applyAlignment="1">
      <alignment horizontal="centerContinuous" vertical="center"/>
    </xf>
    <xf numFmtId="0" fontId="25" fillId="0" borderId="13" xfId="3" applyNumberFormat="1" applyFont="1" applyFill="1" applyBorder="1" applyAlignment="1">
      <alignment vertical="center"/>
    </xf>
    <xf numFmtId="194" fontId="25" fillId="0" borderId="87" xfId="3" applyNumberFormat="1" applyFont="1" applyFill="1" applyBorder="1" applyAlignment="1">
      <alignment horizontal="center" vertical="center"/>
    </xf>
    <xf numFmtId="198" fontId="25" fillId="0" borderId="0" xfId="3" applyNumberFormat="1" applyFont="1" applyFill="1"/>
    <xf numFmtId="194" fontId="64" fillId="0" borderId="0" xfId="3" applyNumberFormat="1" applyFont="1" applyFill="1" applyBorder="1" applyAlignment="1">
      <alignment horizontal="center" vertical="center"/>
    </xf>
    <xf numFmtId="194" fontId="25" fillId="0" borderId="87" xfId="3" applyNumberFormat="1" applyFont="1" applyFill="1" applyBorder="1" applyAlignment="1">
      <alignment horizontal="center"/>
    </xf>
    <xf numFmtId="196" fontId="25" fillId="0" borderId="51" xfId="3" applyNumberFormat="1" applyFont="1" applyFill="1" applyBorder="1" applyAlignment="1">
      <alignment vertical="center"/>
    </xf>
    <xf numFmtId="194" fontId="25" fillId="0" borderId="103" xfId="3" applyNumberFormat="1" applyFont="1" applyFill="1" applyBorder="1" applyAlignment="1">
      <alignment horizontal="center" vertical="center"/>
    </xf>
    <xf numFmtId="0" fontId="26" fillId="0" borderId="103" xfId="3" applyFont="1" applyFill="1" applyBorder="1"/>
    <xf numFmtId="0" fontId="26" fillId="0" borderId="32" xfId="3" applyFont="1" applyFill="1" applyBorder="1"/>
    <xf numFmtId="196" fontId="25" fillId="0" borderId="13" xfId="3" applyNumberFormat="1" applyFont="1" applyFill="1" applyBorder="1" applyAlignment="1">
      <alignment vertical="center"/>
    </xf>
    <xf numFmtId="0" fontId="26" fillId="0" borderId="87" xfId="3" applyFont="1" applyFill="1" applyBorder="1"/>
    <xf numFmtId="194" fontId="25" fillId="0" borderId="0" xfId="3" applyNumberFormat="1" applyFont="1" applyFill="1"/>
    <xf numFmtId="165" fontId="25" fillId="0" borderId="0" xfId="3" applyNumberFormat="1" applyFont="1" applyFill="1"/>
    <xf numFmtId="194" fontId="27" fillId="0" borderId="103" xfId="3" applyNumberFormat="1" applyFont="1" applyFill="1" applyBorder="1" applyAlignment="1">
      <alignment horizontal="center" vertical="center"/>
    </xf>
    <xf numFmtId="194" fontId="25" fillId="0" borderId="32" xfId="3" applyNumberFormat="1" applyFont="1" applyFill="1" applyBorder="1" applyAlignment="1">
      <alignment horizontal="center" vertical="center"/>
    </xf>
    <xf numFmtId="194" fontId="26" fillId="0" borderId="0" xfId="3" applyNumberFormat="1" applyFont="1" applyFill="1"/>
    <xf numFmtId="0" fontId="58" fillId="0" borderId="102" xfId="3" applyFont="1" applyFill="1" applyBorder="1" applyAlignment="1">
      <alignment horizontal="centerContinuous" vertical="center"/>
    </xf>
    <xf numFmtId="165" fontId="26" fillId="0" borderId="0" xfId="3" applyNumberFormat="1" applyFont="1" applyFill="1"/>
    <xf numFmtId="194" fontId="27" fillId="0" borderId="32" xfId="3" applyNumberFormat="1" applyFont="1" applyFill="1" applyBorder="1" applyAlignment="1">
      <alignment horizontal="center" vertical="center"/>
    </xf>
    <xf numFmtId="194" fontId="27" fillId="0" borderId="0" xfId="3" applyNumberFormat="1" applyFont="1" applyFill="1" applyBorder="1" applyAlignment="1">
      <alignment horizontal="center" vertical="center"/>
    </xf>
    <xf numFmtId="194" fontId="27" fillId="0" borderId="87" xfId="3" applyNumberFormat="1" applyFont="1" applyFill="1" applyBorder="1" applyAlignment="1">
      <alignment horizontal="center" vertical="center"/>
    </xf>
    <xf numFmtId="196" fontId="25" fillId="0" borderId="22" xfId="3" applyNumberFormat="1" applyFont="1" applyFill="1" applyBorder="1" applyAlignment="1">
      <alignment vertical="center"/>
    </xf>
    <xf numFmtId="194" fontId="25" fillId="0" borderId="7" xfId="3" applyNumberFormat="1" applyFont="1" applyFill="1" applyBorder="1" applyAlignment="1">
      <alignment horizontal="center" vertical="center"/>
    </xf>
    <xf numFmtId="194" fontId="25" fillId="0" borderId="106" xfId="3" applyNumberFormat="1" applyFont="1" applyFill="1" applyBorder="1" applyAlignment="1">
      <alignment horizontal="center" vertical="center"/>
    </xf>
    <xf numFmtId="49" fontId="25" fillId="0" borderId="0" xfId="3" applyNumberFormat="1" applyFont="1" applyFill="1" applyBorder="1" applyAlignment="1">
      <alignment vertical="center"/>
    </xf>
    <xf numFmtId="49" fontId="25" fillId="0" borderId="0" xfId="3" applyNumberFormat="1" applyFont="1" applyFill="1" applyBorder="1" applyAlignment="1">
      <alignment horizontal="center" vertical="center"/>
    </xf>
    <xf numFmtId="0" fontId="26" fillId="0" borderId="0" xfId="3" applyFont="1" applyFill="1" applyAlignment="1">
      <alignment horizontal="left" vertical="center"/>
    </xf>
    <xf numFmtId="0" fontId="25" fillId="0" borderId="0" xfId="3" applyFont="1" applyFill="1" applyAlignment="1">
      <alignment horizontal="left" vertical="center"/>
    </xf>
    <xf numFmtId="194" fontId="25" fillId="0" borderId="0" xfId="3" applyNumberFormat="1" applyFont="1" applyFill="1" applyAlignment="1">
      <alignment horizontal="left" vertical="center"/>
    </xf>
    <xf numFmtId="0" fontId="20" fillId="0" borderId="0" xfId="0" applyFont="1" applyAlignment="1">
      <alignment horizontal="centerContinuous" vertical="center"/>
    </xf>
    <xf numFmtId="0" fontId="69" fillId="0" borderId="0" xfId="0" applyFont="1" applyAlignment="1">
      <alignment horizontal="centerContinuous" vertical="center"/>
    </xf>
    <xf numFmtId="0" fontId="70" fillId="0" borderId="0" xfId="0" applyFont="1" applyAlignment="1">
      <alignment horizontal="centerContinuous"/>
    </xf>
    <xf numFmtId="0" fontId="21" fillId="0" borderId="0" xfId="0" applyFont="1" applyAlignment="1">
      <alignment horizontal="centerContinuous"/>
    </xf>
    <xf numFmtId="165" fontId="19" fillId="0" borderId="0" xfId="0" applyNumberFormat="1" applyFont="1"/>
    <xf numFmtId="0" fontId="69" fillId="0" borderId="0" xfId="0" applyFont="1" applyAlignment="1">
      <alignment horizontal="centerContinuous"/>
    </xf>
    <xf numFmtId="0" fontId="30" fillId="0" borderId="0" xfId="35" applyFont="1" applyAlignment="1">
      <alignment horizontal="centerContinuous" vertical="center"/>
    </xf>
    <xf numFmtId="0" fontId="21" fillId="0" borderId="0" xfId="0" applyFont="1" applyAlignment="1">
      <alignment horizontal="centerContinuous" vertical="center"/>
    </xf>
    <xf numFmtId="165" fontId="72" fillId="0" borderId="0" xfId="0" applyNumberFormat="1" applyFont="1"/>
    <xf numFmtId="0" fontId="72" fillId="0" borderId="0" xfId="0" applyFont="1"/>
    <xf numFmtId="0" fontId="19" fillId="0" borderId="5" xfId="0" applyFont="1" applyBorder="1"/>
    <xf numFmtId="0" fontId="27" fillId="0" borderId="38" xfId="35" applyFont="1" applyBorder="1" applyAlignment="1">
      <alignment horizontal="center" vertical="center"/>
    </xf>
    <xf numFmtId="0" fontId="25" fillId="0" borderId="38" xfId="35" applyFont="1" applyBorder="1" applyAlignment="1">
      <alignment horizontal="center" vertical="center"/>
    </xf>
    <xf numFmtId="0" fontId="25" fillId="0" borderId="107" xfId="35" applyFont="1" applyBorder="1" applyAlignment="1">
      <alignment horizontal="center" vertical="center"/>
    </xf>
    <xf numFmtId="0" fontId="25" fillId="0" borderId="39" xfId="35" applyFont="1" applyBorder="1" applyAlignment="1">
      <alignment horizontal="center" vertical="center"/>
    </xf>
    <xf numFmtId="0" fontId="25" fillId="0" borderId="108" xfId="35" applyFont="1" applyBorder="1" applyAlignment="1">
      <alignment horizontal="center" vertical="center" wrapText="1"/>
    </xf>
    <xf numFmtId="0" fontId="19" fillId="0" borderId="35" xfId="0" applyFont="1" applyBorder="1"/>
    <xf numFmtId="0" fontId="25" fillId="0" borderId="33" xfId="34" applyFont="1" applyBorder="1" applyAlignment="1">
      <alignment vertical="center"/>
    </xf>
    <xf numFmtId="0" fontId="19" fillId="0" borderId="33" xfId="0" applyFont="1" applyBorder="1" applyAlignment="1">
      <alignment vertical="center"/>
    </xf>
    <xf numFmtId="0" fontId="19" fillId="0" borderId="54" xfId="0" applyFont="1" applyBorder="1" applyAlignment="1">
      <alignment vertical="center"/>
    </xf>
    <xf numFmtId="0" fontId="19" fillId="0" borderId="34" xfId="0" applyFont="1" applyBorder="1" applyAlignment="1">
      <alignment vertical="center"/>
    </xf>
    <xf numFmtId="0" fontId="22" fillId="0" borderId="55" xfId="0" applyFont="1" applyBorder="1" applyAlignment="1">
      <alignment vertical="center"/>
    </xf>
    <xf numFmtId="0" fontId="19" fillId="0" borderId="102" xfId="0" applyFont="1" applyBorder="1"/>
    <xf numFmtId="0" fontId="25" fillId="0" borderId="28" xfId="34" applyFont="1" applyBorder="1" applyAlignment="1">
      <alignment horizontal="center" vertical="center"/>
    </xf>
    <xf numFmtId="0" fontId="19" fillId="0" borderId="0" xfId="0" applyFont="1" applyBorder="1" applyAlignment="1">
      <alignment horizontal="center" vertical="center"/>
    </xf>
    <xf numFmtId="0" fontId="19" fillId="0" borderId="104" xfId="0" applyFont="1" applyBorder="1" applyAlignment="1">
      <alignment horizontal="center" vertical="center"/>
    </xf>
    <xf numFmtId="0" fontId="22" fillId="0" borderId="63" xfId="0" applyFont="1" applyBorder="1" applyAlignment="1">
      <alignment horizontal="center" vertical="center"/>
    </xf>
    <xf numFmtId="0" fontId="22" fillId="0" borderId="28" xfId="0" applyFont="1" applyBorder="1" applyAlignment="1">
      <alignment vertical="center"/>
    </xf>
    <xf numFmtId="165" fontId="22" fillId="0" borderId="0" xfId="0" applyNumberFormat="1" applyFont="1" applyBorder="1" applyAlignment="1">
      <alignment horizontal="center"/>
    </xf>
    <xf numFmtId="0" fontId="70" fillId="0" borderId="0" xfId="0" applyFont="1" applyBorder="1" applyAlignment="1">
      <alignment horizontal="center" vertical="center" wrapText="1"/>
    </xf>
    <xf numFmtId="0" fontId="70" fillId="0" borderId="0" xfId="0" applyFont="1" applyBorder="1" applyAlignment="1">
      <alignment horizontal="center" vertical="center"/>
    </xf>
    <xf numFmtId="0" fontId="22" fillId="0" borderId="53" xfId="0" applyFont="1" applyBorder="1"/>
    <xf numFmtId="0" fontId="25" fillId="0" borderId="28" xfId="35" applyFont="1" applyBorder="1" applyAlignment="1">
      <alignment vertical="center"/>
    </xf>
    <xf numFmtId="165" fontId="22" fillId="0" borderId="0" xfId="0" applyNumberFormat="1" applyFont="1" applyBorder="1" applyAlignment="1">
      <alignment horizontal="center" vertical="center"/>
    </xf>
    <xf numFmtId="199" fontId="22" fillId="0" borderId="0" xfId="0" applyNumberFormat="1" applyFont="1" applyBorder="1" applyAlignment="1">
      <alignment horizontal="center" vertical="center"/>
    </xf>
    <xf numFmtId="199" fontId="22" fillId="0" borderId="53" xfId="0" applyNumberFormat="1" applyFont="1" applyBorder="1" applyAlignment="1">
      <alignment horizontal="center" vertical="center"/>
    </xf>
    <xf numFmtId="0" fontId="19" fillId="0" borderId="28" xfId="0" applyFont="1" applyBorder="1"/>
    <xf numFmtId="0" fontId="19" fillId="0" borderId="0" xfId="0" applyFont="1" applyBorder="1" applyAlignment="1">
      <alignment vertical="center"/>
    </xf>
    <xf numFmtId="0" fontId="21" fillId="0" borderId="0" xfId="0" applyFont="1" applyBorder="1" applyAlignment="1">
      <alignment horizontal="center" vertical="center"/>
    </xf>
    <xf numFmtId="0" fontId="22" fillId="0" borderId="53" xfId="0" applyFont="1" applyBorder="1" applyAlignment="1">
      <alignment vertical="center"/>
    </xf>
    <xf numFmtId="165" fontId="22" fillId="0" borderId="18" xfId="0" applyNumberFormat="1" applyFont="1" applyBorder="1" applyAlignment="1">
      <alignment horizontal="center" vertical="center"/>
    </xf>
    <xf numFmtId="199" fontId="24" fillId="0" borderId="0" xfId="0" applyNumberFormat="1" applyFont="1" applyBorder="1" applyAlignment="1">
      <alignment horizontal="center" vertical="center"/>
    </xf>
    <xf numFmtId="0" fontId="25" fillId="0" borderId="33" xfId="35" applyFont="1" applyBorder="1" applyAlignment="1">
      <alignment vertical="center"/>
    </xf>
    <xf numFmtId="0" fontId="19" fillId="0" borderId="103" xfId="0" applyFont="1" applyBorder="1" applyAlignment="1">
      <alignment vertical="center"/>
    </xf>
    <xf numFmtId="0" fontId="21" fillId="0" borderId="103" xfId="0" applyFont="1" applyBorder="1" applyAlignment="1">
      <alignment horizontal="center" vertical="center"/>
    </xf>
    <xf numFmtId="0" fontId="70" fillId="0" borderId="103" xfId="0" applyFont="1" applyBorder="1" applyAlignment="1">
      <alignment horizontal="center" vertical="center"/>
    </xf>
    <xf numFmtId="0" fontId="27" fillId="0" borderId="33" xfId="35" applyFont="1" applyBorder="1" applyAlignment="1">
      <alignment vertical="center"/>
    </xf>
    <xf numFmtId="199" fontId="24" fillId="0" borderId="26" xfId="0" applyNumberFormat="1" applyFont="1" applyBorder="1" applyAlignment="1">
      <alignment horizontal="center" vertical="center"/>
    </xf>
    <xf numFmtId="165" fontId="24" fillId="0" borderId="18" xfId="0" applyNumberFormat="1" applyFont="1" applyBorder="1" applyAlignment="1">
      <alignment horizontal="center" vertical="center"/>
    </xf>
    <xf numFmtId="199" fontId="22" fillId="0" borderId="18" xfId="0" applyNumberFormat="1" applyFont="1" applyBorder="1" applyAlignment="1">
      <alignment horizontal="center" vertical="center"/>
    </xf>
    <xf numFmtId="199" fontId="24" fillId="0" borderId="43" xfId="0" applyNumberFormat="1" applyFont="1" applyBorder="1" applyAlignment="1">
      <alignment horizontal="center" vertical="center"/>
    </xf>
    <xf numFmtId="0" fontId="27" fillId="0" borderId="28" xfId="35" applyFont="1" applyBorder="1" applyAlignment="1">
      <alignment vertical="center"/>
    </xf>
    <xf numFmtId="0" fontId="70" fillId="0" borderId="34" xfId="0" applyFont="1" applyBorder="1" applyAlignment="1">
      <alignment horizontal="center" vertical="center"/>
    </xf>
    <xf numFmtId="165" fontId="22" fillId="0" borderId="53" xfId="0" applyNumberFormat="1" applyFont="1" applyBorder="1" applyAlignment="1">
      <alignment horizontal="center" vertical="center"/>
    </xf>
    <xf numFmtId="199" fontId="24" fillId="0" borderId="18" xfId="0" applyNumberFormat="1" applyFont="1" applyBorder="1" applyAlignment="1">
      <alignment horizontal="center" vertical="center"/>
    </xf>
    <xf numFmtId="165" fontId="22" fillId="0" borderId="103" xfId="0" applyNumberFormat="1" applyFont="1" applyBorder="1" applyAlignment="1">
      <alignment horizontal="center" vertical="center"/>
    </xf>
    <xf numFmtId="199" fontId="22" fillId="0" borderId="103" xfId="0" applyNumberFormat="1" applyFont="1" applyBorder="1" applyAlignment="1">
      <alignment horizontal="center" vertical="center"/>
    </xf>
    <xf numFmtId="199" fontId="22" fillId="0" borderId="55" xfId="0" applyNumberFormat="1" applyFont="1" applyBorder="1" applyAlignment="1">
      <alignment horizontal="center" vertical="center"/>
    </xf>
    <xf numFmtId="0" fontId="19" fillId="0" borderId="28" xfId="0" applyFont="1" applyBorder="1" applyAlignment="1">
      <alignment vertical="center"/>
    </xf>
    <xf numFmtId="0" fontId="70" fillId="0" borderId="26" xfId="0" applyFont="1" applyBorder="1" applyAlignment="1">
      <alignment horizontal="center" vertical="center"/>
    </xf>
    <xf numFmtId="199" fontId="22" fillId="0" borderId="53" xfId="0" applyNumberFormat="1" applyFont="1" applyFill="1" applyBorder="1" applyAlignment="1">
      <alignment horizontal="center" vertical="center"/>
    </xf>
    <xf numFmtId="0" fontId="22" fillId="0" borderId="53" xfId="0" applyFont="1" applyFill="1" applyBorder="1" applyAlignment="1">
      <alignment vertical="center"/>
    </xf>
    <xf numFmtId="200" fontId="24" fillId="0" borderId="31" xfId="0" applyNumberFormat="1" applyFont="1" applyBorder="1" applyAlignment="1">
      <alignment horizontal="center" vertical="center"/>
    </xf>
    <xf numFmtId="200" fontId="24" fillId="0" borderId="104" xfId="0" applyNumberFormat="1" applyFont="1" applyBorder="1" applyAlignment="1">
      <alignment horizontal="center" vertical="center"/>
    </xf>
    <xf numFmtId="200" fontId="24"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199" fontId="24" fillId="0" borderId="104" xfId="0" applyNumberFormat="1" applyFont="1" applyBorder="1" applyAlignment="1">
      <alignment horizontal="center" vertical="center"/>
    </xf>
    <xf numFmtId="199" fontId="22" fillId="0" borderId="104" xfId="0" applyNumberFormat="1" applyFont="1" applyBorder="1" applyAlignment="1">
      <alignment horizontal="center" vertical="center"/>
    </xf>
    <xf numFmtId="199" fontId="24" fillId="0" borderId="63" xfId="0" applyNumberFormat="1" applyFont="1" applyFill="1" applyBorder="1" applyAlignment="1">
      <alignment horizontal="center" vertical="center"/>
    </xf>
    <xf numFmtId="0" fontId="22" fillId="0" borderId="55" xfId="0" applyFont="1" applyFill="1" applyBorder="1" applyAlignment="1">
      <alignment vertical="center"/>
    </xf>
    <xf numFmtId="0" fontId="26" fillId="0" borderId="0" xfId="35" applyFont="1" applyBorder="1" applyAlignment="1">
      <alignment vertical="center"/>
    </xf>
    <xf numFmtId="165" fontId="24" fillId="0" borderId="104" xfId="0" applyNumberFormat="1" applyFont="1" applyBorder="1" applyAlignment="1">
      <alignment horizontal="center" vertical="center"/>
    </xf>
    <xf numFmtId="0" fontId="19" fillId="0" borderId="31" xfId="0" applyFont="1" applyBorder="1" applyAlignment="1">
      <alignment vertical="center"/>
    </xf>
    <xf numFmtId="0" fontId="19" fillId="0" borderId="26" xfId="0" applyFont="1" applyBorder="1" applyAlignment="1">
      <alignment vertical="center"/>
    </xf>
    <xf numFmtId="165" fontId="22" fillId="0" borderId="55" xfId="0" applyNumberFormat="1" applyFont="1" applyFill="1" applyBorder="1" applyAlignment="1">
      <alignment horizontal="center" vertical="center"/>
    </xf>
    <xf numFmtId="0" fontId="19" fillId="0" borderId="30" xfId="0" applyFont="1" applyBorder="1"/>
    <xf numFmtId="0" fontId="19" fillId="0" borderId="41" xfId="0" applyFont="1" applyBorder="1"/>
    <xf numFmtId="0" fontId="19" fillId="0" borderId="31" xfId="0" applyFont="1" applyBorder="1"/>
    <xf numFmtId="0" fontId="19" fillId="0" borderId="104" xfId="0" applyFont="1" applyBorder="1"/>
    <xf numFmtId="0" fontId="19" fillId="0" borderId="62" xfId="0" applyFont="1" applyBorder="1"/>
    <xf numFmtId="0" fontId="22" fillId="0" borderId="63" xfId="0" applyFont="1" applyBorder="1"/>
    <xf numFmtId="0" fontId="27" fillId="0" borderId="102" xfId="35" applyFont="1" applyBorder="1" applyAlignment="1">
      <alignment vertical="center"/>
    </xf>
    <xf numFmtId="0" fontId="27" fillId="0" borderId="0" xfId="35" applyFont="1" applyBorder="1" applyAlignment="1">
      <alignment horizontal="center" vertical="center"/>
    </xf>
    <xf numFmtId="0" fontId="25" fillId="0" borderId="26" xfId="35" applyFont="1" applyBorder="1" applyAlignment="1">
      <alignment vertical="center"/>
    </xf>
    <xf numFmtId="0" fontId="25" fillId="0" borderId="0" xfId="35" applyFont="1" applyBorder="1" applyAlignment="1">
      <alignment vertical="center"/>
    </xf>
    <xf numFmtId="0" fontId="25" fillId="0" borderId="28" xfId="35" applyFont="1" applyBorder="1" applyAlignment="1">
      <alignment horizontal="center" vertical="center"/>
    </xf>
    <xf numFmtId="0" fontId="25" fillId="0" borderId="52" xfId="35" applyFont="1" applyBorder="1" applyAlignment="1">
      <alignment horizontal="center" vertical="center"/>
    </xf>
    <xf numFmtId="0" fontId="25" fillId="0" borderId="53" xfId="35" applyFont="1" applyBorder="1" applyAlignment="1">
      <alignment horizontal="center" vertical="center" wrapText="1"/>
    </xf>
    <xf numFmtId="0" fontId="27" fillId="0" borderId="35" xfId="35" applyFont="1" applyBorder="1" applyAlignment="1">
      <alignment vertical="center"/>
    </xf>
    <xf numFmtId="0" fontId="25" fillId="0" borderId="103" xfId="0" applyFont="1" applyBorder="1" applyAlignment="1">
      <alignment vertical="center"/>
    </xf>
    <xf numFmtId="0" fontId="19" fillId="0" borderId="26" xfId="0" applyFont="1" applyBorder="1"/>
    <xf numFmtId="16" fontId="25" fillId="0" borderId="102" xfId="35" applyNumberFormat="1" applyFont="1" applyBorder="1" applyAlignment="1">
      <alignment vertical="center"/>
    </xf>
    <xf numFmtId="16" fontId="25" fillId="0" borderId="28" xfId="35" applyNumberFormat="1" applyFont="1" applyBorder="1" applyAlignment="1">
      <alignment vertical="center"/>
    </xf>
    <xf numFmtId="0" fontId="22" fillId="0" borderId="0" xfId="0" applyFont="1" applyBorder="1"/>
    <xf numFmtId="165" fontId="22" fillId="0" borderId="0" xfId="0" applyNumberFormat="1" applyFont="1" applyAlignment="1">
      <alignment horizontal="center" vertical="center"/>
    </xf>
    <xf numFmtId="0" fontId="25" fillId="0" borderId="102" xfId="35" applyFont="1" applyBorder="1"/>
    <xf numFmtId="0" fontId="25" fillId="0" borderId="28" xfId="35" applyFont="1" applyBorder="1"/>
    <xf numFmtId="0" fontId="25" fillId="0" borderId="102" xfId="35" applyFont="1" applyBorder="1" applyAlignment="1">
      <alignment vertical="center"/>
    </xf>
    <xf numFmtId="165" fontId="24" fillId="0" borderId="0" xfId="0" applyNumberFormat="1" applyFont="1" applyAlignment="1">
      <alignment horizontal="center" vertical="center"/>
    </xf>
    <xf numFmtId="165" fontId="22" fillId="0" borderId="53" xfId="0" applyNumberFormat="1" applyFont="1" applyFill="1" applyBorder="1" applyAlignment="1">
      <alignment horizontal="center" vertical="center"/>
    </xf>
    <xf numFmtId="0" fontId="27" fillId="0" borderId="109" xfId="35" applyFont="1" applyBorder="1" applyAlignment="1">
      <alignment vertical="center"/>
    </xf>
    <xf numFmtId="0" fontId="27" fillId="0" borderId="17" xfId="35" applyFont="1" applyBorder="1" applyAlignment="1">
      <alignment vertical="center"/>
    </xf>
    <xf numFmtId="165" fontId="22" fillId="0" borderId="43" xfId="0" applyNumberFormat="1" applyFont="1" applyFill="1" applyBorder="1" applyAlignment="1">
      <alignment horizontal="center" vertical="center"/>
    </xf>
    <xf numFmtId="0" fontId="25" fillId="0" borderId="0" xfId="35" applyFont="1" applyBorder="1"/>
    <xf numFmtId="0" fontId="22" fillId="0" borderId="26" xfId="0" applyFont="1" applyBorder="1" applyAlignment="1">
      <alignment horizontal="center" vertical="center"/>
    </xf>
    <xf numFmtId="0" fontId="22" fillId="0" borderId="0" xfId="0" applyFont="1" applyBorder="1" applyAlignment="1">
      <alignment horizontal="center" vertical="center"/>
    </xf>
    <xf numFmtId="0" fontId="22" fillId="0" borderId="104" xfId="0" applyFont="1" applyBorder="1" applyAlignment="1">
      <alignment horizontal="center" vertical="center"/>
    </xf>
    <xf numFmtId="0" fontId="22" fillId="0" borderId="53" xfId="0" applyFont="1" applyFill="1" applyBorder="1" applyAlignment="1">
      <alignment horizontal="center" vertical="center"/>
    </xf>
    <xf numFmtId="16" fontId="25" fillId="0" borderId="0" xfId="35" applyNumberFormat="1" applyFont="1" applyBorder="1" applyAlignment="1">
      <alignment vertical="center"/>
    </xf>
    <xf numFmtId="165" fontId="22" fillId="0" borderId="26" xfId="0" applyNumberFormat="1" applyFont="1" applyBorder="1" applyAlignment="1">
      <alignment horizontal="center" vertical="center"/>
    </xf>
    <xf numFmtId="0" fontId="27" fillId="0" borderId="30" xfId="35" applyFont="1" applyBorder="1" applyAlignment="1">
      <alignment vertical="center"/>
    </xf>
    <xf numFmtId="0" fontId="27" fillId="0" borderId="104" xfId="35" applyFont="1" applyBorder="1" applyAlignment="1">
      <alignment vertical="center"/>
    </xf>
    <xf numFmtId="165" fontId="24" fillId="0" borderId="31" xfId="0" applyNumberFormat="1" applyFont="1" applyBorder="1" applyAlignment="1">
      <alignment horizontal="center" vertical="center"/>
    </xf>
    <xf numFmtId="165" fontId="22" fillId="0" borderId="104" xfId="0" applyNumberFormat="1" applyFont="1" applyBorder="1" applyAlignment="1">
      <alignment horizontal="center" vertical="center"/>
    </xf>
    <xf numFmtId="165" fontId="22" fillId="0" borderId="63" xfId="0" applyNumberFormat="1" applyFont="1" applyFill="1" applyBorder="1" applyAlignment="1">
      <alignment horizontal="center" vertical="center"/>
    </xf>
    <xf numFmtId="0" fontId="19" fillId="0" borderId="103" xfId="0" applyFont="1" applyBorder="1"/>
    <xf numFmtId="0" fontId="22" fillId="0" borderId="55" xfId="0" applyFont="1" applyBorder="1"/>
    <xf numFmtId="0" fontId="25" fillId="0" borderId="53" xfId="35" applyFont="1" applyBorder="1" applyAlignment="1">
      <alignment vertical="center" wrapText="1"/>
    </xf>
    <xf numFmtId="0" fontId="25" fillId="0" borderId="55" xfId="35" applyFont="1" applyBorder="1" applyAlignment="1">
      <alignment vertical="center" wrapText="1"/>
    </xf>
    <xf numFmtId="0" fontId="19" fillId="0" borderId="104" xfId="0" applyFont="1" applyBorder="1" applyAlignment="1">
      <alignment vertical="center"/>
    </xf>
    <xf numFmtId="0" fontId="22" fillId="0" borderId="63" xfId="0" applyFont="1" applyBorder="1" applyAlignment="1">
      <alignment vertical="center"/>
    </xf>
    <xf numFmtId="165" fontId="24" fillId="0" borderId="26" xfId="0" applyNumberFormat="1" applyFont="1" applyBorder="1" applyAlignment="1">
      <alignment horizontal="center" vertical="center"/>
    </xf>
    <xf numFmtId="165" fontId="24" fillId="0" borderId="53" xfId="0" applyNumberFormat="1" applyFont="1" applyBorder="1" applyAlignment="1">
      <alignment horizontal="center" vertical="center"/>
    </xf>
    <xf numFmtId="0" fontId="19" fillId="0" borderId="105" xfId="0" applyFont="1" applyBorder="1"/>
    <xf numFmtId="0" fontId="25" fillId="0" borderId="7" xfId="35" applyFont="1" applyBorder="1" applyAlignment="1">
      <alignment vertical="center"/>
    </xf>
    <xf numFmtId="165" fontId="24" fillId="0" borderId="24" xfId="0" applyNumberFormat="1" applyFont="1" applyBorder="1" applyAlignment="1">
      <alignment horizontal="center" vertical="center"/>
    </xf>
    <xf numFmtId="165" fontId="24" fillId="0" borderId="7" xfId="0" applyNumberFormat="1" applyFont="1" applyBorder="1" applyAlignment="1">
      <alignment horizontal="center" vertical="center"/>
    </xf>
    <xf numFmtId="0" fontId="19" fillId="0" borderId="106" xfId="0" applyFont="1" applyBorder="1"/>
    <xf numFmtId="0" fontId="24" fillId="0" borderId="0" xfId="0" applyFont="1"/>
    <xf numFmtId="0" fontId="31" fillId="0" borderId="0" xfId="2" applyFont="1" applyAlignment="1">
      <alignment horizontal="centerContinuous" vertical="center" readingOrder="1"/>
    </xf>
    <xf numFmtId="0" fontId="26" fillId="0" borderId="0" xfId="2" applyFont="1" applyAlignment="1">
      <alignment vertical="top" readingOrder="1"/>
    </xf>
    <xf numFmtId="0" fontId="30" fillId="0" borderId="0" xfId="2" applyFont="1" applyAlignment="1">
      <alignment horizontal="centerContinuous"/>
    </xf>
    <xf numFmtId="0" fontId="30" fillId="0" borderId="0" xfId="2" applyNumberFormat="1" applyFont="1" applyBorder="1" applyAlignment="1">
      <alignment vertical="center"/>
    </xf>
    <xf numFmtId="0" fontId="30" fillId="0" borderId="0" xfId="2" applyNumberFormat="1" applyFont="1" applyBorder="1" applyAlignment="1">
      <alignment horizontal="center" vertical="center"/>
    </xf>
    <xf numFmtId="0" fontId="25" fillId="0" borderId="5" xfId="2" applyNumberFormat="1" applyFont="1" applyBorder="1" applyAlignment="1">
      <alignment horizontal="centerContinuous" vertical="center"/>
    </xf>
    <xf numFmtId="0" fontId="25" fillId="0" borderId="38" xfId="2" applyNumberFormat="1" applyFont="1" applyBorder="1" applyAlignment="1">
      <alignment horizontal="centerContinuous" vertical="center"/>
    </xf>
    <xf numFmtId="0" fontId="25" fillId="0" borderId="39" xfId="2" applyNumberFormat="1" applyFont="1" applyBorder="1" applyAlignment="1">
      <alignment horizontal="centerContinuous" vertical="center" wrapText="1"/>
    </xf>
    <xf numFmtId="0" fontId="25" fillId="0" borderId="40" xfId="2" applyNumberFormat="1" applyFont="1" applyBorder="1" applyAlignment="1">
      <alignment horizontal="centerContinuous" vertical="center" wrapText="1"/>
    </xf>
    <xf numFmtId="0" fontId="26" fillId="0" borderId="40" xfId="2" applyFont="1" applyBorder="1" applyAlignment="1">
      <alignment horizontal="centerContinuous" vertical="center" wrapText="1"/>
    </xf>
    <xf numFmtId="0" fontId="25" fillId="0" borderId="10" xfId="2" applyNumberFormat="1" applyFont="1" applyBorder="1" applyAlignment="1">
      <alignment horizontal="centerContinuous" vertical="center" wrapText="1"/>
    </xf>
    <xf numFmtId="0" fontId="25" fillId="0" borderId="9" xfId="2" applyNumberFormat="1" applyFont="1" applyBorder="1" applyAlignment="1">
      <alignment horizontal="centerContinuous" vertical="center" wrapText="1"/>
    </xf>
    <xf numFmtId="0" fontId="26" fillId="0" borderId="11" xfId="2" applyFont="1" applyBorder="1" applyAlignment="1">
      <alignment horizontal="centerContinuous" vertical="center" wrapText="1"/>
    </xf>
    <xf numFmtId="0" fontId="26" fillId="0" borderId="59" xfId="2" applyFont="1" applyBorder="1" applyAlignment="1">
      <alignment horizontal="centerContinuous" vertical="center" wrapText="1"/>
    </xf>
    <xf numFmtId="0" fontId="25" fillId="0" borderId="35" xfId="2" applyNumberFormat="1" applyFont="1" applyBorder="1" applyAlignment="1">
      <alignment vertical="center"/>
    </xf>
    <xf numFmtId="0" fontId="25" fillId="0" borderId="33" xfId="2" applyNumberFormat="1" applyFont="1" applyBorder="1" applyAlignment="1">
      <alignment vertical="center"/>
    </xf>
    <xf numFmtId="0" fontId="25" fillId="0" borderId="16" xfId="2" applyNumberFormat="1" applyFont="1" applyBorder="1" applyAlignment="1">
      <alignment horizontal="centerContinuous" vertical="center" wrapText="1"/>
    </xf>
    <xf numFmtId="0" fontId="26" fillId="0" borderId="19" xfId="2" applyFont="1" applyBorder="1" applyAlignment="1">
      <alignment horizontal="centerContinuous" vertical="center" wrapText="1"/>
    </xf>
    <xf numFmtId="0" fontId="26" fillId="0" borderId="102" xfId="2" applyFont="1" applyBorder="1"/>
    <xf numFmtId="0" fontId="25" fillId="0" borderId="87" xfId="2" applyNumberFormat="1" applyFont="1" applyBorder="1" applyAlignment="1">
      <alignment vertical="center"/>
    </xf>
    <xf numFmtId="0" fontId="58" fillId="0" borderId="0" xfId="2" applyNumberFormat="1" applyFont="1" applyBorder="1" applyAlignment="1">
      <alignment horizontal="centerContinuous" vertical="center"/>
    </xf>
    <xf numFmtId="0" fontId="47" fillId="0" borderId="0" xfId="2" applyNumberFormat="1" applyFont="1" applyBorder="1" applyAlignment="1">
      <alignment horizontal="centerContinuous"/>
    </xf>
    <xf numFmtId="0" fontId="25" fillId="0" borderId="0" xfId="2" applyNumberFormat="1" applyFont="1" applyBorder="1" applyAlignment="1">
      <alignment horizontal="centerContinuous"/>
    </xf>
    <xf numFmtId="0" fontId="25" fillId="0" borderId="87" xfId="2" applyNumberFormat="1" applyFont="1" applyBorder="1" applyAlignment="1">
      <alignment horizontal="centerContinuous"/>
    </xf>
    <xf numFmtId="165" fontId="25" fillId="0" borderId="0" xfId="2" applyNumberFormat="1" applyFont="1" applyAlignment="1">
      <alignment horizontal="center"/>
    </xf>
    <xf numFmtId="0" fontId="62" fillId="0" borderId="0" xfId="2" applyFont="1"/>
    <xf numFmtId="0" fontId="25" fillId="0" borderId="28" xfId="2" applyNumberFormat="1" applyFont="1" applyBorder="1" applyAlignment="1">
      <alignment vertical="center"/>
    </xf>
    <xf numFmtId="165" fontId="25" fillId="0" borderId="0" xfId="2" applyNumberFormat="1" applyFont="1" applyAlignment="1">
      <alignment horizontal="center" vertical="center"/>
    </xf>
    <xf numFmtId="197" fontId="25" fillId="0" borderId="0" xfId="2" applyNumberFormat="1" applyFont="1" applyBorder="1" applyAlignment="1">
      <alignment horizontal="center" vertical="center"/>
    </xf>
    <xf numFmtId="0" fontId="26" fillId="0" borderId="87" xfId="2" applyFont="1" applyBorder="1"/>
    <xf numFmtId="197" fontId="25" fillId="0" borderId="0" xfId="2" applyNumberFormat="1" applyFont="1" applyBorder="1" applyAlignment="1">
      <alignment horizontal="left" vertical="center"/>
    </xf>
    <xf numFmtId="197" fontId="25" fillId="0" borderId="0" xfId="2" applyNumberFormat="1" applyFont="1" applyBorder="1" applyAlignment="1">
      <alignment horizontal="right" vertical="center"/>
    </xf>
    <xf numFmtId="197" fontId="25" fillId="0" borderId="0" xfId="2" applyNumberFormat="1" applyFont="1" applyFill="1" applyBorder="1" applyAlignment="1">
      <alignment horizontal="center" vertical="center"/>
    </xf>
    <xf numFmtId="197" fontId="25" fillId="0" borderId="87" xfId="2" applyNumberFormat="1" applyFont="1" applyBorder="1" applyAlignment="1">
      <alignment horizontal="left" vertical="center"/>
    </xf>
    <xf numFmtId="0" fontId="26" fillId="0" borderId="0" xfId="2" applyFont="1" applyAlignment="1">
      <alignment horizontal="center" vertical="center"/>
    </xf>
    <xf numFmtId="165" fontId="25" fillId="0" borderId="0" xfId="2" applyNumberFormat="1" applyFont="1" applyFill="1" applyAlignment="1">
      <alignment horizontal="center" vertical="center"/>
    </xf>
    <xf numFmtId="197" fontId="27" fillId="0" borderId="0" xfId="2" applyNumberFormat="1" applyFont="1" applyBorder="1" applyAlignment="1">
      <alignment horizontal="center" vertical="center"/>
    </xf>
    <xf numFmtId="165" fontId="27" fillId="0" borderId="0" xfId="2" applyNumberFormat="1" applyFont="1" applyAlignment="1">
      <alignment horizontal="center" vertical="center"/>
    </xf>
    <xf numFmtId="165" fontId="25" fillId="0" borderId="0" xfId="2" applyNumberFormat="1" applyFont="1" applyFill="1" applyBorder="1" applyAlignment="1">
      <alignment horizontal="center" vertical="center"/>
    </xf>
    <xf numFmtId="0" fontId="26" fillId="0" borderId="105" xfId="2" applyFont="1" applyBorder="1"/>
    <xf numFmtId="201" fontId="25" fillId="0" borderId="44" xfId="2" applyNumberFormat="1" applyFont="1" applyBorder="1" applyAlignment="1">
      <alignment vertical="center"/>
    </xf>
    <xf numFmtId="197" fontId="25" fillId="0" borderId="7" xfId="2" applyNumberFormat="1" applyFont="1" applyBorder="1" applyAlignment="1">
      <alignment horizontal="center" vertical="center"/>
    </xf>
    <xf numFmtId="197" fontId="25" fillId="0" borderId="106" xfId="2" applyNumberFormat="1" applyFont="1" applyBorder="1" applyAlignment="1">
      <alignment horizontal="left" vertical="center"/>
    </xf>
    <xf numFmtId="0" fontId="27" fillId="0" borderId="0" xfId="2" applyFont="1" applyAlignment="1">
      <alignment vertical="center"/>
    </xf>
    <xf numFmtId="0" fontId="25" fillId="0" borderId="0" xfId="2" applyNumberFormat="1" applyFont="1" applyBorder="1" applyAlignment="1">
      <alignment horizontal="right"/>
    </xf>
    <xf numFmtId="0" fontId="74" fillId="0" borderId="0" xfId="2" applyFont="1"/>
    <xf numFmtId="197" fontId="22" fillId="0" borderId="0" xfId="2" applyNumberFormat="1" applyFont="1" applyBorder="1" applyAlignment="1">
      <alignment horizontal="right" vertical="center"/>
    </xf>
    <xf numFmtId="0" fontId="75" fillId="0" borderId="0" xfId="2" applyFont="1"/>
    <xf numFmtId="0" fontId="22" fillId="0" borderId="0" xfId="2" applyFont="1"/>
    <xf numFmtId="0" fontId="22" fillId="0" borderId="0" xfId="2" applyNumberFormat="1" applyFont="1" applyBorder="1" applyAlignment="1">
      <alignment vertical="center"/>
    </xf>
    <xf numFmtId="165" fontId="22" fillId="0" borderId="0" xfId="2" applyNumberFormat="1" applyFont="1"/>
    <xf numFmtId="0" fontId="22" fillId="0" borderId="0" xfId="2" applyNumberFormat="1" applyFont="1" applyAlignment="1">
      <alignment vertical="center"/>
    </xf>
    <xf numFmtId="0" fontId="26" fillId="0" borderId="0" xfId="0" applyFont="1"/>
    <xf numFmtId="202" fontId="76" fillId="0" borderId="0" xfId="0" applyNumberFormat="1" applyFont="1" applyAlignment="1">
      <alignment horizontal="left" vertical="center"/>
    </xf>
    <xf numFmtId="0" fontId="31" fillId="0" borderId="0" xfId="36" applyFont="1" applyBorder="1" applyAlignment="1">
      <alignment horizontal="centerContinuous" vertical="center"/>
    </xf>
    <xf numFmtId="0" fontId="26" fillId="0" borderId="0" xfId="0" applyFont="1" applyAlignment="1">
      <alignment horizontal="centerContinuous" vertical="center"/>
    </xf>
    <xf numFmtId="0" fontId="54" fillId="0" borderId="0" xfId="36" applyFont="1" applyBorder="1" applyAlignment="1">
      <alignment horizontal="centerContinuous" vertical="center"/>
    </xf>
    <xf numFmtId="0" fontId="58" fillId="0" borderId="0" xfId="0" applyFont="1" applyBorder="1" applyAlignment="1">
      <alignment horizontal="centerContinuous" vertical="center"/>
    </xf>
    <xf numFmtId="0" fontId="31" fillId="0" borderId="0" xfId="0" applyFont="1" applyBorder="1" applyAlignment="1">
      <alignment horizontal="centerContinuous" vertical="center"/>
    </xf>
    <xf numFmtId="165" fontId="26" fillId="0" borderId="0" xfId="0" applyNumberFormat="1" applyFont="1"/>
    <xf numFmtId="0" fontId="30" fillId="0" borderId="0" xfId="0" applyFont="1" applyBorder="1" applyAlignment="1">
      <alignment horizontal="centerContinuous" vertical="center"/>
    </xf>
    <xf numFmtId="0" fontId="19" fillId="0" borderId="0" xfId="0" applyFont="1" applyAlignment="1">
      <alignment horizontal="centerContinuous" vertical="center"/>
    </xf>
    <xf numFmtId="0" fontId="30" fillId="0" borderId="0" xfId="0" applyFont="1"/>
    <xf numFmtId="0" fontId="25" fillId="0" borderId="5" xfId="0" applyFont="1" applyBorder="1" applyAlignment="1">
      <alignment vertical="center"/>
    </xf>
    <xf numFmtId="0" fontId="25" fillId="0" borderId="40" xfId="0" applyFont="1" applyBorder="1" applyAlignment="1">
      <alignment vertical="center"/>
    </xf>
    <xf numFmtId="0" fontId="25" fillId="0" borderId="38" xfId="0" applyFont="1" applyBorder="1" applyAlignment="1">
      <alignment vertical="center"/>
    </xf>
    <xf numFmtId="0" fontId="25" fillId="0" borderId="107" xfId="0" applyFont="1" applyFill="1" applyBorder="1" applyAlignment="1">
      <alignment horizontal="center" vertical="center"/>
    </xf>
    <xf numFmtId="49" fontId="25" fillId="0" borderId="107" xfId="0" applyNumberFormat="1" applyFont="1" applyFill="1" applyBorder="1" applyAlignment="1">
      <alignment horizontal="center" vertical="center"/>
    </xf>
    <xf numFmtId="0" fontId="25" fillId="0" borderId="59" xfId="0" applyFont="1" applyFill="1" applyBorder="1" applyAlignment="1">
      <alignment horizontal="center" vertical="center" wrapText="1"/>
    </xf>
    <xf numFmtId="0" fontId="25" fillId="0" borderId="102" xfId="0" applyFont="1" applyBorder="1" applyAlignment="1">
      <alignment horizontal="centerContinuous" vertical="center"/>
    </xf>
    <xf numFmtId="0" fontId="25" fillId="0" borderId="0" xfId="0" applyFont="1" applyBorder="1" applyAlignment="1">
      <alignment horizontal="centerContinuous" vertical="center"/>
    </xf>
    <xf numFmtId="0" fontId="25" fillId="0" borderId="28" xfId="0" applyFont="1" applyBorder="1" applyAlignment="1">
      <alignment vertical="center"/>
    </xf>
    <xf numFmtId="0" fontId="27" fillId="0" borderId="31" xfId="0" applyFont="1" applyFill="1" applyBorder="1" applyAlignment="1">
      <alignment horizontal="centerContinuous" vertical="center"/>
    </xf>
    <xf numFmtId="0" fontId="19" fillId="0" borderId="104" xfId="0" applyFont="1" applyBorder="1" applyAlignment="1">
      <alignment horizontal="centerContinuous" vertical="center"/>
    </xf>
    <xf numFmtId="0" fontId="19" fillId="0" borderId="41" xfId="0" applyFont="1" applyBorder="1" applyAlignment="1">
      <alignment horizontal="centerContinuous" vertical="center"/>
    </xf>
    <xf numFmtId="0" fontId="19" fillId="0" borderId="62" xfId="0" applyFont="1" applyBorder="1" applyAlignment="1">
      <alignment horizontal="center" vertical="center"/>
    </xf>
    <xf numFmtId="0" fontId="19" fillId="0" borderId="29" xfId="0" applyFont="1" applyBorder="1" applyAlignment="1">
      <alignment horizontal="center" vertical="center"/>
    </xf>
    <xf numFmtId="194" fontId="26" fillId="0" borderId="0" xfId="0" applyNumberFormat="1" applyFont="1"/>
    <xf numFmtId="0" fontId="25" fillId="0" borderId="35" xfId="0" applyFont="1" applyBorder="1" applyAlignment="1">
      <alignment vertical="center"/>
    </xf>
    <xf numFmtId="0" fontId="25" fillId="0" borderId="33" xfId="0" applyFont="1" applyBorder="1" applyAlignment="1">
      <alignment vertical="center"/>
    </xf>
    <xf numFmtId="0" fontId="25" fillId="0" borderId="34" xfId="0" applyFont="1" applyFill="1" applyBorder="1" applyAlignment="1">
      <alignment horizontal="centerContinuous" vertical="center"/>
    </xf>
    <xf numFmtId="0" fontId="19" fillId="0" borderId="103" xfId="0" applyFont="1" applyBorder="1" applyAlignment="1">
      <alignment horizontal="centerContinuous" vertical="center"/>
    </xf>
    <xf numFmtId="0" fontId="19" fillId="0" borderId="33" xfId="0" applyFont="1" applyBorder="1" applyAlignment="1">
      <alignment horizontal="centerContinuous" vertical="center"/>
    </xf>
    <xf numFmtId="0" fontId="19" fillId="0" borderId="54" xfId="0" applyFont="1" applyBorder="1" applyAlignment="1">
      <alignment horizontal="center" vertical="center"/>
    </xf>
    <xf numFmtId="0" fontId="19" fillId="0" borderId="32" xfId="0" applyFont="1" applyBorder="1" applyAlignment="1">
      <alignment horizontal="center" vertical="center"/>
    </xf>
    <xf numFmtId="0" fontId="25" fillId="0" borderId="30" xfId="0" applyFont="1" applyBorder="1" applyAlignment="1">
      <alignment vertical="center"/>
    </xf>
    <xf numFmtId="0" fontId="19" fillId="0" borderId="104" xfId="0" applyFont="1" applyBorder="1" applyAlignment="1"/>
    <xf numFmtId="0" fontId="19" fillId="0" borderId="41" xfId="0" applyFont="1" applyBorder="1" applyAlignment="1"/>
    <xf numFmtId="0" fontId="26" fillId="0" borderId="31" xfId="0" applyFont="1" applyFill="1" applyBorder="1" applyAlignment="1">
      <alignment horizontal="centerContinuous" vertical="top"/>
    </xf>
    <xf numFmtId="0" fontId="26" fillId="0" borderId="104" xfId="0" applyFont="1" applyFill="1" applyBorder="1" applyAlignment="1">
      <alignment horizontal="centerContinuous"/>
    </xf>
    <xf numFmtId="0" fontId="26" fillId="0" borderId="41" xfId="0" applyFont="1" applyFill="1" applyBorder="1" applyAlignment="1">
      <alignment horizontal="centerContinuous"/>
    </xf>
    <xf numFmtId="0" fontId="26" fillId="0" borderId="62" xfId="0" applyFont="1" applyFill="1" applyBorder="1" applyAlignment="1">
      <alignment horizontal="centerContinuous"/>
    </xf>
    <xf numFmtId="0" fontId="26" fillId="0" borderId="29" xfId="0" applyFont="1" applyFill="1" applyBorder="1" applyAlignment="1">
      <alignment horizontal="center" vertical="top"/>
    </xf>
    <xf numFmtId="0" fontId="22" fillId="0" borderId="102" xfId="0" applyFont="1" applyBorder="1" applyAlignment="1">
      <alignment vertical="center"/>
    </xf>
    <xf numFmtId="0" fontId="19" fillId="0" borderId="0" xfId="0" applyFont="1" applyBorder="1" applyAlignment="1"/>
    <xf numFmtId="0" fontId="19" fillId="0" borderId="28" xfId="0" applyFont="1" applyBorder="1" applyAlignment="1"/>
    <xf numFmtId="194" fontId="27" fillId="0" borderId="26" xfId="0" applyNumberFormat="1" applyFont="1" applyFill="1" applyBorder="1" applyAlignment="1">
      <alignment horizontal="center" vertical="center"/>
    </xf>
    <xf numFmtId="194" fontId="27" fillId="0" borderId="0" xfId="0" applyNumberFormat="1" applyFont="1" applyFill="1" applyBorder="1" applyAlignment="1">
      <alignment horizontal="center" vertical="center"/>
    </xf>
    <xf numFmtId="165" fontId="27" fillId="0" borderId="0" xfId="0" applyNumberFormat="1" applyFont="1" applyFill="1" applyBorder="1" applyAlignment="1">
      <alignment horizontal="center" vertical="center"/>
    </xf>
    <xf numFmtId="165" fontId="27" fillId="0" borderId="0" xfId="0" applyNumberFormat="1" applyFont="1" applyFill="1" applyBorder="1" applyAlignment="1">
      <alignment horizontal="center" vertical="top"/>
    </xf>
    <xf numFmtId="165" fontId="27" fillId="0" borderId="28" xfId="0" applyNumberFormat="1" applyFont="1" applyFill="1" applyBorder="1" applyAlignment="1">
      <alignment horizontal="center" vertical="top"/>
    </xf>
    <xf numFmtId="49" fontId="27" fillId="0" borderId="52" xfId="0" applyNumberFormat="1" applyFont="1" applyFill="1" applyBorder="1" applyAlignment="1">
      <alignment horizontal="center" vertical="top"/>
    </xf>
    <xf numFmtId="194" fontId="27" fillId="0" borderId="53" xfId="0" applyNumberFormat="1" applyFont="1" applyFill="1" applyBorder="1" applyAlignment="1">
      <alignment horizontal="center" vertical="center"/>
    </xf>
    <xf numFmtId="0" fontId="19" fillId="0" borderId="102" xfId="0" applyFont="1" applyBorder="1" applyAlignment="1"/>
    <xf numFmtId="194" fontId="25" fillId="0" borderId="26" xfId="0" applyNumberFormat="1" applyFont="1" applyFill="1" applyBorder="1" applyAlignment="1">
      <alignment horizontal="center" vertical="center"/>
    </xf>
    <xf numFmtId="194" fontId="25" fillId="0" borderId="0" xfId="0" applyNumberFormat="1" applyFont="1" applyFill="1" applyBorder="1" applyAlignment="1">
      <alignment horizontal="center" vertical="center"/>
    </xf>
    <xf numFmtId="165" fontId="25" fillId="0" borderId="0" xfId="0" applyNumberFormat="1" applyFont="1" applyFill="1" applyBorder="1" applyAlignment="1">
      <alignment horizontal="center" vertical="center"/>
    </xf>
    <xf numFmtId="165" fontId="25" fillId="0" borderId="0" xfId="0" applyNumberFormat="1" applyFont="1" applyFill="1" applyBorder="1" applyAlignment="1">
      <alignment horizontal="center" vertical="top"/>
    </xf>
    <xf numFmtId="165" fontId="25" fillId="0" borderId="28" xfId="0" applyNumberFormat="1" applyFont="1" applyFill="1" applyBorder="1" applyAlignment="1">
      <alignment horizontal="center" vertical="top"/>
    </xf>
    <xf numFmtId="165" fontId="25" fillId="0" borderId="52" xfId="0" applyNumberFormat="1" applyFont="1" applyFill="1" applyBorder="1" applyAlignment="1">
      <alignment horizontal="center" vertical="top"/>
    </xf>
    <xf numFmtId="165" fontId="25" fillId="0" borderId="53" xfId="0" applyNumberFormat="1" applyFont="1" applyFill="1" applyBorder="1" applyAlignment="1">
      <alignment horizontal="center" vertical="top"/>
    </xf>
    <xf numFmtId="0" fontId="19" fillId="0" borderId="35" xfId="0" applyFont="1" applyBorder="1" applyAlignment="1"/>
    <xf numFmtId="0" fontId="19" fillId="0" borderId="103" xfId="0" applyFont="1" applyBorder="1" applyAlignment="1"/>
    <xf numFmtId="0" fontId="19" fillId="0" borderId="33" xfId="0" applyFont="1" applyBorder="1" applyAlignment="1"/>
    <xf numFmtId="165" fontId="25" fillId="0" borderId="103" xfId="0" applyNumberFormat="1" applyFont="1" applyFill="1" applyBorder="1" applyAlignment="1">
      <alignment horizontal="center" vertical="top"/>
    </xf>
    <xf numFmtId="165" fontId="25" fillId="0" borderId="54" xfId="0" applyNumberFormat="1" applyFont="1" applyFill="1" applyBorder="1" applyAlignment="1">
      <alignment horizontal="center" vertical="top"/>
    </xf>
    <xf numFmtId="165" fontId="25" fillId="0" borderId="55" xfId="0" applyNumberFormat="1" applyFont="1" applyFill="1" applyBorder="1" applyAlignment="1">
      <alignment horizontal="center" vertical="top"/>
    </xf>
    <xf numFmtId="0" fontId="25" fillId="0" borderId="102" xfId="0" applyFont="1" applyBorder="1"/>
    <xf numFmtId="0" fontId="25" fillId="0" borderId="0" xfId="0" applyFont="1" applyBorder="1"/>
    <xf numFmtId="0" fontId="25" fillId="0" borderId="28" xfId="0" applyFont="1" applyBorder="1"/>
    <xf numFmtId="0" fontId="25" fillId="0" borderId="102" xfId="0" applyFont="1" applyBorder="1" applyAlignment="1">
      <alignment vertical="center"/>
    </xf>
    <xf numFmtId="165" fontId="27" fillId="0" borderId="52" xfId="0" applyNumberFormat="1" applyFont="1" applyFill="1" applyBorder="1" applyAlignment="1">
      <alignment horizontal="center" vertical="top"/>
    </xf>
    <xf numFmtId="0" fontId="19" fillId="0" borderId="102" xfId="0" applyFont="1" applyBorder="1" applyAlignment="1">
      <alignment vertical="center"/>
    </xf>
    <xf numFmtId="194" fontId="25" fillId="0" borderId="53" xfId="0" applyNumberFormat="1" applyFont="1" applyFill="1" applyBorder="1" applyAlignment="1">
      <alignment horizontal="center" vertical="center"/>
    </xf>
    <xf numFmtId="0" fontId="19" fillId="0" borderId="35" xfId="0" applyFont="1" applyBorder="1" applyAlignment="1">
      <alignment vertical="center"/>
    </xf>
    <xf numFmtId="194" fontId="25" fillId="0" borderId="55" xfId="0" applyNumberFormat="1" applyFont="1" applyFill="1" applyBorder="1" applyAlignment="1">
      <alignment horizontal="center" vertical="center"/>
    </xf>
    <xf numFmtId="0" fontId="19" fillId="0" borderId="41" xfId="0" applyFont="1" applyBorder="1" applyAlignment="1">
      <alignment vertical="center"/>
    </xf>
    <xf numFmtId="165" fontId="25" fillId="0" borderId="0" xfId="0" applyNumberFormat="1" applyFont="1" applyBorder="1" applyAlignment="1">
      <alignment horizontal="center" vertical="center"/>
    </xf>
    <xf numFmtId="165" fontId="25" fillId="0" borderId="0" xfId="0" applyNumberFormat="1" applyFont="1" applyBorder="1" applyAlignment="1">
      <alignment horizontal="center" vertical="top"/>
    </xf>
    <xf numFmtId="165" fontId="25" fillId="0" borderId="52" xfId="0" applyNumberFormat="1" applyFont="1" applyBorder="1" applyAlignment="1">
      <alignment horizontal="center" vertical="top"/>
    </xf>
    <xf numFmtId="0" fontId="19" fillId="0" borderId="105" xfId="0" applyFont="1" applyBorder="1" applyAlignment="1">
      <alignment vertical="center"/>
    </xf>
    <xf numFmtId="0" fontId="19" fillId="0" borderId="7" xfId="0" applyFont="1" applyBorder="1" applyAlignment="1">
      <alignment vertical="center"/>
    </xf>
    <xf numFmtId="0" fontId="19" fillId="0" borderId="44" xfId="0" applyFont="1" applyBorder="1" applyAlignment="1">
      <alignment vertical="center"/>
    </xf>
    <xf numFmtId="0" fontId="26" fillId="0" borderId="7" xfId="0" applyFont="1" applyBorder="1"/>
    <xf numFmtId="0" fontId="26" fillId="0" borderId="64" xfId="0" applyFont="1" applyBorder="1"/>
    <xf numFmtId="0" fontId="26" fillId="0" borderId="65" xfId="0" applyFont="1" applyBorder="1"/>
    <xf numFmtId="0" fontId="26" fillId="0" borderId="0" xfId="0" applyFont="1" applyBorder="1"/>
    <xf numFmtId="0" fontId="25" fillId="0" borderId="0" xfId="0" applyFont="1" applyBorder="1" applyAlignment="1">
      <alignment horizontal="right"/>
    </xf>
    <xf numFmtId="0" fontId="27" fillId="0" borderId="0" xfId="0" applyFont="1" applyBorder="1"/>
    <xf numFmtId="0" fontId="30" fillId="0" borderId="0" xfId="37" applyFont="1" applyAlignment="1">
      <alignment horizontal="right"/>
    </xf>
    <xf numFmtId="0" fontId="78" fillId="0" borderId="0" xfId="0" applyFont="1" applyBorder="1"/>
    <xf numFmtId="194" fontId="25" fillId="0" borderId="0" xfId="0" applyNumberFormat="1" applyFont="1" applyBorder="1"/>
    <xf numFmtId="194" fontId="78" fillId="0" borderId="0" xfId="0" applyNumberFormat="1" applyFont="1" applyBorder="1" applyAlignment="1"/>
    <xf numFmtId="165" fontId="26" fillId="0" borderId="0" xfId="0" applyNumberFormat="1" applyFont="1" applyBorder="1"/>
    <xf numFmtId="194" fontId="26" fillId="0" borderId="0" xfId="0" applyNumberFormat="1" applyFont="1" applyBorder="1"/>
    <xf numFmtId="203" fontId="26" fillId="0" borderId="0" xfId="3" applyNumberFormat="1" applyFont="1"/>
    <xf numFmtId="0" fontId="79" fillId="0" borderId="0" xfId="3" applyFont="1" applyAlignment="1">
      <alignment vertical="center"/>
    </xf>
    <xf numFmtId="0" fontId="26" fillId="0" borderId="0" xfId="3" applyFont="1" applyAlignment="1">
      <alignment horizontal="centerContinuous"/>
    </xf>
    <xf numFmtId="0" fontId="25" fillId="0" borderId="5" xfId="3" applyFont="1" applyBorder="1" applyAlignment="1">
      <alignment horizontal="centerContinuous" vertical="center"/>
    </xf>
    <xf numFmtId="0" fontId="26" fillId="0" borderId="38" xfId="3" applyFont="1" applyBorder="1" applyAlignment="1">
      <alignment horizontal="centerContinuous" vertical="center"/>
    </xf>
    <xf numFmtId="0" fontId="26" fillId="0" borderId="40" xfId="3" applyFont="1" applyBorder="1" applyAlignment="1">
      <alignment horizontal="centerContinuous" vertical="center"/>
    </xf>
    <xf numFmtId="0" fontId="25" fillId="0" borderId="102" xfId="3" applyFont="1" applyBorder="1" applyAlignment="1">
      <alignment horizontal="center" vertical="center"/>
    </xf>
    <xf numFmtId="0" fontId="25" fillId="0" borderId="28" xfId="3" applyFont="1" applyBorder="1" applyAlignment="1">
      <alignment horizontal="center" vertical="center"/>
    </xf>
    <xf numFmtId="0" fontId="26" fillId="0" borderId="34" xfId="3" applyFont="1" applyBorder="1" applyAlignment="1">
      <alignment horizontal="centerContinuous" vertical="center"/>
    </xf>
    <xf numFmtId="0" fontId="26" fillId="0" borderId="103" xfId="3" applyFont="1" applyBorder="1" applyAlignment="1">
      <alignment horizontal="centerContinuous" vertical="center"/>
    </xf>
    <xf numFmtId="0" fontId="26" fillId="0" borderId="33" xfId="3" applyFont="1" applyBorder="1" applyAlignment="1">
      <alignment horizontal="centerContinuous" vertical="center"/>
    </xf>
    <xf numFmtId="0" fontId="26" fillId="0" borderId="35" xfId="3" applyFont="1" applyBorder="1" applyAlignment="1">
      <alignment horizontal="centerContinuous" vertical="center"/>
    </xf>
    <xf numFmtId="0" fontId="25" fillId="0" borderId="17" xfId="3" applyFont="1" applyBorder="1" applyAlignment="1">
      <alignment horizontal="center" vertical="center"/>
    </xf>
    <xf numFmtId="0" fontId="25" fillId="0" borderId="31" xfId="3" applyFont="1" applyBorder="1" applyAlignment="1">
      <alignment horizontal="center" vertical="center"/>
    </xf>
    <xf numFmtId="0" fontId="25" fillId="0" borderId="104" xfId="3" applyFont="1" applyBorder="1" applyAlignment="1">
      <alignment horizontal="center" vertical="center"/>
    </xf>
    <xf numFmtId="0" fontId="25" fillId="0" borderId="41" xfId="3" applyFont="1" applyBorder="1" applyAlignment="1">
      <alignment horizontal="center" vertical="center"/>
    </xf>
    <xf numFmtId="0" fontId="25" fillId="0" borderId="29" xfId="3" applyFont="1" applyBorder="1" applyAlignment="1">
      <alignment horizontal="center" vertical="center"/>
    </xf>
    <xf numFmtId="203" fontId="25" fillId="0" borderId="0" xfId="3" applyNumberFormat="1" applyFont="1" applyBorder="1" applyAlignment="1">
      <alignment horizontal="center" vertical="center"/>
    </xf>
    <xf numFmtId="203" fontId="25" fillId="0" borderId="0" xfId="3" applyNumberFormat="1" applyFont="1" applyFill="1" applyBorder="1" applyAlignment="1">
      <alignment horizontal="right" vertical="center"/>
    </xf>
    <xf numFmtId="49" fontId="25" fillId="0" borderId="0" xfId="3" applyNumberFormat="1" applyFont="1" applyBorder="1" applyAlignment="1">
      <alignment horizontal="left" vertical="center"/>
    </xf>
    <xf numFmtId="203" fontId="25" fillId="0" borderId="26" xfId="3" applyNumberFormat="1" applyFont="1" applyBorder="1" applyAlignment="1">
      <alignment horizontal="center" vertical="center"/>
    </xf>
    <xf numFmtId="203" fontId="25" fillId="0" borderId="28" xfId="3" applyNumberFormat="1" applyFont="1" applyBorder="1" applyAlignment="1">
      <alignment horizontal="center" vertical="center"/>
    </xf>
    <xf numFmtId="203" fontId="25" fillId="0" borderId="0" xfId="3" applyNumberFormat="1" applyFont="1" applyBorder="1" applyAlignment="1">
      <alignment horizontal="right" vertical="center"/>
    </xf>
    <xf numFmtId="203" fontId="25" fillId="0" borderId="87" xfId="3" applyNumberFormat="1" applyFont="1" applyBorder="1" applyAlignment="1">
      <alignment horizontal="center" vertical="center"/>
    </xf>
    <xf numFmtId="49" fontId="29" fillId="0" borderId="0" xfId="3" quotePrefix="1" applyNumberFormat="1" applyFont="1" applyBorder="1" applyAlignment="1">
      <alignment vertical="center"/>
    </xf>
    <xf numFmtId="49" fontId="29" fillId="0" borderId="0" xfId="3" applyNumberFormat="1" applyFont="1" applyBorder="1" applyAlignment="1">
      <alignment horizontal="left" vertical="center"/>
    </xf>
    <xf numFmtId="165" fontId="25" fillId="0" borderId="26" xfId="3" applyNumberFormat="1" applyFont="1" applyBorder="1" applyAlignment="1">
      <alignment horizontal="right" vertical="center"/>
    </xf>
    <xf numFmtId="203" fontId="27" fillId="0" borderId="0" xfId="3" applyNumberFormat="1" applyFont="1" applyFill="1" applyBorder="1" applyAlignment="1">
      <alignment horizontal="right" vertical="center"/>
    </xf>
    <xf numFmtId="191" fontId="29" fillId="0" borderId="0" xfId="3" quotePrefix="1" applyNumberFormat="1" applyFont="1" applyBorder="1" applyAlignment="1">
      <alignment horizontal="left" vertical="center"/>
    </xf>
    <xf numFmtId="203" fontId="25" fillId="0" borderId="28" xfId="3" applyNumberFormat="1" applyFont="1" applyFill="1" applyBorder="1" applyAlignment="1">
      <alignment horizontal="center" vertical="center"/>
    </xf>
    <xf numFmtId="203" fontId="27" fillId="0" borderId="0" xfId="3" applyNumberFormat="1" applyFont="1" applyBorder="1" applyAlignment="1">
      <alignment horizontal="right" vertical="center"/>
    </xf>
    <xf numFmtId="203" fontId="27" fillId="0" borderId="0" xfId="3" quotePrefix="1" applyNumberFormat="1" applyFont="1" applyBorder="1" applyAlignment="1">
      <alignment horizontal="center" vertical="center"/>
    </xf>
    <xf numFmtId="165" fontId="27" fillId="0" borderId="26" xfId="3" quotePrefix="1" applyNumberFormat="1" applyFont="1" applyBorder="1" applyAlignment="1">
      <alignment horizontal="right" vertical="center"/>
    </xf>
    <xf numFmtId="203" fontId="27" fillId="0" borderId="0" xfId="3" applyNumberFormat="1" applyFont="1" applyBorder="1" applyAlignment="1">
      <alignment horizontal="center" vertical="center"/>
    </xf>
    <xf numFmtId="203" fontId="27" fillId="0" borderId="0" xfId="3" quotePrefix="1" applyNumberFormat="1" applyFont="1" applyFill="1" applyBorder="1" applyAlignment="1">
      <alignment horizontal="right" vertical="center"/>
    </xf>
    <xf numFmtId="49" fontId="25" fillId="0" borderId="87" xfId="3" applyNumberFormat="1" applyFont="1" applyBorder="1" applyAlignment="1">
      <alignment horizontal="left" vertical="center" wrapText="1"/>
    </xf>
    <xf numFmtId="203" fontId="27" fillId="0" borderId="0" xfId="3" applyNumberFormat="1" applyFont="1" applyFill="1" applyBorder="1" applyAlignment="1">
      <alignment horizontal="center" vertical="center"/>
    </xf>
    <xf numFmtId="49" fontId="25" fillId="0" borderId="87" xfId="3" applyNumberFormat="1" applyFont="1" applyBorder="1" applyAlignment="1">
      <alignment horizontal="left" wrapText="1"/>
    </xf>
    <xf numFmtId="203" fontId="25" fillId="0" borderId="0" xfId="3" applyNumberFormat="1" applyFont="1" applyFill="1" applyBorder="1" applyAlignment="1">
      <alignment horizontal="center" vertical="center"/>
    </xf>
    <xf numFmtId="165" fontId="25" fillId="0" borderId="34" xfId="3" applyNumberFormat="1" applyFont="1" applyBorder="1" applyAlignment="1">
      <alignment horizontal="right" vertical="center"/>
    </xf>
    <xf numFmtId="203" fontId="27" fillId="0" borderId="87" xfId="3" applyNumberFormat="1" applyFont="1" applyBorder="1" applyAlignment="1">
      <alignment horizontal="center" vertical="center"/>
    </xf>
    <xf numFmtId="0" fontId="25" fillId="0" borderId="41" xfId="3" applyFont="1" applyBorder="1" applyAlignment="1">
      <alignment vertical="center"/>
    </xf>
    <xf numFmtId="203" fontId="25" fillId="0" borderId="104" xfId="3" applyNumberFormat="1" applyFont="1" applyBorder="1" applyAlignment="1">
      <alignment horizontal="center" vertical="center"/>
    </xf>
    <xf numFmtId="203" fontId="25" fillId="0" borderId="104" xfId="3" applyNumberFormat="1" applyFont="1" applyFill="1" applyBorder="1" applyAlignment="1">
      <alignment horizontal="center" vertical="center"/>
    </xf>
    <xf numFmtId="203" fontId="25" fillId="0" borderId="31" xfId="3" applyNumberFormat="1" applyFont="1" applyBorder="1" applyAlignment="1">
      <alignment horizontal="center" vertical="center"/>
    </xf>
    <xf numFmtId="203" fontId="25" fillId="0" borderId="41" xfId="3" applyNumberFormat="1" applyFont="1" applyBorder="1" applyAlignment="1">
      <alignment horizontal="center" vertical="center"/>
    </xf>
    <xf numFmtId="203" fontId="27" fillId="0" borderId="104" xfId="3" applyNumberFormat="1" applyFont="1" applyBorder="1" applyAlignment="1">
      <alignment horizontal="center" vertical="center"/>
    </xf>
    <xf numFmtId="203" fontId="27" fillId="0" borderId="104" xfId="3" applyNumberFormat="1" applyFont="1" applyBorder="1" applyAlignment="1">
      <alignment horizontal="right" vertical="center"/>
    </xf>
    <xf numFmtId="203" fontId="27" fillId="0" borderId="29" xfId="3" applyNumberFormat="1" applyFont="1" applyBorder="1" applyAlignment="1">
      <alignment horizontal="center" vertical="center"/>
    </xf>
    <xf numFmtId="165" fontId="25" fillId="0" borderId="28" xfId="3" applyNumberFormat="1" applyFont="1" applyFill="1" applyBorder="1" applyAlignment="1">
      <alignment horizontal="center" vertical="center"/>
    </xf>
    <xf numFmtId="203" fontId="25" fillId="0" borderId="26" xfId="3" applyNumberFormat="1" applyFont="1" applyFill="1" applyBorder="1" applyAlignment="1">
      <alignment horizontal="center" vertical="center"/>
    </xf>
    <xf numFmtId="203" fontId="30" fillId="0" borderId="0" xfId="3" applyNumberFormat="1" applyFont="1"/>
    <xf numFmtId="203" fontId="25" fillId="0" borderId="103" xfId="3" applyNumberFormat="1" applyFont="1" applyBorder="1" applyAlignment="1">
      <alignment horizontal="center" vertical="center"/>
    </xf>
    <xf numFmtId="203" fontId="25" fillId="0" borderId="103" xfId="3" applyNumberFormat="1" applyFont="1" applyFill="1" applyBorder="1" applyAlignment="1">
      <alignment horizontal="center" vertical="center"/>
    </xf>
    <xf numFmtId="203" fontId="25" fillId="0" borderId="34" xfId="3" applyNumberFormat="1" applyFont="1" applyBorder="1" applyAlignment="1">
      <alignment horizontal="center" vertical="center"/>
    </xf>
    <xf numFmtId="203" fontId="25" fillId="0" borderId="33" xfId="3" applyNumberFormat="1" applyFont="1" applyBorder="1" applyAlignment="1">
      <alignment horizontal="center" vertical="center"/>
    </xf>
    <xf numFmtId="203" fontId="25" fillId="0" borderId="103" xfId="3" applyNumberFormat="1" applyFont="1" applyBorder="1" applyAlignment="1">
      <alignment horizontal="right" vertical="center"/>
    </xf>
    <xf numFmtId="203" fontId="25" fillId="0" borderId="32" xfId="3" applyNumberFormat="1" applyFont="1" applyBorder="1" applyAlignment="1">
      <alignment horizontal="center" vertical="center"/>
    </xf>
    <xf numFmtId="203" fontId="25" fillId="0" borderId="44" xfId="3" applyNumberFormat="1" applyFont="1" applyBorder="1" applyAlignment="1">
      <alignment horizontal="center" vertical="center"/>
    </xf>
    <xf numFmtId="203" fontId="25" fillId="0" borderId="24" xfId="3" applyNumberFormat="1" applyFont="1" applyBorder="1" applyAlignment="1">
      <alignment horizontal="right" vertical="center"/>
    </xf>
    <xf numFmtId="203" fontId="25" fillId="0" borderId="7" xfId="3" applyNumberFormat="1" applyFont="1" applyBorder="1" applyAlignment="1">
      <alignment horizontal="center" vertical="center"/>
    </xf>
    <xf numFmtId="203" fontId="25" fillId="0" borderId="24" xfId="3" applyNumberFormat="1" applyFont="1" applyBorder="1" applyAlignment="1">
      <alignment horizontal="center" vertical="center"/>
    </xf>
    <xf numFmtId="203" fontId="25" fillId="0" borderId="106" xfId="3" applyNumberFormat="1" applyFont="1" applyBorder="1" applyAlignment="1">
      <alignment horizontal="center" vertical="center"/>
    </xf>
    <xf numFmtId="0" fontId="26" fillId="0" borderId="40" xfId="3" applyFont="1" applyBorder="1"/>
    <xf numFmtId="0" fontId="25" fillId="0" borderId="40" xfId="3" applyFont="1" applyBorder="1" applyAlignment="1">
      <alignment vertical="center"/>
    </xf>
    <xf numFmtId="203" fontId="25" fillId="0" borderId="40" xfId="3" applyNumberFormat="1" applyFont="1" applyBorder="1" applyAlignment="1">
      <alignment horizontal="center" vertical="center"/>
    </xf>
    <xf numFmtId="0" fontId="26" fillId="0" borderId="0" xfId="3" applyFont="1" applyAlignment="1">
      <alignment vertical="center"/>
    </xf>
    <xf numFmtId="203" fontId="25" fillId="0" borderId="0" xfId="3" applyNumberFormat="1" applyFont="1" applyAlignment="1">
      <alignment vertical="center"/>
    </xf>
    <xf numFmtId="203" fontId="25" fillId="0" borderId="0" xfId="3" applyNumberFormat="1" applyFont="1" applyAlignment="1">
      <alignment horizontal="right"/>
    </xf>
    <xf numFmtId="0" fontId="25" fillId="0" borderId="38" xfId="3" applyFont="1" applyBorder="1" applyAlignment="1">
      <alignment horizontal="center" vertical="center"/>
    </xf>
    <xf numFmtId="0" fontId="26" fillId="0" borderId="9" xfId="3" applyFont="1" applyBorder="1" applyAlignment="1">
      <alignment horizontal="centerContinuous" vertical="center"/>
    </xf>
    <xf numFmtId="0" fontId="26" fillId="0" borderId="12" xfId="3" applyFont="1" applyBorder="1" applyAlignment="1">
      <alignment horizontal="centerContinuous" vertical="center"/>
    </xf>
    <xf numFmtId="0" fontId="25" fillId="0" borderId="102" xfId="3" applyFont="1" applyBorder="1" applyAlignment="1">
      <alignment horizontal="centerContinuous" vertical="center"/>
    </xf>
    <xf numFmtId="0" fontId="25" fillId="0" borderId="28" xfId="3" applyFont="1" applyBorder="1" applyAlignment="1">
      <alignment horizontal="centerContinuous" vertical="center"/>
    </xf>
    <xf numFmtId="0" fontId="25" fillId="0" borderId="34" xfId="3" applyFont="1" applyFill="1" applyBorder="1" applyAlignment="1">
      <alignment horizontal="centerContinuous" vertical="center"/>
    </xf>
    <xf numFmtId="0" fontId="25" fillId="0" borderId="103" xfId="3" applyFont="1" applyFill="1" applyBorder="1" applyAlignment="1">
      <alignment horizontal="centerContinuous" vertical="center"/>
    </xf>
    <xf numFmtId="0" fontId="25" fillId="0" borderId="32" xfId="3" applyFont="1" applyFill="1" applyBorder="1" applyAlignment="1">
      <alignment horizontal="centerContinuous" vertical="center"/>
    </xf>
    <xf numFmtId="165" fontId="26" fillId="0" borderId="0" xfId="3" applyNumberFormat="1" applyFont="1" applyAlignment="1">
      <alignment horizontal="right"/>
    </xf>
    <xf numFmtId="0" fontId="25" fillId="0" borderId="35" xfId="3" applyFont="1" applyBorder="1" applyAlignment="1">
      <alignment horizontal="center" vertical="center"/>
    </xf>
    <xf numFmtId="0" fontId="25" fillId="0" borderId="33" xfId="3" applyFont="1" applyBorder="1" applyAlignment="1">
      <alignment horizontal="center" vertical="center"/>
    </xf>
    <xf numFmtId="0" fontId="25" fillId="0" borderId="54" xfId="3" applyFont="1" applyFill="1" applyBorder="1" applyAlignment="1">
      <alignment horizontal="center" vertical="center"/>
    </xf>
    <xf numFmtId="0" fontId="25" fillId="0" borderId="19" xfId="3" applyFont="1" applyFill="1" applyBorder="1" applyAlignment="1">
      <alignment horizontal="center" vertical="center"/>
    </xf>
    <xf numFmtId="196" fontId="25" fillId="0" borderId="30" xfId="3" applyNumberFormat="1" applyFont="1" applyBorder="1" applyAlignment="1">
      <alignment vertical="center"/>
    </xf>
    <xf numFmtId="196" fontId="25" fillId="0" borderId="41" xfId="3" applyNumberFormat="1" applyFont="1" applyBorder="1" applyAlignment="1">
      <alignment vertical="center"/>
    </xf>
    <xf numFmtId="194" fontId="25" fillId="0" borderId="62" xfId="3" applyNumberFormat="1" applyFont="1" applyFill="1" applyBorder="1" applyAlignment="1">
      <alignment horizontal="center" vertical="center"/>
    </xf>
    <xf numFmtId="194" fontId="25" fillId="0" borderId="52" xfId="3" applyNumberFormat="1" applyFont="1" applyFill="1" applyBorder="1" applyAlignment="1">
      <alignment horizontal="center" vertical="center"/>
    </xf>
    <xf numFmtId="196" fontId="25" fillId="0" borderId="102" xfId="3" applyNumberFormat="1" applyFont="1" applyBorder="1" applyAlignment="1">
      <alignment vertical="center"/>
    </xf>
    <xf numFmtId="196" fontId="25" fillId="0" borderId="28" xfId="3" applyNumberFormat="1" applyFont="1" applyBorder="1" applyAlignment="1">
      <alignment vertical="center"/>
    </xf>
    <xf numFmtId="194" fontId="25" fillId="0" borderId="53" xfId="3" applyNumberFormat="1" applyFont="1" applyFill="1" applyBorder="1" applyAlignment="1">
      <alignment horizontal="center" vertical="center"/>
    </xf>
    <xf numFmtId="49" fontId="25" fillId="0" borderId="102" xfId="3" applyNumberFormat="1" applyFont="1" applyBorder="1" applyAlignment="1">
      <alignment vertical="center"/>
    </xf>
    <xf numFmtId="204" fontId="25" fillId="0" borderId="102" xfId="3" applyNumberFormat="1" applyFont="1" applyBorder="1" applyAlignment="1">
      <alignment vertical="center"/>
    </xf>
    <xf numFmtId="204" fontId="25" fillId="0" borderId="28" xfId="3" applyNumberFormat="1" applyFont="1" applyBorder="1" applyAlignment="1">
      <alignment vertical="center"/>
    </xf>
    <xf numFmtId="194" fontId="27" fillId="0" borderId="52" xfId="3" applyNumberFormat="1" applyFont="1" applyFill="1" applyBorder="1" applyAlignment="1">
      <alignment horizontal="center" vertical="center"/>
    </xf>
    <xf numFmtId="194" fontId="27" fillId="0" borderId="53" xfId="3" applyNumberFormat="1" applyFont="1" applyFill="1" applyBorder="1" applyAlignment="1">
      <alignment horizontal="center" vertical="center"/>
    </xf>
    <xf numFmtId="0" fontId="25" fillId="0" borderId="0" xfId="3" applyFont="1" applyAlignment="1">
      <alignment horizontal="left"/>
    </xf>
    <xf numFmtId="204" fontId="25" fillId="0" borderId="35" xfId="3" applyNumberFormat="1" applyFont="1" applyBorder="1" applyAlignment="1">
      <alignment vertical="center"/>
    </xf>
    <xf numFmtId="204" fontId="25" fillId="0" borderId="33" xfId="3" applyNumberFormat="1" applyFont="1" applyBorder="1" applyAlignment="1">
      <alignment vertical="center"/>
    </xf>
    <xf numFmtId="194" fontId="25" fillId="0" borderId="54" xfId="3" applyNumberFormat="1" applyFont="1" applyFill="1" applyBorder="1" applyAlignment="1">
      <alignment horizontal="center" vertical="center"/>
    </xf>
    <xf numFmtId="194" fontId="25" fillId="0" borderId="55" xfId="3" applyNumberFormat="1" applyFont="1" applyFill="1" applyBorder="1" applyAlignment="1">
      <alignment horizontal="center" vertical="center"/>
    </xf>
    <xf numFmtId="196" fontId="25" fillId="0" borderId="28" xfId="3" applyNumberFormat="1" applyFont="1" applyBorder="1" applyAlignment="1">
      <alignment horizontal="right" vertical="center"/>
    </xf>
    <xf numFmtId="196" fontId="25" fillId="0" borderId="35" xfId="3" applyNumberFormat="1" applyFont="1" applyBorder="1" applyAlignment="1">
      <alignment vertical="center"/>
    </xf>
    <xf numFmtId="196" fontId="25" fillId="0" borderId="33" xfId="3" applyNumberFormat="1" applyFont="1" applyBorder="1" applyAlignment="1">
      <alignment vertical="center"/>
    </xf>
    <xf numFmtId="196" fontId="25" fillId="0" borderId="105" xfId="3" applyNumberFormat="1" applyFont="1" applyBorder="1" applyAlignment="1">
      <alignment vertical="center"/>
    </xf>
    <xf numFmtId="196" fontId="25" fillId="0" borderId="44" xfId="3" applyNumberFormat="1" applyFont="1" applyBorder="1" applyAlignment="1">
      <alignment vertical="center"/>
    </xf>
    <xf numFmtId="194" fontId="25" fillId="0" borderId="64" xfId="3" applyNumberFormat="1" applyFont="1" applyFill="1" applyBorder="1" applyAlignment="1">
      <alignment horizontal="center" vertical="center"/>
    </xf>
    <xf numFmtId="194" fontId="25" fillId="0" borderId="106" xfId="3" applyNumberFormat="1" applyFont="1" applyBorder="1" applyAlignment="1">
      <alignment horizontal="center" vertical="center"/>
    </xf>
    <xf numFmtId="165" fontId="25" fillId="0" borderId="0" xfId="3" applyNumberFormat="1" applyFont="1" applyAlignment="1">
      <alignment vertical="center"/>
    </xf>
    <xf numFmtId="0" fontId="80" fillId="0" borderId="0" xfId="3" applyFont="1"/>
    <xf numFmtId="0" fontId="25" fillId="0" borderId="0" xfId="38" applyNumberFormat="1" applyFont="1"/>
    <xf numFmtId="0" fontId="25" fillId="0" borderId="0" xfId="38" applyNumberFormat="1" applyFont="1" applyAlignment="1">
      <alignment horizontal="left"/>
    </xf>
    <xf numFmtId="0" fontId="25" fillId="0" borderId="0" xfId="38" applyNumberFormat="1" applyFont="1" applyAlignment="1">
      <alignment horizontal="right"/>
    </xf>
    <xf numFmtId="0" fontId="25" fillId="0" borderId="0" xfId="38" applyNumberFormat="1" applyFont="1" applyBorder="1"/>
    <xf numFmtId="0" fontId="32" fillId="0" borderId="0" xfId="39" applyFont="1"/>
    <xf numFmtId="0" fontId="79" fillId="0" borderId="0" xfId="38" applyNumberFormat="1" applyFont="1" applyAlignment="1">
      <alignment vertical="top"/>
    </xf>
    <xf numFmtId="0" fontId="32" fillId="0" borderId="0" xfId="38" applyNumberFormat="1" applyFont="1" applyAlignment="1">
      <alignment vertical="top"/>
    </xf>
    <xf numFmtId="0" fontId="32" fillId="0" borderId="0" xfId="38" applyNumberFormat="1" applyFont="1" applyAlignment="1">
      <alignment horizontal="right" vertical="top"/>
    </xf>
    <xf numFmtId="205" fontId="79" fillId="0" borderId="0" xfId="38" applyNumberFormat="1" applyFont="1" applyBorder="1" applyAlignment="1">
      <alignment vertical="top"/>
    </xf>
    <xf numFmtId="0" fontId="79" fillId="0" borderId="0" xfId="38" applyNumberFormat="1" applyFont="1" applyBorder="1" applyAlignment="1">
      <alignment vertical="top"/>
    </xf>
    <xf numFmtId="0" fontId="31" fillId="0" borderId="0" xfId="38" applyNumberFormat="1" applyFont="1" applyAlignment="1">
      <alignment horizontal="centerContinuous" vertical="center"/>
    </xf>
    <xf numFmtId="0" fontId="25" fillId="0" borderId="0" xfId="38" applyNumberFormat="1" applyFont="1" applyAlignment="1">
      <alignment horizontal="centerContinuous"/>
    </xf>
    <xf numFmtId="0" fontId="25" fillId="0" borderId="0" xfId="38" applyNumberFormat="1" applyFont="1" applyBorder="1" applyAlignment="1"/>
    <xf numFmtId="205" fontId="25" fillId="0" borderId="0" xfId="38" applyNumberFormat="1" applyFont="1" applyBorder="1"/>
    <xf numFmtId="0" fontId="30" fillId="0" borderId="0" xfId="38" applyNumberFormat="1" applyFont="1" applyAlignment="1">
      <alignment horizontal="centerContinuous" vertical="center"/>
    </xf>
    <xf numFmtId="0" fontId="30" fillId="0" borderId="0" xfId="38" applyNumberFormat="1" applyFont="1" applyBorder="1" applyAlignment="1">
      <alignment horizontal="right"/>
    </xf>
    <xf numFmtId="0" fontId="25" fillId="0" borderId="7" xfId="38" applyNumberFormat="1" applyFont="1" applyBorder="1"/>
    <xf numFmtId="0" fontId="30" fillId="0" borderId="7" xfId="38" applyNumberFormat="1" applyFont="1" applyBorder="1" applyAlignment="1">
      <alignment horizontal="centerContinuous" vertical="center"/>
    </xf>
    <xf numFmtId="0" fontId="25" fillId="0" borderId="7" xfId="38" applyNumberFormat="1" applyFont="1" applyBorder="1" applyAlignment="1">
      <alignment horizontal="centerContinuous"/>
    </xf>
    <xf numFmtId="0" fontId="30" fillId="0" borderId="7" xfId="38" applyNumberFormat="1" applyFont="1" applyBorder="1" applyAlignment="1">
      <alignment horizontal="right"/>
    </xf>
    <xf numFmtId="0" fontId="25" fillId="0" borderId="5" xfId="38" applyNumberFormat="1" applyFont="1" applyBorder="1" applyAlignment="1">
      <alignment horizontal="centerContinuous" vertical="center"/>
    </xf>
    <xf numFmtId="0" fontId="25" fillId="0" borderId="38" xfId="38" applyNumberFormat="1" applyFont="1" applyBorder="1" applyAlignment="1">
      <alignment horizontal="centerContinuous" vertical="center"/>
    </xf>
    <xf numFmtId="0" fontId="25" fillId="0" borderId="10" xfId="40" applyFont="1" applyBorder="1" applyAlignment="1" applyProtection="1">
      <alignment horizontal="centerContinuous" vertical="center" wrapText="1"/>
      <protection locked="0"/>
    </xf>
    <xf numFmtId="0" fontId="25" fillId="0" borderId="11" xfId="40" applyFont="1" applyBorder="1" applyAlignment="1" applyProtection="1">
      <alignment horizontal="centerContinuous" vertical="center" wrapText="1"/>
      <protection locked="0"/>
    </xf>
    <xf numFmtId="0" fontId="25" fillId="0" borderId="10" xfId="40" quotePrefix="1" applyFont="1" applyFill="1" applyBorder="1" applyAlignment="1" applyProtection="1">
      <alignment horizontal="centerContinuous" vertical="center" wrapText="1"/>
      <protection locked="0"/>
    </xf>
    <xf numFmtId="0" fontId="25" fillId="0" borderId="11" xfId="40" applyFont="1" applyFill="1" applyBorder="1" applyAlignment="1" applyProtection="1">
      <alignment horizontal="centerContinuous" vertical="center" wrapText="1"/>
      <protection locked="0"/>
    </xf>
    <xf numFmtId="0" fontId="25" fillId="0" borderId="9" xfId="40" applyFont="1" applyFill="1" applyBorder="1" applyAlignment="1" applyProtection="1">
      <alignment horizontal="centerContinuous" vertical="center" wrapText="1"/>
      <protection locked="0"/>
    </xf>
    <xf numFmtId="206" fontId="25" fillId="0" borderId="11" xfId="40" applyNumberFormat="1" applyFont="1" applyFill="1" applyBorder="1" applyAlignment="1" applyProtection="1">
      <alignment horizontal="centerContinuous" vertical="top"/>
      <protection locked="0"/>
    </xf>
    <xf numFmtId="0" fontId="25" fillId="0" borderId="9" xfId="40" applyFont="1" applyBorder="1" applyAlignment="1" applyProtection="1">
      <alignment horizontal="centerContinuous" vertical="center" wrapText="1"/>
      <protection locked="0"/>
    </xf>
    <xf numFmtId="206" fontId="25" fillId="0" borderId="12" xfId="40" applyNumberFormat="1" applyFont="1" applyBorder="1" applyAlignment="1" applyProtection="1">
      <alignment horizontal="centerContinuous" vertical="top"/>
      <protection locked="0"/>
    </xf>
    <xf numFmtId="0" fontId="30" fillId="0" borderId="0" xfId="38" applyNumberFormat="1" applyFont="1" applyAlignment="1">
      <alignment horizontal="right"/>
    </xf>
    <xf numFmtId="0" fontId="25" fillId="0" borderId="35" xfId="38" applyNumberFormat="1" applyFont="1" applyBorder="1" applyAlignment="1">
      <alignment horizontal="centerContinuous" vertical="center"/>
    </xf>
    <xf numFmtId="0" fontId="25" fillId="0" borderId="33" xfId="38" applyNumberFormat="1" applyFont="1" applyBorder="1" applyAlignment="1">
      <alignment horizontal="center" vertical="top"/>
    </xf>
    <xf numFmtId="0" fontId="25" fillId="0" borderId="42" xfId="38" applyNumberFormat="1" applyFont="1" applyBorder="1" applyAlignment="1">
      <alignment horizontal="center" vertical="center" wrapText="1"/>
    </xf>
    <xf numFmtId="0" fontId="25" fillId="0" borderId="33" xfId="38" applyNumberFormat="1" applyFont="1" applyBorder="1" applyAlignment="1">
      <alignment horizontal="center" vertical="center" wrapText="1"/>
    </xf>
    <xf numFmtId="0" fontId="25" fillId="0" borderId="19" xfId="38" applyNumberFormat="1" applyFont="1" applyBorder="1" applyAlignment="1">
      <alignment horizontal="center" vertical="center" wrapText="1"/>
    </xf>
    <xf numFmtId="205" fontId="25" fillId="0" borderId="0" xfId="38" applyNumberFormat="1" applyFont="1" applyFill="1" applyBorder="1"/>
    <xf numFmtId="0" fontId="25" fillId="0" borderId="30" xfId="38" applyNumberFormat="1" applyFont="1" applyBorder="1"/>
    <xf numFmtId="0" fontId="25" fillId="0" borderId="41" xfId="38" applyNumberFormat="1" applyFont="1" applyBorder="1" applyAlignment="1">
      <alignment horizontal="center" vertical="center"/>
    </xf>
    <xf numFmtId="0" fontId="25" fillId="0" borderId="104" xfId="38" applyNumberFormat="1" applyFont="1" applyBorder="1" applyAlignment="1">
      <alignment horizontal="center" vertical="center" wrapText="1"/>
    </xf>
    <xf numFmtId="0" fontId="25" fillId="0" borderId="41" xfId="38" applyNumberFormat="1" applyFont="1" applyBorder="1" applyAlignment="1">
      <alignment horizontal="center" vertical="center" wrapText="1"/>
    </xf>
    <xf numFmtId="0" fontId="25" fillId="0" borderId="29" xfId="38" applyNumberFormat="1" applyFont="1" applyBorder="1" applyAlignment="1">
      <alignment horizontal="center" vertical="center" wrapText="1"/>
    </xf>
    <xf numFmtId="0" fontId="47" fillId="0" borderId="102" xfId="38" applyNumberFormat="1" applyFont="1" applyBorder="1" applyAlignment="1"/>
    <xf numFmtId="0" fontId="47" fillId="0" borderId="28" xfId="38" applyNumberFormat="1" applyFont="1" applyBorder="1" applyAlignment="1"/>
    <xf numFmtId="0" fontId="48" fillId="0" borderId="0" xfId="41" applyFont="1" applyBorder="1" applyAlignment="1">
      <alignment horizontal="centerContinuous" vertical="center"/>
    </xf>
    <xf numFmtId="0" fontId="48" fillId="0" borderId="0" xfId="41" applyFont="1" applyBorder="1" applyAlignment="1">
      <alignment horizontal="centerContinuous"/>
    </xf>
    <xf numFmtId="0" fontId="48" fillId="0" borderId="28" xfId="41" applyFont="1" applyBorder="1" applyAlignment="1">
      <alignment horizontal="centerContinuous"/>
    </xf>
    <xf numFmtId="0" fontId="48" fillId="0" borderId="87" xfId="41" applyFont="1" applyBorder="1" applyAlignment="1">
      <alignment horizontal="centerContinuous"/>
    </xf>
    <xf numFmtId="0" fontId="25" fillId="0" borderId="102" xfId="38" applyNumberFormat="1" applyFont="1" applyBorder="1" applyAlignment="1"/>
    <xf numFmtId="207" fontId="25" fillId="0" borderId="28" xfId="41" applyNumberFormat="1" applyFont="1" applyBorder="1" applyAlignment="1">
      <alignment horizontal="left" vertical="center"/>
    </xf>
    <xf numFmtId="205" fontId="25" fillId="0" borderId="0" xfId="41" applyNumberFormat="1" applyFont="1" applyFill="1" applyBorder="1" applyAlignment="1">
      <alignment vertical="top"/>
    </xf>
    <xf numFmtId="208" fontId="28" fillId="0" borderId="28" xfId="39" applyNumberFormat="1" applyFont="1" applyBorder="1" applyAlignment="1" applyProtection="1">
      <alignment horizontal="center" vertical="center"/>
      <protection hidden="1"/>
    </xf>
    <xf numFmtId="208" fontId="28" fillId="0" borderId="87" xfId="39" applyNumberFormat="1" applyFont="1" applyBorder="1" applyAlignment="1" applyProtection="1">
      <alignment horizontal="center" vertical="center"/>
      <protection hidden="1"/>
    </xf>
    <xf numFmtId="0" fontId="25" fillId="0" borderId="102" xfId="38" applyNumberFormat="1" applyFont="1" applyBorder="1"/>
    <xf numFmtId="207" fontId="25" fillId="0" borderId="28" xfId="41" applyNumberFormat="1" applyFont="1" applyBorder="1" applyAlignment="1">
      <alignment horizontal="left" vertical="top"/>
    </xf>
    <xf numFmtId="205" fontId="25" fillId="0" borderId="0" xfId="41" applyNumberFormat="1" applyFont="1" applyBorder="1" applyAlignment="1">
      <alignment vertical="top"/>
    </xf>
    <xf numFmtId="209" fontId="25" fillId="0" borderId="0" xfId="41" applyNumberFormat="1" applyFont="1" applyBorder="1" applyAlignment="1">
      <alignment vertical="top"/>
    </xf>
    <xf numFmtId="208" fontId="28" fillId="0" borderId="28" xfId="39" applyNumberFormat="1" applyFont="1" applyBorder="1" applyAlignment="1">
      <alignment horizontal="center" vertical="center"/>
    </xf>
    <xf numFmtId="208" fontId="28" fillId="0" borderId="87" xfId="39" applyNumberFormat="1" applyFont="1" applyBorder="1" applyAlignment="1">
      <alignment horizontal="center" vertical="center"/>
    </xf>
    <xf numFmtId="0" fontId="25" fillId="0" borderId="0" xfId="38" applyNumberFormat="1" applyFont="1" applyFill="1" applyBorder="1"/>
    <xf numFmtId="207" fontId="25" fillId="0" borderId="41" xfId="41" applyNumberFormat="1" applyFont="1" applyBorder="1" applyAlignment="1">
      <alignment horizontal="left" vertical="center"/>
    </xf>
    <xf numFmtId="205" fontId="25" fillId="0" borderId="104" xfId="41" applyNumberFormat="1" applyFont="1" applyBorder="1" applyAlignment="1">
      <alignment vertical="top"/>
    </xf>
    <xf numFmtId="209" fontId="25" fillId="0" borderId="104" xfId="41" applyNumberFormat="1" applyFont="1" applyBorder="1" applyAlignment="1">
      <alignment vertical="top"/>
    </xf>
    <xf numFmtId="208" fontId="28" fillId="0" borderId="41" xfId="39" applyNumberFormat="1" applyFont="1" applyBorder="1" applyAlignment="1">
      <alignment horizontal="center" vertical="center"/>
    </xf>
    <xf numFmtId="208" fontId="28" fillId="0" borderId="29" xfId="39" applyNumberFormat="1" applyFont="1" applyBorder="1" applyAlignment="1">
      <alignment horizontal="center" vertical="center"/>
    </xf>
    <xf numFmtId="209" fontId="25" fillId="0" borderId="0" xfId="41" applyNumberFormat="1" applyFont="1" applyFill="1" applyBorder="1" applyAlignment="1">
      <alignment vertical="top"/>
    </xf>
    <xf numFmtId="208" fontId="28" fillId="0" borderId="28" xfId="39" applyNumberFormat="1" applyFont="1" applyFill="1" applyBorder="1" applyAlignment="1">
      <alignment horizontal="center" vertical="center"/>
    </xf>
    <xf numFmtId="0" fontId="25" fillId="0" borderId="35" xfId="38" applyNumberFormat="1" applyFont="1" applyBorder="1"/>
    <xf numFmtId="207" fontId="25" fillId="0" borderId="33" xfId="41" applyNumberFormat="1" applyFont="1" applyBorder="1" applyAlignment="1">
      <alignment horizontal="left" vertical="center"/>
    </xf>
    <xf numFmtId="205" fontId="25" fillId="0" borderId="103" xfId="41" applyNumberFormat="1" applyFont="1" applyBorder="1" applyAlignment="1">
      <alignment vertical="center"/>
    </xf>
    <xf numFmtId="209" fontId="25" fillId="0" borderId="103" xfId="41" applyNumberFormat="1" applyFont="1" applyBorder="1" applyAlignment="1">
      <alignment vertical="center"/>
    </xf>
    <xf numFmtId="210" fontId="28" fillId="0" borderId="33" xfId="41" applyNumberFormat="1" applyFont="1" applyBorder="1" applyAlignment="1">
      <alignment vertical="center"/>
    </xf>
    <xf numFmtId="211" fontId="28" fillId="0" borderId="32" xfId="41" applyNumberFormat="1" applyFont="1" applyBorder="1" applyAlignment="1">
      <alignment vertical="center"/>
    </xf>
    <xf numFmtId="209" fontId="25" fillId="0" borderId="104" xfId="41" applyNumberFormat="1" applyFont="1" applyBorder="1" applyAlignment="1">
      <alignment vertical="center"/>
    </xf>
    <xf numFmtId="205" fontId="25" fillId="0" borderId="104" xfId="41" applyNumberFormat="1" applyFont="1" applyBorder="1" applyAlignment="1">
      <alignment vertical="center"/>
    </xf>
    <xf numFmtId="210" fontId="28" fillId="0" borderId="41" xfId="41" applyNumberFormat="1" applyFont="1" applyBorder="1" applyAlignment="1">
      <alignment vertical="center"/>
    </xf>
    <xf numFmtId="210" fontId="28" fillId="0" borderId="29" xfId="41" applyNumberFormat="1" applyFont="1" applyBorder="1" applyAlignment="1">
      <alignment vertical="center"/>
    </xf>
    <xf numFmtId="0" fontId="47" fillId="0" borderId="28" xfId="38" applyFont="1" applyBorder="1" applyAlignment="1" applyProtection="1">
      <protection hidden="1"/>
    </xf>
    <xf numFmtId="205" fontId="48" fillId="0" borderId="0" xfId="41" applyNumberFormat="1" applyFont="1" applyBorder="1" applyAlignment="1" applyProtection="1">
      <alignment horizontal="centerContinuous" vertical="top"/>
      <protection hidden="1"/>
    </xf>
    <xf numFmtId="1" fontId="48" fillId="0" borderId="0" xfId="41" applyNumberFormat="1" applyFont="1" applyBorder="1" applyAlignment="1" applyProtection="1">
      <alignment horizontal="centerContinuous"/>
      <protection hidden="1"/>
    </xf>
    <xf numFmtId="1" fontId="48" fillId="0" borderId="0" xfId="41" applyNumberFormat="1" applyFont="1" applyBorder="1" applyAlignment="1" applyProtection="1">
      <alignment horizontal="center" vertical="center"/>
      <protection hidden="1"/>
    </xf>
    <xf numFmtId="0" fontId="25" fillId="0" borderId="0" xfId="38" applyNumberFormat="1" applyFont="1" applyFill="1" applyProtection="1">
      <protection hidden="1"/>
    </xf>
    <xf numFmtId="212" fontId="48" fillId="0" borderId="0" xfId="41" applyNumberFormat="1" applyFont="1" applyBorder="1" applyAlignment="1" applyProtection="1">
      <alignment horizontal="centerContinuous"/>
      <protection hidden="1"/>
    </xf>
    <xf numFmtId="211" fontId="81" fillId="0" borderId="28" xfId="41" applyNumberFormat="1" applyFont="1" applyBorder="1" applyAlignment="1" applyProtection="1">
      <alignment horizontal="centerContinuous"/>
      <protection hidden="1"/>
    </xf>
    <xf numFmtId="212" fontId="48" fillId="0" borderId="0" xfId="41" applyNumberFormat="1" applyFont="1" applyBorder="1" applyAlignment="1" applyProtection="1">
      <alignment horizontal="centerContinuous" vertical="center"/>
      <protection hidden="1"/>
    </xf>
    <xf numFmtId="212" fontId="25" fillId="0" borderId="0" xfId="41" applyNumberFormat="1" applyFont="1" applyBorder="1" applyAlignment="1" applyProtection="1">
      <alignment horizontal="centerContinuous" vertical="top"/>
      <protection hidden="1"/>
    </xf>
    <xf numFmtId="0" fontId="81" fillId="0" borderId="87" xfId="41" applyFont="1" applyBorder="1" applyAlignment="1" applyProtection="1">
      <alignment horizontal="centerContinuous"/>
      <protection hidden="1"/>
    </xf>
    <xf numFmtId="0" fontId="47" fillId="0" borderId="28" xfId="38" applyFont="1" applyBorder="1" applyAlignment="1"/>
    <xf numFmtId="212" fontId="48" fillId="0" borderId="0" xfId="41" applyNumberFormat="1" applyFont="1" applyBorder="1" applyAlignment="1">
      <alignment horizontal="centerContinuous" vertical="center"/>
    </xf>
    <xf numFmtId="212" fontId="48" fillId="0" borderId="0" xfId="41" applyNumberFormat="1" applyFont="1" applyBorder="1" applyAlignment="1">
      <alignment horizontal="centerContinuous"/>
    </xf>
    <xf numFmtId="212" fontId="48" fillId="0" borderId="0" xfId="41" applyNumberFormat="1" applyFont="1" applyFill="1" applyBorder="1" applyAlignment="1">
      <alignment horizontal="centerContinuous"/>
    </xf>
    <xf numFmtId="211" fontId="81" fillId="0" borderId="28" xfId="41" applyNumberFormat="1" applyFont="1" applyBorder="1" applyAlignment="1">
      <alignment horizontal="centerContinuous"/>
    </xf>
    <xf numFmtId="212" fontId="25" fillId="0" borderId="0" xfId="41" applyNumberFormat="1" applyFont="1" applyBorder="1" applyAlignment="1">
      <alignment horizontal="centerContinuous" vertical="top"/>
    </xf>
    <xf numFmtId="0" fontId="81" fillId="0" borderId="87" xfId="41" applyFont="1" applyBorder="1" applyAlignment="1">
      <alignment horizontal="centerContinuous"/>
    </xf>
    <xf numFmtId="208" fontId="28" fillId="0" borderId="87" xfId="39" applyNumberFormat="1" applyFont="1" applyFill="1" applyBorder="1" applyAlignment="1">
      <alignment horizontal="center" vertical="center"/>
    </xf>
    <xf numFmtId="208" fontId="28" fillId="0" borderId="0" xfId="39" applyNumberFormat="1" applyFont="1" applyFill="1" applyBorder="1" applyAlignment="1">
      <alignment horizontal="center" vertical="center"/>
    </xf>
    <xf numFmtId="205" fontId="25" fillId="0" borderId="104" xfId="41" applyNumberFormat="1" applyFont="1" applyFill="1" applyBorder="1" applyAlignment="1">
      <alignment vertical="top"/>
    </xf>
    <xf numFmtId="209" fontId="25" fillId="0" borderId="104" xfId="41" applyNumberFormat="1" applyFont="1" applyFill="1" applyBorder="1" applyAlignment="1">
      <alignment vertical="top"/>
    </xf>
    <xf numFmtId="208" fontId="28" fillId="0" borderId="41" xfId="39" applyNumberFormat="1" applyFont="1" applyFill="1" applyBorder="1" applyAlignment="1">
      <alignment horizontal="center" vertical="center"/>
    </xf>
    <xf numFmtId="208" fontId="28" fillId="0" borderId="29" xfId="39" applyNumberFormat="1" applyFont="1" applyFill="1" applyBorder="1" applyAlignment="1">
      <alignment horizontal="center" vertical="center"/>
    </xf>
    <xf numFmtId="205" fontId="25" fillId="0" borderId="26" xfId="41" applyNumberFormat="1" applyFont="1" applyFill="1" applyBorder="1" applyAlignment="1">
      <alignment vertical="center"/>
    </xf>
    <xf numFmtId="205" fontId="25" fillId="0" borderId="0" xfId="41" applyNumberFormat="1" applyFont="1" applyFill="1" applyBorder="1" applyAlignment="1">
      <alignment vertical="center"/>
    </xf>
    <xf numFmtId="209" fontId="25" fillId="0" borderId="0" xfId="41" applyNumberFormat="1" applyFont="1" applyFill="1" applyBorder="1" applyAlignment="1">
      <alignment vertical="center"/>
    </xf>
    <xf numFmtId="205" fontId="25" fillId="0" borderId="103" xfId="41" applyNumberFormat="1" applyFont="1" applyFill="1" applyBorder="1" applyAlignment="1">
      <alignment vertical="center"/>
    </xf>
    <xf numFmtId="209" fontId="25" fillId="0" borderId="103" xfId="41" applyNumberFormat="1" applyFont="1" applyFill="1" applyBorder="1" applyAlignment="1">
      <alignment vertical="center"/>
    </xf>
    <xf numFmtId="210" fontId="28" fillId="0" borderId="103" xfId="41" applyNumberFormat="1" applyFont="1" applyFill="1" applyBorder="1" applyAlignment="1">
      <alignment vertical="center"/>
    </xf>
    <xf numFmtId="205" fontId="25" fillId="0" borderId="34" xfId="41" applyNumberFormat="1" applyFont="1" applyFill="1" applyBorder="1" applyAlignment="1">
      <alignment vertical="center"/>
    </xf>
    <xf numFmtId="211" fontId="28" fillId="0" borderId="32" xfId="41" applyNumberFormat="1" applyFont="1" applyFill="1" applyBorder="1" applyAlignment="1">
      <alignment vertical="center"/>
    </xf>
    <xf numFmtId="205" fontId="25" fillId="0" borderId="31" xfId="41" applyNumberFormat="1" applyFont="1" applyBorder="1" applyAlignment="1">
      <alignment vertical="center"/>
    </xf>
    <xf numFmtId="0" fontId="47" fillId="0" borderId="102" xfId="38" applyNumberFormat="1" applyFont="1" applyFill="1" applyBorder="1" applyAlignment="1"/>
    <xf numFmtId="0" fontId="47" fillId="0" borderId="28" xfId="38" applyFont="1" applyFill="1" applyBorder="1" applyAlignment="1" applyProtection="1">
      <alignment horizontal="center" vertical="center"/>
      <protection hidden="1"/>
    </xf>
    <xf numFmtId="205" fontId="48" fillId="0" borderId="0" xfId="41" applyNumberFormat="1" applyFont="1" applyFill="1" applyBorder="1" applyAlignment="1" applyProtection="1">
      <alignment horizontal="centerContinuous" vertical="center"/>
      <protection hidden="1"/>
    </xf>
    <xf numFmtId="1" fontId="48" fillId="0" borderId="0" xfId="38" applyNumberFormat="1" applyFont="1" applyFill="1" applyBorder="1" applyAlignment="1" applyProtection="1">
      <alignment horizontal="centerContinuous"/>
      <protection hidden="1"/>
    </xf>
    <xf numFmtId="0" fontId="48" fillId="0" borderId="0" xfId="38" applyNumberFormat="1" applyFont="1" applyFill="1" applyBorder="1" applyAlignment="1" applyProtection="1">
      <alignment horizontal="centerContinuous"/>
      <protection hidden="1"/>
    </xf>
    <xf numFmtId="0" fontId="48" fillId="0" borderId="28" xfId="38" applyNumberFormat="1" applyFont="1" applyFill="1" applyBorder="1" applyAlignment="1" applyProtection="1">
      <alignment horizontal="centerContinuous"/>
      <protection hidden="1"/>
    </xf>
    <xf numFmtId="0" fontId="48" fillId="0" borderId="0" xfId="38" applyNumberFormat="1" applyFont="1" applyFill="1" applyBorder="1" applyAlignment="1" applyProtection="1">
      <alignment horizontal="centerContinuous" vertical="center"/>
      <protection hidden="1"/>
    </xf>
    <xf numFmtId="0" fontId="48" fillId="0" borderId="87" xfId="38" applyNumberFormat="1" applyFont="1" applyFill="1" applyBorder="1" applyAlignment="1" applyProtection="1">
      <alignment horizontal="centerContinuous"/>
      <protection hidden="1"/>
    </xf>
    <xf numFmtId="213" fontId="47" fillId="0" borderId="0" xfId="38" applyNumberFormat="1" applyFont="1" applyFill="1" applyBorder="1" applyAlignment="1"/>
    <xf numFmtId="0" fontId="47" fillId="0" borderId="0" xfId="38" applyNumberFormat="1" applyFont="1" applyBorder="1" applyAlignment="1"/>
    <xf numFmtId="0" fontId="47" fillId="0" borderId="0" xfId="38" applyNumberFormat="1" applyFont="1" applyAlignment="1"/>
    <xf numFmtId="0" fontId="48" fillId="0" borderId="0" xfId="38" applyNumberFormat="1" applyFont="1" applyBorder="1" applyAlignment="1">
      <alignment horizontal="centerContinuous" vertical="center"/>
    </xf>
    <xf numFmtId="0" fontId="48" fillId="0" borderId="0" xfId="38" applyNumberFormat="1" applyFont="1" applyBorder="1" applyAlignment="1">
      <alignment horizontal="centerContinuous"/>
    </xf>
    <xf numFmtId="0" fontId="48" fillId="0" borderId="28" xfId="38" applyNumberFormat="1" applyFont="1" applyBorder="1" applyAlignment="1">
      <alignment horizontal="centerContinuous"/>
    </xf>
    <xf numFmtId="0" fontId="48" fillId="0" borderId="26" xfId="38" applyNumberFormat="1" applyFont="1" applyBorder="1" applyAlignment="1">
      <alignment horizontal="centerContinuous" vertical="center"/>
    </xf>
    <xf numFmtId="0" fontId="48" fillId="0" borderId="87" xfId="38" applyNumberFormat="1" applyFont="1" applyBorder="1" applyAlignment="1">
      <alignment horizontal="centerContinuous"/>
    </xf>
    <xf numFmtId="0" fontId="47" fillId="0" borderId="0" xfId="38" applyNumberFormat="1" applyFont="1" applyFill="1" applyBorder="1" applyAlignment="1"/>
    <xf numFmtId="213" fontId="25" fillId="0" borderId="0" xfId="38" applyNumberFormat="1" applyFont="1" applyFill="1" applyBorder="1" applyAlignment="1">
      <alignment horizontal="right" vertical="center"/>
    </xf>
    <xf numFmtId="213" fontId="25" fillId="0" borderId="0" xfId="38" applyNumberFormat="1" applyFont="1" applyFill="1" applyBorder="1" applyAlignment="1">
      <alignment vertical="top"/>
    </xf>
    <xf numFmtId="213" fontId="25" fillId="0" borderId="0" xfId="38" applyNumberFormat="1" applyFont="1" applyFill="1" applyBorder="1" applyAlignment="1"/>
    <xf numFmtId="213" fontId="25" fillId="0" borderId="0" xfId="38" applyNumberFormat="1" applyFont="1" applyFill="1" applyBorder="1" applyAlignment="1">
      <alignment vertical="center"/>
    </xf>
    <xf numFmtId="205" fontId="25" fillId="0" borderId="0" xfId="41" applyNumberFormat="1" applyFont="1" applyFill="1" applyBorder="1" applyAlignment="1"/>
    <xf numFmtId="214" fontId="28" fillId="0" borderId="28" xfId="39" applyNumberFormat="1" applyFont="1" applyFill="1" applyBorder="1" applyAlignment="1">
      <alignment horizontal="center" vertical="center"/>
    </xf>
    <xf numFmtId="213" fontId="25" fillId="0" borderId="26" xfId="38" applyNumberFormat="1" applyFont="1" applyFill="1" applyBorder="1" applyAlignment="1"/>
    <xf numFmtId="0" fontId="25" fillId="0" borderId="0" xfId="38" applyNumberFormat="1" applyFont="1" applyFill="1" applyBorder="1" applyAlignment="1"/>
    <xf numFmtId="0" fontId="25" fillId="0" borderId="0" xfId="38" applyNumberFormat="1" applyFont="1" applyAlignment="1"/>
    <xf numFmtId="213" fontId="25" fillId="0" borderId="26" xfId="38" applyNumberFormat="1" applyFont="1" applyFill="1" applyBorder="1" applyAlignment="1">
      <alignment vertical="top"/>
    </xf>
    <xf numFmtId="213" fontId="25" fillId="0" borderId="0" xfId="38" applyNumberFormat="1" applyFont="1" applyFill="1" applyBorder="1"/>
    <xf numFmtId="0" fontId="25" fillId="0" borderId="102" xfId="38" applyNumberFormat="1" applyFont="1" applyFill="1" applyBorder="1"/>
    <xf numFmtId="207" fontId="25" fillId="0" borderId="28" xfId="41" applyNumberFormat="1" applyFont="1" applyFill="1" applyBorder="1" applyAlignment="1">
      <alignment horizontal="left" vertical="center"/>
    </xf>
    <xf numFmtId="0" fontId="25" fillId="0" borderId="30" xfId="38" applyNumberFormat="1" applyFont="1" applyFill="1" applyBorder="1"/>
    <xf numFmtId="207" fontId="25" fillId="0" borderId="41" xfId="41" applyNumberFormat="1" applyFont="1" applyFill="1" applyBorder="1" applyAlignment="1">
      <alignment horizontal="left" vertical="center"/>
    </xf>
    <xf numFmtId="213" fontId="25" fillId="0" borderId="104" xfId="38" applyNumberFormat="1" applyFont="1" applyFill="1" applyBorder="1" applyAlignment="1">
      <alignment horizontal="right" vertical="center"/>
    </xf>
    <xf numFmtId="213" fontId="25" fillId="0" borderId="104" xfId="38" applyNumberFormat="1" applyFont="1" applyFill="1" applyBorder="1" applyAlignment="1">
      <alignment vertical="top"/>
    </xf>
    <xf numFmtId="213" fontId="25" fillId="0" borderId="104" xfId="38" applyNumberFormat="1" applyFont="1" applyFill="1" applyBorder="1" applyAlignment="1">
      <alignment vertical="center"/>
    </xf>
    <xf numFmtId="213" fontId="25" fillId="0" borderId="31" xfId="38" applyNumberFormat="1" applyFont="1" applyFill="1" applyBorder="1" applyAlignment="1">
      <alignment vertical="top"/>
    </xf>
    <xf numFmtId="209" fontId="25" fillId="0" borderId="0" xfId="38" applyNumberFormat="1" applyFont="1" applyFill="1" applyBorder="1"/>
    <xf numFmtId="207" fontId="25" fillId="0" borderId="33" xfId="41" applyNumberFormat="1" applyFont="1" applyFill="1" applyBorder="1" applyAlignment="1">
      <alignment horizontal="left" vertical="center"/>
    </xf>
    <xf numFmtId="213" fontId="25" fillId="0" borderId="103" xfId="38" applyNumberFormat="1" applyFont="1" applyFill="1" applyBorder="1" applyAlignment="1">
      <alignment vertical="center"/>
    </xf>
    <xf numFmtId="215" fontId="28" fillId="0" borderId="33" xfId="38" applyNumberFormat="1" applyFont="1" applyFill="1" applyBorder="1" applyAlignment="1">
      <alignment vertical="center"/>
    </xf>
    <xf numFmtId="213" fontId="25" fillId="0" borderId="34" xfId="38" applyNumberFormat="1" applyFont="1" applyFill="1" applyBorder="1" applyAlignment="1">
      <alignment vertical="center"/>
    </xf>
    <xf numFmtId="213" fontId="25" fillId="0" borderId="0" xfId="38" applyNumberFormat="1" applyFont="1" applyBorder="1" applyAlignment="1">
      <alignment vertical="center"/>
    </xf>
    <xf numFmtId="215" fontId="28" fillId="0" borderId="28" xfId="38" applyNumberFormat="1" applyFont="1" applyBorder="1" applyAlignment="1">
      <alignment vertical="center"/>
    </xf>
    <xf numFmtId="213" fontId="25" fillId="0" borderId="26" xfId="38" applyNumberFormat="1" applyFont="1" applyBorder="1" applyAlignment="1">
      <alignment vertical="center"/>
    </xf>
    <xf numFmtId="215" fontId="28" fillId="0" borderId="87" xfId="38" applyNumberFormat="1" applyFont="1" applyBorder="1" applyAlignment="1">
      <alignment vertical="center"/>
    </xf>
    <xf numFmtId="0" fontId="48" fillId="0" borderId="0" xfId="38" applyNumberFormat="1" applyFont="1" applyFill="1" applyBorder="1" applyAlignment="1">
      <alignment horizontal="centerContinuous" vertical="center"/>
    </xf>
    <xf numFmtId="0" fontId="48" fillId="0" borderId="0" xfId="38" applyNumberFormat="1" applyFont="1" applyFill="1" applyBorder="1" applyAlignment="1">
      <alignment horizontal="centerContinuous"/>
    </xf>
    <xf numFmtId="215" fontId="81" fillId="0" borderId="28" xfId="38" applyNumberFormat="1" applyFont="1" applyFill="1" applyBorder="1" applyAlignment="1">
      <alignment horizontal="centerContinuous"/>
    </xf>
    <xf numFmtId="0" fontId="48" fillId="0" borderId="26" xfId="38" applyNumberFormat="1" applyFont="1" applyFill="1" applyBorder="1" applyAlignment="1">
      <alignment horizontal="centerContinuous" vertical="center"/>
    </xf>
    <xf numFmtId="215" fontId="81" fillId="0" borderId="87" xfId="38" applyNumberFormat="1" applyFont="1" applyFill="1" applyBorder="1" applyAlignment="1">
      <alignment horizontal="centerContinuous"/>
    </xf>
    <xf numFmtId="213" fontId="47" fillId="0" borderId="0" xfId="38" applyNumberFormat="1" applyFont="1" applyBorder="1" applyAlignment="1"/>
    <xf numFmtId="215" fontId="81" fillId="0" borderId="28" xfId="38" applyNumberFormat="1" applyFont="1" applyBorder="1" applyAlignment="1">
      <alignment horizontal="centerContinuous"/>
    </xf>
    <xf numFmtId="215" fontId="81" fillId="0" borderId="87" xfId="38" applyNumberFormat="1" applyFont="1" applyBorder="1" applyAlignment="1">
      <alignment horizontal="centerContinuous"/>
    </xf>
    <xf numFmtId="213" fontId="25" fillId="0" borderId="0" xfId="38" applyNumberFormat="1" applyFont="1" applyBorder="1" applyAlignment="1">
      <alignment horizontal="right"/>
    </xf>
    <xf numFmtId="213" fontId="25" fillId="0" borderId="0" xfId="38" applyNumberFormat="1" applyFont="1" applyBorder="1" applyAlignment="1"/>
    <xf numFmtId="213" fontId="25" fillId="0" borderId="26" xfId="38" applyNumberFormat="1" applyFont="1" applyBorder="1" applyAlignment="1"/>
    <xf numFmtId="205" fontId="25" fillId="0" borderId="0" xfId="41" applyNumberFormat="1" applyFont="1" applyBorder="1" applyAlignment="1"/>
    <xf numFmtId="208" fontId="28" fillId="0" borderId="87" xfId="39" applyNumberFormat="1" applyFont="1" applyBorder="1" applyAlignment="1">
      <alignment horizontal="center"/>
    </xf>
    <xf numFmtId="213" fontId="25" fillId="0" borderId="0" xfId="38" applyNumberFormat="1" applyFont="1" applyBorder="1" applyAlignment="1">
      <alignment horizontal="right" vertical="top"/>
    </xf>
    <xf numFmtId="213" fontId="25" fillId="0" borderId="0" xfId="38" applyNumberFormat="1" applyFont="1" applyBorder="1" applyAlignment="1">
      <alignment vertical="top"/>
    </xf>
    <xf numFmtId="213" fontId="25" fillId="0" borderId="26" xfId="38" applyNumberFormat="1" applyFont="1" applyBorder="1" applyAlignment="1">
      <alignment vertical="top"/>
    </xf>
    <xf numFmtId="0" fontId="25" fillId="0" borderId="0" xfId="38" applyNumberFormat="1" applyFont="1" applyBorder="1" applyAlignment="1">
      <alignment vertical="top"/>
    </xf>
    <xf numFmtId="213" fontId="25" fillId="0" borderId="0" xfId="38" applyNumberFormat="1" applyFont="1" applyFill="1" applyBorder="1" applyAlignment="1">
      <alignment horizontal="right" vertical="top"/>
    </xf>
    <xf numFmtId="213" fontId="25" fillId="0" borderId="0" xfId="38" applyNumberFormat="1" applyFont="1" applyBorder="1"/>
    <xf numFmtId="213" fontId="25" fillId="0" borderId="104" xfId="38" applyNumberFormat="1" applyFont="1" applyFill="1" applyBorder="1" applyAlignment="1">
      <alignment horizontal="right" vertical="top"/>
    </xf>
    <xf numFmtId="213" fontId="25" fillId="0" borderId="26" xfId="38" applyNumberFormat="1" applyFont="1" applyFill="1" applyBorder="1" applyAlignment="1">
      <alignment horizontal="right" vertical="center"/>
    </xf>
    <xf numFmtId="0" fontId="25" fillId="0" borderId="105" xfId="38" applyNumberFormat="1" applyFont="1" applyBorder="1"/>
    <xf numFmtId="207" fontId="25" fillId="0" borderId="44" xfId="41" applyNumberFormat="1" applyFont="1" applyBorder="1" applyAlignment="1">
      <alignment horizontal="left" vertical="center"/>
    </xf>
    <xf numFmtId="213" fontId="25" fillId="0" borderId="7" xfId="38" applyNumberFormat="1" applyFont="1" applyBorder="1" applyAlignment="1">
      <alignment vertical="center"/>
    </xf>
    <xf numFmtId="213" fontId="25" fillId="0" borderId="44" xfId="38" applyNumberFormat="1" applyFont="1" applyBorder="1" applyAlignment="1">
      <alignment vertical="center"/>
    </xf>
    <xf numFmtId="213" fontId="25" fillId="0" borderId="24" xfId="38" applyNumberFormat="1" applyFont="1" applyBorder="1" applyAlignment="1">
      <alignment vertical="center"/>
    </xf>
    <xf numFmtId="211" fontId="28" fillId="0" borderId="106" xfId="41" applyNumberFormat="1" applyFont="1" applyBorder="1" applyAlignment="1">
      <alignment vertical="center"/>
    </xf>
    <xf numFmtId="0" fontId="25" fillId="0" borderId="0" xfId="38" applyNumberFormat="1" applyFont="1" applyBorder="1" applyAlignment="1">
      <alignment horizontal="left"/>
    </xf>
    <xf numFmtId="0" fontId="25" fillId="0" borderId="0" xfId="38" quotePrefix="1" applyNumberFormat="1" applyFont="1" applyAlignment="1">
      <alignment horizontal="right"/>
    </xf>
    <xf numFmtId="212" fontId="25" fillId="0" borderId="0" xfId="38" applyNumberFormat="1" applyFont="1" applyBorder="1"/>
    <xf numFmtId="0" fontId="27" fillId="0" borderId="0" xfId="38" applyNumberFormat="1" applyFont="1"/>
    <xf numFmtId="213" fontId="25" fillId="0" borderId="0" xfId="38" applyNumberFormat="1" applyFont="1"/>
    <xf numFmtId="0" fontId="27" fillId="0" borderId="0" xfId="38" applyNumberFormat="1" applyFont="1" applyBorder="1"/>
    <xf numFmtId="165" fontId="25" fillId="0" borderId="0" xfId="38" applyNumberFormat="1" applyFont="1"/>
    <xf numFmtId="0" fontId="25" fillId="0" borderId="0" xfId="42" applyFont="1"/>
    <xf numFmtId="0" fontId="25" fillId="0" borderId="0" xfId="41" applyFont="1" applyAlignment="1">
      <alignment horizontal="left"/>
    </xf>
    <xf numFmtId="0" fontId="25" fillId="0" borderId="0" xfId="41" applyFont="1" applyAlignment="1">
      <alignment horizontal="right"/>
    </xf>
    <xf numFmtId="0" fontId="26" fillId="0" borderId="0" xfId="39" applyFont="1"/>
    <xf numFmtId="0" fontId="31" fillId="0" borderId="0" xfId="42" applyFont="1" applyAlignment="1">
      <alignment horizontal="centerContinuous" vertical="center"/>
    </xf>
    <xf numFmtId="0" fontId="26" fillId="0" borderId="0" xfId="39" applyFont="1" applyAlignment="1">
      <alignment horizontal="centerContinuous" vertical="center"/>
    </xf>
    <xf numFmtId="0" fontId="26" fillId="0" borderId="0" xfId="42" applyFont="1" applyAlignment="1">
      <alignment horizontal="centerContinuous" vertical="center"/>
    </xf>
    <xf numFmtId="0" fontId="26" fillId="0" borderId="0" xfId="42" applyFont="1" applyAlignment="1">
      <alignment vertical="center"/>
    </xf>
    <xf numFmtId="0" fontId="30" fillId="0" borderId="0" xfId="39" applyFont="1" applyAlignment="1">
      <alignment horizontal="centerContinuous" vertical="center"/>
    </xf>
    <xf numFmtId="0" fontId="30" fillId="0" borderId="0" xfId="42" applyFont="1" applyAlignment="1">
      <alignment vertical="center"/>
    </xf>
    <xf numFmtId="0" fontId="30" fillId="0" borderId="7" xfId="39" applyFont="1" applyBorder="1" applyAlignment="1">
      <alignment horizontal="centerContinuous" vertical="top"/>
    </xf>
    <xf numFmtId="0" fontId="30" fillId="0" borderId="7" xfId="39" applyFont="1" applyBorder="1" applyAlignment="1">
      <alignment horizontal="centerContinuous"/>
    </xf>
    <xf numFmtId="0" fontId="30" fillId="0" borderId="7" xfId="42" applyFont="1" applyBorder="1" applyAlignment="1">
      <alignment horizontal="centerContinuous" vertical="center"/>
    </xf>
    <xf numFmtId="0" fontId="30" fillId="0" borderId="7" xfId="42" applyFont="1" applyBorder="1" applyAlignment="1">
      <alignment horizontal="right" vertical="center"/>
    </xf>
    <xf numFmtId="0" fontId="25" fillId="0" borderId="5" xfId="42" applyFont="1" applyBorder="1"/>
    <xf numFmtId="0" fontId="25" fillId="0" borderId="38" xfId="42" applyFont="1" applyBorder="1" applyAlignment="1">
      <alignment horizontal="center"/>
    </xf>
    <xf numFmtId="0" fontId="25" fillId="0" borderId="10" xfId="42" applyFont="1" applyBorder="1" applyAlignment="1">
      <alignment horizontal="centerContinuous" vertical="center" wrapText="1"/>
    </xf>
    <xf numFmtId="0" fontId="25" fillId="0" borderId="11" xfId="42" applyFont="1" applyBorder="1" applyAlignment="1">
      <alignment horizontal="centerContinuous" vertical="center" wrapText="1"/>
    </xf>
    <xf numFmtId="0" fontId="25" fillId="0" borderId="9" xfId="42" applyFont="1" applyBorder="1" applyAlignment="1">
      <alignment horizontal="centerContinuous" vertical="center" wrapText="1"/>
    </xf>
    <xf numFmtId="0" fontId="25" fillId="0" borderId="12" xfId="42" applyFont="1" applyBorder="1" applyAlignment="1">
      <alignment horizontal="centerContinuous" vertical="center" wrapText="1"/>
    </xf>
    <xf numFmtId="0" fontId="30" fillId="0" borderId="0" xfId="42" applyFont="1" applyAlignment="1">
      <alignment horizontal="right" vertical="center"/>
    </xf>
    <xf numFmtId="0" fontId="25" fillId="0" borderId="35" xfId="42" applyFont="1" applyBorder="1"/>
    <xf numFmtId="0" fontId="25" fillId="0" borderId="33" xfId="42" applyFont="1" applyBorder="1" applyAlignment="1">
      <alignment horizontal="centerContinuous" vertical="top"/>
    </xf>
    <xf numFmtId="0" fontId="25" fillId="0" borderId="42" xfId="42" applyFont="1" applyBorder="1" applyAlignment="1">
      <alignment horizontal="center" vertical="center" wrapText="1"/>
    </xf>
    <xf numFmtId="0" fontId="25" fillId="0" borderId="43" xfId="42" applyFont="1" applyBorder="1" applyAlignment="1">
      <alignment horizontal="center" vertical="center" wrapText="1"/>
    </xf>
    <xf numFmtId="216" fontId="25" fillId="0" borderId="0" xfId="39" applyNumberFormat="1" applyFont="1"/>
    <xf numFmtId="0" fontId="48" fillId="0" borderId="102" xfId="42" applyFont="1" applyBorder="1"/>
    <xf numFmtId="0" fontId="48" fillId="0" borderId="41" xfId="42" applyFont="1" applyBorder="1"/>
    <xf numFmtId="0" fontId="48" fillId="0" borderId="52" xfId="42" applyFont="1" applyBorder="1" applyAlignment="1">
      <alignment horizontal="centerContinuous"/>
    </xf>
    <xf numFmtId="0" fontId="48" fillId="0" borderId="53" xfId="42" applyFont="1" applyBorder="1" applyAlignment="1">
      <alignment horizontal="centerContinuous"/>
    </xf>
    <xf numFmtId="0" fontId="48" fillId="0" borderId="0" xfId="42" applyFont="1"/>
    <xf numFmtId="0" fontId="25" fillId="0" borderId="102" xfId="42" applyFont="1" applyBorder="1"/>
    <xf numFmtId="217" fontId="25" fillId="0" borderId="28" xfId="42" applyNumberFormat="1" applyFont="1" applyBorder="1" applyAlignment="1">
      <alignment horizontal="left" vertical="top"/>
    </xf>
    <xf numFmtId="216" fontId="25" fillId="0" borderId="52" xfId="42" applyNumberFormat="1" applyFont="1" applyBorder="1" applyAlignment="1">
      <alignment horizontal="center" vertical="center" wrapText="1"/>
    </xf>
    <xf numFmtId="216" fontId="25" fillId="0" borderId="53" xfId="42" applyNumberFormat="1" applyFont="1" applyBorder="1" applyAlignment="1">
      <alignment horizontal="center" vertical="center" wrapText="1"/>
    </xf>
    <xf numFmtId="216" fontId="25" fillId="0" borderId="54" xfId="42" applyNumberFormat="1" applyFont="1" applyBorder="1" applyAlignment="1">
      <alignment horizontal="center" vertical="center" wrapText="1"/>
    </xf>
    <xf numFmtId="0" fontId="25" fillId="0" borderId="30" xfId="42" applyFont="1" applyBorder="1"/>
    <xf numFmtId="217" fontId="25" fillId="0" borderId="41" xfId="42" applyNumberFormat="1" applyFont="1" applyBorder="1" applyAlignment="1">
      <alignment horizontal="left" vertical="top"/>
    </xf>
    <xf numFmtId="216" fontId="25" fillId="0" borderId="62" xfId="42" applyNumberFormat="1" applyFont="1" applyBorder="1" applyAlignment="1">
      <alignment horizontal="center" vertical="center" wrapText="1"/>
    </xf>
    <xf numFmtId="216" fontId="25" fillId="0" borderId="63" xfId="42" applyNumberFormat="1" applyFont="1" applyBorder="1" applyAlignment="1">
      <alignment horizontal="center" vertical="center" wrapText="1"/>
    </xf>
    <xf numFmtId="0" fontId="25" fillId="0" borderId="102" xfId="42" applyFont="1" applyBorder="1" applyAlignment="1">
      <alignment vertical="center"/>
    </xf>
    <xf numFmtId="0" fontId="25" fillId="0" borderId="28" xfId="42" applyFont="1" applyBorder="1" applyAlignment="1">
      <alignment vertical="center"/>
    </xf>
    <xf numFmtId="216" fontId="25" fillId="0" borderId="52" xfId="42" applyNumberFormat="1" applyFont="1" applyFill="1" applyBorder="1" applyAlignment="1">
      <alignment horizontal="center" vertical="center" wrapText="1"/>
    </xf>
    <xf numFmtId="0" fontId="30" fillId="0" borderId="0" xfId="39" applyFont="1" applyFill="1"/>
    <xf numFmtId="0" fontId="26" fillId="0" borderId="0" xfId="39" applyFont="1" applyFill="1"/>
    <xf numFmtId="0" fontId="25" fillId="0" borderId="0" xfId="42" applyFont="1" applyFill="1" applyAlignment="1">
      <alignment vertical="center"/>
    </xf>
    <xf numFmtId="0" fontId="25" fillId="0" borderId="0" xfId="42" applyFont="1" applyAlignment="1">
      <alignment vertical="center"/>
    </xf>
    <xf numFmtId="0" fontId="25" fillId="0" borderId="105" xfId="42" applyFont="1" applyBorder="1" applyAlignment="1">
      <alignment vertical="center"/>
    </xf>
    <xf numFmtId="0" fontId="25" fillId="0" borderId="44" xfId="42" applyFont="1" applyBorder="1" applyAlignment="1">
      <alignment vertical="center"/>
    </xf>
    <xf numFmtId="216" fontId="25" fillId="0" borderId="64" xfId="42" applyNumberFormat="1" applyFont="1" applyBorder="1" applyAlignment="1">
      <alignment vertical="center"/>
    </xf>
    <xf numFmtId="216" fontId="25" fillId="0" borderId="65" xfId="42" applyNumberFormat="1" applyFont="1" applyBorder="1" applyAlignment="1">
      <alignment vertical="center"/>
    </xf>
    <xf numFmtId="0" fontId="25" fillId="0" borderId="0" xfId="42" quotePrefix="1" applyFont="1" applyAlignment="1">
      <alignment horizontal="right"/>
    </xf>
    <xf numFmtId="216" fontId="25" fillId="0" borderId="0" xfId="42" applyNumberFormat="1" applyFont="1"/>
    <xf numFmtId="0" fontId="25" fillId="0" borderId="0" xfId="40" applyFont="1" applyBorder="1" applyProtection="1">
      <protection locked="0"/>
    </xf>
    <xf numFmtId="207" fontId="26" fillId="0" borderId="0" xfId="3" applyNumberFormat="1" applyFont="1"/>
    <xf numFmtId="206" fontId="26" fillId="0" borderId="0" xfId="40" applyNumberFormat="1" applyFont="1" applyBorder="1" applyAlignment="1" applyProtection="1">
      <alignment vertical="top"/>
      <protection locked="0"/>
    </xf>
    <xf numFmtId="0" fontId="76" fillId="0" borderId="0" xfId="40" applyFont="1" applyBorder="1" applyAlignment="1" applyProtection="1">
      <alignment vertical="center"/>
      <protection locked="0"/>
    </xf>
    <xf numFmtId="207" fontId="26" fillId="0" borderId="0" xfId="3" applyNumberFormat="1" applyFont="1" applyAlignment="1">
      <alignment horizontal="centerContinuous" vertical="center"/>
    </xf>
    <xf numFmtId="0" fontId="25" fillId="0" borderId="0" xfId="40" applyAlignment="1" applyProtection="1">
      <alignment horizontal="centerContinuous" vertical="center"/>
      <protection locked="0"/>
    </xf>
    <xf numFmtId="0" fontId="76" fillId="0" borderId="0" xfId="40" applyFont="1" applyBorder="1" applyAlignment="1" applyProtection="1">
      <alignment horizontal="centerContinuous" vertical="center"/>
      <protection locked="0"/>
    </xf>
    <xf numFmtId="0" fontId="25" fillId="0" borderId="0" xfId="40" applyAlignment="1">
      <alignment horizontal="centerContinuous" vertical="center"/>
    </xf>
    <xf numFmtId="206" fontId="76" fillId="0" borderId="0" xfId="40" applyNumberFormat="1" applyFont="1" applyBorder="1" applyAlignment="1" applyProtection="1">
      <alignment horizontal="centerContinuous" vertical="center"/>
      <protection locked="0"/>
    </xf>
    <xf numFmtId="0" fontId="30" fillId="0" borderId="0" xfId="3" applyFont="1" applyBorder="1" applyAlignment="1">
      <alignment horizontal="center" vertical="center"/>
    </xf>
    <xf numFmtId="0" fontId="34" fillId="0" borderId="0" xfId="3" applyAlignment="1">
      <alignment horizontal="centerContinuous" vertical="center"/>
    </xf>
    <xf numFmtId="0" fontId="30" fillId="0" borderId="0" xfId="40" applyFont="1" applyBorder="1" applyAlignment="1" applyProtection="1">
      <alignment vertical="top"/>
      <protection locked="0"/>
    </xf>
    <xf numFmtId="0" fontId="30" fillId="0" borderId="7" xfId="3" applyFont="1" applyBorder="1" applyAlignment="1">
      <alignment horizontal="centerContinuous" vertical="center"/>
    </xf>
    <xf numFmtId="207" fontId="30" fillId="0" borderId="7" xfId="3" applyNumberFormat="1" applyFont="1" applyBorder="1" applyAlignment="1">
      <alignment horizontal="centerContinuous" vertical="top"/>
    </xf>
    <xf numFmtId="0" fontId="30" fillId="0" borderId="7" xfId="40" applyFont="1" applyBorder="1" applyAlignment="1" applyProtection="1">
      <alignment horizontal="centerContinuous" vertical="top"/>
      <protection locked="0"/>
    </xf>
    <xf numFmtId="206" fontId="30" fillId="0" borderId="7" xfId="40" applyNumberFormat="1" applyFont="1" applyBorder="1" applyAlignment="1" applyProtection="1">
      <alignment horizontal="centerContinuous" vertical="top"/>
      <protection locked="0"/>
    </xf>
    <xf numFmtId="0" fontId="30" fillId="0" borderId="7" xfId="40" applyFont="1" applyBorder="1" applyAlignment="1" applyProtection="1">
      <alignment horizontal="right" vertical="top"/>
      <protection locked="0"/>
    </xf>
    <xf numFmtId="207" fontId="25" fillId="0" borderId="5" xfId="3" applyNumberFormat="1" applyFont="1" applyBorder="1" applyAlignment="1">
      <alignment horizontal="centerContinuous" vertical="center"/>
    </xf>
    <xf numFmtId="207" fontId="25" fillId="0" borderId="38" xfId="3" applyNumberFormat="1" applyFont="1" applyBorder="1" applyAlignment="1">
      <alignment horizontal="centerContinuous" vertical="center"/>
    </xf>
    <xf numFmtId="206" fontId="25" fillId="0" borderId="11" xfId="40" applyNumberFormat="1" applyFont="1" applyBorder="1" applyAlignment="1" applyProtection="1">
      <alignment horizontal="centerContinuous" vertical="top"/>
      <protection locked="0"/>
    </xf>
    <xf numFmtId="218" fontId="25" fillId="0" borderId="0" xfId="40" applyNumberFormat="1" applyFont="1" applyBorder="1" applyProtection="1">
      <protection locked="0"/>
    </xf>
    <xf numFmtId="0" fontId="30" fillId="0" borderId="0" xfId="40" applyFont="1" applyBorder="1" applyAlignment="1" applyProtection="1">
      <alignment horizontal="right" vertical="top"/>
      <protection locked="0"/>
    </xf>
    <xf numFmtId="0" fontId="25" fillId="0" borderId="0" xfId="40" applyFont="1" applyBorder="1" applyAlignment="1" applyProtection="1">
      <alignment vertical="center"/>
      <protection locked="0"/>
    </xf>
    <xf numFmtId="207" fontId="25" fillId="0" borderId="35" xfId="3" applyNumberFormat="1" applyFont="1" applyBorder="1" applyAlignment="1">
      <alignment horizontal="centerContinuous" vertical="top"/>
    </xf>
    <xf numFmtId="207" fontId="25" fillId="0" borderId="33" xfId="3" applyNumberFormat="1" applyFont="1" applyBorder="1" applyAlignment="1">
      <alignment horizontal="centerContinuous" vertical="top"/>
    </xf>
    <xf numFmtId="0" fontId="25" fillId="0" borderId="17" xfId="40" applyFont="1" applyBorder="1" applyAlignment="1" applyProtection="1">
      <alignment horizontal="center" vertical="center" wrapText="1"/>
      <protection locked="0"/>
    </xf>
    <xf numFmtId="206" fontId="25" fillId="0" borderId="17" xfId="40" applyNumberFormat="1" applyFont="1" applyBorder="1" applyAlignment="1" applyProtection="1">
      <alignment horizontal="centerContinuous" vertical="center" wrapText="1"/>
      <protection locked="0"/>
    </xf>
    <xf numFmtId="206" fontId="25" fillId="0" borderId="19" xfId="40" applyNumberFormat="1" applyFont="1" applyBorder="1" applyAlignment="1" applyProtection="1">
      <alignment horizontal="centerContinuous" vertical="center" wrapText="1"/>
      <protection locked="0"/>
    </xf>
    <xf numFmtId="218" fontId="25" fillId="0" borderId="0" xfId="40" applyNumberFormat="1" applyFont="1" applyBorder="1" applyAlignment="1" applyProtection="1">
      <alignment vertical="center"/>
      <protection locked="0"/>
    </xf>
    <xf numFmtId="207" fontId="25" fillId="0" borderId="102" xfId="3" applyNumberFormat="1" applyFont="1" applyBorder="1" applyAlignment="1">
      <alignment horizontal="center" vertical="center"/>
    </xf>
    <xf numFmtId="207" fontId="25" fillId="0" borderId="41" xfId="3" applyNumberFormat="1" applyFont="1" applyBorder="1" applyAlignment="1">
      <alignment horizontal="center" vertical="center"/>
    </xf>
    <xf numFmtId="0" fontId="25" fillId="0" borderId="0" xfId="40" applyFont="1" applyBorder="1" applyAlignment="1" applyProtection="1">
      <alignment horizontal="center" vertical="center" wrapText="1"/>
      <protection locked="0"/>
    </xf>
    <xf numFmtId="206" fontId="25" fillId="0" borderId="41" xfId="40" applyNumberFormat="1" applyFont="1" applyBorder="1" applyAlignment="1" applyProtection="1">
      <alignment horizontal="centerContinuous" vertical="center" wrapText="1"/>
      <protection locked="0"/>
    </xf>
    <xf numFmtId="206" fontId="25" fillId="0" borderId="87" xfId="40" applyNumberFormat="1" applyFont="1" applyBorder="1" applyAlignment="1" applyProtection="1">
      <alignment horizontal="centerContinuous" vertical="center" wrapText="1"/>
      <protection locked="0"/>
    </xf>
    <xf numFmtId="0" fontId="47" fillId="0" borderId="0" xfId="40" applyFont="1" applyBorder="1" applyAlignment="1" applyProtection="1">
      <alignment vertical="center"/>
      <protection locked="0"/>
    </xf>
    <xf numFmtId="0" fontId="47" fillId="0" borderId="102" xfId="40" applyFont="1" applyBorder="1" applyAlignment="1" applyProtection="1">
      <alignment vertical="center"/>
      <protection locked="0"/>
    </xf>
    <xf numFmtId="207" fontId="47" fillId="0" borderId="28" xfId="3" applyNumberFormat="1" applyFont="1" applyBorder="1" applyAlignment="1">
      <alignment vertical="center"/>
    </xf>
    <xf numFmtId="0" fontId="48" fillId="0" borderId="0" xfId="3" applyFont="1" applyBorder="1" applyAlignment="1">
      <alignment horizontal="centerContinuous" vertical="center"/>
    </xf>
    <xf numFmtId="0" fontId="48" fillId="0" borderId="0" xfId="40" applyFont="1" applyBorder="1" applyAlignment="1" applyProtection="1">
      <alignment horizontal="centerContinuous" vertical="center"/>
      <protection locked="0"/>
    </xf>
    <xf numFmtId="218" fontId="47" fillId="0" borderId="0" xfId="40" applyNumberFormat="1" applyFont="1" applyBorder="1" applyAlignment="1" applyProtection="1">
      <alignment horizontal="centerContinuous" vertical="center"/>
      <protection locked="0"/>
    </xf>
    <xf numFmtId="206" fontId="47" fillId="0" borderId="28" xfId="40" applyNumberFormat="1" applyFont="1" applyBorder="1" applyAlignment="1" applyProtection="1">
      <alignment horizontal="centerContinuous" vertical="center"/>
      <protection locked="0"/>
    </xf>
    <xf numFmtId="0" fontId="48" fillId="0" borderId="0" xfId="3" applyFont="1" applyBorder="1" applyAlignment="1" applyProtection="1">
      <alignment horizontal="centerContinuous" vertical="center"/>
      <protection locked="0"/>
    </xf>
    <xf numFmtId="0" fontId="48" fillId="0" borderId="87" xfId="40" applyFont="1" applyBorder="1" applyAlignment="1" applyProtection="1">
      <alignment horizontal="centerContinuous" vertical="center"/>
      <protection locked="0"/>
    </xf>
    <xf numFmtId="218" fontId="47" fillId="0" borderId="0" xfId="40" applyNumberFormat="1" applyFont="1" applyBorder="1" applyAlignment="1" applyProtection="1">
      <alignment vertical="center"/>
      <protection locked="0"/>
    </xf>
    <xf numFmtId="0" fontId="58" fillId="0" borderId="0" xfId="3" applyFont="1" applyBorder="1" applyAlignment="1" applyProtection="1">
      <alignment horizontal="centerContinuous" vertical="center"/>
      <protection locked="0"/>
    </xf>
    <xf numFmtId="0" fontId="25" fillId="0" borderId="102" xfId="40" applyFont="1" applyBorder="1" applyProtection="1">
      <protection locked="0"/>
    </xf>
    <xf numFmtId="207" fontId="25" fillId="0" borderId="28" xfId="3" applyNumberFormat="1" applyFont="1" applyBorder="1" applyAlignment="1">
      <alignment horizontal="left"/>
    </xf>
    <xf numFmtId="218" fontId="25" fillId="0" borderId="0" xfId="40" applyNumberFormat="1" applyFont="1" applyBorder="1" applyAlignment="1" applyProtection="1">
      <alignment vertical="top"/>
      <protection locked="0"/>
    </xf>
    <xf numFmtId="208" fontId="28" fillId="0" borderId="28" xfId="3" applyNumberFormat="1" applyFont="1" applyBorder="1" applyAlignment="1">
      <alignment horizontal="center" vertical="center"/>
    </xf>
    <xf numFmtId="218" fontId="25" fillId="0" borderId="0" xfId="40" applyNumberFormat="1" applyFont="1" applyBorder="1" applyAlignment="1" applyProtection="1">
      <alignment horizontal="right" vertical="top"/>
      <protection locked="0"/>
    </xf>
    <xf numFmtId="208" fontId="28" fillId="0" borderId="87" xfId="3" applyNumberFormat="1" applyFont="1" applyBorder="1" applyAlignment="1">
      <alignment horizontal="center" vertical="center"/>
    </xf>
    <xf numFmtId="0" fontId="25" fillId="0" borderId="30" xfId="40" applyFont="1" applyBorder="1" applyProtection="1">
      <protection locked="0"/>
    </xf>
    <xf numFmtId="207" fontId="25" fillId="0" borderId="41" xfId="3" applyNumberFormat="1" applyFont="1" applyBorder="1" applyAlignment="1">
      <alignment horizontal="left"/>
    </xf>
    <xf numFmtId="218" fontId="25" fillId="0" borderId="104" xfId="40" applyNumberFormat="1" applyFont="1" applyBorder="1" applyAlignment="1" applyProtection="1">
      <alignment vertical="top"/>
      <protection locked="0"/>
    </xf>
    <xf numFmtId="208" fontId="28" fillId="0" borderId="41" xfId="3" applyNumberFormat="1" applyFont="1" applyBorder="1" applyAlignment="1">
      <alignment horizontal="center" vertical="center"/>
    </xf>
    <xf numFmtId="208" fontId="28" fillId="0" borderId="29" xfId="3" applyNumberFormat="1" applyFont="1" applyBorder="1" applyAlignment="1">
      <alignment horizontal="center" vertical="center"/>
    </xf>
    <xf numFmtId="0" fontId="25" fillId="0" borderId="102" xfId="40" applyFont="1" applyBorder="1" applyAlignment="1" applyProtection="1">
      <alignment vertical="center"/>
      <protection locked="0"/>
    </xf>
    <xf numFmtId="207" fontId="25" fillId="0" borderId="28" xfId="40" quotePrefix="1" applyNumberFormat="1" applyFont="1" applyBorder="1" applyAlignment="1">
      <alignment horizontal="left" vertical="center"/>
    </xf>
    <xf numFmtId="218" fontId="25" fillId="0" borderId="0" xfId="40" applyNumberFormat="1" applyFont="1" applyFill="1" applyBorder="1" applyAlignment="1" applyProtection="1">
      <alignment vertical="center"/>
      <protection locked="0"/>
    </xf>
    <xf numFmtId="208" fontId="28" fillId="0" borderId="28" xfId="3" applyNumberFormat="1" applyFont="1" applyFill="1" applyBorder="1" applyAlignment="1">
      <alignment horizontal="center" vertical="center"/>
    </xf>
    <xf numFmtId="208" fontId="28" fillId="0" borderId="87" xfId="3" applyNumberFormat="1" applyFont="1" applyFill="1" applyBorder="1" applyAlignment="1">
      <alignment horizontal="center" vertical="center"/>
    </xf>
    <xf numFmtId="0" fontId="25" fillId="0" borderId="0" xfId="40" applyFont="1" applyFill="1" applyBorder="1" applyAlignment="1" applyProtection="1">
      <alignment vertical="center"/>
      <protection locked="0"/>
    </xf>
    <xf numFmtId="0" fontId="25" fillId="0" borderId="35" xfId="40" applyFont="1" applyBorder="1" applyAlignment="1" applyProtection="1">
      <alignment vertical="center"/>
      <protection locked="0"/>
    </xf>
    <xf numFmtId="207" fontId="25" fillId="0" borderId="33" xfId="40" applyNumberFormat="1" applyFont="1" applyBorder="1" applyAlignment="1">
      <alignment horizontal="left" vertical="center"/>
    </xf>
    <xf numFmtId="218" fontId="25" fillId="0" borderId="103" xfId="40" applyNumberFormat="1" applyFont="1" applyBorder="1" applyAlignment="1" applyProtection="1">
      <alignment vertical="center"/>
      <protection locked="0"/>
    </xf>
    <xf numFmtId="208" fontId="28" fillId="0" borderId="33" xfId="3" applyNumberFormat="1" applyFont="1" applyBorder="1" applyAlignment="1">
      <alignment horizontal="center" vertical="center"/>
    </xf>
    <xf numFmtId="208" fontId="28" fillId="0" borderId="32" xfId="3" applyNumberFormat="1" applyFont="1" applyBorder="1" applyAlignment="1">
      <alignment horizontal="center" vertical="center"/>
    </xf>
    <xf numFmtId="207" fontId="25" fillId="0" borderId="28" xfId="3" applyNumberFormat="1" applyFont="1" applyBorder="1" applyAlignment="1">
      <alignment vertical="center"/>
    </xf>
    <xf numFmtId="206" fontId="28" fillId="0" borderId="28" xfId="40" applyNumberFormat="1" applyFont="1" applyBorder="1" applyAlignment="1" applyProtection="1">
      <alignment vertical="center"/>
      <protection locked="0"/>
    </xf>
    <xf numFmtId="206" fontId="28" fillId="0" borderId="87" xfId="40" applyNumberFormat="1" applyFont="1" applyBorder="1" applyAlignment="1" applyProtection="1">
      <alignment vertical="center"/>
      <protection locked="0"/>
    </xf>
    <xf numFmtId="0" fontId="48" fillId="0" borderId="102" xfId="40" applyFont="1" applyBorder="1" applyAlignment="1" applyProtection="1">
      <alignment vertical="center"/>
      <protection locked="0"/>
    </xf>
    <xf numFmtId="207" fontId="48" fillId="0" borderId="28" xfId="3" applyNumberFormat="1" applyFont="1" applyBorder="1" applyAlignment="1">
      <alignment vertical="center"/>
    </xf>
    <xf numFmtId="219" fontId="48" fillId="0" borderId="0" xfId="40" applyNumberFormat="1" applyFont="1" applyBorder="1" applyAlignment="1" applyProtection="1">
      <alignment horizontal="centerContinuous" vertical="center"/>
      <protection locked="0"/>
    </xf>
    <xf numFmtId="206" fontId="81" fillId="0" borderId="28" xfId="40" applyNumberFormat="1" applyFont="1" applyBorder="1" applyAlignment="1" applyProtection="1">
      <alignment horizontal="centerContinuous" vertical="center"/>
      <protection locked="0"/>
    </xf>
    <xf numFmtId="0" fontId="81" fillId="0" borderId="87" xfId="40" applyFont="1" applyBorder="1" applyAlignment="1" applyProtection="1">
      <alignment horizontal="centerContinuous" vertical="center"/>
      <protection locked="0"/>
    </xf>
    <xf numFmtId="218" fontId="48" fillId="0" borderId="0" xfId="40" applyNumberFormat="1" applyFont="1" applyBorder="1" applyAlignment="1" applyProtection="1">
      <alignment vertical="center"/>
      <protection locked="0"/>
    </xf>
    <xf numFmtId="0" fontId="48" fillId="0" borderId="0" xfId="40" applyFont="1" applyBorder="1" applyAlignment="1" applyProtection="1">
      <alignment vertical="center"/>
      <protection locked="0"/>
    </xf>
    <xf numFmtId="218" fontId="25" fillId="0" borderId="0" xfId="40" applyNumberFormat="1" applyFont="1" applyFill="1" applyBorder="1" applyAlignment="1" applyProtection="1">
      <alignment vertical="top"/>
      <protection locked="0"/>
    </xf>
    <xf numFmtId="213" fontId="25" fillId="0" borderId="0" xfId="40" applyNumberFormat="1" applyFont="1" applyBorder="1" applyAlignment="1" applyProtection="1">
      <alignment vertical="top"/>
      <protection locked="0"/>
    </xf>
    <xf numFmtId="0" fontId="25" fillId="0" borderId="0" xfId="40" applyFont="1" applyFill="1" applyBorder="1" applyProtection="1">
      <protection locked="0"/>
    </xf>
    <xf numFmtId="0" fontId="25" fillId="0" borderId="0" xfId="40" applyFont="1" applyBorder="1" applyAlignment="1" applyProtection="1">
      <alignment vertical="top"/>
      <protection locked="0"/>
    </xf>
    <xf numFmtId="208" fontId="28" fillId="0" borderId="0" xfId="3" applyNumberFormat="1" applyFont="1" applyFill="1" applyBorder="1" applyAlignment="1">
      <alignment horizontal="center" vertical="center"/>
    </xf>
    <xf numFmtId="218" fontId="25" fillId="0" borderId="26" xfId="40" applyNumberFormat="1" applyFont="1" applyFill="1" applyBorder="1" applyAlignment="1" applyProtection="1">
      <alignment vertical="top"/>
      <protection locked="0"/>
    </xf>
    <xf numFmtId="218" fontId="25" fillId="0" borderId="104" xfId="40" applyNumberFormat="1" applyFont="1" applyFill="1" applyBorder="1" applyAlignment="1" applyProtection="1">
      <alignment vertical="top"/>
      <protection locked="0"/>
    </xf>
    <xf numFmtId="208" fontId="28" fillId="0" borderId="104" xfId="3" applyNumberFormat="1" applyFont="1" applyFill="1" applyBorder="1" applyAlignment="1">
      <alignment horizontal="center" vertical="center"/>
    </xf>
    <xf numFmtId="218" fontId="25" fillId="0" borderId="31" xfId="40" applyNumberFormat="1" applyFont="1" applyFill="1" applyBorder="1" applyAlignment="1" applyProtection="1">
      <alignment vertical="top"/>
      <protection locked="0"/>
    </xf>
    <xf numFmtId="208" fontId="28" fillId="0" borderId="29" xfId="3" applyNumberFormat="1" applyFont="1" applyFill="1" applyBorder="1" applyAlignment="1">
      <alignment horizontal="center" vertical="center"/>
    </xf>
    <xf numFmtId="220" fontId="25" fillId="0" borderId="0" xfId="40" applyNumberFormat="1" applyFont="1" applyFill="1" applyBorder="1" applyAlignment="1" applyProtection="1">
      <alignment horizontal="right" vertical="center"/>
      <protection locked="0" hidden="1"/>
    </xf>
    <xf numFmtId="218" fontId="25" fillId="0" borderId="26" xfId="40" applyNumberFormat="1" applyFont="1" applyFill="1" applyBorder="1" applyAlignment="1" applyProtection="1">
      <alignment vertical="center"/>
      <protection locked="0"/>
    </xf>
    <xf numFmtId="208" fontId="28" fillId="0" borderId="87" xfId="3" applyNumberFormat="1" applyFont="1" applyFill="1" applyBorder="1" applyAlignment="1" applyProtection="1">
      <alignment horizontal="center" vertical="center"/>
      <protection hidden="1"/>
    </xf>
    <xf numFmtId="0" fontId="25" fillId="0" borderId="105" xfId="40" applyFont="1" applyBorder="1" applyAlignment="1" applyProtection="1">
      <alignment vertical="center"/>
      <protection locked="0"/>
    </xf>
    <xf numFmtId="207" fontId="25" fillId="0" borderId="44" xfId="3" applyNumberFormat="1" applyFont="1" applyBorder="1" applyAlignment="1">
      <alignment vertical="center"/>
    </xf>
    <xf numFmtId="218" fontId="25" fillId="0" borderId="7" xfId="40" applyNumberFormat="1" applyFont="1" applyBorder="1" applyAlignment="1" applyProtection="1">
      <alignment vertical="center"/>
      <protection locked="0"/>
    </xf>
    <xf numFmtId="206" fontId="28" fillId="0" borderId="7" xfId="40" applyNumberFormat="1" applyFont="1" applyBorder="1" applyAlignment="1" applyProtection="1">
      <alignment vertical="center"/>
      <protection locked="0"/>
    </xf>
    <xf numFmtId="218" fontId="25" fillId="0" borderId="24" xfId="40" applyNumberFormat="1" applyFont="1" applyFill="1" applyBorder="1" applyAlignment="1" applyProtection="1">
      <alignment vertical="center"/>
      <protection locked="0"/>
    </xf>
    <xf numFmtId="218" fontId="25" fillId="0" borderId="7" xfId="40" applyNumberFormat="1" applyFont="1" applyFill="1" applyBorder="1" applyAlignment="1" applyProtection="1">
      <alignment vertical="center"/>
      <protection locked="0"/>
    </xf>
    <xf numFmtId="206" fontId="28" fillId="0" borderId="106" xfId="40" applyNumberFormat="1" applyFont="1" applyFill="1" applyBorder="1" applyAlignment="1" applyProtection="1">
      <alignment vertical="center"/>
      <protection locked="0"/>
    </xf>
    <xf numFmtId="0" fontId="25" fillId="0" borderId="0" xfId="40" applyFont="1" applyBorder="1" applyAlignment="1" applyProtection="1">
      <alignment horizontal="right"/>
      <protection locked="0"/>
    </xf>
    <xf numFmtId="207" fontId="25" fillId="0" borderId="0" xfId="3" applyNumberFormat="1" applyFont="1"/>
    <xf numFmtId="206" fontId="25" fillId="0" borderId="0" xfId="40" applyNumberFormat="1" applyFont="1" applyBorder="1" applyAlignment="1" applyProtection="1">
      <alignment vertical="top"/>
      <protection locked="0"/>
    </xf>
    <xf numFmtId="0" fontId="25" fillId="0" borderId="0" xfId="3" quotePrefix="1" applyFont="1" applyFill="1" applyBorder="1" applyAlignment="1" applyProtection="1">
      <alignment horizontal="right"/>
      <protection locked="0"/>
    </xf>
    <xf numFmtId="218" fontId="25" fillId="0" borderId="0" xfId="3" quotePrefix="1" applyNumberFormat="1" applyFont="1" applyFill="1" applyBorder="1" applyAlignment="1" applyProtection="1">
      <alignment horizontal="right"/>
      <protection locked="0"/>
    </xf>
    <xf numFmtId="207" fontId="27" fillId="0" borderId="0" xfId="3" applyNumberFormat="1" applyFont="1"/>
    <xf numFmtId="0" fontId="27" fillId="0" borderId="0" xfId="40" applyFont="1" applyBorder="1" applyProtection="1">
      <protection locked="0"/>
    </xf>
    <xf numFmtId="2" fontId="26" fillId="0" borderId="0" xfId="3" applyNumberFormat="1" applyFont="1"/>
    <xf numFmtId="218" fontId="25" fillId="0" borderId="0" xfId="40" applyNumberFormat="1" applyFont="1" applyFill="1" applyBorder="1" applyProtection="1">
      <protection locked="0"/>
    </xf>
    <xf numFmtId="207" fontId="25" fillId="0" borderId="0" xfId="40" quotePrefix="1" applyNumberFormat="1" applyFont="1" applyFill="1" applyBorder="1" applyAlignment="1">
      <alignment horizontal="left" vertical="center"/>
    </xf>
    <xf numFmtId="218" fontId="30" fillId="0" borderId="0" xfId="3" applyNumberFormat="1" applyFont="1"/>
    <xf numFmtId="207" fontId="25" fillId="0" borderId="0" xfId="40" applyNumberFormat="1" applyFont="1" applyFill="1" applyBorder="1" applyAlignment="1">
      <alignment horizontal="left" vertical="center"/>
    </xf>
    <xf numFmtId="0" fontId="25" fillId="0" borderId="0" xfId="39" applyFont="1" applyAlignment="1">
      <alignment horizontal="center" vertical="center"/>
    </xf>
    <xf numFmtId="0" fontId="31" fillId="0" borderId="0" xfId="39" applyFont="1" applyBorder="1" applyAlignment="1">
      <alignment horizontal="centerContinuous" vertical="center"/>
    </xf>
    <xf numFmtId="0" fontId="84" fillId="0" borderId="0" xfId="39" applyFont="1" applyBorder="1" applyAlignment="1">
      <alignment horizontal="centerContinuous" vertical="center"/>
    </xf>
    <xf numFmtId="0" fontId="30" fillId="0" borderId="0" xfId="39" applyFont="1" applyBorder="1" applyAlignment="1">
      <alignment horizontal="centerContinuous" vertical="center"/>
    </xf>
    <xf numFmtId="0" fontId="25" fillId="0" borderId="0" xfId="39" applyFont="1" applyBorder="1" applyAlignment="1">
      <alignment horizontal="centerContinuous" vertical="center"/>
    </xf>
    <xf numFmtId="0" fontId="30" fillId="0" borderId="0" xfId="39" applyFont="1" applyBorder="1" applyAlignment="1">
      <alignment horizontal="right" vertical="center"/>
    </xf>
    <xf numFmtId="14" fontId="30" fillId="0" borderId="0" xfId="39" applyNumberFormat="1" applyFont="1" applyBorder="1" applyAlignment="1">
      <alignment horizontal="left" vertical="center"/>
    </xf>
    <xf numFmtId="0" fontId="25" fillId="0" borderId="0" xfId="39" applyFont="1" applyBorder="1" applyAlignment="1">
      <alignment horizontal="center" vertical="center"/>
    </xf>
    <xf numFmtId="0" fontId="47" fillId="0" borderId="0" xfId="39" applyFont="1" applyAlignment="1">
      <alignment horizontal="center" vertical="center"/>
    </xf>
    <xf numFmtId="0" fontId="25" fillId="0" borderId="7" xfId="39" applyFont="1" applyBorder="1" applyAlignment="1">
      <alignment horizontal="center" vertical="center"/>
    </xf>
    <xf numFmtId="0" fontId="25" fillId="0" borderId="110" xfId="39" applyFont="1" applyBorder="1" applyAlignment="1">
      <alignment horizontal="centerContinuous" vertical="center"/>
    </xf>
    <xf numFmtId="0" fontId="25" fillId="0" borderId="11" xfId="39" applyFont="1" applyBorder="1" applyAlignment="1">
      <alignment horizontal="centerContinuous" vertical="center"/>
    </xf>
    <xf numFmtId="0" fontId="25" fillId="0" borderId="107" xfId="39" applyFont="1" applyBorder="1" applyAlignment="1">
      <alignment horizontal="center" vertical="center"/>
    </xf>
    <xf numFmtId="0" fontId="25" fillId="0" borderId="39" xfId="39" applyFont="1" applyBorder="1" applyAlignment="1">
      <alignment horizontal="center" vertical="center"/>
    </xf>
    <xf numFmtId="0" fontId="25" fillId="0" borderId="38" xfId="39" applyFont="1" applyBorder="1" applyAlignment="1">
      <alignment horizontal="center" vertical="center"/>
    </xf>
    <xf numFmtId="0" fontId="27" fillId="0" borderId="108" xfId="39" applyFont="1" applyBorder="1" applyAlignment="1">
      <alignment horizontal="center" vertical="center"/>
    </xf>
    <xf numFmtId="0" fontId="25" fillId="0" borderId="67" xfId="39" applyFont="1" applyBorder="1" applyAlignment="1">
      <alignment horizontal="center" vertical="center"/>
    </xf>
    <xf numFmtId="0" fontId="25" fillId="0" borderId="62" xfId="39" applyFont="1" applyBorder="1" applyAlignment="1">
      <alignment horizontal="center" vertical="center"/>
    </xf>
    <xf numFmtId="0" fontId="25" fillId="0" borderId="16" xfId="39" applyFont="1" applyBorder="1" applyAlignment="1">
      <alignment horizontal="centerContinuous" vertical="center"/>
    </xf>
    <xf numFmtId="0" fontId="25" fillId="0" borderId="18" xfId="39" applyFont="1" applyBorder="1" applyAlignment="1">
      <alignment horizontal="centerContinuous" vertical="center"/>
    </xf>
    <xf numFmtId="0" fontId="25" fillId="0" borderId="19" xfId="39" applyFont="1" applyBorder="1" applyAlignment="1">
      <alignment horizontal="centerContinuous" vertical="center"/>
    </xf>
    <xf numFmtId="0" fontId="25" fillId="0" borderId="51" xfId="39" applyFont="1" applyBorder="1" applyAlignment="1">
      <alignment vertical="center"/>
    </xf>
    <xf numFmtId="0" fontId="25" fillId="0" borderId="54" xfId="39" applyFont="1" applyBorder="1" applyAlignment="1">
      <alignment vertical="center"/>
    </xf>
    <xf numFmtId="0" fontId="25" fillId="0" borderId="66" xfId="39" applyFont="1" applyBorder="1" applyAlignment="1">
      <alignment horizontal="centerContinuous" vertical="center"/>
    </xf>
    <xf numFmtId="0" fontId="25" fillId="0" borderId="102" xfId="39" applyFont="1" applyBorder="1" applyAlignment="1">
      <alignment horizontal="center" vertical="center"/>
    </xf>
    <xf numFmtId="0" fontId="25" fillId="0" borderId="26" xfId="39" applyFont="1" applyBorder="1" applyAlignment="1">
      <alignment horizontal="center" vertical="center"/>
    </xf>
    <xf numFmtId="0" fontId="25" fillId="0" borderId="63" xfId="39" applyFont="1" applyBorder="1" applyAlignment="1">
      <alignment horizontal="center" vertical="center"/>
    </xf>
    <xf numFmtId="221" fontId="25" fillId="0" borderId="102" xfId="39" applyNumberFormat="1" applyFont="1" applyBorder="1" applyAlignment="1">
      <alignment horizontal="center" vertical="center"/>
    </xf>
    <xf numFmtId="0" fontId="25" fillId="0" borderId="0" xfId="39" applyFont="1" applyBorder="1" applyAlignment="1">
      <alignment horizontal="left" vertical="center"/>
    </xf>
    <xf numFmtId="222" fontId="27" fillId="0" borderId="26" xfId="39" applyNumberFormat="1" applyFont="1" applyFill="1" applyBorder="1" applyAlignment="1">
      <alignment horizontal="center" vertical="center"/>
    </xf>
    <xf numFmtId="222" fontId="27" fillId="0" borderId="0" xfId="39" applyNumberFormat="1" applyFont="1" applyFill="1" applyBorder="1" applyAlignment="1">
      <alignment horizontal="center" vertical="center"/>
    </xf>
    <xf numFmtId="222" fontId="27" fillId="0" borderId="53" xfId="39" applyNumberFormat="1" applyFont="1" applyBorder="1" applyAlignment="1">
      <alignment horizontal="center" vertical="center"/>
    </xf>
    <xf numFmtId="222" fontId="25" fillId="0" borderId="26" xfId="39" applyNumberFormat="1" applyFont="1" applyFill="1" applyBorder="1" applyAlignment="1">
      <alignment horizontal="center" vertical="center"/>
    </xf>
    <xf numFmtId="222" fontId="25" fillId="0" borderId="0" xfId="39" applyNumberFormat="1" applyFont="1" applyFill="1" applyBorder="1" applyAlignment="1">
      <alignment horizontal="center" vertical="center"/>
    </xf>
    <xf numFmtId="222" fontId="25" fillId="0" borderId="53" xfId="39" applyNumberFormat="1" applyFont="1" applyBorder="1" applyAlignment="1">
      <alignment horizontal="center" vertical="center"/>
    </xf>
    <xf numFmtId="223" fontId="27" fillId="0" borderId="26" xfId="39" applyNumberFormat="1" applyFont="1" applyFill="1" applyBorder="1" applyAlignment="1">
      <alignment horizontal="center" vertical="center"/>
    </xf>
    <xf numFmtId="223" fontId="27" fillId="0" borderId="0" xfId="39" applyNumberFormat="1" applyFont="1" applyFill="1" applyBorder="1" applyAlignment="1">
      <alignment horizontal="center" vertical="center"/>
    </xf>
    <xf numFmtId="224" fontId="25" fillId="0" borderId="53" xfId="39" applyNumberFormat="1" applyFont="1" applyBorder="1" applyAlignment="1">
      <alignment horizontal="center" vertical="center"/>
    </xf>
    <xf numFmtId="222" fontId="27" fillId="0" borderId="0" xfId="39" applyNumberFormat="1" applyFont="1" applyBorder="1" applyAlignment="1">
      <alignment horizontal="center" vertical="center"/>
    </xf>
    <xf numFmtId="222" fontId="25" fillId="0" borderId="0" xfId="39" applyNumberFormat="1" applyFont="1" applyBorder="1" applyAlignment="1">
      <alignment horizontal="center" vertical="center"/>
    </xf>
    <xf numFmtId="0" fontId="25" fillId="0" borderId="28" xfId="39" applyFont="1" applyBorder="1" applyAlignment="1">
      <alignment horizontal="left" vertical="center"/>
    </xf>
    <xf numFmtId="222" fontId="27" fillId="0" borderId="26" xfId="39" applyNumberFormat="1" applyFont="1" applyBorder="1" applyAlignment="1">
      <alignment horizontal="center" vertical="center"/>
    </xf>
    <xf numFmtId="222" fontId="25" fillId="0" borderId="26" xfId="39" applyNumberFormat="1" applyFont="1" applyBorder="1" applyAlignment="1">
      <alignment horizontal="center" vertical="center"/>
    </xf>
    <xf numFmtId="0" fontId="25" fillId="0" borderId="0" xfId="39" applyFont="1" applyFill="1" applyBorder="1" applyAlignment="1">
      <alignment horizontal="left" vertical="center"/>
    </xf>
    <xf numFmtId="222" fontId="27" fillId="0" borderId="53" xfId="39" applyNumberFormat="1" applyFont="1" applyFill="1" applyBorder="1" applyAlignment="1">
      <alignment horizontal="center" vertical="center"/>
    </xf>
    <xf numFmtId="222" fontId="25" fillId="0" borderId="53" xfId="39" applyNumberFormat="1" applyFont="1" applyFill="1" applyBorder="1" applyAlignment="1">
      <alignment horizontal="center" vertical="center"/>
    </xf>
    <xf numFmtId="222" fontId="24" fillId="0" borderId="0" xfId="39" applyNumberFormat="1" applyFont="1" applyFill="1" applyBorder="1" applyAlignment="1">
      <alignment horizontal="center" vertical="center"/>
    </xf>
    <xf numFmtId="0" fontId="25" fillId="0" borderId="53" xfId="39" applyFont="1" applyBorder="1" applyAlignment="1">
      <alignment horizontal="center" vertical="center"/>
    </xf>
    <xf numFmtId="49" fontId="27" fillId="0" borderId="30" xfId="39" applyNumberFormat="1" applyFont="1" applyBorder="1" applyAlignment="1">
      <alignment horizontal="center" vertical="center"/>
    </xf>
    <xf numFmtId="0" fontId="27" fillId="0" borderId="104" xfId="39" applyFont="1" applyBorder="1" applyAlignment="1">
      <alignment horizontal="left" vertical="center"/>
    </xf>
    <xf numFmtId="223" fontId="27" fillId="0" borderId="31" xfId="39" applyNumberFormat="1" applyFont="1" applyBorder="1" applyAlignment="1">
      <alignment horizontal="center" vertical="center"/>
    </xf>
    <xf numFmtId="225" fontId="27" fillId="0" borderId="104" xfId="39" applyNumberFormat="1" applyFont="1" applyBorder="1" applyAlignment="1">
      <alignment horizontal="center" vertical="center"/>
    </xf>
    <xf numFmtId="225" fontId="27" fillId="0" borderId="26" xfId="39" applyNumberFormat="1" applyFont="1" applyFill="1" applyBorder="1" applyAlignment="1">
      <alignment horizontal="center" vertical="center"/>
    </xf>
    <xf numFmtId="225" fontId="27" fillId="0" borderId="0" xfId="39" applyNumberFormat="1" applyFont="1" applyFill="1" applyBorder="1" applyAlignment="1">
      <alignment horizontal="center" vertical="center"/>
    </xf>
    <xf numFmtId="225" fontId="27" fillId="0" borderId="53" xfId="39" applyNumberFormat="1" applyFont="1" applyFill="1" applyBorder="1" applyAlignment="1">
      <alignment horizontal="center" vertical="center"/>
    </xf>
    <xf numFmtId="49" fontId="25" fillId="0" borderId="105" xfId="39" applyNumberFormat="1" applyFont="1" applyBorder="1" applyAlignment="1">
      <alignment horizontal="center" vertical="center"/>
    </xf>
    <xf numFmtId="0" fontId="25" fillId="0" borderId="7" xfId="39" applyFont="1" applyBorder="1" applyAlignment="1">
      <alignment horizontal="left" vertical="center"/>
    </xf>
    <xf numFmtId="0" fontId="25" fillId="0" borderId="24" xfId="39" applyFont="1" applyBorder="1" applyAlignment="1">
      <alignment horizontal="center" vertical="center"/>
    </xf>
    <xf numFmtId="0" fontId="25" fillId="0" borderId="0" xfId="39" applyFont="1" applyAlignment="1">
      <alignment horizontal="left"/>
    </xf>
    <xf numFmtId="0" fontId="25" fillId="0" borderId="0" xfId="39" applyFont="1" applyAlignment="1">
      <alignment horizontal="left" vertical="center"/>
    </xf>
    <xf numFmtId="0" fontId="21" fillId="0" borderId="0" xfId="39" applyFont="1"/>
    <xf numFmtId="0" fontId="25" fillId="0" borderId="0" xfId="39" applyFont="1" applyAlignment="1">
      <alignment horizontal="right" vertical="center"/>
    </xf>
    <xf numFmtId="0" fontId="27" fillId="0" borderId="0" xfId="39" applyFont="1" applyFill="1"/>
    <xf numFmtId="194" fontId="26" fillId="0" borderId="0" xfId="2" applyNumberFormat="1" applyFont="1" applyFill="1"/>
    <xf numFmtId="0" fontId="26" fillId="0" borderId="0" xfId="2" applyFont="1" applyFill="1" applyAlignment="1">
      <alignment vertical="center"/>
    </xf>
    <xf numFmtId="0" fontId="76" fillId="0" borderId="0" xfId="2" applyFont="1" applyFill="1" applyAlignment="1">
      <alignment vertical="center"/>
    </xf>
    <xf numFmtId="0" fontId="25" fillId="0" borderId="0" xfId="2" applyFont="1" applyFill="1" applyAlignment="1">
      <alignment horizontal="centerContinuous"/>
    </xf>
    <xf numFmtId="0" fontId="31" fillId="0" borderId="0" xfId="2" applyFont="1" applyFill="1" applyAlignment="1">
      <alignment horizontal="centerContinuous"/>
    </xf>
    <xf numFmtId="0" fontId="26" fillId="0" borderId="0" xfId="2" applyFont="1" applyFill="1" applyAlignment="1">
      <alignment horizontal="centerContinuous"/>
    </xf>
    <xf numFmtId="226" fontId="26" fillId="0" borderId="0" xfId="2" applyNumberFormat="1" applyFont="1" applyFill="1"/>
    <xf numFmtId="0" fontId="30" fillId="0" borderId="0" xfId="2" applyFont="1" applyFill="1" applyAlignment="1">
      <alignment horizontal="center" vertical="center"/>
    </xf>
    <xf numFmtId="0" fontId="30" fillId="0" borderId="0" xfId="2" applyFont="1" applyFill="1" applyAlignment="1">
      <alignment horizontal="right" vertical="center"/>
    </xf>
    <xf numFmtId="14" fontId="30" fillId="0" borderId="0" xfId="2" applyNumberFormat="1" applyFont="1" applyFill="1" applyAlignment="1">
      <alignment horizontal="centerContinuous" vertical="center"/>
    </xf>
    <xf numFmtId="0" fontId="85" fillId="0" borderId="0" xfId="2" applyFont="1" applyAlignment="1">
      <alignment horizontal="right" vertical="center"/>
    </xf>
    <xf numFmtId="0" fontId="25" fillId="0" borderId="5" xfId="2" applyFont="1" applyFill="1" applyBorder="1" applyAlignment="1">
      <alignment vertical="center" wrapText="1"/>
    </xf>
    <xf numFmtId="0" fontId="25" fillId="0" borderId="40" xfId="2" applyFont="1" applyFill="1" applyBorder="1" applyAlignment="1">
      <alignment vertical="center" wrapText="1"/>
    </xf>
    <xf numFmtId="0" fontId="25" fillId="0" borderId="38" xfId="2" applyFont="1" applyFill="1" applyBorder="1" applyAlignment="1">
      <alignment vertical="center" wrapText="1"/>
    </xf>
    <xf numFmtId="0" fontId="27" fillId="0" borderId="9" xfId="2" applyFont="1" applyFill="1" applyBorder="1" applyAlignment="1">
      <alignment horizontal="centerContinuous" vertical="center"/>
    </xf>
    <xf numFmtId="0" fontId="25" fillId="0" borderId="9" xfId="2" applyFont="1" applyFill="1" applyBorder="1" applyAlignment="1">
      <alignment horizontal="centerContinuous" vertical="center"/>
    </xf>
    <xf numFmtId="0" fontId="25" fillId="0" borderId="11" xfId="2" applyFont="1" applyFill="1" applyBorder="1" applyAlignment="1">
      <alignment horizontal="centerContinuous" vertical="center"/>
    </xf>
    <xf numFmtId="0" fontId="25" fillId="0" borderId="107" xfId="2" applyFont="1" applyFill="1" applyBorder="1" applyAlignment="1">
      <alignment horizontal="center"/>
    </xf>
    <xf numFmtId="0" fontId="25" fillId="0" borderId="108" xfId="2" applyFont="1" applyFill="1" applyBorder="1" applyAlignment="1">
      <alignment horizontal="center"/>
    </xf>
    <xf numFmtId="0" fontId="25" fillId="0" borderId="102" xfId="2" applyFont="1" applyFill="1" applyBorder="1" applyAlignment="1">
      <alignment horizontal="centerContinuous" vertical="center"/>
    </xf>
    <xf numFmtId="0" fontId="25" fillId="0" borderId="0" xfId="2" applyFont="1" applyFill="1" applyBorder="1" applyAlignment="1">
      <alignment horizontal="centerContinuous" vertical="center"/>
    </xf>
    <xf numFmtId="0" fontId="25" fillId="0" borderId="28" xfId="2" applyFont="1" applyFill="1" applyBorder="1" applyAlignment="1">
      <alignment vertical="center" wrapText="1"/>
    </xf>
    <xf numFmtId="0" fontId="25" fillId="0" borderId="28" xfId="2" applyFont="1" applyFill="1" applyBorder="1" applyAlignment="1">
      <alignment horizontal="center" vertical="center" wrapText="1"/>
    </xf>
    <xf numFmtId="0" fontId="25" fillId="0" borderId="52" xfId="2" applyFont="1" applyFill="1" applyBorder="1" applyAlignment="1">
      <alignment horizontal="center" vertical="top" wrapText="1"/>
    </xf>
    <xf numFmtId="0" fontId="25" fillId="0" borderId="53" xfId="2" applyFont="1" applyFill="1" applyBorder="1" applyAlignment="1">
      <alignment horizontal="center" vertical="top" wrapText="1"/>
    </xf>
    <xf numFmtId="0" fontId="25" fillId="0" borderId="30" xfId="2" applyFont="1" applyFill="1" applyBorder="1" applyAlignment="1">
      <alignment vertical="center"/>
    </xf>
    <xf numFmtId="0" fontId="25" fillId="0" borderId="104" xfId="2" applyFont="1" applyFill="1" applyBorder="1" applyAlignment="1">
      <alignment horizontal="center" vertical="center"/>
    </xf>
    <xf numFmtId="0" fontId="25" fillId="0" borderId="104" xfId="2" applyFont="1" applyFill="1" applyBorder="1" applyAlignment="1">
      <alignment vertical="center"/>
    </xf>
    <xf numFmtId="0" fontId="25" fillId="0" borderId="29" xfId="2" applyFont="1" applyFill="1" applyBorder="1" applyAlignment="1">
      <alignment vertical="center"/>
    </xf>
    <xf numFmtId="0" fontId="47" fillId="0" borderId="102" xfId="2" applyFont="1" applyFill="1" applyBorder="1" applyAlignment="1">
      <alignment horizontal="centerContinuous"/>
    </xf>
    <xf numFmtId="0" fontId="48" fillId="0" borderId="0" xfId="2" applyFont="1" applyFill="1" applyBorder="1" applyAlignment="1">
      <alignment horizontal="centerContinuous"/>
    </xf>
    <xf numFmtId="0" fontId="47" fillId="0" borderId="0" xfId="2" applyFont="1" applyFill="1" applyBorder="1" applyAlignment="1">
      <alignment horizontal="centerContinuous"/>
    </xf>
    <xf numFmtId="0" fontId="48" fillId="0" borderId="87" xfId="2" applyFont="1" applyFill="1" applyBorder="1" applyAlignment="1">
      <alignment horizontal="centerContinuous"/>
    </xf>
    <xf numFmtId="0" fontId="26" fillId="0" borderId="0" xfId="2" applyFont="1" applyFill="1" applyAlignment="1">
      <alignment horizontal="center" vertical="center"/>
    </xf>
    <xf numFmtId="0" fontId="25" fillId="0" borderId="102" xfId="2" applyFont="1" applyFill="1" applyBorder="1" applyAlignment="1">
      <alignment horizontal="center" vertical="center"/>
    </xf>
    <xf numFmtId="0" fontId="25" fillId="0" borderId="87" xfId="2" applyFont="1" applyFill="1" applyBorder="1" applyAlignment="1">
      <alignment horizontal="centerContinuous" vertical="center"/>
    </xf>
    <xf numFmtId="226" fontId="26" fillId="0" borderId="0" xfId="2" applyNumberFormat="1" applyFont="1" applyFill="1" applyAlignment="1">
      <alignment horizontal="center" vertical="center"/>
    </xf>
    <xf numFmtId="227" fontId="25" fillId="0" borderId="0" xfId="2" applyNumberFormat="1" applyFont="1" applyFill="1"/>
    <xf numFmtId="0" fontId="25" fillId="0" borderId="102" xfId="2" applyFont="1" applyFill="1" applyBorder="1" applyAlignment="1">
      <alignment vertical="center"/>
    </xf>
    <xf numFmtId="1" fontId="25" fillId="0" borderId="0" xfId="2" applyNumberFormat="1" applyFont="1" applyFill="1" applyBorder="1" applyAlignment="1">
      <alignment horizontal="centerContinuous" vertical="center"/>
    </xf>
    <xf numFmtId="226" fontId="25" fillId="0" borderId="0" xfId="2" applyNumberFormat="1" applyFont="1" applyFill="1" applyBorder="1" applyAlignment="1">
      <alignment horizontal="center" vertical="center"/>
    </xf>
    <xf numFmtId="228" fontId="25" fillId="0" borderId="52" xfId="2" applyNumberFormat="1" applyFont="1" applyFill="1" applyBorder="1" applyAlignment="1">
      <alignment horizontal="center" vertical="center"/>
    </xf>
    <xf numFmtId="0" fontId="26" fillId="0" borderId="87" xfId="2" applyFont="1" applyFill="1" applyBorder="1"/>
    <xf numFmtId="198" fontId="25" fillId="0" borderId="0" xfId="2" applyNumberFormat="1" applyFont="1" applyFill="1"/>
    <xf numFmtId="226" fontId="25" fillId="0" borderId="0" xfId="2" applyNumberFormat="1" applyFont="1" applyFill="1"/>
    <xf numFmtId="226" fontId="27" fillId="0" borderId="0" xfId="2" applyNumberFormat="1" applyFont="1" applyFill="1" applyBorder="1" applyAlignment="1">
      <alignment horizontal="center" vertical="center"/>
    </xf>
    <xf numFmtId="228" fontId="25" fillId="0" borderId="53" xfId="2" applyNumberFormat="1" applyFont="1" applyFill="1" applyBorder="1" applyAlignment="1">
      <alignment horizontal="center" vertical="center"/>
    </xf>
    <xf numFmtId="1" fontId="25" fillId="0" borderId="0" xfId="2" applyNumberFormat="1" applyFont="1" applyFill="1" applyBorder="1" applyAlignment="1">
      <alignment horizontal="center" vertical="center"/>
    </xf>
    <xf numFmtId="194" fontId="27" fillId="0" borderId="0" xfId="2" applyNumberFormat="1" applyFont="1" applyFill="1" applyBorder="1" applyAlignment="1">
      <alignment horizontal="center" vertical="center"/>
    </xf>
    <xf numFmtId="194" fontId="25" fillId="0" borderId="52" xfId="2" applyNumberFormat="1" applyFont="1" applyFill="1" applyBorder="1" applyAlignment="1">
      <alignment horizontal="center" vertical="center"/>
    </xf>
    <xf numFmtId="0" fontId="28" fillId="0" borderId="0" xfId="2" applyFont="1" applyFill="1" applyBorder="1" applyAlignment="1">
      <alignment vertical="center"/>
    </xf>
    <xf numFmtId="229" fontId="28" fillId="0" borderId="0" xfId="2" applyNumberFormat="1" applyFont="1" applyFill="1" applyBorder="1" applyAlignment="1">
      <alignment horizontal="center" vertical="center"/>
    </xf>
    <xf numFmtId="229" fontId="45" fillId="0" borderId="0" xfId="2" applyNumberFormat="1" applyFont="1" applyFill="1" applyBorder="1" applyAlignment="1">
      <alignment horizontal="center" vertical="center"/>
    </xf>
    <xf numFmtId="229" fontId="28" fillId="0" borderId="52" xfId="2" applyNumberFormat="1" applyFont="1" applyFill="1" applyBorder="1" applyAlignment="1">
      <alignment horizontal="center" vertical="center"/>
    </xf>
    <xf numFmtId="198" fontId="25" fillId="0" borderId="0" xfId="2" applyNumberFormat="1" applyFont="1" applyFill="1" applyAlignment="1">
      <alignment horizontal="center" vertical="center"/>
    </xf>
    <xf numFmtId="0" fontId="25" fillId="0" borderId="28" xfId="2" applyFont="1" applyFill="1" applyBorder="1" applyAlignment="1">
      <alignment horizontal="centerContinuous" vertical="center"/>
    </xf>
    <xf numFmtId="228" fontId="25" fillId="0" borderId="53" xfId="2" applyNumberFormat="1" applyFont="1" applyFill="1" applyBorder="1" applyAlignment="1">
      <alignment vertical="center"/>
    </xf>
    <xf numFmtId="228" fontId="25" fillId="0" borderId="26" xfId="2" applyNumberFormat="1" applyFont="1" applyFill="1" applyBorder="1" applyAlignment="1">
      <alignment horizontal="center" vertical="center"/>
    </xf>
    <xf numFmtId="194" fontId="25" fillId="0" borderId="26" xfId="2" applyNumberFormat="1" applyFont="1" applyFill="1" applyBorder="1" applyAlignment="1">
      <alignment horizontal="center" vertical="center"/>
    </xf>
    <xf numFmtId="229" fontId="28" fillId="0" borderId="28" xfId="2" applyNumberFormat="1" applyFont="1" applyFill="1" applyBorder="1" applyAlignment="1">
      <alignment horizontal="center" vertical="center"/>
    </xf>
    <xf numFmtId="228" fontId="25" fillId="0" borderId="53" xfId="2" applyNumberFormat="1" applyFont="1" applyFill="1" applyBorder="1" applyAlignment="1">
      <alignment horizontal="fill" vertical="center"/>
    </xf>
    <xf numFmtId="228" fontId="25" fillId="0" borderId="53" xfId="2" applyNumberFormat="1" applyFont="1" applyFill="1" applyBorder="1" applyAlignment="1">
      <alignment horizontal="right" vertical="center"/>
    </xf>
    <xf numFmtId="226" fontId="25" fillId="0" borderId="26" xfId="2" applyNumberFormat="1" applyFont="1" applyFill="1" applyBorder="1" applyAlignment="1">
      <alignment horizontal="center" vertical="center"/>
    </xf>
    <xf numFmtId="228" fontId="25" fillId="0" borderId="0" xfId="2" applyNumberFormat="1" applyFont="1" applyFill="1" applyBorder="1" applyAlignment="1">
      <alignment horizontal="center" vertical="center"/>
    </xf>
    <xf numFmtId="228" fontId="27" fillId="0" borderId="0" xfId="2" applyNumberFormat="1" applyFont="1" applyFill="1" applyBorder="1" applyAlignment="1">
      <alignment horizontal="center" vertical="center"/>
    </xf>
    <xf numFmtId="228" fontId="26" fillId="0" borderId="0" xfId="2" applyNumberFormat="1" applyFont="1" applyFill="1" applyAlignment="1">
      <alignment horizontal="center" vertical="center"/>
    </xf>
    <xf numFmtId="0" fontId="25" fillId="0" borderId="0" xfId="2" applyFont="1" applyFill="1" applyBorder="1" applyAlignment="1">
      <alignment horizontal="center" vertical="center"/>
    </xf>
    <xf numFmtId="0" fontId="25" fillId="0" borderId="28" xfId="2" applyFont="1" applyFill="1" applyBorder="1" applyAlignment="1">
      <alignment horizontal="center" vertical="center"/>
    </xf>
    <xf numFmtId="229" fontId="45" fillId="0" borderId="28" xfId="2" applyNumberFormat="1" applyFont="1" applyFill="1" applyBorder="1" applyAlignment="1">
      <alignment horizontal="center" vertical="center"/>
    </xf>
    <xf numFmtId="0" fontId="26" fillId="0" borderId="102" xfId="2" applyFont="1" applyFill="1" applyBorder="1"/>
    <xf numFmtId="1" fontId="25" fillId="0" borderId="0" xfId="2" applyNumberFormat="1" applyFont="1" applyFill="1" applyBorder="1" applyAlignment="1">
      <alignment vertical="center"/>
    </xf>
    <xf numFmtId="228" fontId="25" fillId="0" borderId="53" xfId="2" applyNumberFormat="1" applyFont="1" applyFill="1" applyBorder="1" applyAlignment="1">
      <alignment horizontal="centerContinuous" vertical="center"/>
    </xf>
    <xf numFmtId="226" fontId="25" fillId="0" borderId="53" xfId="2" applyNumberFormat="1" applyFont="1" applyFill="1" applyBorder="1" applyAlignment="1">
      <alignment vertical="center"/>
    </xf>
    <xf numFmtId="0" fontId="25" fillId="0" borderId="87" xfId="2" applyFont="1" applyFill="1" applyBorder="1" applyAlignment="1">
      <alignment horizontal="centerContinuous"/>
    </xf>
    <xf numFmtId="0" fontId="47" fillId="0" borderId="0" xfId="2" applyFont="1" applyFill="1" applyBorder="1" applyAlignment="1">
      <alignment horizontal="center"/>
    </xf>
    <xf numFmtId="0" fontId="47" fillId="0" borderId="87" xfId="2" applyFont="1" applyFill="1" applyBorder="1" applyAlignment="1">
      <alignment horizontal="center"/>
    </xf>
    <xf numFmtId="229" fontId="28" fillId="0" borderId="87" xfId="2" applyNumberFormat="1" applyFont="1" applyFill="1" applyBorder="1" applyAlignment="1">
      <alignment horizontal="center" vertical="center"/>
    </xf>
    <xf numFmtId="229" fontId="28" fillId="0" borderId="53" xfId="2" applyNumberFormat="1" applyFont="1" applyFill="1" applyBorder="1" applyAlignment="1">
      <alignment horizontal="center" vertical="center"/>
    </xf>
    <xf numFmtId="0" fontId="25" fillId="0" borderId="7" xfId="2" applyFont="1" applyFill="1" applyBorder="1" applyAlignment="1">
      <alignment vertical="center"/>
    </xf>
    <xf numFmtId="0" fontId="25" fillId="0" borderId="7" xfId="2" applyFont="1" applyFill="1" applyBorder="1" applyAlignment="1">
      <alignment horizontal="right" vertical="center"/>
    </xf>
    <xf numFmtId="0" fontId="25" fillId="0" borderId="44" xfId="2" applyFont="1" applyFill="1" applyBorder="1" applyAlignment="1">
      <alignment vertical="center"/>
    </xf>
    <xf numFmtId="229" fontId="28" fillId="0" borderId="7" xfId="2" applyNumberFormat="1" applyFont="1" applyFill="1" applyBorder="1" applyAlignment="1">
      <alignment horizontal="center" vertical="center"/>
    </xf>
    <xf numFmtId="229" fontId="28" fillId="0" borderId="64" xfId="2" applyNumberFormat="1" applyFont="1" applyFill="1" applyBorder="1" applyAlignment="1">
      <alignment horizontal="center" vertical="center"/>
    </xf>
    <xf numFmtId="229" fontId="28" fillId="0" borderId="65" xfId="2" applyNumberFormat="1" applyFont="1" applyFill="1" applyBorder="1" applyAlignment="1">
      <alignment horizontal="center" vertical="center"/>
    </xf>
    <xf numFmtId="0" fontId="41" fillId="0" borderId="0" xfId="2" applyFont="1" applyBorder="1" applyAlignment="1">
      <alignment vertical="top" wrapText="1"/>
    </xf>
    <xf numFmtId="0" fontId="27" fillId="0" borderId="0" xfId="2" applyFont="1" applyFill="1"/>
    <xf numFmtId="0" fontId="25" fillId="0" borderId="0" xfId="2" applyFont="1" applyFill="1" applyAlignment="1">
      <alignment horizontal="right" vertical="center"/>
    </xf>
    <xf numFmtId="228" fontId="25" fillId="0" borderId="0" xfId="2" applyNumberFormat="1" applyFont="1" applyFill="1"/>
    <xf numFmtId="228" fontId="25" fillId="0" borderId="0" xfId="2" applyNumberFormat="1" applyFont="1" applyFill="1" applyAlignment="1">
      <alignment horizontal="right" vertical="center"/>
    </xf>
    <xf numFmtId="0" fontId="86" fillId="0" borderId="0" xfId="1" applyFont="1"/>
    <xf numFmtId="0" fontId="76" fillId="0" borderId="0" xfId="2" applyFont="1" applyFill="1"/>
    <xf numFmtId="184" fontId="26" fillId="0" borderId="0" xfId="2" applyNumberFormat="1" applyFont="1" applyFill="1"/>
    <xf numFmtId="0" fontId="47" fillId="0" borderId="0" xfId="2" applyFont="1" applyFill="1" applyAlignment="1">
      <alignment vertical="center"/>
    </xf>
    <xf numFmtId="0" fontId="25" fillId="0" borderId="35" xfId="2" applyFont="1" applyFill="1" applyBorder="1" applyAlignment="1">
      <alignment horizontal="centerContinuous" vertical="center" wrapText="1"/>
    </xf>
    <xf numFmtId="0" fontId="25" fillId="0" borderId="103" xfId="2" applyFont="1" applyFill="1" applyBorder="1" applyAlignment="1">
      <alignment horizontal="centerContinuous" vertical="center" wrapText="1"/>
    </xf>
    <xf numFmtId="0" fontId="25" fillId="0" borderId="33" xfId="2" applyFont="1" applyFill="1" applyBorder="1" applyAlignment="1">
      <alignment vertical="center" wrapText="1"/>
    </xf>
    <xf numFmtId="0" fontId="25" fillId="0" borderId="33" xfId="2" applyFont="1" applyFill="1" applyBorder="1" applyAlignment="1">
      <alignment horizontal="center" vertical="center" wrapText="1"/>
    </xf>
    <xf numFmtId="0" fontId="25" fillId="0" borderId="54" xfId="2" applyFont="1" applyFill="1" applyBorder="1" applyAlignment="1">
      <alignment horizontal="center" vertical="center" wrapText="1"/>
    </xf>
    <xf numFmtId="0" fontId="25" fillId="0" borderId="55" xfId="2" applyFont="1" applyFill="1" applyBorder="1" applyAlignment="1">
      <alignment horizontal="center" vertical="center" wrapText="1"/>
    </xf>
    <xf numFmtId="0" fontId="25" fillId="0" borderId="87" xfId="2" applyFont="1" applyFill="1" applyBorder="1" applyAlignment="1">
      <alignment vertical="center"/>
    </xf>
    <xf numFmtId="0" fontId="47" fillId="0" borderId="0" xfId="2" applyFont="1" applyFill="1" applyBorder="1" applyAlignment="1">
      <alignment horizontal="centerContinuous" vertical="center"/>
    </xf>
    <xf numFmtId="0" fontId="26" fillId="0" borderId="0" xfId="2" applyFont="1" applyFill="1" applyBorder="1" applyAlignment="1">
      <alignment horizontal="centerContinuous" vertical="center"/>
    </xf>
    <xf numFmtId="0" fontId="26" fillId="0" borderId="87" xfId="2" applyFont="1" applyFill="1" applyBorder="1" applyAlignment="1">
      <alignment horizontal="centerContinuous" vertical="center"/>
    </xf>
    <xf numFmtId="184" fontId="25" fillId="0" borderId="26" xfId="2" applyNumberFormat="1" applyFont="1" applyFill="1" applyBorder="1" applyAlignment="1">
      <alignment horizontal="center" vertical="center"/>
    </xf>
    <xf numFmtId="184" fontId="25" fillId="0" borderId="0" xfId="2" applyNumberFormat="1" applyFont="1" applyFill="1" applyBorder="1" applyAlignment="1">
      <alignment horizontal="center" vertical="center"/>
    </xf>
    <xf numFmtId="184" fontId="25" fillId="0" borderId="28" xfId="2" applyNumberFormat="1" applyFont="1" applyFill="1" applyBorder="1" applyAlignment="1">
      <alignment horizontal="center" vertical="center"/>
    </xf>
    <xf numFmtId="184" fontId="25" fillId="0" borderId="52" xfId="2" applyNumberFormat="1" applyFont="1" applyFill="1" applyBorder="1" applyAlignment="1">
      <alignment horizontal="center" vertical="center"/>
    </xf>
    <xf numFmtId="184" fontId="25" fillId="0" borderId="87" xfId="2" applyNumberFormat="1" applyFont="1" applyFill="1" applyBorder="1" applyAlignment="1">
      <alignment horizontal="center" vertical="center"/>
    </xf>
    <xf numFmtId="184" fontId="27" fillId="0" borderId="0" xfId="2" applyNumberFormat="1" applyFont="1" applyFill="1" applyBorder="1" applyAlignment="1">
      <alignment horizontal="center" vertical="center"/>
    </xf>
    <xf numFmtId="184" fontId="27" fillId="0" borderId="28" xfId="2" applyNumberFormat="1" applyFont="1" applyFill="1" applyBorder="1" applyAlignment="1">
      <alignment horizontal="center" vertical="center"/>
    </xf>
    <xf numFmtId="229" fontId="28" fillId="0" borderId="26" xfId="2" applyNumberFormat="1" applyFont="1" applyFill="1" applyBorder="1" applyAlignment="1">
      <alignment horizontal="center" vertical="center"/>
    </xf>
    <xf numFmtId="0" fontId="25" fillId="0" borderId="52" xfId="2" applyFont="1" applyFill="1" applyBorder="1" applyAlignment="1">
      <alignment horizontal="center" vertical="center"/>
    </xf>
    <xf numFmtId="184" fontId="25" fillId="0" borderId="87" xfId="2" applyNumberFormat="1" applyFont="1" applyFill="1" applyBorder="1" applyAlignment="1">
      <alignment vertical="center"/>
    </xf>
    <xf numFmtId="0" fontId="25" fillId="0" borderId="105" xfId="2" applyFont="1" applyFill="1" applyBorder="1" applyAlignment="1">
      <alignment vertical="center"/>
    </xf>
    <xf numFmtId="0" fontId="25" fillId="0" borderId="7" xfId="2" applyFont="1" applyFill="1" applyBorder="1" applyAlignment="1">
      <alignment horizontal="center" vertical="center"/>
    </xf>
    <xf numFmtId="0" fontId="25" fillId="0" borderId="24" xfId="2" applyFont="1" applyFill="1" applyBorder="1" applyAlignment="1">
      <alignment vertical="center"/>
    </xf>
    <xf numFmtId="0" fontId="25" fillId="0" borderId="64" xfId="2" applyFont="1" applyFill="1" applyBorder="1" applyAlignment="1">
      <alignment vertical="center"/>
    </xf>
    <xf numFmtId="229" fontId="28" fillId="0" borderId="106" xfId="2" applyNumberFormat="1" applyFont="1" applyFill="1" applyBorder="1" applyAlignment="1">
      <alignment horizontal="center" vertical="center"/>
    </xf>
    <xf numFmtId="0" fontId="27" fillId="0" borderId="0" xfId="2" applyFont="1" applyFill="1" applyAlignment="1">
      <alignment vertical="center"/>
    </xf>
    <xf numFmtId="165" fontId="30" fillId="0" borderId="0" xfId="2" applyNumberFormat="1" applyFont="1" applyFill="1"/>
    <xf numFmtId="0" fontId="47" fillId="0" borderId="0" xfId="2" applyFont="1" applyFill="1" applyAlignment="1">
      <alignment horizontal="centerContinuous" vertical="center"/>
    </xf>
    <xf numFmtId="0" fontId="26" fillId="0" borderId="0" xfId="2" applyFont="1" applyFill="1" applyAlignment="1">
      <alignment horizontal="centerContinuous" vertical="center"/>
    </xf>
    <xf numFmtId="230" fontId="25" fillId="0" borderId="0" xfId="2" applyNumberFormat="1" applyFont="1" applyAlignment="1">
      <alignment horizontal="center" vertical="center"/>
    </xf>
    <xf numFmtId="0" fontId="26" fillId="0" borderId="0" xfId="39" applyFont="1" applyAlignment="1">
      <alignment horizontal="right"/>
    </xf>
    <xf numFmtId="231" fontId="26" fillId="0" borderId="0" xfId="39" applyNumberFormat="1" applyFont="1" applyFill="1" applyAlignment="1">
      <alignment horizontal="left"/>
    </xf>
    <xf numFmtId="232" fontId="26" fillId="0" borderId="0" xfId="39" applyNumberFormat="1" applyFont="1"/>
    <xf numFmtId="0" fontId="54" fillId="0" borderId="0" xfId="39" applyFont="1"/>
    <xf numFmtId="0" fontId="31" fillId="0" borderId="0" xfId="39" applyFont="1" applyFill="1" applyAlignment="1">
      <alignment horizontal="center" vertical="center"/>
    </xf>
    <xf numFmtId="0" fontId="31" fillId="0" borderId="0" xfId="39" applyFont="1" applyAlignment="1"/>
    <xf numFmtId="0" fontId="31" fillId="0" borderId="0" xfId="39" applyNumberFormat="1" applyFont="1" applyFill="1" applyAlignment="1">
      <alignment horizontal="centerContinuous" vertical="center"/>
    </xf>
    <xf numFmtId="0" fontId="30" fillId="0" borderId="0" xfId="39" applyFont="1" applyFill="1" applyAlignment="1">
      <alignment horizontal="centerContinuous" vertical="center"/>
    </xf>
    <xf numFmtId="0" fontId="30" fillId="0" borderId="0" xfId="39" applyFont="1"/>
    <xf numFmtId="232" fontId="30" fillId="0" borderId="0" xfId="39" applyNumberFormat="1" applyFont="1"/>
    <xf numFmtId="0" fontId="26" fillId="0" borderId="45" xfId="39" applyFont="1" applyBorder="1"/>
    <xf numFmtId="0" fontId="26" fillId="0" borderId="107" xfId="39" applyFont="1" applyBorder="1"/>
    <xf numFmtId="0" fontId="26" fillId="0" borderId="107" xfId="39" applyFont="1" applyFill="1" applyBorder="1" applyAlignment="1">
      <alignment horizontal="centerContinuous"/>
    </xf>
    <xf numFmtId="0" fontId="26" fillId="0" borderId="39" xfId="39" applyFont="1" applyFill="1" applyBorder="1" applyAlignment="1">
      <alignment horizontal="centerContinuous"/>
    </xf>
    <xf numFmtId="0" fontId="26" fillId="0" borderId="108" xfId="39" applyFont="1" applyFill="1" applyBorder="1"/>
    <xf numFmtId="0" fontId="25" fillId="0" borderId="13" xfId="39" applyFont="1" applyBorder="1" applyAlignment="1">
      <alignment horizontal="center" vertical="center"/>
    </xf>
    <xf numFmtId="233" fontId="25" fillId="0" borderId="54" xfId="39" applyNumberFormat="1" applyFont="1" applyBorder="1" applyAlignment="1">
      <alignment horizontal="center" vertical="center"/>
    </xf>
    <xf numFmtId="233" fontId="25" fillId="0" borderId="54" xfId="39" applyNumberFormat="1" applyFont="1" applyFill="1" applyBorder="1" applyAlignment="1">
      <alignment horizontal="center" vertical="center"/>
    </xf>
    <xf numFmtId="233" fontId="25" fillId="0" borderId="34" xfId="39" applyNumberFormat="1" applyFont="1" applyBorder="1" applyAlignment="1">
      <alignment horizontal="center" vertical="center"/>
    </xf>
    <xf numFmtId="0" fontId="25" fillId="0" borderId="55" xfId="39" applyFont="1" applyFill="1" applyBorder="1" applyAlignment="1">
      <alignment horizontal="centerContinuous" vertical="center"/>
    </xf>
    <xf numFmtId="0" fontId="26" fillId="0" borderId="0" xfId="39" applyFont="1" applyAlignment="1">
      <alignment vertical="center"/>
    </xf>
    <xf numFmtId="0" fontId="25" fillId="0" borderId="13" xfId="39" applyFont="1" applyBorder="1" applyAlignment="1">
      <alignment vertical="center"/>
    </xf>
    <xf numFmtId="1" fontId="25" fillId="0" borderId="31" xfId="39" applyNumberFormat="1" applyFont="1" applyBorder="1" applyAlignment="1">
      <alignment horizontal="centerContinuous" vertical="center"/>
    </xf>
    <xf numFmtId="1" fontId="25" fillId="0" borderId="104" xfId="39" applyNumberFormat="1" applyFont="1" applyBorder="1" applyAlignment="1">
      <alignment horizontal="centerContinuous" vertical="center"/>
    </xf>
    <xf numFmtId="1" fontId="25" fillId="0" borderId="41" xfId="39" applyNumberFormat="1" applyFont="1" applyBorder="1" applyAlignment="1">
      <alignment horizontal="centerContinuous" vertical="center"/>
    </xf>
    <xf numFmtId="0" fontId="25" fillId="0" borderId="87" xfId="39" applyFont="1" applyBorder="1" applyAlignment="1">
      <alignment horizontal="center" vertical="center"/>
    </xf>
    <xf numFmtId="1" fontId="25" fillId="0" borderId="34" xfId="39" applyNumberFormat="1" applyFont="1" applyBorder="1" applyAlignment="1">
      <alignment horizontal="center" vertical="center"/>
    </xf>
    <xf numFmtId="1" fontId="25" fillId="0" borderId="103" xfId="39" applyNumberFormat="1" applyFont="1" applyBorder="1" applyAlignment="1">
      <alignment horizontal="center" vertical="center"/>
    </xf>
    <xf numFmtId="0" fontId="27" fillId="0" borderId="55" xfId="39" applyFont="1" applyFill="1" applyBorder="1" applyAlignment="1">
      <alignment horizontal="center"/>
    </xf>
    <xf numFmtId="0" fontId="47" fillId="0" borderId="30" xfId="39" applyFont="1" applyBorder="1" applyAlignment="1">
      <alignment vertical="center"/>
    </xf>
    <xf numFmtId="2" fontId="27" fillId="0" borderId="104" xfId="39" applyNumberFormat="1" applyFont="1" applyFill="1" applyBorder="1" applyAlignment="1">
      <alignment horizontal="centerContinuous" vertical="center"/>
    </xf>
    <xf numFmtId="2" fontId="27" fillId="0" borderId="29" xfId="39" applyNumberFormat="1" applyFont="1" applyFill="1" applyBorder="1" applyAlignment="1">
      <alignment vertical="center"/>
    </xf>
    <xf numFmtId="232" fontId="26" fillId="0" borderId="0" xfId="39" applyNumberFormat="1" applyFont="1" applyAlignment="1">
      <alignment vertical="center"/>
    </xf>
    <xf numFmtId="0" fontId="25" fillId="0" borderId="35" xfId="39" applyFont="1" applyBorder="1" applyAlignment="1">
      <alignment vertical="center"/>
    </xf>
    <xf numFmtId="1" fontId="25" fillId="0" borderId="32" xfId="39" applyNumberFormat="1" applyFont="1" applyFill="1" applyBorder="1" applyAlignment="1">
      <alignment horizontal="center"/>
    </xf>
    <xf numFmtId="1" fontId="25" fillId="0" borderId="0" xfId="39" applyNumberFormat="1" applyFont="1" applyFill="1" applyBorder="1" applyAlignment="1">
      <alignment horizontal="centerContinuous" vertical="center"/>
    </xf>
    <xf numFmtId="0" fontId="26" fillId="0" borderId="29" xfId="39" applyFont="1" applyFill="1" applyBorder="1" applyAlignment="1">
      <alignment horizontal="center" vertical="center"/>
    </xf>
    <xf numFmtId="232" fontId="31" fillId="0" borderId="0" xfId="39" applyNumberFormat="1" applyFont="1" applyAlignment="1">
      <alignment vertical="center"/>
    </xf>
    <xf numFmtId="0" fontId="31" fillId="0" borderId="0" xfId="39" applyFont="1" applyAlignment="1">
      <alignment vertical="center"/>
    </xf>
    <xf numFmtId="0" fontId="25" fillId="0" borderId="13" xfId="39" applyFont="1" applyFill="1" applyBorder="1" applyAlignment="1">
      <alignment horizontal="left" vertical="center"/>
    </xf>
    <xf numFmtId="232" fontId="25" fillId="0" borderId="26" xfId="39" applyNumberFormat="1" applyFont="1" applyFill="1" applyBorder="1" applyAlignment="1">
      <alignment horizontal="center" vertical="center"/>
    </xf>
    <xf numFmtId="232" fontId="25" fillId="0" borderId="0" xfId="39" applyNumberFormat="1" applyFont="1" applyFill="1" applyBorder="1" applyAlignment="1">
      <alignment horizontal="center" vertical="center"/>
    </xf>
    <xf numFmtId="232" fontId="25" fillId="0" borderId="28" xfId="39" applyNumberFormat="1" applyFont="1" applyFill="1" applyBorder="1" applyAlignment="1">
      <alignment horizontal="center" vertical="center"/>
    </xf>
    <xf numFmtId="232" fontId="25" fillId="0" borderId="87" xfId="39" applyNumberFormat="1" applyFont="1" applyFill="1" applyBorder="1" applyAlignment="1">
      <alignment horizontal="center" vertical="center"/>
    </xf>
    <xf numFmtId="0" fontId="25" fillId="0" borderId="102" xfId="39" applyFont="1" applyFill="1" applyBorder="1" applyAlignment="1">
      <alignment horizontal="left" vertical="center"/>
    </xf>
    <xf numFmtId="0" fontId="26" fillId="0" borderId="87" xfId="39" applyFont="1" applyFill="1" applyBorder="1" applyAlignment="1">
      <alignment vertical="center"/>
    </xf>
    <xf numFmtId="0" fontId="28" fillId="0" borderId="102" xfId="39" applyFont="1" applyBorder="1" applyAlignment="1">
      <alignment vertical="center"/>
    </xf>
    <xf numFmtId="234" fontId="28" fillId="0" borderId="26" xfId="39" applyNumberFormat="1" applyFont="1" applyFill="1" applyBorder="1" applyAlignment="1">
      <alignment horizontal="center" vertical="center"/>
    </xf>
    <xf numFmtId="234" fontId="28" fillId="0" borderId="0" xfId="39" applyNumberFormat="1" applyFont="1" applyFill="1" applyBorder="1" applyAlignment="1">
      <alignment horizontal="center" vertical="center"/>
    </xf>
    <xf numFmtId="234" fontId="28" fillId="0" borderId="53" xfId="39" applyNumberFormat="1" applyFont="1" applyFill="1" applyBorder="1" applyAlignment="1">
      <alignment horizontal="center" vertical="center"/>
    </xf>
    <xf numFmtId="0" fontId="26" fillId="0" borderId="87" xfId="39" applyFont="1" applyFill="1" applyBorder="1" applyAlignment="1">
      <alignment horizontal="center" vertical="center"/>
    </xf>
    <xf numFmtId="0" fontId="26" fillId="0" borderId="0" xfId="39" applyFont="1" applyAlignment="1">
      <alignment horizontal="center" vertical="center"/>
    </xf>
    <xf numFmtId="0" fontId="25" fillId="0" borderId="102" xfId="39" applyFont="1" applyFill="1" applyBorder="1" applyAlignment="1">
      <alignment horizontal="center" vertical="center"/>
    </xf>
    <xf numFmtId="0" fontId="31" fillId="0" borderId="0" xfId="39" applyFont="1" applyAlignment="1">
      <alignment horizontal="center" vertical="center"/>
    </xf>
    <xf numFmtId="1" fontId="31" fillId="0" borderId="0" xfId="39" applyNumberFormat="1" applyFont="1" applyAlignment="1">
      <alignment horizontal="left" vertical="center"/>
    </xf>
    <xf numFmtId="0" fontId="25" fillId="0" borderId="105" xfId="39" applyFont="1" applyBorder="1"/>
    <xf numFmtId="0" fontId="25" fillId="0" borderId="24" xfId="39" applyFont="1" applyBorder="1"/>
    <xf numFmtId="0" fontId="25" fillId="0" borderId="7" xfId="39" applyFont="1" applyBorder="1"/>
    <xf numFmtId="0" fontId="25" fillId="0" borderId="7" xfId="39" applyFont="1" applyFill="1" applyBorder="1"/>
    <xf numFmtId="0" fontId="26" fillId="0" borderId="65" xfId="39" applyFont="1" applyBorder="1" applyAlignment="1">
      <alignment horizontal="center" vertical="center"/>
    </xf>
    <xf numFmtId="234" fontId="26" fillId="0" borderId="0" xfId="39" applyNumberFormat="1" applyFont="1" applyAlignment="1">
      <alignment horizontal="center" vertical="center"/>
    </xf>
    <xf numFmtId="0" fontId="25" fillId="0" borderId="0" xfId="39" applyFont="1" applyBorder="1"/>
    <xf numFmtId="0" fontId="25" fillId="0" borderId="0" xfId="39" applyFont="1" applyFill="1" applyBorder="1"/>
    <xf numFmtId="234" fontId="26" fillId="0" borderId="0" xfId="39" applyNumberFormat="1" applyFont="1" applyAlignment="1">
      <alignment vertical="center"/>
    </xf>
    <xf numFmtId="0" fontId="25" fillId="0" borderId="0" xfId="39" applyFont="1"/>
    <xf numFmtId="0" fontId="25" fillId="0" borderId="0" xfId="39" applyFont="1" applyFill="1"/>
    <xf numFmtId="234" fontId="26" fillId="0" borderId="0" xfId="39" applyNumberFormat="1" applyFont="1"/>
    <xf numFmtId="0" fontId="25" fillId="0" borderId="0" xfId="39" applyFont="1" applyAlignment="1">
      <alignment horizontal="right"/>
    </xf>
    <xf numFmtId="0" fontId="25" fillId="0" borderId="0" xfId="39" applyFont="1" applyFill="1" applyAlignment="1">
      <alignment vertical="center"/>
    </xf>
    <xf numFmtId="0" fontId="27" fillId="0" borderId="0" xfId="39" applyFont="1"/>
    <xf numFmtId="234" fontId="25" fillId="0" borderId="0" xfId="39" applyNumberFormat="1" applyFont="1"/>
    <xf numFmtId="232" fontId="25" fillId="0" borderId="0" xfId="39" applyNumberFormat="1" applyFont="1"/>
    <xf numFmtId="0" fontId="26" fillId="0" borderId="0" xfId="39" applyFont="1" applyFill="1" applyAlignment="1">
      <alignment vertical="center"/>
    </xf>
    <xf numFmtId="234" fontId="26" fillId="0" borderId="0" xfId="39" applyNumberFormat="1" applyFont="1" applyFill="1" applyAlignment="1">
      <alignment vertical="center"/>
    </xf>
    <xf numFmtId="1" fontId="31" fillId="0" borderId="0" xfId="39" applyNumberFormat="1" applyFont="1" applyAlignment="1">
      <alignment horizontal="center" vertical="center"/>
    </xf>
    <xf numFmtId="0" fontId="31" fillId="0" borderId="0" xfId="39" applyFont="1" applyFill="1"/>
    <xf numFmtId="232" fontId="26" fillId="0" borderId="0" xfId="39" applyNumberFormat="1" applyFont="1" applyFill="1"/>
    <xf numFmtId="0" fontId="26" fillId="0" borderId="0" xfId="39" applyFont="1" applyFill="1" applyAlignment="1">
      <alignment horizontal="center"/>
    </xf>
    <xf numFmtId="0" fontId="31" fillId="0" borderId="0" xfId="39" applyFont="1" applyFill="1" applyAlignment="1">
      <alignment horizontal="centerContinuous" vertical="center"/>
    </xf>
    <xf numFmtId="0" fontId="26" fillId="0" borderId="0" xfId="39" applyFont="1" applyFill="1" applyAlignment="1">
      <alignment horizontal="left"/>
    </xf>
    <xf numFmtId="232" fontId="26" fillId="0" borderId="0" xfId="39" applyNumberFormat="1" applyFont="1" applyFill="1" applyAlignment="1">
      <alignment horizontal="center"/>
    </xf>
    <xf numFmtId="0" fontId="30" fillId="0" borderId="7" xfId="39" applyFont="1" applyFill="1" applyBorder="1" applyAlignment="1">
      <alignment horizontal="left"/>
    </xf>
    <xf numFmtId="0" fontId="26" fillId="0" borderId="7" xfId="39" applyFont="1" applyBorder="1" applyAlignment="1">
      <alignment horizontal="left"/>
    </xf>
    <xf numFmtId="14" fontId="30" fillId="0" borderId="7" xfId="39" applyNumberFormat="1" applyFont="1" applyFill="1" applyBorder="1" applyAlignment="1">
      <alignment horizontal="center"/>
    </xf>
    <xf numFmtId="0" fontId="26" fillId="0" borderId="7" xfId="39" applyFont="1" applyBorder="1" applyAlignment="1">
      <alignment horizontal="centerContinuous"/>
    </xf>
    <xf numFmtId="0" fontId="26" fillId="0" borderId="0" xfId="39" applyFont="1" applyFill="1" applyAlignment="1">
      <alignment horizontal="centerContinuous"/>
    </xf>
    <xf numFmtId="0" fontId="25" fillId="0" borderId="5" xfId="39" applyFont="1" applyFill="1" applyBorder="1"/>
    <xf numFmtId="0" fontId="27" fillId="0" borderId="107" xfId="39" applyNumberFormat="1" applyFont="1" applyFill="1" applyBorder="1" applyAlignment="1">
      <alignment horizontal="centerContinuous"/>
    </xf>
    <xf numFmtId="233" fontId="25" fillId="0" borderId="52" xfId="39" applyNumberFormat="1" applyFont="1" applyFill="1" applyBorder="1" applyAlignment="1">
      <alignment horizontal="center"/>
    </xf>
    <xf numFmtId="0" fontId="25" fillId="0" borderId="53" xfId="39" applyFont="1" applyFill="1" applyBorder="1" applyAlignment="1">
      <alignment horizontal="centerContinuous" vertical="center"/>
    </xf>
    <xf numFmtId="0" fontId="27" fillId="0" borderId="0" xfId="39" applyFont="1" applyFill="1" applyAlignment="1">
      <alignment horizontal="center"/>
    </xf>
    <xf numFmtId="0" fontId="25" fillId="0" borderId="0" xfId="39" applyFont="1" applyFill="1" applyAlignment="1">
      <alignment horizontal="center"/>
    </xf>
    <xf numFmtId="232" fontId="25" fillId="0" borderId="0" xfId="39" applyNumberFormat="1" applyFont="1" applyFill="1" applyAlignment="1">
      <alignment horizontal="center"/>
    </xf>
    <xf numFmtId="0" fontId="27" fillId="0" borderId="102" xfId="39" applyFont="1" applyFill="1" applyBorder="1" applyAlignment="1">
      <alignment horizontal="center" vertical="center"/>
    </xf>
    <xf numFmtId="233" fontId="27" fillId="0" borderId="54" xfId="39" applyNumberFormat="1" applyFont="1" applyFill="1" applyBorder="1" applyAlignment="1">
      <alignment horizontal="center"/>
    </xf>
    <xf numFmtId="233" fontId="27" fillId="0" borderId="26" xfId="39" applyNumberFormat="1" applyFont="1" applyFill="1" applyBorder="1" applyAlignment="1">
      <alignment horizontal="center"/>
    </xf>
    <xf numFmtId="233" fontId="27" fillId="0" borderId="0" xfId="39" applyNumberFormat="1" applyFont="1" applyFill="1" applyBorder="1" applyAlignment="1">
      <alignment horizontal="center"/>
    </xf>
    <xf numFmtId="0" fontId="27" fillId="0" borderId="53" xfId="39" applyFont="1" applyFill="1" applyBorder="1" applyAlignment="1">
      <alignment horizontal="center"/>
    </xf>
    <xf numFmtId="0" fontId="25" fillId="0" borderId="13" xfId="39" applyFont="1" applyFill="1" applyBorder="1"/>
    <xf numFmtId="1" fontId="25" fillId="0" borderId="26" xfId="39" applyNumberFormat="1" applyFont="1" applyFill="1" applyBorder="1" applyAlignment="1">
      <alignment horizontal="centerContinuous" vertical="center"/>
    </xf>
    <xf numFmtId="0" fontId="25" fillId="0" borderId="51" xfId="39" applyFont="1" applyFill="1" applyBorder="1"/>
    <xf numFmtId="1" fontId="25" fillId="0" borderId="34" xfId="39" applyNumberFormat="1" applyFont="1" applyFill="1" applyBorder="1" applyAlignment="1">
      <alignment horizontal="center"/>
    </xf>
    <xf numFmtId="1" fontId="25" fillId="0" borderId="103" xfId="39" applyNumberFormat="1" applyFont="1" applyFill="1" applyBorder="1" applyAlignment="1">
      <alignment horizontal="center"/>
    </xf>
    <xf numFmtId="1" fontId="25" fillId="0" borderId="55" xfId="39" applyNumberFormat="1" applyFont="1" applyFill="1" applyBorder="1" applyAlignment="1">
      <alignment horizontal="center"/>
    </xf>
    <xf numFmtId="0" fontId="25" fillId="0" borderId="30" xfId="39" applyFont="1" applyFill="1" applyBorder="1"/>
    <xf numFmtId="0" fontId="30" fillId="0" borderId="104" xfId="39" applyNumberFormat="1" applyFont="1" applyFill="1" applyBorder="1" applyAlignment="1">
      <alignment horizontal="centerContinuous" vertical="center"/>
    </xf>
    <xf numFmtId="0" fontId="26" fillId="0" borderId="104" xfId="39" applyFont="1" applyBorder="1" applyAlignment="1">
      <alignment horizontal="centerContinuous" vertical="center"/>
    </xf>
    <xf numFmtId="0" fontId="31" fillId="0" borderId="87" xfId="39" applyFont="1" applyFill="1" applyBorder="1"/>
    <xf numFmtId="0" fontId="25" fillId="0" borderId="102" xfId="39" applyFont="1" applyFill="1" applyBorder="1"/>
    <xf numFmtId="1" fontId="25" fillId="0" borderId="0" xfId="39" applyNumberFormat="1" applyFont="1" applyFill="1" applyBorder="1" applyAlignment="1">
      <alignment horizontal="center"/>
    </xf>
    <xf numFmtId="1" fontId="25" fillId="0" borderId="87" xfId="39" applyNumberFormat="1" applyFont="1" applyFill="1" applyBorder="1" applyAlignment="1">
      <alignment horizontal="center"/>
    </xf>
    <xf numFmtId="0" fontId="31" fillId="0" borderId="0" xfId="39" applyFont="1" applyFill="1" applyAlignment="1">
      <alignment horizontal="center"/>
    </xf>
    <xf numFmtId="1" fontId="27" fillId="0" borderId="26" xfId="39" applyNumberFormat="1" applyFont="1" applyFill="1" applyBorder="1" applyAlignment="1">
      <alignment horizontal="centerContinuous" vertical="center"/>
    </xf>
    <xf numFmtId="1" fontId="27" fillId="0" borderId="87" xfId="39" applyNumberFormat="1" applyFont="1" applyFill="1" applyBorder="1" applyAlignment="1">
      <alignment horizontal="center"/>
    </xf>
    <xf numFmtId="232" fontId="31" fillId="0" borderId="0" xfId="39" applyNumberFormat="1" applyFont="1" applyFill="1" applyAlignment="1">
      <alignment horizontal="center"/>
    </xf>
    <xf numFmtId="234" fontId="26" fillId="0" borderId="0" xfId="39" applyNumberFormat="1" applyFont="1" applyFill="1"/>
    <xf numFmtId="234" fontId="26" fillId="0" borderId="0" xfId="39" applyNumberFormat="1" applyFont="1" applyFill="1" applyAlignment="1">
      <alignment horizontal="center"/>
    </xf>
    <xf numFmtId="232" fontId="25" fillId="0" borderId="53" xfId="39" applyNumberFormat="1" applyFont="1" applyFill="1" applyBorder="1" applyAlignment="1">
      <alignment horizontal="center" vertical="center"/>
    </xf>
    <xf numFmtId="234" fontId="26" fillId="0" borderId="0" xfId="39" applyNumberFormat="1" applyFont="1" applyFill="1" applyAlignment="1">
      <alignment horizontal="center" vertical="center"/>
    </xf>
    <xf numFmtId="234" fontId="31" fillId="0" borderId="0" xfId="39" applyNumberFormat="1" applyFont="1" applyFill="1" applyAlignment="1">
      <alignment vertical="center"/>
    </xf>
    <xf numFmtId="234" fontId="26" fillId="0" borderId="0" xfId="39" applyNumberFormat="1" applyFont="1" applyFill="1" applyBorder="1" applyAlignment="1">
      <alignment vertical="center"/>
    </xf>
    <xf numFmtId="235" fontId="31" fillId="0" borderId="0" xfId="39" applyNumberFormat="1" applyFont="1" applyFill="1" applyAlignment="1">
      <alignment vertical="center"/>
    </xf>
    <xf numFmtId="0" fontId="26" fillId="0" borderId="0" xfId="39" applyNumberFormat="1" applyFont="1" applyFill="1" applyAlignment="1">
      <alignment horizontal="center" vertical="center"/>
    </xf>
    <xf numFmtId="0" fontId="28" fillId="0" borderId="102" xfId="39" applyFont="1" applyFill="1" applyBorder="1" applyAlignment="1">
      <alignment vertical="center"/>
    </xf>
    <xf numFmtId="0" fontId="26" fillId="0" borderId="0" xfId="39" applyFont="1" applyFill="1" applyAlignment="1">
      <alignment horizontal="center" vertical="center"/>
    </xf>
    <xf numFmtId="0" fontId="25" fillId="0" borderId="102" xfId="39" applyFont="1" applyFill="1" applyBorder="1" applyAlignment="1">
      <alignment vertical="center"/>
    </xf>
    <xf numFmtId="1" fontId="27" fillId="0" borderId="0" xfId="39" applyNumberFormat="1" applyFont="1" applyFill="1" applyBorder="1" applyAlignment="1">
      <alignment horizontal="centerContinuous" vertical="center"/>
    </xf>
    <xf numFmtId="1" fontId="25" fillId="0" borderId="87" xfId="39" applyNumberFormat="1" applyFont="1" applyFill="1" applyBorder="1" applyAlignment="1">
      <alignment horizontal="center" vertical="center"/>
    </xf>
    <xf numFmtId="0" fontId="31" fillId="0" borderId="0" xfId="39" applyFont="1" applyFill="1" applyAlignment="1">
      <alignment vertical="center"/>
    </xf>
    <xf numFmtId="14" fontId="26" fillId="0" borderId="0" xfId="39" applyNumberFormat="1" applyFont="1" applyFill="1" applyAlignment="1">
      <alignment vertical="center"/>
    </xf>
    <xf numFmtId="234" fontId="26" fillId="0" borderId="0" xfId="39" applyNumberFormat="1" applyFont="1" applyFill="1" applyBorder="1" applyAlignment="1">
      <alignment horizontal="center" vertical="center"/>
    </xf>
    <xf numFmtId="235" fontId="31" fillId="0" borderId="0" xfId="39" applyNumberFormat="1" applyFont="1" applyFill="1" applyBorder="1" applyAlignment="1">
      <alignment vertical="center"/>
    </xf>
    <xf numFmtId="3" fontId="31" fillId="0" borderId="0" xfId="39" applyNumberFormat="1" applyFont="1" applyFill="1" applyBorder="1" applyAlignment="1">
      <alignment horizontal="center" vertical="center"/>
    </xf>
    <xf numFmtId="0" fontId="26" fillId="0" borderId="0" xfId="39" applyNumberFormat="1" applyFont="1" applyFill="1" applyBorder="1" applyAlignment="1">
      <alignment horizontal="center" vertical="center"/>
    </xf>
    <xf numFmtId="3" fontId="26" fillId="0" borderId="0" xfId="39" applyNumberFormat="1" applyFont="1" applyFill="1" applyBorder="1" applyAlignment="1">
      <alignment horizontal="center" vertical="center"/>
    </xf>
    <xf numFmtId="0" fontId="26" fillId="0" borderId="0" xfId="39" applyFont="1" applyFill="1" applyBorder="1" applyAlignment="1">
      <alignment vertical="center"/>
    </xf>
    <xf numFmtId="232" fontId="31" fillId="0" borderId="0" xfId="39" applyNumberFormat="1" applyFont="1" applyFill="1" applyAlignment="1">
      <alignment vertical="center"/>
    </xf>
    <xf numFmtId="0" fontId="26" fillId="0" borderId="0" xfId="39" applyFont="1" applyFill="1" applyAlignment="1">
      <alignment horizontal="centerContinuous" vertical="center"/>
    </xf>
    <xf numFmtId="234" fontId="28" fillId="0" borderId="102" xfId="39" applyNumberFormat="1" applyFont="1" applyFill="1" applyBorder="1" applyAlignment="1">
      <alignment vertical="center"/>
    </xf>
    <xf numFmtId="1" fontId="27" fillId="0" borderId="87" xfId="39" applyNumberFormat="1" applyFont="1" applyFill="1" applyBorder="1" applyAlignment="1">
      <alignment horizontal="center" vertical="center"/>
    </xf>
    <xf numFmtId="232" fontId="26" fillId="0" borderId="0" xfId="39" applyNumberFormat="1" applyFont="1" applyFill="1" applyAlignment="1">
      <alignment horizontal="center" vertical="center"/>
    </xf>
    <xf numFmtId="234" fontId="25" fillId="0" borderId="102" xfId="39" applyNumberFormat="1" applyFont="1" applyFill="1" applyBorder="1" applyAlignment="1">
      <alignment vertical="center"/>
    </xf>
    <xf numFmtId="0" fontId="87" fillId="0" borderId="105" xfId="39" applyFont="1" applyFill="1" applyBorder="1"/>
    <xf numFmtId="236" fontId="87" fillId="0" borderId="24" xfId="39" applyNumberFormat="1" applyFont="1" applyFill="1" applyBorder="1" applyAlignment="1">
      <alignment horizontal="center"/>
    </xf>
    <xf numFmtId="236" fontId="87" fillId="0" borderId="7" xfId="39" applyNumberFormat="1" applyFont="1" applyFill="1" applyBorder="1" applyAlignment="1">
      <alignment horizontal="center"/>
    </xf>
    <xf numFmtId="236" fontId="87" fillId="0" borderId="65" xfId="39" applyNumberFormat="1" applyFont="1" applyFill="1" applyBorder="1" applyAlignment="1">
      <alignment horizontal="center"/>
    </xf>
    <xf numFmtId="0" fontId="87" fillId="0" borderId="0" xfId="39" applyFont="1" applyFill="1" applyBorder="1"/>
    <xf numFmtId="236" fontId="87" fillId="0" borderId="0" xfId="39" applyNumberFormat="1" applyFont="1" applyFill="1" applyBorder="1" applyAlignment="1">
      <alignment horizontal="center"/>
    </xf>
    <xf numFmtId="236" fontId="25" fillId="0" borderId="0" xfId="39" applyNumberFormat="1" applyFont="1" applyFill="1" applyBorder="1" applyAlignment="1">
      <alignment horizontal="center"/>
    </xf>
    <xf numFmtId="0" fontId="76" fillId="0" borderId="0" xfId="39" applyFont="1" applyFill="1"/>
    <xf numFmtId="234" fontId="30" fillId="0" borderId="0" xfId="39" applyNumberFormat="1" applyFont="1" applyFill="1"/>
    <xf numFmtId="0" fontId="89" fillId="0" borderId="0" xfId="43" applyFont="1" applyFill="1" applyAlignment="1" applyProtection="1"/>
    <xf numFmtId="0" fontId="25" fillId="0" borderId="0" xfId="39" applyFont="1" applyFill="1" applyAlignment="1">
      <alignment horizontal="right"/>
    </xf>
    <xf numFmtId="0" fontId="86" fillId="0" borderId="0" xfId="43" applyFont="1" applyAlignment="1" applyProtection="1"/>
    <xf numFmtId="0" fontId="31" fillId="0" borderId="0" xfId="39" applyNumberFormat="1" applyFont="1" applyFill="1" applyAlignment="1">
      <alignment horizontal="centerContinuous"/>
    </xf>
    <xf numFmtId="0" fontId="26" fillId="0" borderId="0" xfId="39" applyFont="1" applyAlignment="1">
      <alignment horizontal="centerContinuous"/>
    </xf>
    <xf numFmtId="0" fontId="25" fillId="0" borderId="63" xfId="39" applyFont="1" applyFill="1" applyBorder="1" applyAlignment="1">
      <alignment horizontal="centerContinuous" vertical="center"/>
    </xf>
    <xf numFmtId="0" fontId="25" fillId="0" borderId="104" xfId="39" applyNumberFormat="1" applyFont="1" applyFill="1" applyBorder="1" applyAlignment="1">
      <alignment horizontal="centerContinuous" vertical="center"/>
    </xf>
    <xf numFmtId="0" fontId="25" fillId="0" borderId="104" xfId="39" applyFont="1" applyBorder="1" applyAlignment="1">
      <alignment horizontal="centerContinuous" vertical="center"/>
    </xf>
    <xf numFmtId="0" fontId="26" fillId="0" borderId="29" xfId="39" applyFont="1" applyBorder="1" applyAlignment="1">
      <alignment vertical="center"/>
    </xf>
    <xf numFmtId="0" fontId="25" fillId="0" borderId="102" xfId="39" applyFont="1" applyBorder="1" applyAlignment="1">
      <alignment vertical="center"/>
    </xf>
    <xf numFmtId="232" fontId="26" fillId="0" borderId="0" xfId="39" applyNumberFormat="1" applyFont="1" applyAlignment="1">
      <alignment horizontal="center" vertical="center"/>
    </xf>
    <xf numFmtId="234" fontId="26" fillId="0" borderId="87" xfId="39" applyNumberFormat="1" applyFont="1" applyFill="1" applyBorder="1" applyAlignment="1">
      <alignment horizontal="center" vertical="center"/>
    </xf>
    <xf numFmtId="237" fontId="26" fillId="0" borderId="0" xfId="0" applyNumberFormat="1" applyFont="1"/>
    <xf numFmtId="0" fontId="74" fillId="0" borderId="0" xfId="0" applyFont="1" applyAlignment="1">
      <alignment horizontal="centerContinuous" vertical="center"/>
    </xf>
    <xf numFmtId="0" fontId="30" fillId="0" borderId="0" xfId="0" applyFont="1" applyAlignment="1">
      <alignment horizontal="centerContinuous" vertical="center"/>
    </xf>
    <xf numFmtId="0" fontId="26" fillId="0" borderId="5" xfId="0" applyFont="1" applyBorder="1"/>
    <xf numFmtId="0" fontId="25" fillId="0" borderId="40" xfId="0" applyFont="1" applyBorder="1" applyAlignment="1">
      <alignment horizontal="centerContinuous" vertical="center"/>
    </xf>
    <xf numFmtId="0" fontId="25" fillId="0" borderId="37" xfId="0" applyFont="1" applyBorder="1" applyAlignment="1">
      <alignment horizontal="center" vertical="center"/>
    </xf>
    <xf numFmtId="49" fontId="25" fillId="0" borderId="37" xfId="0" applyNumberFormat="1" applyFont="1" applyBorder="1" applyAlignment="1">
      <alignment horizontal="center" vertical="center"/>
    </xf>
    <xf numFmtId="49" fontId="25" fillId="0" borderId="107" xfId="0" applyNumberFormat="1" applyFont="1" applyBorder="1" applyAlignment="1">
      <alignment horizontal="center" vertical="center"/>
    </xf>
    <xf numFmtId="0" fontId="25" fillId="0" borderId="108" xfId="0" applyFont="1" applyFill="1" applyBorder="1" applyAlignment="1">
      <alignment horizontal="center" vertical="center" wrapText="1"/>
    </xf>
    <xf numFmtId="0" fontId="26" fillId="0" borderId="102" xfId="0" applyFont="1" applyBorder="1"/>
    <xf numFmtId="0" fontId="25" fillId="0" borderId="0" xfId="0" applyFont="1" applyBorder="1" applyAlignment="1">
      <alignment vertical="center"/>
    </xf>
    <xf numFmtId="238" fontId="25" fillId="0" borderId="26" xfId="0" applyNumberFormat="1" applyFont="1" applyFill="1" applyBorder="1" applyAlignment="1">
      <alignment horizontal="centerContinuous" vertical="center"/>
    </xf>
    <xf numFmtId="0" fontId="26" fillId="0" borderId="0" xfId="0" applyFont="1" applyBorder="1" applyAlignment="1">
      <alignment horizontal="centerContinuous"/>
    </xf>
    <xf numFmtId="0" fontId="26" fillId="0" borderId="41" xfId="0" applyFont="1" applyBorder="1" applyAlignment="1">
      <alignment horizontal="centerContinuous"/>
    </xf>
    <xf numFmtId="0" fontId="26" fillId="0" borderId="29" xfId="0" applyFont="1" applyBorder="1" applyAlignment="1">
      <alignment horizontal="center"/>
    </xf>
    <xf numFmtId="0" fontId="26" fillId="0" borderId="35" xfId="0" applyFont="1" applyBorder="1"/>
    <xf numFmtId="0" fontId="27" fillId="0" borderId="34" xfId="0" applyFont="1" applyBorder="1" applyAlignment="1">
      <alignment horizontal="centerContinuous" vertical="center"/>
    </xf>
    <xf numFmtId="0" fontId="26" fillId="0" borderId="103" xfId="0" applyFont="1" applyBorder="1" applyAlignment="1">
      <alignment horizontal="centerContinuous"/>
    </xf>
    <xf numFmtId="0" fontId="26" fillId="0" borderId="33" xfId="0" applyFont="1" applyBorder="1" applyAlignment="1">
      <alignment horizontal="centerContinuous"/>
    </xf>
    <xf numFmtId="0" fontId="26" fillId="0" borderId="32" xfId="0" applyFont="1" applyBorder="1" applyAlignment="1">
      <alignment horizontal="center" vertical="top"/>
    </xf>
    <xf numFmtId="0" fontId="25" fillId="0" borderId="0" xfId="0" applyFont="1" applyBorder="1" applyAlignment="1">
      <alignment horizontal="center" vertical="center"/>
    </xf>
    <xf numFmtId="0" fontId="25" fillId="0" borderId="28" xfId="0" applyFont="1" applyBorder="1" applyAlignment="1">
      <alignment horizontal="center" vertical="center"/>
    </xf>
    <xf numFmtId="0" fontId="25" fillId="0" borderId="31" xfId="0" applyFont="1" applyBorder="1" applyAlignment="1">
      <alignment horizontal="centerContinuous" vertical="center"/>
    </xf>
    <xf numFmtId="0" fontId="19" fillId="0" borderId="104" xfId="0" applyFont="1" applyBorder="1" applyAlignment="1">
      <alignment horizontal="centerContinuous"/>
    </xf>
    <xf numFmtId="0" fontId="19" fillId="0" borderId="41" xfId="0" applyFont="1" applyBorder="1" applyAlignment="1">
      <alignment horizontal="centerContinuous"/>
    </xf>
    <xf numFmtId="0" fontId="19" fillId="0" borderId="29" xfId="0" applyFont="1" applyBorder="1" applyAlignment="1"/>
    <xf numFmtId="0" fontId="25" fillId="0" borderId="34" xfId="0" applyFont="1" applyBorder="1" applyAlignment="1">
      <alignment horizontal="centerContinuous" vertical="center"/>
    </xf>
    <xf numFmtId="0" fontId="26" fillId="0" borderId="104" xfId="0" applyFont="1" applyBorder="1" applyAlignment="1">
      <alignment horizontal="center" vertical="center"/>
    </xf>
    <xf numFmtId="0" fontId="26" fillId="0" borderId="41" xfId="0" applyFont="1" applyBorder="1" applyAlignment="1">
      <alignment horizontal="center" vertical="center"/>
    </xf>
    <xf numFmtId="0" fontId="26" fillId="0" borderId="26" xfId="0" applyFont="1" applyBorder="1" applyAlignment="1">
      <alignment horizontal="centerContinuous" vertical="top"/>
    </xf>
    <xf numFmtId="0" fontId="26" fillId="0" borderId="87" xfId="0" applyFont="1" applyBorder="1" applyAlignment="1">
      <alignment horizontal="center" vertical="top"/>
    </xf>
    <xf numFmtId="0" fontId="27" fillId="0" borderId="0" xfId="0" applyFont="1" applyBorder="1" applyAlignment="1">
      <alignment horizontal="left" vertical="center"/>
    </xf>
    <xf numFmtId="0" fontId="25" fillId="0" borderId="28" xfId="0" applyFont="1" applyBorder="1" applyAlignment="1">
      <alignment horizontal="centerContinuous" vertical="center"/>
    </xf>
    <xf numFmtId="0" fontId="26" fillId="0" borderId="26" xfId="0" applyFont="1" applyBorder="1" applyAlignment="1">
      <alignment vertical="center"/>
    </xf>
    <xf numFmtId="0" fontId="26" fillId="0" borderId="0" xfId="0" applyFont="1" applyBorder="1" applyAlignment="1">
      <alignment vertical="center"/>
    </xf>
    <xf numFmtId="0" fontId="26" fillId="0" borderId="28" xfId="0" applyFont="1" applyBorder="1" applyAlignment="1">
      <alignment vertical="center"/>
    </xf>
    <xf numFmtId="0" fontId="26" fillId="0" borderId="87" xfId="0" applyFont="1" applyBorder="1" applyAlignment="1">
      <alignment vertical="center"/>
    </xf>
    <xf numFmtId="0" fontId="25" fillId="0" borderId="0" xfId="0" applyFont="1" applyBorder="1" applyAlignment="1"/>
    <xf numFmtId="0" fontId="26" fillId="0" borderId="26" xfId="0" applyFont="1" applyBorder="1"/>
    <xf numFmtId="0" fontId="26" fillId="0" borderId="28" xfId="0" applyFont="1" applyBorder="1"/>
    <xf numFmtId="0" fontId="26" fillId="0" borderId="87" xfId="0" applyFont="1" applyBorder="1" applyAlignment="1">
      <alignment horizontal="center"/>
    </xf>
    <xf numFmtId="0" fontId="25" fillId="0" borderId="0" xfId="0" applyFont="1" applyBorder="1" applyAlignment="1">
      <alignment horizontal="left" vertical="center"/>
    </xf>
    <xf numFmtId="196" fontId="25" fillId="0" borderId="28" xfId="0" applyNumberFormat="1" applyFont="1" applyBorder="1" applyAlignment="1">
      <alignment horizontal="centerContinuous" vertical="center"/>
    </xf>
    <xf numFmtId="237" fontId="26" fillId="0" borderId="26" xfId="0" applyNumberFormat="1" applyFont="1" applyBorder="1" applyAlignment="1">
      <alignment horizontal="center"/>
    </xf>
    <xf numFmtId="237" fontId="26" fillId="0" borderId="0" xfId="0" applyNumberFormat="1" applyFont="1" applyBorder="1" applyAlignment="1">
      <alignment horizontal="center"/>
    </xf>
    <xf numFmtId="237" fontId="26" fillId="0" borderId="28" xfId="0" applyNumberFormat="1" applyFont="1" applyBorder="1" applyAlignment="1">
      <alignment horizontal="center"/>
    </xf>
    <xf numFmtId="237" fontId="26" fillId="0" borderId="87" xfId="0" applyNumberFormat="1" applyFont="1" applyBorder="1" applyAlignment="1">
      <alignment horizontal="center"/>
    </xf>
    <xf numFmtId="0" fontId="25" fillId="0" borderId="0" xfId="0" quotePrefix="1" applyNumberFormat="1" applyFont="1" applyBorder="1" applyAlignment="1">
      <alignment horizontal="centerContinuous" vertical="center" wrapText="1"/>
    </xf>
    <xf numFmtId="0" fontId="25" fillId="0" borderId="0" xfId="0" quotePrefix="1" applyNumberFormat="1" applyFont="1" applyBorder="1" applyAlignment="1">
      <alignment horizontal="centerContinuous" vertical="center"/>
    </xf>
    <xf numFmtId="0" fontId="25" fillId="0" borderId="28" xfId="0" quotePrefix="1" applyNumberFormat="1" applyFont="1" applyBorder="1" applyAlignment="1">
      <alignment vertical="center"/>
    </xf>
    <xf numFmtId="237" fontId="27" fillId="0" borderId="26" xfId="0" applyNumberFormat="1" applyFont="1" applyBorder="1" applyAlignment="1">
      <alignment horizontal="center"/>
    </xf>
    <xf numFmtId="237" fontId="27" fillId="0" borderId="0" xfId="0" applyNumberFormat="1" applyFont="1" applyBorder="1" applyAlignment="1">
      <alignment horizontal="center"/>
    </xf>
    <xf numFmtId="237" fontId="27" fillId="0" borderId="28" xfId="0" applyNumberFormat="1" applyFont="1" applyBorder="1" applyAlignment="1">
      <alignment horizontal="center"/>
    </xf>
    <xf numFmtId="237" fontId="27" fillId="0" borderId="87" xfId="0" applyNumberFormat="1" applyFont="1" applyFill="1" applyBorder="1" applyAlignment="1">
      <alignment horizontal="center"/>
    </xf>
    <xf numFmtId="0" fontId="25" fillId="0" borderId="0" xfId="0" applyNumberFormat="1" applyFont="1" applyFill="1" applyBorder="1" applyAlignment="1">
      <alignment horizontal="left" vertical="center"/>
    </xf>
    <xf numFmtId="0" fontId="25" fillId="0" borderId="0" xfId="0" quotePrefix="1" applyNumberFormat="1" applyFont="1" applyBorder="1" applyAlignment="1">
      <alignment horizontal="left" vertical="center"/>
    </xf>
    <xf numFmtId="0" fontId="25" fillId="0" borderId="28" xfId="0" quotePrefix="1" applyNumberFormat="1" applyFont="1" applyBorder="1" applyAlignment="1">
      <alignment horizontal="left" vertical="center"/>
    </xf>
    <xf numFmtId="237" fontId="25" fillId="0" borderId="26" xfId="0" applyNumberFormat="1" applyFont="1" applyBorder="1" applyAlignment="1">
      <alignment horizontal="center" vertical="center"/>
    </xf>
    <xf numFmtId="237" fontId="25" fillId="0" borderId="0" xfId="0" applyNumberFormat="1" applyFont="1" applyBorder="1" applyAlignment="1">
      <alignment horizontal="center" vertical="center"/>
    </xf>
    <xf numFmtId="237" fontId="25" fillId="0" borderId="28" xfId="0" applyNumberFormat="1" applyFont="1" applyBorder="1" applyAlignment="1">
      <alignment horizontal="center" vertical="center"/>
    </xf>
    <xf numFmtId="237" fontId="25" fillId="0" borderId="87" xfId="0" applyNumberFormat="1" applyFont="1" applyBorder="1" applyAlignment="1">
      <alignment horizontal="center" vertical="center"/>
    </xf>
    <xf numFmtId="237" fontId="27" fillId="0" borderId="26" xfId="0" applyNumberFormat="1" applyFont="1" applyBorder="1" applyAlignment="1">
      <alignment horizontal="center" vertical="center"/>
    </xf>
    <xf numFmtId="237" fontId="27" fillId="0" borderId="0" xfId="0" applyNumberFormat="1" applyFont="1" applyBorder="1" applyAlignment="1">
      <alignment horizontal="center" vertical="center"/>
    </xf>
    <xf numFmtId="237" fontId="27" fillId="0" borderId="28" xfId="0" applyNumberFormat="1" applyFont="1" applyBorder="1" applyAlignment="1">
      <alignment horizontal="center" vertical="center"/>
    </xf>
    <xf numFmtId="237" fontId="27" fillId="0" borderId="87" xfId="0" applyNumberFormat="1" applyFont="1" applyBorder="1" applyAlignment="1">
      <alignment horizontal="center" vertical="center"/>
    </xf>
    <xf numFmtId="0" fontId="25" fillId="0" borderId="26" xfId="0" applyFont="1" applyBorder="1" applyAlignment="1">
      <alignment vertical="center"/>
    </xf>
    <xf numFmtId="0" fontId="25" fillId="0" borderId="87" xfId="0" applyFont="1" applyBorder="1" applyAlignment="1">
      <alignment vertical="center"/>
    </xf>
    <xf numFmtId="237" fontId="25" fillId="0" borderId="87" xfId="0" applyNumberFormat="1" applyFont="1" applyFill="1" applyBorder="1" applyAlignment="1">
      <alignment horizontal="center" vertical="center"/>
    </xf>
    <xf numFmtId="0" fontId="25" fillId="0" borderId="28" xfId="0" applyFont="1" applyBorder="1" applyAlignment="1">
      <alignment horizontal="left" vertical="center"/>
    </xf>
    <xf numFmtId="0" fontId="25" fillId="0" borderId="103" xfId="0" applyFont="1" applyBorder="1"/>
    <xf numFmtId="0" fontId="25" fillId="0" borderId="33" xfId="0" applyFont="1" applyBorder="1"/>
    <xf numFmtId="0" fontId="25" fillId="0" borderId="34" xfId="0" applyFont="1" applyBorder="1" applyAlignment="1">
      <alignment vertical="center"/>
    </xf>
    <xf numFmtId="0" fontId="25" fillId="0" borderId="32" xfId="0" applyFont="1" applyBorder="1" applyAlignment="1">
      <alignment vertical="center"/>
    </xf>
    <xf numFmtId="0" fontId="27" fillId="0" borderId="0" xfId="0" applyFont="1" applyBorder="1" applyAlignment="1">
      <alignment horizontal="center" vertical="center"/>
    </xf>
    <xf numFmtId="237" fontId="27" fillId="0" borderId="87" xfId="0" applyNumberFormat="1" applyFont="1" applyFill="1" applyBorder="1" applyAlignment="1">
      <alignment horizontal="center" vertical="center"/>
    </xf>
    <xf numFmtId="0" fontId="27" fillId="0" borderId="26" xfId="0" applyFont="1" applyBorder="1"/>
    <xf numFmtId="0" fontId="27" fillId="0" borderId="0" xfId="0" applyFont="1" applyBorder="1" applyAlignment="1">
      <alignment horizontal="center"/>
    </xf>
    <xf numFmtId="0" fontId="27" fillId="0" borderId="28" xfId="0" applyFont="1" applyBorder="1" applyAlignment="1">
      <alignment horizontal="center"/>
    </xf>
    <xf numFmtId="237" fontId="27" fillId="0" borderId="87" xfId="0" applyNumberFormat="1" applyFont="1" applyBorder="1" applyAlignment="1">
      <alignment horizontal="center"/>
    </xf>
    <xf numFmtId="237" fontId="27" fillId="0" borderId="53" xfId="0" applyNumberFormat="1" applyFont="1" applyBorder="1" applyAlignment="1">
      <alignment horizontal="center"/>
    </xf>
    <xf numFmtId="237" fontId="27" fillId="0" borderId="26" xfId="0" applyNumberFormat="1" applyFont="1" applyFill="1" applyBorder="1" applyAlignment="1">
      <alignment horizontal="center" vertical="center"/>
    </xf>
    <xf numFmtId="237" fontId="27" fillId="0" borderId="0" xfId="0" applyNumberFormat="1" applyFont="1" applyFill="1" applyBorder="1" applyAlignment="1">
      <alignment horizontal="center"/>
    </xf>
    <xf numFmtId="237" fontId="27" fillId="0" borderId="53" xfId="0" applyNumberFormat="1" applyFont="1" applyFill="1" applyBorder="1" applyAlignment="1">
      <alignment horizontal="center"/>
    </xf>
    <xf numFmtId="237" fontId="27" fillId="0" borderId="26" xfId="0" applyNumberFormat="1" applyFont="1" applyFill="1" applyBorder="1" applyAlignment="1">
      <alignment horizontal="center"/>
    </xf>
    <xf numFmtId="0" fontId="27" fillId="0" borderId="34" xfId="0" applyFont="1" applyBorder="1"/>
    <xf numFmtId="0" fontId="27" fillId="0" borderId="103" xfId="0" applyFont="1" applyBorder="1"/>
    <xf numFmtId="0" fontId="27" fillId="0" borderId="55" xfId="0" applyFont="1" applyBorder="1"/>
    <xf numFmtId="0" fontId="19" fillId="0" borderId="0" xfId="0" applyFont="1" applyBorder="1" applyAlignment="1">
      <alignment horizontal="left" vertical="center"/>
    </xf>
    <xf numFmtId="0" fontId="19" fillId="0" borderId="28" xfId="0" applyFont="1" applyBorder="1" applyAlignment="1">
      <alignment horizontal="left" vertical="center"/>
    </xf>
    <xf numFmtId="0" fontId="69" fillId="0" borderId="26" xfId="0" applyFont="1" applyBorder="1" applyAlignment="1">
      <alignment horizontal="left" vertical="center"/>
    </xf>
    <xf numFmtId="0" fontId="69" fillId="0" borderId="0" xfId="0" applyFont="1" applyBorder="1" applyAlignment="1">
      <alignment horizontal="left" vertical="center"/>
    </xf>
    <xf numFmtId="0" fontId="69" fillId="0" borderId="53" xfId="0" applyFont="1" applyBorder="1" applyAlignment="1">
      <alignment horizontal="left" vertical="center"/>
    </xf>
    <xf numFmtId="239" fontId="27" fillId="0" borderId="26" xfId="0" applyNumberFormat="1" applyFont="1" applyBorder="1" applyAlignment="1">
      <alignment horizontal="center"/>
    </xf>
    <xf numFmtId="239" fontId="27" fillId="0" borderId="0" xfId="0" applyNumberFormat="1" applyFont="1" applyBorder="1" applyAlignment="1">
      <alignment horizontal="center"/>
    </xf>
    <xf numFmtId="239" fontId="27" fillId="0" borderId="53" xfId="0" applyNumberFormat="1" applyFont="1" applyBorder="1" applyAlignment="1">
      <alignment horizontal="center"/>
    </xf>
    <xf numFmtId="237" fontId="27" fillId="0" borderId="53" xfId="0" applyNumberFormat="1" applyFont="1" applyBorder="1" applyAlignment="1">
      <alignment horizontal="center" vertical="center"/>
    </xf>
    <xf numFmtId="0" fontId="25" fillId="0" borderId="0" xfId="0" applyFont="1" applyBorder="1" applyAlignment="1">
      <alignment horizontal="center"/>
    </xf>
    <xf numFmtId="0" fontId="27" fillId="0" borderId="26" xfId="0" applyFont="1" applyBorder="1" applyAlignment="1">
      <alignment vertical="center"/>
    </xf>
    <xf numFmtId="0" fontId="27" fillId="0" borderId="0" xfId="0" applyFont="1" applyBorder="1" applyAlignment="1">
      <alignment vertical="center"/>
    </xf>
    <xf numFmtId="0" fontId="27" fillId="0" borderId="53" xfId="0" applyFont="1" applyBorder="1" applyAlignment="1">
      <alignment vertical="center"/>
    </xf>
    <xf numFmtId="0" fontId="27" fillId="0" borderId="53" xfId="0" applyFont="1" applyBorder="1"/>
    <xf numFmtId="0" fontId="26" fillId="0" borderId="30" xfId="0" applyFont="1" applyBorder="1"/>
    <xf numFmtId="0" fontId="25" fillId="0" borderId="104" xfId="0" applyFont="1" applyBorder="1"/>
    <xf numFmtId="0" fontId="25" fillId="0" borderId="41" xfId="0" applyFont="1" applyBorder="1"/>
    <xf numFmtId="0" fontId="27" fillId="0" borderId="31" xfId="0" applyFont="1" applyBorder="1"/>
    <xf numFmtId="0" fontId="27" fillId="0" borderId="104" xfId="0" applyFont="1" applyBorder="1"/>
    <xf numFmtId="0" fontId="27" fillId="0" borderId="63" xfId="0" applyFont="1" applyBorder="1"/>
    <xf numFmtId="0" fontId="27" fillId="0" borderId="28" xfId="0" applyFont="1" applyBorder="1"/>
    <xf numFmtId="0" fontId="27" fillId="0" borderId="87" xfId="0" applyFont="1" applyBorder="1"/>
    <xf numFmtId="0" fontId="26" fillId="0" borderId="105" xfId="0" applyFont="1" applyBorder="1"/>
    <xf numFmtId="0" fontId="26" fillId="0" borderId="44" xfId="0" applyFont="1" applyBorder="1"/>
    <xf numFmtId="0" fontId="26" fillId="0" borderId="24" xfId="0" applyFont="1" applyBorder="1"/>
    <xf numFmtId="0" fontId="26" fillId="0" borderId="106" xfId="0" applyFont="1" applyBorder="1"/>
    <xf numFmtId="0" fontId="27" fillId="0" borderId="0" xfId="0" applyFont="1"/>
    <xf numFmtId="0" fontId="26" fillId="0" borderId="0" xfId="2" applyBorder="1"/>
    <xf numFmtId="0" fontId="31" fillId="0" borderId="0" xfId="2" applyNumberFormat="1" applyFont="1" applyBorder="1" applyAlignment="1">
      <alignment horizontal="centerContinuous" vertical="center"/>
    </xf>
    <xf numFmtId="0" fontId="30" fillId="0" borderId="0" xfId="2" applyFont="1" applyAlignment="1">
      <alignment horizontal="left"/>
    </xf>
    <xf numFmtId="0" fontId="25" fillId="0" borderId="45" xfId="2" applyNumberFormat="1" applyFont="1" applyBorder="1" applyAlignment="1">
      <alignment horizontal="centerContinuous" vertical="center"/>
    </xf>
    <xf numFmtId="0" fontId="26" fillId="0" borderId="40" xfId="2" applyBorder="1" applyAlignment="1">
      <alignment horizontal="centerContinuous" vertical="center"/>
    </xf>
    <xf numFmtId="0" fontId="26" fillId="0" borderId="40" xfId="2" applyBorder="1" applyAlignment="1">
      <alignment horizontal="centerContinuous" vertical="center" wrapText="1"/>
    </xf>
    <xf numFmtId="0" fontId="26" fillId="0" borderId="38" xfId="2" applyBorder="1" applyAlignment="1">
      <alignment horizontal="centerContinuous" vertical="center" wrapText="1"/>
    </xf>
    <xf numFmtId="0" fontId="26" fillId="0" borderId="59" xfId="2" applyBorder="1" applyAlignment="1">
      <alignment horizontal="centerContinuous" vertical="center" wrapText="1"/>
    </xf>
    <xf numFmtId="0" fontId="25" fillId="0" borderId="102" xfId="2" applyNumberFormat="1" applyFont="1" applyBorder="1" applyAlignment="1">
      <alignment vertical="center"/>
    </xf>
    <xf numFmtId="0" fontId="25" fillId="0" borderId="62" xfId="2" applyFont="1" applyBorder="1" applyAlignment="1">
      <alignment horizontal="center" vertical="center" wrapText="1"/>
    </xf>
    <xf numFmtId="0" fontId="25" fillId="0" borderId="31" xfId="2" applyFont="1" applyBorder="1" applyAlignment="1">
      <alignment horizontal="centerContinuous" vertical="center" wrapText="1"/>
    </xf>
    <xf numFmtId="0" fontId="26" fillId="0" borderId="41" xfId="2" applyFont="1" applyBorder="1" applyAlignment="1">
      <alignment horizontal="centerContinuous" vertical="center" wrapText="1"/>
    </xf>
    <xf numFmtId="0" fontId="26" fillId="0" borderId="29" xfId="2" applyFont="1" applyBorder="1" applyAlignment="1">
      <alignment horizontal="centerContinuous" vertical="center" wrapText="1"/>
    </xf>
    <xf numFmtId="0" fontId="26" fillId="0" borderId="35" xfId="2" applyBorder="1"/>
    <xf numFmtId="0" fontId="25" fillId="0" borderId="54" xfId="2" applyNumberFormat="1" applyFont="1" applyBorder="1" applyAlignment="1">
      <alignment vertical="center"/>
    </xf>
    <xf numFmtId="0" fontId="25" fillId="0" borderId="34" xfId="2" applyNumberFormat="1" applyFont="1" applyBorder="1" applyAlignment="1">
      <alignment vertical="center"/>
    </xf>
    <xf numFmtId="0" fontId="25" fillId="0" borderId="32" xfId="2" applyNumberFormat="1" applyFont="1" applyBorder="1" applyAlignment="1">
      <alignment vertical="center"/>
    </xf>
    <xf numFmtId="0" fontId="26" fillId="0" borderId="102" xfId="2" applyBorder="1"/>
    <xf numFmtId="201" fontId="25" fillId="0" borderId="28" xfId="2" applyNumberFormat="1" applyFont="1" applyBorder="1" applyAlignment="1">
      <alignment vertical="center"/>
    </xf>
    <xf numFmtId="197" fontId="25" fillId="0" borderId="0" xfId="2" applyNumberFormat="1" applyFont="1" applyFill="1" applyBorder="1" applyAlignment="1">
      <alignment horizontal="right" vertical="center"/>
    </xf>
    <xf numFmtId="197" fontId="25" fillId="0" borderId="87" xfId="2" applyNumberFormat="1" applyFont="1" applyBorder="1" applyAlignment="1">
      <alignment horizontal="right" vertical="center"/>
    </xf>
    <xf numFmtId="197" fontId="22" fillId="0" borderId="0" xfId="2" applyNumberFormat="1" applyFont="1" applyBorder="1" applyAlignment="1">
      <alignment horizontal="center" vertical="center"/>
    </xf>
    <xf numFmtId="197" fontId="64" fillId="0" borderId="0" xfId="2" applyNumberFormat="1" applyFont="1" applyBorder="1" applyAlignment="1">
      <alignment horizontal="center" vertical="center"/>
    </xf>
    <xf numFmtId="197" fontId="64" fillId="0" borderId="0" xfId="2" applyNumberFormat="1" applyFont="1" applyBorder="1" applyAlignment="1">
      <alignment horizontal="right" vertical="center"/>
    </xf>
    <xf numFmtId="197" fontId="22" fillId="0" borderId="0" xfId="2" applyNumberFormat="1" applyFont="1" applyFill="1" applyBorder="1" applyAlignment="1">
      <alignment horizontal="center" vertical="center"/>
    </xf>
    <xf numFmtId="197" fontId="27" fillId="0" borderId="0" xfId="2" applyNumberFormat="1" applyFont="1" applyBorder="1" applyAlignment="1">
      <alignment horizontal="right" vertical="center"/>
    </xf>
    <xf numFmtId="0" fontId="26" fillId="0" borderId="105" xfId="2" applyBorder="1"/>
    <xf numFmtId="197" fontId="25" fillId="0" borderId="7" xfId="2" applyNumberFormat="1" applyFont="1" applyBorder="1" applyAlignment="1">
      <alignment horizontal="right" vertical="center"/>
    </xf>
    <xf numFmtId="197" fontId="25" fillId="0" borderId="7" xfId="2" applyNumberFormat="1" applyFont="1" applyBorder="1" applyAlignment="1">
      <alignment horizontal="left" vertical="center"/>
    </xf>
    <xf numFmtId="0" fontId="41" fillId="0" borderId="0" xfId="2" applyFont="1"/>
    <xf numFmtId="0" fontId="63" fillId="0" borderId="0" xfId="2" applyFont="1"/>
    <xf numFmtId="0" fontId="78" fillId="0" borderId="0" xfId="2" applyFont="1"/>
    <xf numFmtId="0" fontId="32" fillId="0" borderId="0" xfId="39" applyFont="1" applyAlignment="1">
      <alignment vertical="center"/>
    </xf>
    <xf numFmtId="0" fontId="90" fillId="0" borderId="0" xfId="39" applyFont="1" applyFill="1"/>
    <xf numFmtId="0" fontId="91" fillId="0" borderId="0" xfId="39" applyFont="1"/>
    <xf numFmtId="0" fontId="26" fillId="0" borderId="0" xfId="39" applyFont="1" applyFill="1" applyAlignment="1"/>
    <xf numFmtId="0" fontId="31" fillId="0" borderId="0" xfId="39" applyFont="1" applyFill="1" applyAlignment="1">
      <alignment horizontal="centerContinuous"/>
    </xf>
    <xf numFmtId="0" fontId="30" fillId="0" borderId="0" xfId="39" applyFont="1" applyFill="1" applyAlignment="1">
      <alignment horizontal="centerContinuous" vertical="top"/>
    </xf>
    <xf numFmtId="0" fontId="30" fillId="0" borderId="0" xfId="39" applyFont="1" applyFill="1" applyBorder="1" applyAlignment="1">
      <alignment horizontal="centerContinuous" vertical="top"/>
    </xf>
    <xf numFmtId="0" fontId="26" fillId="0" borderId="5" xfId="39" applyFont="1" applyBorder="1"/>
    <xf numFmtId="0" fontId="25" fillId="0" borderId="40" xfId="39" applyFont="1" applyBorder="1" applyAlignment="1">
      <alignment horizontal="center"/>
    </xf>
    <xf numFmtId="0" fontId="26" fillId="0" borderId="38" xfId="39" applyFont="1" applyBorder="1"/>
    <xf numFmtId="49" fontId="25" fillId="0" borderId="107" xfId="39" applyNumberFormat="1" applyFont="1" applyFill="1" applyBorder="1" applyAlignment="1">
      <alignment horizontal="centerContinuous" vertical="center"/>
    </xf>
    <xf numFmtId="49" fontId="25" fillId="0" borderId="107" xfId="39" applyNumberFormat="1" applyFont="1" applyFill="1" applyBorder="1" applyAlignment="1">
      <alignment horizontal="centerContinuous" vertical="center" wrapText="1"/>
    </xf>
    <xf numFmtId="49" fontId="25" fillId="0" borderId="39" xfId="39" applyNumberFormat="1" applyFont="1" applyFill="1" applyBorder="1" applyAlignment="1">
      <alignment horizontal="center" vertical="center"/>
    </xf>
    <xf numFmtId="49" fontId="25" fillId="0" borderId="39" xfId="39" applyNumberFormat="1" applyFont="1" applyFill="1" applyBorder="1" applyAlignment="1">
      <alignment horizontal="center" vertical="center" wrapText="1"/>
    </xf>
    <xf numFmtId="49" fontId="25" fillId="0" borderId="107" xfId="39" applyNumberFormat="1" applyFont="1" applyFill="1" applyBorder="1" applyAlignment="1">
      <alignment horizontal="center" vertical="center"/>
    </xf>
    <xf numFmtId="0" fontId="25" fillId="0" borderId="38" xfId="39" applyFont="1" applyBorder="1" applyAlignment="1">
      <alignment horizontal="center" vertical="center" wrapText="1"/>
    </xf>
    <xf numFmtId="49" fontId="25" fillId="0" borderId="107" xfId="39" applyNumberFormat="1" applyFont="1" applyFill="1" applyBorder="1" applyAlignment="1">
      <alignment horizontal="center" vertical="center" wrapText="1"/>
    </xf>
    <xf numFmtId="0" fontId="25" fillId="0" borderId="107" xfId="39" applyNumberFormat="1" applyFont="1" applyFill="1" applyBorder="1" applyAlignment="1">
      <alignment horizontal="center" vertical="center"/>
    </xf>
    <xf numFmtId="49" fontId="25" fillId="0" borderId="108" xfId="39" applyNumberFormat="1" applyFont="1" applyFill="1" applyBorder="1" applyAlignment="1">
      <alignment horizontal="center" vertical="center" wrapText="1"/>
    </xf>
    <xf numFmtId="0" fontId="26" fillId="0" borderId="102" xfId="39" applyFont="1" applyBorder="1"/>
    <xf numFmtId="0" fontId="25" fillId="0" borderId="0" xfId="39" applyFont="1" applyBorder="1" applyAlignment="1">
      <alignment horizontal="center" vertical="center" wrapText="1"/>
    </xf>
    <xf numFmtId="0" fontId="26" fillId="0" borderId="28" xfId="39" applyFont="1" applyBorder="1"/>
    <xf numFmtId="49" fontId="25" fillId="0" borderId="34" xfId="39" applyNumberFormat="1" applyFont="1" applyFill="1" applyBorder="1" applyAlignment="1">
      <alignment horizontal="centerContinuous" vertical="center"/>
    </xf>
    <xf numFmtId="49" fontId="25" fillId="0" borderId="54" xfId="39" applyNumberFormat="1" applyFont="1" applyFill="1" applyBorder="1" applyAlignment="1">
      <alignment horizontal="centerContinuous" vertical="center"/>
    </xf>
    <xf numFmtId="0" fontId="25" fillId="0" borderId="54" xfId="39" applyNumberFormat="1" applyFont="1" applyFill="1" applyBorder="1" applyAlignment="1">
      <alignment vertical="center" wrapText="1"/>
    </xf>
    <xf numFmtId="0" fontId="26" fillId="0" borderId="54" xfId="39" applyFont="1" applyBorder="1" applyAlignment="1"/>
    <xf numFmtId="0" fontId="25" fillId="0" borderId="16" xfId="39" applyNumberFormat="1" applyFont="1" applyFill="1" applyBorder="1" applyAlignment="1">
      <alignment horizontal="centerContinuous" vertical="center"/>
    </xf>
    <xf numFmtId="0" fontId="25" fillId="0" borderId="17" xfId="39" applyNumberFormat="1" applyFont="1" applyFill="1" applyBorder="1" applyAlignment="1">
      <alignment horizontal="centerContinuous" vertical="center"/>
    </xf>
    <xf numFmtId="0" fontId="25" fillId="0" borderId="42" xfId="39" applyNumberFormat="1" applyFont="1" applyFill="1" applyBorder="1" applyAlignment="1">
      <alignment horizontal="centerContinuous" vertical="center"/>
    </xf>
    <xf numFmtId="0" fontId="25" fillId="0" borderId="18" xfId="39" applyNumberFormat="1" applyFont="1" applyFill="1" applyBorder="1" applyAlignment="1">
      <alignment horizontal="centerContinuous" vertical="center"/>
    </xf>
    <xf numFmtId="0" fontId="25" fillId="0" borderId="19" xfId="39" applyNumberFormat="1" applyFont="1" applyFill="1" applyBorder="1" applyAlignment="1">
      <alignment horizontal="centerContinuous" vertical="center"/>
    </xf>
    <xf numFmtId="0" fontId="26" fillId="0" borderId="35" xfId="39" applyFont="1" applyBorder="1"/>
    <xf numFmtId="0" fontId="25" fillId="0" borderId="103" xfId="39" applyFont="1" applyBorder="1" applyAlignment="1">
      <alignment vertical="center" wrapText="1"/>
    </xf>
    <xf numFmtId="0" fontId="26" fillId="0" borderId="33" xfId="39" applyFont="1" applyBorder="1"/>
    <xf numFmtId="0" fontId="25" fillId="0" borderId="17" xfId="39" applyFont="1" applyBorder="1" applyAlignment="1">
      <alignment horizontal="centerContinuous" vertical="center"/>
    </xf>
    <xf numFmtId="0" fontId="25" fillId="0" borderId="42" xfId="39" applyFont="1" applyBorder="1" applyAlignment="1">
      <alignment horizontal="centerContinuous" vertical="center"/>
    </xf>
    <xf numFmtId="49" fontId="25" fillId="0" borderId="16" xfId="39" applyNumberFormat="1" applyFont="1" applyFill="1" applyBorder="1" applyAlignment="1">
      <alignment horizontal="centerContinuous" vertical="center"/>
    </xf>
    <xf numFmtId="49" fontId="25" fillId="0" borderId="18" xfId="39" applyNumberFormat="1" applyFont="1" applyFill="1" applyBorder="1" applyAlignment="1">
      <alignment horizontal="centerContinuous" vertical="center"/>
    </xf>
    <xf numFmtId="49" fontId="25" fillId="0" borderId="19" xfId="39" applyNumberFormat="1" applyFont="1" applyFill="1" applyBorder="1" applyAlignment="1">
      <alignment horizontal="centerContinuous" vertical="center"/>
    </xf>
    <xf numFmtId="0" fontId="25" fillId="0" borderId="0" xfId="39" applyFont="1" applyFill="1" applyBorder="1" applyAlignment="1">
      <alignment horizontal="centerContinuous" vertical="center"/>
    </xf>
    <xf numFmtId="0" fontId="25" fillId="0" borderId="28" xfId="39" applyFont="1" applyFill="1" applyBorder="1" applyAlignment="1">
      <alignment horizontal="centerContinuous" vertical="center"/>
    </xf>
    <xf numFmtId="197" fontId="25" fillId="0" borderId="31" xfId="39" applyNumberFormat="1" applyFont="1" applyFill="1" applyBorder="1" applyAlignment="1">
      <alignment horizontal="center" vertical="center"/>
    </xf>
    <xf numFmtId="197" fontId="25" fillId="0" borderId="104" xfId="39" applyNumberFormat="1" applyFont="1" applyFill="1" applyBorder="1" applyAlignment="1">
      <alignment horizontal="center" vertical="center"/>
    </xf>
    <xf numFmtId="197" fontId="25" fillId="0" borderId="0" xfId="39" applyNumberFormat="1" applyFont="1" applyFill="1" applyBorder="1" applyAlignment="1">
      <alignment horizontal="center" vertical="center"/>
    </xf>
    <xf numFmtId="197" fontId="25" fillId="0" borderId="28" xfId="39" applyNumberFormat="1" applyFont="1" applyFill="1" applyBorder="1" applyAlignment="1">
      <alignment horizontal="center" vertical="center"/>
    </xf>
    <xf numFmtId="0" fontId="25" fillId="0" borderId="104" xfId="39" applyFont="1" applyFill="1" applyBorder="1" applyAlignment="1">
      <alignment horizontal="center" vertical="center"/>
    </xf>
    <xf numFmtId="0" fontId="25" fillId="0" borderId="0" xfId="39" applyFont="1" applyFill="1" applyBorder="1" applyAlignment="1">
      <alignment horizontal="center" vertical="center"/>
    </xf>
    <xf numFmtId="0" fontId="25" fillId="0" borderId="29" xfId="39" applyFont="1" applyFill="1" applyBorder="1" applyAlignment="1">
      <alignment horizontal="center" vertical="center"/>
    </xf>
    <xf numFmtId="0" fontId="27" fillId="0" borderId="0" xfId="39" applyFont="1" applyFill="1" applyBorder="1" applyAlignment="1">
      <alignment horizontal="left" vertical="center" wrapText="1"/>
    </xf>
    <xf numFmtId="240" fontId="27" fillId="0" borderId="26" xfId="39" applyNumberFormat="1" applyFont="1" applyFill="1" applyBorder="1" applyAlignment="1">
      <alignment horizontal="right" vertical="center"/>
    </xf>
    <xf numFmtId="240" fontId="27" fillId="0" borderId="0" xfId="39" applyNumberFormat="1" applyFont="1" applyFill="1" applyBorder="1" applyAlignment="1">
      <alignment horizontal="right" vertical="center"/>
    </xf>
    <xf numFmtId="240" fontId="27" fillId="0" borderId="28" xfId="39" applyNumberFormat="1" applyFont="1" applyFill="1" applyBorder="1" applyAlignment="1">
      <alignment horizontal="right" vertical="center"/>
    </xf>
    <xf numFmtId="241" fontId="45" fillId="0" borderId="0" xfId="39" applyNumberFormat="1" applyFont="1" applyFill="1" applyBorder="1" applyAlignment="1">
      <alignment horizontal="right" vertical="center"/>
    </xf>
    <xf numFmtId="241" fontId="45" fillId="0" borderId="87" xfId="39" applyNumberFormat="1" applyFont="1" applyFill="1" applyBorder="1" applyAlignment="1">
      <alignment horizontal="right" vertical="center"/>
    </xf>
    <xf numFmtId="0" fontId="25" fillId="0" borderId="0" xfId="39" applyFont="1" applyFill="1" applyBorder="1" applyAlignment="1">
      <alignment vertical="center"/>
    </xf>
    <xf numFmtId="0" fontId="25" fillId="0" borderId="28" xfId="39" applyFont="1" applyFill="1" applyBorder="1" applyAlignment="1">
      <alignment vertical="center"/>
    </xf>
    <xf numFmtId="240" fontId="25" fillId="0" borderId="26" xfId="39" applyNumberFormat="1" applyFont="1" applyFill="1" applyBorder="1" applyAlignment="1">
      <alignment horizontal="right" vertical="center"/>
    </xf>
    <xf numFmtId="240" fontId="25" fillId="0" borderId="0" xfId="39" applyNumberFormat="1" applyFont="1" applyFill="1" applyBorder="1" applyAlignment="1">
      <alignment horizontal="right" vertical="center"/>
    </xf>
    <xf numFmtId="240" fontId="25" fillId="0" borderId="28" xfId="39" applyNumberFormat="1" applyFont="1" applyFill="1" applyBorder="1" applyAlignment="1">
      <alignment horizontal="right" vertical="center"/>
    </xf>
    <xf numFmtId="241" fontId="28" fillId="0" borderId="0" xfId="39" applyNumberFormat="1" applyFont="1" applyFill="1" applyBorder="1" applyAlignment="1">
      <alignment horizontal="right" vertical="center"/>
    </xf>
    <xf numFmtId="241" fontId="28" fillId="0" borderId="87" xfId="39" applyNumberFormat="1" applyFont="1" applyFill="1" applyBorder="1" applyAlignment="1">
      <alignment horizontal="right" vertical="center"/>
    </xf>
    <xf numFmtId="0" fontId="25" fillId="0" borderId="28" xfId="39" applyFont="1" applyFill="1" applyBorder="1" applyAlignment="1">
      <alignment horizontal="left" vertical="center"/>
    </xf>
    <xf numFmtId="0" fontId="25" fillId="0" borderId="0" xfId="39" applyFont="1" applyFill="1" applyBorder="1" applyAlignment="1">
      <alignment vertical="top" wrapText="1"/>
    </xf>
    <xf numFmtId="0" fontId="25" fillId="0" borderId="28" xfId="39" applyFont="1" applyFill="1" applyBorder="1" applyAlignment="1"/>
    <xf numFmtId="240" fontId="25" fillId="0" borderId="26" xfId="39" applyNumberFormat="1" applyFont="1" applyFill="1" applyBorder="1" applyAlignment="1">
      <alignment horizontal="right"/>
    </xf>
    <xf numFmtId="240" fontId="25" fillId="0" borderId="0" xfId="39" applyNumberFormat="1" applyFont="1" applyFill="1" applyBorder="1" applyAlignment="1">
      <alignment horizontal="right"/>
    </xf>
    <xf numFmtId="240" fontId="25" fillId="0" borderId="28" xfId="39" applyNumberFormat="1" applyFont="1" applyFill="1" applyBorder="1" applyAlignment="1">
      <alignment horizontal="right"/>
    </xf>
    <xf numFmtId="241" fontId="28" fillId="0" borderId="0" xfId="39" applyNumberFormat="1" applyFont="1" applyFill="1" applyBorder="1" applyAlignment="1">
      <alignment horizontal="right"/>
    </xf>
    <xf numFmtId="241" fontId="28" fillId="0" borderId="87" xfId="39" applyNumberFormat="1" applyFont="1" applyFill="1" applyBorder="1" applyAlignment="1">
      <alignment horizontal="right"/>
    </xf>
    <xf numFmtId="0" fontId="26" fillId="0" borderId="0" xfId="39" applyFont="1" applyBorder="1"/>
    <xf numFmtId="0" fontId="25" fillId="0" borderId="0" xfId="39" applyFont="1" applyFill="1" applyBorder="1" applyAlignment="1">
      <alignment vertical="center" wrapText="1"/>
    </xf>
    <xf numFmtId="0" fontId="25" fillId="0" borderId="28" xfId="39" applyFont="1" applyFill="1" applyBorder="1" applyAlignment="1">
      <alignment horizontal="left" wrapText="1"/>
    </xf>
    <xf numFmtId="0" fontId="26" fillId="0" borderId="0" xfId="39" applyFont="1" applyBorder="1" applyAlignment="1"/>
    <xf numFmtId="0" fontId="25" fillId="0" borderId="28" xfId="39" applyFont="1" applyFill="1" applyBorder="1" applyAlignment="1">
      <alignment wrapText="1"/>
    </xf>
    <xf numFmtId="0" fontId="27" fillId="0" borderId="0" xfId="39" applyFont="1" applyFill="1" applyBorder="1" applyAlignment="1"/>
    <xf numFmtId="0" fontId="27" fillId="0" borderId="28" xfId="39" applyFont="1" applyFill="1" applyBorder="1" applyAlignment="1"/>
    <xf numFmtId="240" fontId="27" fillId="0" borderId="26" xfId="39" applyNumberFormat="1" applyFont="1" applyFill="1" applyBorder="1" applyAlignment="1">
      <alignment horizontal="right"/>
    </xf>
    <xf numFmtId="240" fontId="27" fillId="0" borderId="0" xfId="39" applyNumberFormat="1" applyFont="1" applyFill="1" applyBorder="1" applyAlignment="1">
      <alignment horizontal="right"/>
    </xf>
    <xf numFmtId="240" fontId="27" fillId="0" borderId="28" xfId="39" applyNumberFormat="1" applyFont="1" applyFill="1" applyBorder="1" applyAlignment="1">
      <alignment horizontal="right"/>
    </xf>
    <xf numFmtId="241" fontId="45" fillId="0" borderId="0" xfId="39" applyNumberFormat="1" applyFont="1" applyFill="1" applyBorder="1" applyAlignment="1">
      <alignment horizontal="right"/>
    </xf>
    <xf numFmtId="241" fontId="45" fillId="0" borderId="87" xfId="39" applyNumberFormat="1" applyFont="1" applyFill="1" applyBorder="1" applyAlignment="1">
      <alignment horizontal="right"/>
    </xf>
    <xf numFmtId="242" fontId="25" fillId="0" borderId="26" xfId="39" applyNumberFormat="1" applyFont="1" applyFill="1" applyBorder="1" applyAlignment="1">
      <alignment horizontal="right" vertical="center"/>
    </xf>
    <xf numFmtId="242" fontId="25" fillId="0" borderId="0" xfId="39" applyNumberFormat="1" applyFont="1" applyFill="1" applyBorder="1" applyAlignment="1">
      <alignment horizontal="right" vertical="center"/>
    </xf>
    <xf numFmtId="242" fontId="25" fillId="0" borderId="28" xfId="39" applyNumberFormat="1" applyFont="1" applyFill="1" applyBorder="1" applyAlignment="1">
      <alignment horizontal="right" vertical="center"/>
    </xf>
    <xf numFmtId="0" fontId="25" fillId="0" borderId="0" xfId="39" applyFont="1" applyFill="1" applyBorder="1" applyAlignment="1"/>
    <xf numFmtId="241" fontId="28" fillId="0" borderId="26" xfId="39" applyNumberFormat="1" applyFont="1" applyFill="1" applyBorder="1" applyAlignment="1">
      <alignment horizontal="right" vertical="center"/>
    </xf>
    <xf numFmtId="0" fontId="25" fillId="0" borderId="30" xfId="39" applyFont="1" applyFill="1" applyBorder="1" applyAlignment="1">
      <alignment vertical="center"/>
    </xf>
    <xf numFmtId="0" fontId="25" fillId="0" borderId="104" xfId="39" applyFont="1" applyFill="1" applyBorder="1" applyAlignment="1">
      <alignment vertical="center" wrapText="1"/>
    </xf>
    <xf numFmtId="0" fontId="25" fillId="0" borderId="41" xfId="39" applyFont="1" applyFill="1" applyBorder="1" applyAlignment="1"/>
    <xf numFmtId="240" fontId="25" fillId="0" borderId="31" xfId="39" applyNumberFormat="1" applyFont="1" applyFill="1" applyBorder="1" applyAlignment="1">
      <alignment horizontal="right"/>
    </xf>
    <xf numFmtId="240" fontId="25" fillId="0" borderId="104" xfId="39" applyNumberFormat="1" applyFont="1" applyFill="1" applyBorder="1" applyAlignment="1">
      <alignment horizontal="right"/>
    </xf>
    <xf numFmtId="241" fontId="28" fillId="0" borderId="31" xfId="39" applyNumberFormat="1" applyFont="1" applyFill="1" applyBorder="1" applyAlignment="1">
      <alignment horizontal="right"/>
    </xf>
    <xf numFmtId="241" fontId="28" fillId="0" borderId="104" xfId="39" applyNumberFormat="1" applyFont="1" applyFill="1" applyBorder="1" applyAlignment="1">
      <alignment horizontal="right"/>
    </xf>
    <xf numFmtId="241" fontId="28" fillId="0" borderId="29" xfId="39" applyNumberFormat="1" applyFont="1" applyFill="1" applyBorder="1" applyAlignment="1">
      <alignment horizontal="right"/>
    </xf>
    <xf numFmtId="0" fontId="26" fillId="0" borderId="0" xfId="39" applyFont="1" applyAlignment="1">
      <alignment vertical="justify"/>
    </xf>
    <xf numFmtId="0" fontId="27" fillId="0" borderId="0" xfId="39" applyFont="1" applyFill="1" applyBorder="1" applyAlignment="1">
      <alignment vertical="center" wrapText="1"/>
    </xf>
    <xf numFmtId="241" fontId="45" fillId="0" borderId="26" xfId="39" applyNumberFormat="1" applyFont="1" applyFill="1" applyBorder="1" applyAlignment="1">
      <alignment horizontal="right" vertical="center"/>
    </xf>
    <xf numFmtId="0" fontId="25" fillId="0" borderId="105" xfId="39" applyFont="1" applyFill="1" applyBorder="1" applyAlignment="1">
      <alignment vertical="center" wrapText="1"/>
    </xf>
    <xf numFmtId="0" fontId="26" fillId="0" borderId="7" xfId="39" applyFont="1" applyBorder="1" applyAlignment="1">
      <alignment vertical="center"/>
    </xf>
    <xf numFmtId="0" fontId="26" fillId="0" borderId="44" xfId="39" applyFont="1" applyBorder="1" applyAlignment="1">
      <alignment vertical="center"/>
    </xf>
    <xf numFmtId="197" fontId="25" fillId="0" borderId="24" xfId="39" applyNumberFormat="1" applyFont="1" applyFill="1" applyBorder="1" applyAlignment="1">
      <alignment horizontal="center" vertical="center"/>
    </xf>
    <xf numFmtId="197" fontId="25" fillId="0" borderId="7" xfId="39" applyNumberFormat="1" applyFont="1" applyFill="1" applyBorder="1" applyAlignment="1">
      <alignment horizontal="center" vertical="center"/>
    </xf>
    <xf numFmtId="197" fontId="25" fillId="0" borderId="44" xfId="39" applyNumberFormat="1" applyFont="1" applyFill="1" applyBorder="1" applyAlignment="1">
      <alignment horizontal="center" vertical="center"/>
    </xf>
    <xf numFmtId="241" fontId="28" fillId="0" borderId="7" xfId="39" applyNumberFormat="1" applyFont="1" applyFill="1" applyBorder="1" applyAlignment="1">
      <alignment horizontal="right" vertical="center"/>
    </xf>
    <xf numFmtId="241" fontId="28" fillId="0" borderId="106" xfId="39" applyNumberFormat="1" applyFont="1" applyFill="1" applyBorder="1" applyAlignment="1">
      <alignment horizontal="right" vertical="center"/>
    </xf>
    <xf numFmtId="0" fontId="26" fillId="0" borderId="0" xfId="39" applyFont="1" applyAlignment="1">
      <alignment vertical="center" wrapText="1"/>
    </xf>
    <xf numFmtId="0" fontId="26" fillId="0" borderId="0" xfId="39" applyFont="1" applyBorder="1" applyAlignment="1">
      <alignment vertical="center"/>
    </xf>
    <xf numFmtId="0" fontId="25" fillId="0" borderId="0" xfId="39" applyFont="1" applyFill="1" applyAlignment="1">
      <alignment horizontal="right" vertical="center"/>
    </xf>
    <xf numFmtId="14" fontId="25" fillId="0" borderId="0" xfId="39" applyNumberFormat="1" applyFont="1" applyFill="1" applyAlignment="1">
      <alignment horizontal="left" vertical="center"/>
    </xf>
    <xf numFmtId="0" fontId="27" fillId="0" borderId="0" xfId="39" applyFont="1" applyBorder="1"/>
    <xf numFmtId="0" fontId="26" fillId="0" borderId="0" xfId="39" applyFont="1" applyBorder="1" applyAlignment="1">
      <alignment horizontal="left"/>
    </xf>
    <xf numFmtId="0" fontId="31" fillId="0" borderId="0" xfId="39" applyFont="1" applyBorder="1" applyAlignment="1">
      <alignment horizontal="centerContinuous"/>
    </xf>
    <xf numFmtId="0" fontId="31" fillId="0" borderId="0" xfId="39" applyFont="1" applyBorder="1"/>
    <xf numFmtId="0" fontId="26" fillId="0" borderId="0" xfId="39" applyFont="1" applyBorder="1" applyAlignment="1">
      <alignment horizontal="right"/>
    </xf>
    <xf numFmtId="0" fontId="28" fillId="0" borderId="0" xfId="38" applyFont="1" applyFill="1" applyBorder="1" applyAlignment="1">
      <alignment horizontal="center" vertical="center"/>
    </xf>
    <xf numFmtId="0" fontId="25" fillId="0" borderId="0" xfId="39" applyFont="1" applyBorder="1" applyAlignment="1">
      <alignment vertical="top"/>
    </xf>
    <xf numFmtId="0" fontId="26" fillId="0" borderId="0" xfId="2" applyAlignment="1">
      <alignment horizontal="centerContinuous" vertical="top"/>
    </xf>
    <xf numFmtId="0" fontId="31" fillId="0" borderId="0" xfId="2" applyFont="1" applyAlignment="1">
      <alignment horizontal="centerContinuous" vertical="top"/>
    </xf>
    <xf numFmtId="0" fontId="26" fillId="0" borderId="5" xfId="2" applyBorder="1"/>
    <xf numFmtId="0" fontId="25" fillId="0" borderId="40" xfId="2" applyFont="1" applyBorder="1" applyAlignment="1">
      <alignment vertical="center" wrapText="1"/>
    </xf>
    <xf numFmtId="0" fontId="25" fillId="0" borderId="40" xfId="2" applyFont="1" applyBorder="1" applyAlignment="1">
      <alignment vertical="center"/>
    </xf>
    <xf numFmtId="0" fontId="25" fillId="0" borderId="40" xfId="2" applyNumberFormat="1" applyFont="1" applyBorder="1" applyAlignment="1">
      <alignment horizontal="centerContinuous"/>
    </xf>
    <xf numFmtId="0" fontId="25" fillId="0" borderId="38" xfId="2" applyNumberFormat="1" applyFont="1" applyBorder="1" applyAlignment="1">
      <alignment horizontal="centerContinuous"/>
    </xf>
    <xf numFmtId="0" fontId="29" fillId="0" borderId="40" xfId="2" applyNumberFormat="1" applyFont="1" applyBorder="1" applyAlignment="1">
      <alignment horizontal="centerContinuous" wrapText="1"/>
    </xf>
    <xf numFmtId="0" fontId="25" fillId="0" borderId="9" xfId="2" applyNumberFormat="1" applyFont="1" applyBorder="1" applyAlignment="1">
      <alignment horizontal="centerContinuous" vertical="center"/>
    </xf>
    <xf numFmtId="0" fontId="25" fillId="0" borderId="11" xfId="2" applyNumberFormat="1" applyFont="1" applyBorder="1" applyAlignment="1">
      <alignment horizontal="centerContinuous" vertical="center"/>
    </xf>
    <xf numFmtId="0" fontId="25" fillId="0" borderId="39" xfId="2" applyNumberFormat="1" applyFont="1" applyBorder="1" applyAlignment="1">
      <alignment vertical="center"/>
    </xf>
    <xf numFmtId="0" fontId="26" fillId="0" borderId="59" xfId="2" applyBorder="1" applyAlignment="1">
      <alignment vertical="center"/>
    </xf>
    <xf numFmtId="0" fontId="26" fillId="0" borderId="102" xfId="2" applyBorder="1" applyAlignment="1">
      <alignment horizontal="center" vertical="center" wrapText="1"/>
    </xf>
    <xf numFmtId="0" fontId="25" fillId="0" borderId="31" xfId="2" applyNumberFormat="1" applyFont="1" applyBorder="1" applyAlignment="1">
      <alignment horizontal="centerContinuous" wrapText="1"/>
    </xf>
    <xf numFmtId="0" fontId="26" fillId="0" borderId="41" xfId="2" applyBorder="1" applyAlignment="1">
      <alignment horizontal="centerContinuous" wrapText="1"/>
    </xf>
    <xf numFmtId="0" fontId="25" fillId="0" borderId="103" xfId="2" applyNumberFormat="1" applyFont="1" applyBorder="1" applyAlignment="1">
      <alignment horizontal="centerContinuous" vertical="center"/>
    </xf>
    <xf numFmtId="0" fontId="25" fillId="0" borderId="33" xfId="2" applyNumberFormat="1" applyFont="1" applyBorder="1" applyAlignment="1">
      <alignment horizontal="centerContinuous" vertical="center"/>
    </xf>
    <xf numFmtId="0" fontId="26" fillId="0" borderId="87" xfId="2" applyBorder="1" applyAlignment="1">
      <alignment horizontal="centerContinuous" vertical="center" wrapText="1"/>
    </xf>
    <xf numFmtId="0" fontId="25" fillId="0" borderId="102" xfId="2" applyFont="1" applyBorder="1" applyAlignment="1">
      <alignment horizontal="centerContinuous" vertical="center" wrapText="1"/>
    </xf>
    <xf numFmtId="0" fontId="25" fillId="0" borderId="103" xfId="2" applyNumberFormat="1" applyFont="1" applyBorder="1" applyAlignment="1">
      <alignment horizontal="centerContinuous" vertical="top"/>
    </xf>
    <xf numFmtId="0" fontId="25" fillId="0" borderId="33" xfId="2" applyNumberFormat="1" applyFont="1" applyBorder="1" applyAlignment="1">
      <alignment horizontal="centerContinuous" vertical="top"/>
    </xf>
    <xf numFmtId="0" fontId="26" fillId="0" borderId="33" xfId="2" applyBorder="1" applyAlignment="1">
      <alignment vertical="center" wrapText="1"/>
    </xf>
    <xf numFmtId="0" fontId="26" fillId="0" borderId="32" xfId="2" applyBorder="1" applyAlignment="1">
      <alignment vertical="center" wrapText="1"/>
    </xf>
    <xf numFmtId="0" fontId="25" fillId="0" borderId="102" xfId="2" applyFont="1" applyBorder="1" applyAlignment="1">
      <alignment horizontal="centerContinuous" vertical="top" wrapText="1"/>
    </xf>
    <xf numFmtId="0" fontId="25" fillId="0" borderId="28" xfId="2" applyFont="1" applyBorder="1" applyAlignment="1">
      <alignment horizontal="centerContinuous" vertical="top"/>
    </xf>
    <xf numFmtId="0" fontId="25" fillId="0" borderId="28" xfId="2" applyNumberFormat="1" applyFont="1" applyFill="1" applyBorder="1" applyAlignment="1">
      <alignment horizontal="center" vertical="center" wrapText="1"/>
    </xf>
    <xf numFmtId="0" fontId="25" fillId="0" borderId="63" xfId="2" applyNumberFormat="1" applyFont="1" applyFill="1" applyBorder="1" applyAlignment="1">
      <alignment horizontal="center" vertical="center" wrapText="1"/>
    </xf>
    <xf numFmtId="165" fontId="26" fillId="0" borderId="0" xfId="2" applyNumberFormat="1"/>
    <xf numFmtId="0" fontId="25" fillId="0" borderId="16" xfId="2" applyNumberFormat="1" applyFont="1" applyFill="1" applyBorder="1" applyAlignment="1">
      <alignment horizontal="centerContinuous" vertical="center" wrapText="1"/>
    </xf>
    <xf numFmtId="0" fontId="25" fillId="0" borderId="19" xfId="2" applyNumberFormat="1" applyFont="1" applyFill="1" applyBorder="1" applyAlignment="1">
      <alignment horizontal="centerContinuous" vertical="center" wrapText="1"/>
    </xf>
    <xf numFmtId="0" fontId="26" fillId="0" borderId="35" xfId="2" applyBorder="1" applyAlignment="1">
      <alignment horizontal="center" vertical="center" wrapText="1"/>
    </xf>
    <xf numFmtId="0" fontId="25" fillId="0" borderId="103" xfId="2" applyFont="1" applyBorder="1" applyAlignment="1">
      <alignment vertical="center"/>
    </xf>
    <xf numFmtId="0" fontId="25" fillId="0" borderId="16" xfId="2" applyNumberFormat="1" applyFont="1" applyBorder="1" applyAlignment="1">
      <alignment horizontal="centerContinuous" vertical="center"/>
    </xf>
    <xf numFmtId="0" fontId="25" fillId="0" borderId="18" xfId="2" applyNumberFormat="1" applyFont="1" applyBorder="1" applyAlignment="1">
      <alignment horizontal="centerContinuous" vertical="center"/>
    </xf>
    <xf numFmtId="0" fontId="25" fillId="0" borderId="17" xfId="2" applyNumberFormat="1" applyFont="1" applyBorder="1" applyAlignment="1">
      <alignment horizontal="centerContinuous" vertical="center"/>
    </xf>
    <xf numFmtId="0" fontId="25" fillId="0" borderId="19" xfId="2" applyNumberFormat="1" applyFont="1" applyBorder="1" applyAlignment="1">
      <alignment horizontal="centerContinuous" vertical="center"/>
    </xf>
    <xf numFmtId="0" fontId="25" fillId="0" borderId="102" xfId="2" applyFont="1" applyBorder="1" applyAlignment="1">
      <alignment vertical="center"/>
    </xf>
    <xf numFmtId="0" fontId="25" fillId="0" borderId="104" xfId="2" applyNumberFormat="1" applyFont="1" applyBorder="1" applyAlignment="1">
      <alignment vertical="center"/>
    </xf>
    <xf numFmtId="243" fontId="26" fillId="0" borderId="0" xfId="2" applyNumberFormat="1" applyBorder="1" applyAlignment="1">
      <alignment horizontal="center"/>
    </xf>
    <xf numFmtId="244" fontId="26" fillId="0" borderId="31" xfId="2" applyNumberFormat="1" applyBorder="1"/>
    <xf numFmtId="244" fontId="26" fillId="0" borderId="28" xfId="2" applyNumberFormat="1" applyBorder="1"/>
    <xf numFmtId="245" fontId="26" fillId="0" borderId="0" xfId="2" applyNumberFormat="1" applyBorder="1" applyAlignment="1">
      <alignment horizontal="center"/>
    </xf>
    <xf numFmtId="245" fontId="26" fillId="0" borderId="104" xfId="2" applyNumberFormat="1" applyBorder="1" applyAlignment="1">
      <alignment horizontal="center"/>
    </xf>
    <xf numFmtId="245" fontId="26" fillId="0" borderId="41" xfId="2" applyNumberFormat="1" applyBorder="1" applyAlignment="1">
      <alignment horizontal="center"/>
    </xf>
    <xf numFmtId="197" fontId="80" fillId="0" borderId="0" xfId="2" applyNumberFormat="1" applyFont="1" applyBorder="1"/>
    <xf numFmtId="197" fontId="80" fillId="0" borderId="87" xfId="2" applyNumberFormat="1" applyFont="1" applyBorder="1"/>
    <xf numFmtId="0" fontId="27" fillId="0" borderId="0" xfId="2" applyNumberFormat="1" applyFont="1" applyBorder="1" applyAlignment="1">
      <alignment vertical="center"/>
    </xf>
    <xf numFmtId="243" fontId="27" fillId="0" borderId="0" xfId="2" applyNumberFormat="1" applyFont="1" applyBorder="1" applyAlignment="1">
      <alignment horizontal="center" vertical="center"/>
    </xf>
    <xf numFmtId="244" fontId="27" fillId="0" borderId="26" xfId="2" applyNumberFormat="1" applyFont="1" applyBorder="1" applyAlignment="1">
      <alignment horizontal="center" vertical="center"/>
    </xf>
    <xf numFmtId="244" fontId="27" fillId="0" borderId="28" xfId="2" applyNumberFormat="1" applyFont="1" applyBorder="1" applyAlignment="1">
      <alignment horizontal="center" vertical="center"/>
    </xf>
    <xf numFmtId="245" fontId="27" fillId="0" borderId="0" xfId="2" applyNumberFormat="1" applyFont="1" applyBorder="1" applyAlignment="1">
      <alignment horizontal="center" vertical="center"/>
    </xf>
    <xf numFmtId="245" fontId="27" fillId="0" borderId="28" xfId="2" applyNumberFormat="1" applyFont="1" applyBorder="1" applyAlignment="1">
      <alignment horizontal="center" vertical="center"/>
    </xf>
    <xf numFmtId="197" fontId="45" fillId="0" borderId="0" xfId="2" applyNumberFormat="1" applyFont="1" applyBorder="1" applyAlignment="1">
      <alignment horizontal="center" vertical="center"/>
    </xf>
    <xf numFmtId="197" fontId="45" fillId="0" borderId="87" xfId="2" applyNumberFormat="1" applyFont="1" applyBorder="1" applyAlignment="1">
      <alignment horizontal="center" vertical="center"/>
    </xf>
    <xf numFmtId="244" fontId="26" fillId="0" borderId="26" xfId="2" applyNumberFormat="1" applyBorder="1"/>
    <xf numFmtId="245" fontId="26" fillId="0" borderId="28" xfId="2" applyNumberFormat="1" applyBorder="1" applyAlignment="1">
      <alignment horizontal="center"/>
    </xf>
    <xf numFmtId="243" fontId="25" fillId="0" borderId="0" xfId="2" applyNumberFormat="1" applyFont="1" applyBorder="1" applyAlignment="1">
      <alignment horizontal="center" vertical="center"/>
    </xf>
    <xf numFmtId="244" fontId="25" fillId="0" borderId="26" xfId="2" applyNumberFormat="1" applyFont="1" applyBorder="1" applyAlignment="1">
      <alignment horizontal="center" vertical="center"/>
    </xf>
    <xf numFmtId="244" fontId="25" fillId="0" borderId="28" xfId="2" applyNumberFormat="1" applyFont="1" applyBorder="1" applyAlignment="1">
      <alignment horizontal="center" vertical="center"/>
    </xf>
    <xf numFmtId="245" fontId="25" fillId="0" borderId="0" xfId="2" applyNumberFormat="1" applyFont="1" applyBorder="1" applyAlignment="1">
      <alignment horizontal="center" vertical="center"/>
    </xf>
    <xf numFmtId="245" fontId="25" fillId="0" borderId="28" xfId="2" applyNumberFormat="1" applyFont="1" applyBorder="1" applyAlignment="1">
      <alignment horizontal="center" vertical="center"/>
    </xf>
    <xf numFmtId="197" fontId="28" fillId="0" borderId="0" xfId="2" applyNumberFormat="1" applyFont="1" applyBorder="1" applyAlignment="1">
      <alignment horizontal="center" vertical="center"/>
    </xf>
    <xf numFmtId="197" fontId="28" fillId="0" borderId="87" xfId="2" applyNumberFormat="1" applyFont="1" applyBorder="1" applyAlignment="1">
      <alignment horizontal="center" vertical="center"/>
    </xf>
    <xf numFmtId="243" fontId="25" fillId="0" borderId="28" xfId="2" applyNumberFormat="1" applyFont="1" applyBorder="1" applyAlignment="1">
      <alignment horizontal="center" vertical="center"/>
    </xf>
    <xf numFmtId="244" fontId="25" fillId="0" borderId="0" xfId="2" applyNumberFormat="1" applyFont="1" applyBorder="1" applyAlignment="1">
      <alignment horizontal="center" vertical="center"/>
    </xf>
    <xf numFmtId="0" fontId="26" fillId="0" borderId="28" xfId="2" applyBorder="1"/>
    <xf numFmtId="0" fontId="26" fillId="0" borderId="87" xfId="2" applyBorder="1"/>
    <xf numFmtId="0" fontId="26" fillId="0" borderId="0" xfId="2" applyFill="1"/>
    <xf numFmtId="243" fontId="27" fillId="0" borderId="28" xfId="2" applyNumberFormat="1" applyFont="1" applyBorder="1" applyAlignment="1">
      <alignment horizontal="center" vertical="center"/>
    </xf>
    <xf numFmtId="244" fontId="27" fillId="0" borderId="0" xfId="2" applyNumberFormat="1" applyFont="1" applyBorder="1" applyAlignment="1">
      <alignment horizontal="center" vertical="center"/>
    </xf>
    <xf numFmtId="0" fontId="25" fillId="0" borderId="103" xfId="2" applyNumberFormat="1" applyFont="1" applyBorder="1" applyAlignment="1">
      <alignment vertical="center"/>
    </xf>
    <xf numFmtId="243" fontId="25" fillId="0" borderId="103" xfId="2" applyNumberFormat="1" applyFont="1" applyBorder="1" applyAlignment="1">
      <alignment horizontal="center" vertical="center"/>
    </xf>
    <xf numFmtId="244" fontId="25" fillId="0" borderId="34" xfId="2" applyNumberFormat="1" applyFont="1" applyBorder="1" applyAlignment="1">
      <alignment horizontal="center" vertical="center"/>
    </xf>
    <xf numFmtId="244" fontId="25" fillId="0" borderId="33" xfId="2" applyNumberFormat="1" applyFont="1" applyBorder="1" applyAlignment="1">
      <alignment horizontal="center" vertical="center"/>
    </xf>
    <xf numFmtId="245" fontId="25" fillId="0" borderId="103" xfId="2" applyNumberFormat="1" applyFont="1" applyBorder="1" applyAlignment="1">
      <alignment horizontal="center" vertical="center"/>
    </xf>
    <xf numFmtId="245" fontId="25" fillId="0" borderId="33" xfId="2" applyNumberFormat="1" applyFont="1" applyBorder="1" applyAlignment="1">
      <alignment horizontal="center" vertical="center"/>
    </xf>
    <xf numFmtId="197" fontId="28" fillId="0" borderId="103" xfId="2" applyNumberFormat="1" applyFont="1" applyBorder="1" applyAlignment="1">
      <alignment horizontal="center" vertical="center"/>
    </xf>
    <xf numFmtId="197" fontId="28" fillId="0" borderId="32" xfId="2" applyNumberFormat="1" applyFont="1" applyBorder="1" applyAlignment="1">
      <alignment horizontal="center" vertical="center"/>
    </xf>
    <xf numFmtId="0" fontId="27" fillId="0" borderId="0" xfId="2" applyFont="1" applyAlignment="1"/>
    <xf numFmtId="0" fontId="27" fillId="0" borderId="28" xfId="2" applyFont="1" applyBorder="1" applyAlignment="1"/>
    <xf numFmtId="0" fontId="26" fillId="0" borderId="52" xfId="2" applyBorder="1"/>
    <xf numFmtId="0" fontId="27" fillId="0" borderId="0" xfId="2" applyNumberFormat="1" applyFont="1" applyBorder="1" applyAlignment="1">
      <alignment horizontal="left" vertical="center"/>
    </xf>
    <xf numFmtId="0" fontId="27" fillId="0" borderId="0" xfId="2" applyFont="1" applyBorder="1" applyAlignment="1">
      <alignment vertical="center"/>
    </xf>
    <xf numFmtId="0" fontId="31" fillId="0" borderId="0" xfId="2" applyFont="1"/>
    <xf numFmtId="0" fontId="27" fillId="0" borderId="28" xfId="2" applyNumberFormat="1" applyFont="1" applyBorder="1" applyAlignment="1">
      <alignment horizontal="right" vertical="center"/>
    </xf>
    <xf numFmtId="0" fontId="25" fillId="0" borderId="105" xfId="2" applyFont="1" applyBorder="1" applyAlignment="1">
      <alignment vertical="center"/>
    </xf>
    <xf numFmtId="0" fontId="27" fillId="0" borderId="7" xfId="2" applyFont="1" applyBorder="1" applyAlignment="1">
      <alignment vertical="center"/>
    </xf>
    <xf numFmtId="0" fontId="27" fillId="0" borderId="7" xfId="2" applyNumberFormat="1" applyFont="1" applyBorder="1" applyAlignment="1">
      <alignment vertical="center"/>
    </xf>
    <xf numFmtId="0" fontId="27" fillId="0" borderId="44" xfId="2" applyNumberFormat="1" applyFont="1" applyBorder="1" applyAlignment="1">
      <alignment vertical="center"/>
    </xf>
    <xf numFmtId="243" fontId="27" fillId="0" borderId="7" xfId="2" applyNumberFormat="1" applyFont="1" applyBorder="1" applyAlignment="1">
      <alignment horizontal="center" vertical="center"/>
    </xf>
    <xf numFmtId="244" fontId="27" fillId="0" borderId="24" xfId="2" applyNumberFormat="1" applyFont="1" applyBorder="1" applyAlignment="1">
      <alignment horizontal="center" vertical="center"/>
    </xf>
    <xf numFmtId="244" fontId="27" fillId="0" borderId="44" xfId="2" applyNumberFormat="1" applyFont="1" applyBorder="1" applyAlignment="1">
      <alignment horizontal="center" vertical="center"/>
    </xf>
    <xf numFmtId="245" fontId="27" fillId="0" borderId="7" xfId="2" applyNumberFormat="1" applyFont="1" applyBorder="1" applyAlignment="1">
      <alignment horizontal="center" vertical="center"/>
    </xf>
    <xf numFmtId="245" fontId="27" fillId="0" borderId="44" xfId="2" applyNumberFormat="1" applyFont="1" applyBorder="1" applyAlignment="1">
      <alignment horizontal="center" vertical="center"/>
    </xf>
    <xf numFmtId="197" fontId="45" fillId="0" borderId="7" xfId="2" applyNumberFormat="1" applyFont="1" applyBorder="1" applyAlignment="1">
      <alignment horizontal="center" vertical="center"/>
    </xf>
    <xf numFmtId="197" fontId="45" fillId="0" borderId="106" xfId="2" applyNumberFormat="1" applyFont="1" applyBorder="1" applyAlignment="1">
      <alignment horizontal="center" vertical="center"/>
    </xf>
    <xf numFmtId="0" fontId="25" fillId="0" borderId="0" xfId="2" applyFont="1" applyFill="1" applyAlignment="1">
      <alignment horizontal="right"/>
    </xf>
    <xf numFmtId="0" fontId="25" fillId="0" borderId="0" xfId="2" applyNumberFormat="1" applyFont="1" applyAlignment="1">
      <alignment horizontal="centerContinuous"/>
    </xf>
    <xf numFmtId="0" fontId="31" fillId="0" borderId="0" xfId="2" applyNumberFormat="1" applyFont="1" applyAlignment="1">
      <alignment horizontal="centerContinuous"/>
    </xf>
    <xf numFmtId="0" fontId="25" fillId="0" borderId="0" xfId="2" applyNumberFormat="1" applyFont="1" applyAlignment="1">
      <alignment horizontal="centerContinuous" vertical="top"/>
    </xf>
    <xf numFmtId="0" fontId="31" fillId="0" borderId="0" xfId="2" applyNumberFormat="1" applyFont="1" applyAlignment="1">
      <alignment horizontal="centerContinuous" vertical="top"/>
    </xf>
    <xf numFmtId="0" fontId="25" fillId="0" borderId="38" xfId="2" applyNumberFormat="1" applyFont="1" applyBorder="1" applyAlignment="1">
      <alignment vertical="center"/>
    </xf>
    <xf numFmtId="0" fontId="25" fillId="0" borderId="107" xfId="2" applyNumberFormat="1" applyFont="1" applyBorder="1" applyAlignment="1">
      <alignment horizontal="centerContinuous"/>
    </xf>
    <xf numFmtId="0" fontId="26" fillId="0" borderId="107" xfId="2" applyBorder="1" applyAlignment="1">
      <alignment horizontal="centerContinuous"/>
    </xf>
    <xf numFmtId="0" fontId="25" fillId="0" borderId="39" xfId="2" applyNumberFormat="1" applyFont="1" applyBorder="1" applyAlignment="1">
      <alignment horizontal="centerContinuous"/>
    </xf>
    <xf numFmtId="0" fontId="26" fillId="0" borderId="38" xfId="2" applyBorder="1" applyAlignment="1">
      <alignment horizontal="centerContinuous"/>
    </xf>
    <xf numFmtId="0" fontId="26" fillId="0" borderId="59" xfId="2" applyBorder="1" applyAlignment="1">
      <alignment horizontal="centerContinuous"/>
    </xf>
    <xf numFmtId="0" fontId="25" fillId="0" borderId="54" xfId="2" applyFont="1" applyBorder="1" applyAlignment="1">
      <alignment vertical="top"/>
    </xf>
    <xf numFmtId="0" fontId="26" fillId="0" borderId="54" xfId="2" applyBorder="1" applyAlignment="1">
      <alignment vertical="top" wrapText="1"/>
    </xf>
    <xf numFmtId="0" fontId="26" fillId="0" borderId="34" xfId="2" applyBorder="1" applyAlignment="1">
      <alignment vertical="center"/>
    </xf>
    <xf numFmtId="0" fontId="26" fillId="0" borderId="33" xfId="2" applyBorder="1" applyAlignment="1">
      <alignment vertical="center"/>
    </xf>
    <xf numFmtId="0" fontId="25" fillId="0" borderId="26" xfId="2" applyFont="1" applyBorder="1" applyAlignment="1">
      <alignment horizontal="centerContinuous" vertical="top"/>
    </xf>
    <xf numFmtId="0" fontId="26" fillId="0" borderId="28" xfId="2" applyBorder="1" applyAlignment="1">
      <alignment horizontal="centerContinuous" vertical="top"/>
    </xf>
    <xf numFmtId="0" fontId="26" fillId="0" borderId="26" xfId="2" applyBorder="1" applyAlignment="1">
      <alignment vertical="center" wrapText="1"/>
    </xf>
    <xf numFmtId="0" fontId="26" fillId="0" borderId="87" xfId="2" applyBorder="1" applyAlignment="1">
      <alignment vertical="center" wrapText="1"/>
    </xf>
    <xf numFmtId="0" fontId="25" fillId="0" borderId="102" xfId="2" applyNumberFormat="1" applyFont="1" applyBorder="1" applyAlignment="1">
      <alignment horizontal="centerContinuous" vertical="center"/>
    </xf>
    <xf numFmtId="0" fontId="26" fillId="0" borderId="62" xfId="2" applyBorder="1" applyAlignment="1">
      <alignment vertical="center" wrapText="1"/>
    </xf>
    <xf numFmtId="0" fontId="26" fillId="0" borderId="42" xfId="2" applyBorder="1" applyAlignment="1">
      <alignment vertical="center" wrapText="1"/>
    </xf>
    <xf numFmtId="0" fontId="26" fillId="0" borderId="103" xfId="2" applyBorder="1" applyAlignment="1">
      <alignment vertical="center" wrapText="1"/>
    </xf>
    <xf numFmtId="0" fontId="25" fillId="0" borderId="62" xfId="2" applyNumberFormat="1" applyFont="1" applyBorder="1" applyAlignment="1">
      <alignment horizontal="center" vertical="center" wrapText="1"/>
    </xf>
    <xf numFmtId="0" fontId="25" fillId="0" borderId="41" xfId="2" applyNumberFormat="1" applyFont="1" applyBorder="1" applyAlignment="1">
      <alignment horizontal="center" vertical="center" wrapText="1"/>
    </xf>
    <xf numFmtId="0" fontId="25" fillId="0" borderId="16" xfId="2" applyFont="1" applyBorder="1" applyAlignment="1">
      <alignment horizontal="centerContinuous" vertical="center"/>
    </xf>
    <xf numFmtId="0" fontId="25" fillId="0" borderId="18" xfId="2" applyFont="1" applyBorder="1" applyAlignment="1">
      <alignment horizontal="centerContinuous" vertical="center"/>
    </xf>
    <xf numFmtId="0" fontId="25" fillId="0" borderId="19" xfId="2" applyFont="1" applyBorder="1" applyAlignment="1">
      <alignment horizontal="centerContinuous" vertical="center"/>
    </xf>
    <xf numFmtId="6" fontId="25" fillId="0" borderId="16" xfId="2" applyNumberFormat="1" applyFont="1" applyBorder="1" applyAlignment="1">
      <alignment horizontal="centerContinuous" vertical="center"/>
    </xf>
    <xf numFmtId="244" fontId="25" fillId="0" borderId="31" xfId="2" applyNumberFormat="1" applyFont="1" applyBorder="1" applyAlignment="1">
      <alignment horizontal="center" vertical="center"/>
    </xf>
    <xf numFmtId="244" fontId="25" fillId="0" borderId="41" xfId="2" applyNumberFormat="1" applyFont="1" applyBorder="1" applyAlignment="1">
      <alignment horizontal="center" vertical="center"/>
    </xf>
    <xf numFmtId="244" fontId="25" fillId="0" borderId="104" xfId="2" applyNumberFormat="1" applyFont="1" applyBorder="1" applyAlignment="1">
      <alignment horizontal="center" vertical="center"/>
    </xf>
    <xf numFmtId="246" fontId="25" fillId="0" borderId="104" xfId="2" applyNumberFormat="1" applyFont="1" applyBorder="1" applyAlignment="1">
      <alignment horizontal="center" vertical="center"/>
    </xf>
    <xf numFmtId="246" fontId="25" fillId="0" borderId="41" xfId="2" applyNumberFormat="1" applyFont="1" applyBorder="1" applyAlignment="1">
      <alignment horizontal="center" vertical="center"/>
    </xf>
    <xf numFmtId="247" fontId="28" fillId="0" borderId="104" xfId="2" applyNumberFormat="1" applyFont="1" applyBorder="1" applyAlignment="1">
      <alignment horizontal="center" vertical="center"/>
    </xf>
    <xf numFmtId="247" fontId="28" fillId="0" borderId="87" xfId="2" applyNumberFormat="1" applyFont="1" applyBorder="1" applyAlignment="1">
      <alignment horizontal="center" vertical="center"/>
    </xf>
    <xf numFmtId="0" fontId="27" fillId="0" borderId="102" xfId="2" applyNumberFormat="1" applyFont="1" applyBorder="1" applyAlignment="1">
      <alignment vertical="center"/>
    </xf>
    <xf numFmtId="248" fontId="27" fillId="0" borderId="0" xfId="2" applyNumberFormat="1" applyFont="1" applyBorder="1" applyAlignment="1">
      <alignment horizontal="right" vertical="center"/>
    </xf>
    <xf numFmtId="174" fontId="27" fillId="0" borderId="0" xfId="2" applyNumberFormat="1" applyFont="1" applyBorder="1" applyAlignment="1">
      <alignment horizontal="right" vertical="center"/>
    </xf>
    <xf numFmtId="174" fontId="27" fillId="0" borderId="28" xfId="2" applyNumberFormat="1" applyFont="1" applyBorder="1" applyAlignment="1">
      <alignment horizontal="center" vertical="center"/>
    </xf>
    <xf numFmtId="246" fontId="27" fillId="0" borderId="0" xfId="2" applyNumberFormat="1" applyFont="1" applyBorder="1" applyAlignment="1">
      <alignment horizontal="center" vertical="center"/>
    </xf>
    <xf numFmtId="246" fontId="27" fillId="0" borderId="28" xfId="2" applyNumberFormat="1" applyFont="1" applyBorder="1" applyAlignment="1">
      <alignment horizontal="center" vertical="center"/>
    </xf>
    <xf numFmtId="247" fontId="45" fillId="0" borderId="0" xfId="2" applyNumberFormat="1" applyFont="1" applyBorder="1" applyAlignment="1">
      <alignment horizontal="center" vertical="center"/>
    </xf>
    <xf numFmtId="247" fontId="45" fillId="0" borderId="87" xfId="2" applyNumberFormat="1" applyFont="1" applyBorder="1" applyAlignment="1">
      <alignment horizontal="center" vertical="center"/>
    </xf>
    <xf numFmtId="248" fontId="25" fillId="0" borderId="0" xfId="2" applyNumberFormat="1" applyFont="1" applyBorder="1" applyAlignment="1">
      <alignment horizontal="right" vertical="center"/>
    </xf>
    <xf numFmtId="246" fontId="25" fillId="0" borderId="0" xfId="2" applyNumberFormat="1" applyFont="1" applyBorder="1" applyAlignment="1">
      <alignment horizontal="center" vertical="center"/>
    </xf>
    <xf numFmtId="246" fontId="25" fillId="0" borderId="28" xfId="2" applyNumberFormat="1" applyFont="1" applyBorder="1" applyAlignment="1">
      <alignment horizontal="center" vertical="center"/>
    </xf>
    <xf numFmtId="247" fontId="28" fillId="0" borderId="0" xfId="2" applyNumberFormat="1" applyFont="1" applyBorder="1" applyAlignment="1">
      <alignment horizontal="center" vertical="center"/>
    </xf>
    <xf numFmtId="174" fontId="25" fillId="0" borderId="0" xfId="2" applyNumberFormat="1" applyFont="1" applyBorder="1" applyAlignment="1">
      <alignment horizontal="right" vertical="center"/>
    </xf>
    <xf numFmtId="174" fontId="25" fillId="0" borderId="28" xfId="2" applyNumberFormat="1" applyFont="1" applyBorder="1" applyAlignment="1">
      <alignment horizontal="center" vertical="center"/>
    </xf>
    <xf numFmtId="0" fontId="25" fillId="0" borderId="0" xfId="2" applyNumberFormat="1" applyFont="1" applyBorder="1" applyAlignment="1"/>
    <xf numFmtId="246" fontId="25" fillId="0" borderId="26" xfId="2" applyNumberFormat="1" applyFont="1" applyBorder="1" applyAlignment="1">
      <alignment horizontal="center" vertical="center"/>
    </xf>
    <xf numFmtId="247" fontId="28" fillId="0" borderId="26" xfId="2" applyNumberFormat="1" applyFont="1" applyBorder="1" applyAlignment="1">
      <alignment horizontal="center" vertical="center"/>
    </xf>
    <xf numFmtId="248" fontId="25" fillId="0" borderId="26" xfId="2" applyNumberFormat="1" applyFont="1" applyBorder="1" applyAlignment="1">
      <alignment horizontal="right" vertical="center"/>
    </xf>
    <xf numFmtId="244" fontId="45" fillId="0" borderId="0" xfId="2" applyNumberFormat="1" applyFont="1" applyBorder="1" applyAlignment="1">
      <alignment horizontal="center" vertical="center"/>
    </xf>
    <xf numFmtId="244" fontId="27" fillId="0" borderId="26" xfId="2" applyNumberFormat="1" applyFont="1" applyBorder="1" applyAlignment="1">
      <alignment horizontal="right" vertical="center" indent="1"/>
    </xf>
    <xf numFmtId="244" fontId="27" fillId="0" borderId="28" xfId="2" applyNumberFormat="1" applyFont="1" applyBorder="1" applyAlignment="1">
      <alignment horizontal="right" vertical="center" indent="1"/>
    </xf>
    <xf numFmtId="248" fontId="27" fillId="0" borderId="0" xfId="2" applyNumberFormat="1" applyFont="1" applyBorder="1" applyAlignment="1">
      <alignment horizontal="right" vertical="center" indent="1"/>
    </xf>
    <xf numFmtId="174" fontId="27" fillId="0" borderId="0" xfId="2" applyNumberFormat="1" applyFont="1" applyBorder="1" applyAlignment="1">
      <alignment horizontal="right" vertical="center" indent="1"/>
    </xf>
    <xf numFmtId="244" fontId="27" fillId="0" borderId="0" xfId="2" applyNumberFormat="1" applyFont="1" applyBorder="1" applyAlignment="1">
      <alignment horizontal="right" vertical="center" indent="1"/>
    </xf>
    <xf numFmtId="244" fontId="27" fillId="0" borderId="0" xfId="2" applyNumberFormat="1" applyFont="1" applyFill="1" applyBorder="1" applyAlignment="1">
      <alignment horizontal="right" vertical="center" indent="1"/>
    </xf>
    <xf numFmtId="244" fontId="27" fillId="0" borderId="28" xfId="2" applyNumberFormat="1" applyFont="1" applyFill="1" applyBorder="1" applyAlignment="1">
      <alignment horizontal="right" vertical="center" indent="1"/>
    </xf>
    <xf numFmtId="244" fontId="45" fillId="0" borderId="0" xfId="2" applyNumberFormat="1" applyFont="1" applyFill="1" applyBorder="1" applyAlignment="1">
      <alignment horizontal="right" vertical="center" indent="1"/>
    </xf>
    <xf numFmtId="244" fontId="45" fillId="0" borderId="87" xfId="2" applyNumberFormat="1" applyFont="1" applyFill="1" applyBorder="1" applyAlignment="1">
      <alignment horizontal="right" vertical="center" indent="1"/>
    </xf>
    <xf numFmtId="248" fontId="25" fillId="0" borderId="0" xfId="2" applyNumberFormat="1" applyFont="1" applyBorder="1" applyAlignment="1">
      <alignment horizontal="center" vertical="center"/>
    </xf>
    <xf numFmtId="248" fontId="25" fillId="0" borderId="103" xfId="2" applyNumberFormat="1" applyFont="1" applyBorder="1" applyAlignment="1">
      <alignment horizontal="center" vertical="center"/>
    </xf>
    <xf numFmtId="248" fontId="25" fillId="0" borderId="103" xfId="2" applyNumberFormat="1" applyFont="1" applyBorder="1" applyAlignment="1">
      <alignment horizontal="right" vertical="center"/>
    </xf>
    <xf numFmtId="244" fontId="25" fillId="0" borderId="103" xfId="2" applyNumberFormat="1" applyFont="1" applyBorder="1" applyAlignment="1">
      <alignment horizontal="center" vertical="center"/>
    </xf>
    <xf numFmtId="246" fontId="25" fillId="0" borderId="103" xfId="2" applyNumberFormat="1" applyFont="1" applyBorder="1" applyAlignment="1">
      <alignment horizontal="center" vertical="center"/>
    </xf>
    <xf numFmtId="246" fontId="25" fillId="0" borderId="33" xfId="2" applyNumberFormat="1" applyFont="1" applyBorder="1" applyAlignment="1">
      <alignment horizontal="center" vertical="center"/>
    </xf>
    <xf numFmtId="247" fontId="28" fillId="0" borderId="103" xfId="2" applyNumberFormat="1" applyFont="1" applyBorder="1" applyAlignment="1">
      <alignment horizontal="center" vertical="center"/>
    </xf>
    <xf numFmtId="247" fontId="28" fillId="0" borderId="32" xfId="2" applyNumberFormat="1" applyFont="1" applyBorder="1" applyAlignment="1">
      <alignment horizontal="center" vertical="center"/>
    </xf>
    <xf numFmtId="0" fontId="26" fillId="0" borderId="0" xfId="2" applyAlignment="1"/>
    <xf numFmtId="0" fontId="26" fillId="0" borderId="28" xfId="2" applyBorder="1" applyAlignment="1"/>
    <xf numFmtId="248" fontId="27" fillId="0" borderId="0" xfId="2" applyNumberFormat="1" applyFont="1" applyBorder="1" applyAlignment="1">
      <alignment horizontal="center" vertical="center"/>
    </xf>
    <xf numFmtId="247" fontId="28" fillId="0" borderId="102" xfId="2" applyNumberFormat="1" applyFont="1" applyBorder="1" applyAlignment="1">
      <alignment horizontal="center" vertical="center"/>
    </xf>
    <xf numFmtId="0" fontId="25" fillId="0" borderId="105" xfId="2" applyNumberFormat="1" applyFont="1" applyBorder="1" applyAlignment="1">
      <alignment vertical="center"/>
    </xf>
    <xf numFmtId="0" fontId="25" fillId="0" borderId="44" xfId="2" applyNumberFormat="1" applyFont="1" applyBorder="1" applyAlignment="1">
      <alignment vertical="center"/>
    </xf>
    <xf numFmtId="244" fontId="25" fillId="0" borderId="24" xfId="2" applyNumberFormat="1" applyFont="1" applyBorder="1" applyAlignment="1">
      <alignment horizontal="center" vertical="center"/>
    </xf>
    <xf numFmtId="244" fontId="25" fillId="0" borderId="44" xfId="2" applyNumberFormat="1" applyFont="1" applyBorder="1" applyAlignment="1">
      <alignment horizontal="center" vertical="center"/>
    </xf>
    <xf numFmtId="244" fontId="25" fillId="0" borderId="7" xfId="2" applyNumberFormat="1" applyFont="1" applyBorder="1" applyAlignment="1">
      <alignment horizontal="center" vertical="center"/>
    </xf>
    <xf numFmtId="246" fontId="25" fillId="0" borderId="7" xfId="2" applyNumberFormat="1" applyFont="1" applyBorder="1" applyAlignment="1">
      <alignment horizontal="center" vertical="center"/>
    </xf>
    <xf numFmtId="246" fontId="25" fillId="0" borderId="44" xfId="2" applyNumberFormat="1" applyFont="1" applyBorder="1" applyAlignment="1">
      <alignment horizontal="center" vertical="center"/>
    </xf>
    <xf numFmtId="247" fontId="28" fillId="0" borderId="7" xfId="2" applyNumberFormat="1" applyFont="1" applyBorder="1" applyAlignment="1">
      <alignment horizontal="center" vertical="center"/>
    </xf>
    <xf numFmtId="247" fontId="28" fillId="0" borderId="106" xfId="2" applyNumberFormat="1" applyFont="1" applyBorder="1" applyAlignment="1">
      <alignment horizontal="center" vertical="center"/>
    </xf>
    <xf numFmtId="0" fontId="25" fillId="0" borderId="0" xfId="2" applyNumberFormat="1" applyFont="1" applyAlignment="1">
      <alignment horizontal="right" vertical="center"/>
    </xf>
    <xf numFmtId="0" fontId="26" fillId="0" borderId="0" xfId="2" applyNumberFormat="1"/>
    <xf numFmtId="0" fontId="26" fillId="0" borderId="0" xfId="2" applyAlignment="1">
      <alignment horizontal="centerContinuous"/>
    </xf>
    <xf numFmtId="0" fontId="26" fillId="0" borderId="0" xfId="2" applyBorder="1" applyAlignment="1">
      <alignment vertical="center"/>
    </xf>
    <xf numFmtId="0" fontId="26" fillId="0" borderId="0" xfId="2" applyBorder="1" applyAlignment="1">
      <alignment horizontal="centerContinuous" vertical="center"/>
    </xf>
    <xf numFmtId="0" fontId="25" fillId="0" borderId="5" xfId="2" applyNumberFormat="1" applyFont="1" applyBorder="1" applyAlignment="1">
      <alignment horizontal="centerContinuous" vertical="center" wrapText="1"/>
    </xf>
    <xf numFmtId="0" fontId="25" fillId="0" borderId="40" xfId="2" applyNumberFormat="1" applyFont="1" applyBorder="1" applyAlignment="1">
      <alignment vertical="center" wrapText="1"/>
    </xf>
    <xf numFmtId="0" fontId="25" fillId="0" borderId="38" xfId="2" applyNumberFormat="1" applyFont="1" applyBorder="1" applyAlignment="1">
      <alignment vertical="center" wrapText="1"/>
    </xf>
    <xf numFmtId="49" fontId="25" fillId="0" borderId="9" xfId="2" applyNumberFormat="1" applyFont="1" applyBorder="1" applyAlignment="1">
      <alignment horizontal="centerContinuous" vertical="center"/>
    </xf>
    <xf numFmtId="49" fontId="25" fillId="0" borderId="11" xfId="2" applyNumberFormat="1" applyFont="1" applyBorder="1" applyAlignment="1">
      <alignment horizontal="centerContinuous" vertical="center"/>
    </xf>
    <xf numFmtId="49" fontId="25" fillId="0" borderId="40" xfId="2" applyNumberFormat="1" applyFont="1" applyBorder="1" applyAlignment="1">
      <alignment horizontal="centerContinuous" vertical="center" wrapText="1"/>
    </xf>
    <xf numFmtId="49" fontId="25" fillId="0" borderId="39" xfId="2" applyNumberFormat="1" applyFont="1" applyBorder="1" applyAlignment="1">
      <alignment horizontal="centerContinuous"/>
    </xf>
    <xf numFmtId="0" fontId="25" fillId="0" borderId="102" xfId="2" applyNumberFormat="1" applyFont="1" applyBorder="1" applyAlignment="1">
      <alignment horizontal="centerContinuous" vertical="center" wrapText="1"/>
    </xf>
    <xf numFmtId="0" fontId="25" fillId="0" borderId="0" xfId="2" applyNumberFormat="1" applyFont="1" applyBorder="1" applyAlignment="1">
      <alignment horizontal="centerContinuous" vertical="center" wrapText="1"/>
    </xf>
    <xf numFmtId="0" fontId="25" fillId="0" borderId="0" xfId="2" applyNumberFormat="1" applyFont="1" applyBorder="1" applyAlignment="1">
      <alignment vertical="center" wrapText="1"/>
    </xf>
    <xf numFmtId="0" fontId="25" fillId="0" borderId="28" xfId="2" applyNumberFormat="1" applyFont="1" applyBorder="1" applyAlignment="1">
      <alignment vertical="center" wrapText="1"/>
    </xf>
    <xf numFmtId="49" fontId="25" fillId="0" borderId="104" xfId="2" applyNumberFormat="1" applyFont="1" applyBorder="1" applyAlignment="1">
      <alignment horizontal="centerContinuous" vertical="center" wrapText="1"/>
    </xf>
    <xf numFmtId="0" fontId="26" fillId="0" borderId="41" xfId="2" applyBorder="1" applyAlignment="1">
      <alignment horizontal="centerContinuous" vertical="center" wrapText="1"/>
    </xf>
    <xf numFmtId="49" fontId="25" fillId="0" borderId="16" xfId="2" applyNumberFormat="1" applyFont="1" applyBorder="1" applyAlignment="1">
      <alignment horizontal="centerContinuous" vertical="center"/>
    </xf>
    <xf numFmtId="49" fontId="25" fillId="0" borderId="18" xfId="2" applyNumberFormat="1" applyFont="1" applyBorder="1" applyAlignment="1">
      <alignment horizontal="centerContinuous" vertical="center"/>
    </xf>
    <xf numFmtId="49" fontId="25" fillId="0" borderId="17" xfId="2" applyNumberFormat="1" applyFont="1" applyBorder="1" applyAlignment="1">
      <alignment horizontal="centerContinuous" vertical="center"/>
    </xf>
    <xf numFmtId="0" fontId="25" fillId="0" borderId="26" xfId="2" applyFont="1" applyBorder="1" applyAlignment="1">
      <alignment horizontal="centerContinuous" vertical="center"/>
    </xf>
    <xf numFmtId="0" fontId="26" fillId="0" borderId="87" xfId="2" applyBorder="1" applyAlignment="1">
      <alignment horizontal="centerContinuous" vertical="center"/>
    </xf>
    <xf numFmtId="49" fontId="25" fillId="0" borderId="103" xfId="2" applyNumberFormat="1" applyFont="1" applyBorder="1" applyAlignment="1">
      <alignment horizontal="centerContinuous" vertical="center"/>
    </xf>
    <xf numFmtId="49" fontId="25" fillId="0" borderId="33" xfId="2" applyNumberFormat="1" applyFont="1" applyBorder="1" applyAlignment="1">
      <alignment horizontal="centerContinuous" vertical="center"/>
    </xf>
    <xf numFmtId="0" fontId="25" fillId="0" borderId="102" xfId="2" applyFont="1" applyBorder="1" applyAlignment="1">
      <alignment horizontal="centerContinuous" vertical="center"/>
    </xf>
    <xf numFmtId="0" fontId="25" fillId="0" borderId="41" xfId="2" applyNumberFormat="1" applyFont="1" applyBorder="1" applyAlignment="1">
      <alignment horizontal="centerContinuous" vertical="center" wrapText="1"/>
    </xf>
    <xf numFmtId="0" fontId="25" fillId="0" borderId="62" xfId="2" applyNumberFormat="1" applyFont="1" applyBorder="1" applyAlignment="1">
      <alignment horizontal="centerContinuous" vertical="center" wrapText="1"/>
    </xf>
    <xf numFmtId="0" fontId="25" fillId="0" borderId="42" xfId="2" applyNumberFormat="1" applyFont="1" applyBorder="1" applyAlignment="1">
      <alignment horizontal="centerContinuous" vertical="center" wrapText="1"/>
    </xf>
    <xf numFmtId="0" fontId="25" fillId="0" borderId="43" xfId="2" applyNumberFormat="1" applyFont="1" applyBorder="1" applyAlignment="1">
      <alignment horizontal="centerContinuous" vertical="center" wrapText="1"/>
    </xf>
    <xf numFmtId="0" fontId="25" fillId="0" borderId="35" xfId="2" applyNumberFormat="1" applyFont="1" applyBorder="1" applyAlignment="1">
      <alignment horizontal="centerContinuous" vertical="center" wrapText="1"/>
    </xf>
    <xf numFmtId="0" fontId="25" fillId="0" borderId="103" xfId="2" applyNumberFormat="1" applyFont="1" applyBorder="1" applyAlignment="1">
      <alignment horizontal="centerContinuous" vertical="center" wrapText="1"/>
    </xf>
    <xf numFmtId="0" fontId="25" fillId="0" borderId="103" xfId="2" applyNumberFormat="1" applyFont="1" applyBorder="1" applyAlignment="1">
      <alignment vertical="center" wrapText="1"/>
    </xf>
    <xf numFmtId="0" fontId="25" fillId="0" borderId="33" xfId="2" applyNumberFormat="1" applyFont="1" applyBorder="1" applyAlignment="1">
      <alignment vertical="center" wrapText="1"/>
    </xf>
    <xf numFmtId="49" fontId="25" fillId="0" borderId="19" xfId="2" applyNumberFormat="1" applyFont="1" applyBorder="1" applyAlignment="1">
      <alignment horizontal="centerContinuous" vertical="center"/>
    </xf>
    <xf numFmtId="249" fontId="25" fillId="0" borderId="31" xfId="2" applyNumberFormat="1" applyFont="1" applyBorder="1" applyAlignment="1">
      <alignment horizontal="center" vertical="center"/>
    </xf>
    <xf numFmtId="249" fontId="25" fillId="0" borderId="104" xfId="2" applyNumberFormat="1" applyFont="1" applyBorder="1" applyAlignment="1">
      <alignment horizontal="center" vertical="center"/>
    </xf>
    <xf numFmtId="249" fontId="25" fillId="0" borderId="41" xfId="2" applyNumberFormat="1" applyFont="1" applyBorder="1" applyAlignment="1">
      <alignment horizontal="center" vertical="center"/>
    </xf>
    <xf numFmtId="250" fontId="25" fillId="0" borderId="26" xfId="2" applyNumberFormat="1" applyFont="1" applyBorder="1" applyAlignment="1">
      <alignment horizontal="center" vertical="center"/>
    </xf>
    <xf numFmtId="250" fontId="25" fillId="0" borderId="29" xfId="2" applyNumberFormat="1" applyFont="1" applyBorder="1" applyAlignment="1">
      <alignment horizontal="center" vertical="center"/>
    </xf>
    <xf numFmtId="0" fontId="26" fillId="0" borderId="102" xfId="2" applyBorder="1" applyAlignment="1">
      <alignment horizontal="centerContinuous" vertical="center"/>
    </xf>
    <xf numFmtId="0" fontId="27" fillId="0" borderId="0" xfId="2" applyNumberFormat="1" applyFont="1" applyBorder="1" applyAlignment="1">
      <alignment horizontal="centerContinuous" vertical="center"/>
    </xf>
    <xf numFmtId="251" fontId="27" fillId="0" borderId="26" xfId="2" applyNumberFormat="1" applyFont="1" applyBorder="1" applyAlignment="1">
      <alignment horizontal="right" vertical="center"/>
    </xf>
    <xf numFmtId="251" fontId="27" fillId="0" borderId="0" xfId="2" applyNumberFormat="1" applyFont="1" applyBorder="1" applyAlignment="1">
      <alignment horizontal="right" vertical="center"/>
    </xf>
    <xf numFmtId="242" fontId="45" fillId="0" borderId="26" xfId="2" applyNumberFormat="1" applyFont="1" applyBorder="1" applyAlignment="1">
      <alignment horizontal="right" vertical="center"/>
    </xf>
    <xf numFmtId="242" fontId="45" fillId="0" borderId="0" xfId="2" applyNumberFormat="1" applyFont="1" applyBorder="1" applyAlignment="1">
      <alignment horizontal="right" vertical="center"/>
    </xf>
    <xf numFmtId="242" fontId="27" fillId="0" borderId="26" xfId="2" applyNumberFormat="1" applyFont="1" applyBorder="1" applyAlignment="1">
      <alignment horizontal="right" vertical="center"/>
    </xf>
    <xf numFmtId="194" fontId="27" fillId="0" borderId="87" xfId="2" applyNumberFormat="1" applyFont="1" applyBorder="1" applyAlignment="1">
      <alignment horizontal="center" vertical="center"/>
    </xf>
    <xf numFmtId="251" fontId="25" fillId="0" borderId="26" xfId="2" applyNumberFormat="1" applyFont="1" applyBorder="1" applyAlignment="1">
      <alignment horizontal="right" vertical="center"/>
    </xf>
    <xf numFmtId="251" fontId="25" fillId="0" borderId="0" xfId="2" applyNumberFormat="1" applyFont="1" applyBorder="1" applyAlignment="1">
      <alignment horizontal="right" vertical="center"/>
    </xf>
    <xf numFmtId="242" fontId="28" fillId="0" borderId="26" xfId="2" applyNumberFormat="1" applyFont="1" applyBorder="1" applyAlignment="1">
      <alignment horizontal="right" vertical="center"/>
    </xf>
    <xf numFmtId="242" fontId="28" fillId="0" borderId="28" xfId="2" applyNumberFormat="1" applyFont="1" applyBorder="1" applyAlignment="1">
      <alignment horizontal="right" vertical="center"/>
    </xf>
    <xf numFmtId="242" fontId="25" fillId="0" borderId="26" xfId="2" applyNumberFormat="1" applyFont="1" applyBorder="1" applyAlignment="1">
      <alignment horizontal="right" vertical="center"/>
    </xf>
    <xf numFmtId="194" fontId="25" fillId="0" borderId="87" xfId="2" applyNumberFormat="1" applyFont="1" applyBorder="1" applyAlignment="1">
      <alignment horizontal="center" vertical="center"/>
    </xf>
    <xf numFmtId="249" fontId="25" fillId="0" borderId="26" xfId="2" applyNumberFormat="1" applyFont="1" applyBorder="1" applyAlignment="1">
      <alignment horizontal="center" vertical="center"/>
    </xf>
    <xf numFmtId="249" fontId="25" fillId="0" borderId="0" xfId="2" applyNumberFormat="1" applyFont="1" applyBorder="1" applyAlignment="1">
      <alignment horizontal="center" vertical="center"/>
    </xf>
    <xf numFmtId="197" fontId="28" fillId="0" borderId="26" xfId="2" applyNumberFormat="1" applyFont="1" applyBorder="1" applyAlignment="1">
      <alignment horizontal="center" vertical="center"/>
    </xf>
    <xf numFmtId="197" fontId="28" fillId="0" borderId="28" xfId="2" applyNumberFormat="1" applyFont="1" applyBorder="1" applyAlignment="1">
      <alignment horizontal="center" vertical="center"/>
    </xf>
    <xf numFmtId="194" fontId="25" fillId="0" borderId="26" xfId="2" applyNumberFormat="1" applyFont="1" applyBorder="1" applyAlignment="1">
      <alignment horizontal="center" vertical="center"/>
    </xf>
    <xf numFmtId="0" fontId="26" fillId="0" borderId="0" xfId="2" applyAlignment="1">
      <alignment vertical="center"/>
    </xf>
    <xf numFmtId="0" fontId="26" fillId="0" borderId="26" xfId="2" applyBorder="1" applyAlignment="1">
      <alignment vertical="center"/>
    </xf>
    <xf numFmtId="0" fontId="26" fillId="0" borderId="28" xfId="2" applyBorder="1" applyAlignment="1">
      <alignment vertical="center"/>
    </xf>
    <xf numFmtId="0" fontId="26" fillId="0" borderId="0" xfId="2" applyFill="1" applyAlignment="1">
      <alignment vertical="center"/>
    </xf>
    <xf numFmtId="0" fontId="26" fillId="0" borderId="26" xfId="2" applyFill="1" applyBorder="1" applyAlignment="1">
      <alignment vertical="center"/>
    </xf>
    <xf numFmtId="0" fontId="26" fillId="0" borderId="28" xfId="2" applyFill="1" applyBorder="1" applyAlignment="1">
      <alignment vertical="center"/>
    </xf>
    <xf numFmtId="0" fontId="26" fillId="0" borderId="87" xfId="2" applyFill="1" applyBorder="1" applyAlignment="1">
      <alignment vertical="center"/>
    </xf>
    <xf numFmtId="249" fontId="25" fillId="0" borderId="26" xfId="2" applyNumberFormat="1" applyFont="1" applyFill="1" applyBorder="1" applyAlignment="1">
      <alignment horizontal="center" vertical="center"/>
    </xf>
    <xf numFmtId="249" fontId="25" fillId="0" borderId="0" xfId="2" applyNumberFormat="1" applyFont="1" applyFill="1" applyBorder="1" applyAlignment="1">
      <alignment horizontal="center" vertical="center"/>
    </xf>
    <xf numFmtId="249" fontId="25" fillId="0" borderId="0" xfId="2" applyNumberFormat="1" applyFont="1" applyFill="1" applyBorder="1" applyAlignment="1">
      <alignment horizontal="left" vertical="center"/>
    </xf>
    <xf numFmtId="197" fontId="28" fillId="0" borderId="26" xfId="2" applyNumberFormat="1" applyFont="1" applyFill="1" applyBorder="1" applyAlignment="1">
      <alignment horizontal="center" vertical="center"/>
    </xf>
    <xf numFmtId="197" fontId="28" fillId="0" borderId="28" xfId="2" applyNumberFormat="1" applyFont="1" applyFill="1" applyBorder="1" applyAlignment="1">
      <alignment horizontal="center" vertical="center"/>
    </xf>
    <xf numFmtId="242" fontId="45" fillId="0" borderId="28" xfId="2" applyNumberFormat="1" applyFont="1" applyBorder="1" applyAlignment="1">
      <alignment horizontal="right" vertical="center"/>
    </xf>
    <xf numFmtId="251" fontId="26" fillId="0" borderId="0" xfId="2" applyNumberFormat="1" applyFill="1"/>
    <xf numFmtId="249" fontId="25" fillId="0" borderId="28" xfId="2" applyNumberFormat="1" applyFont="1" applyFill="1" applyBorder="1" applyAlignment="1">
      <alignment horizontal="left" vertical="center"/>
    </xf>
    <xf numFmtId="197" fontId="28" fillId="0" borderId="0" xfId="2" applyNumberFormat="1" applyFont="1" applyFill="1" applyBorder="1" applyAlignment="1">
      <alignment horizontal="center" vertical="center"/>
    </xf>
    <xf numFmtId="251" fontId="25" fillId="0" borderId="28" xfId="2" applyNumberFormat="1" applyFont="1" applyBorder="1" applyAlignment="1">
      <alignment horizontal="right" vertical="center"/>
    </xf>
    <xf numFmtId="242" fontId="28" fillId="0" borderId="0" xfId="2" applyNumberFormat="1" applyFont="1" applyBorder="1" applyAlignment="1">
      <alignment horizontal="right" vertical="center"/>
    </xf>
    <xf numFmtId="249" fontId="27" fillId="0" borderId="34" xfId="2" applyNumberFormat="1" applyFont="1" applyFill="1" applyBorder="1" applyAlignment="1">
      <alignment horizontal="center" vertical="center"/>
    </xf>
    <xf numFmtId="249" fontId="27" fillId="0" borderId="103" xfId="2" applyNumberFormat="1" applyFont="1" applyFill="1" applyBorder="1" applyAlignment="1">
      <alignment horizontal="center" vertical="center"/>
    </xf>
    <xf numFmtId="249" fontId="27" fillId="0" borderId="33" xfId="2" applyNumberFormat="1" applyFont="1" applyFill="1" applyBorder="1" applyAlignment="1">
      <alignment horizontal="center" vertical="center"/>
    </xf>
    <xf numFmtId="197" fontId="45" fillId="0" borderId="103" xfId="2" applyNumberFormat="1" applyFont="1" applyFill="1" applyBorder="1" applyAlignment="1">
      <alignment horizontal="center" vertical="center"/>
    </xf>
    <xf numFmtId="197" fontId="45" fillId="0" borderId="33" xfId="2" applyNumberFormat="1" applyFont="1" applyFill="1" applyBorder="1" applyAlignment="1">
      <alignment horizontal="center" vertical="center"/>
    </xf>
    <xf numFmtId="250" fontId="27" fillId="0" borderId="103" xfId="2" applyNumberFormat="1" applyFont="1" applyFill="1" applyBorder="1" applyAlignment="1">
      <alignment horizontal="center" vertical="center"/>
    </xf>
    <xf numFmtId="250" fontId="27" fillId="0" borderId="32" xfId="2" applyNumberFormat="1" applyFont="1" applyFill="1" applyBorder="1" applyAlignment="1">
      <alignment horizontal="center" vertical="center"/>
    </xf>
    <xf numFmtId="0" fontId="27" fillId="0" borderId="0" xfId="2" applyFont="1" applyBorder="1" applyAlignment="1"/>
    <xf numFmtId="0" fontId="27" fillId="0" borderId="104" xfId="2" applyFont="1" applyBorder="1" applyAlignment="1"/>
    <xf numFmtId="252" fontId="27" fillId="0" borderId="0" xfId="2" applyNumberFormat="1" applyFont="1" applyFill="1" applyBorder="1" applyAlignment="1">
      <alignment horizontal="center" vertical="center"/>
    </xf>
    <xf numFmtId="252" fontId="27" fillId="0" borderId="28" xfId="2" applyNumberFormat="1" applyFont="1" applyFill="1" applyBorder="1" applyAlignment="1">
      <alignment horizontal="center" vertical="center"/>
    </xf>
    <xf numFmtId="253" fontId="27" fillId="0" borderId="0" xfId="2" applyNumberFormat="1" applyFont="1" applyFill="1" applyBorder="1" applyAlignment="1">
      <alignment horizontal="center" vertical="center"/>
    </xf>
    <xf numFmtId="253" fontId="27" fillId="0" borderId="28" xfId="2" applyNumberFormat="1" applyFont="1" applyFill="1" applyBorder="1" applyAlignment="1">
      <alignment horizontal="center" vertical="center"/>
    </xf>
    <xf numFmtId="254" fontId="45" fillId="0" borderId="0" xfId="2" applyNumberFormat="1" applyFont="1" applyFill="1" applyBorder="1" applyAlignment="1">
      <alignment horizontal="center" vertical="center"/>
    </xf>
    <xf numFmtId="254" fontId="45" fillId="0" borderId="87" xfId="2" applyNumberFormat="1" applyFont="1" applyFill="1" applyBorder="1" applyAlignment="1">
      <alignment horizontal="center" vertical="center"/>
    </xf>
    <xf numFmtId="165" fontId="26" fillId="0" borderId="0" xfId="2" applyNumberFormat="1" applyFill="1"/>
    <xf numFmtId="251" fontId="27" fillId="0" borderId="28" xfId="2" applyNumberFormat="1" applyFont="1" applyBorder="1" applyAlignment="1">
      <alignment horizontal="right" vertical="center"/>
    </xf>
    <xf numFmtId="242" fontId="27" fillId="0" borderId="0" xfId="2" applyNumberFormat="1" applyFont="1" applyBorder="1" applyAlignment="1">
      <alignment horizontal="right" vertical="center"/>
    </xf>
    <xf numFmtId="0" fontId="26" fillId="0" borderId="7" xfId="2" applyBorder="1"/>
    <xf numFmtId="0" fontId="26" fillId="0" borderId="44" xfId="2" applyBorder="1"/>
    <xf numFmtId="0" fontId="25" fillId="0" borderId="7" xfId="2" applyNumberFormat="1" applyFont="1" applyFill="1" applyBorder="1" applyAlignment="1">
      <alignment vertical="center"/>
    </xf>
    <xf numFmtId="0" fontId="25" fillId="0" borderId="44" xfId="2" applyNumberFormat="1" applyFont="1" applyFill="1" applyBorder="1" applyAlignment="1">
      <alignment vertical="center"/>
    </xf>
    <xf numFmtId="0" fontId="25" fillId="0" borderId="106" xfId="2" applyNumberFormat="1" applyFont="1" applyFill="1" applyBorder="1" applyAlignment="1">
      <alignment horizontal="right"/>
    </xf>
    <xf numFmtId="0" fontId="25" fillId="0" borderId="5" xfId="2" applyNumberFormat="1" applyFont="1" applyBorder="1" applyAlignment="1">
      <alignment vertical="center" wrapText="1"/>
    </xf>
    <xf numFmtId="0" fontId="26" fillId="0" borderId="40" xfId="2" applyBorder="1" applyAlignment="1">
      <alignment vertical="center"/>
    </xf>
    <xf numFmtId="0" fontId="26" fillId="0" borderId="38" xfId="2" applyBorder="1" applyAlignment="1">
      <alignment vertical="center"/>
    </xf>
    <xf numFmtId="0" fontId="25" fillId="0" borderId="37" xfId="2" applyFont="1" applyBorder="1" applyAlignment="1">
      <alignment horizontal="center" wrapText="1"/>
    </xf>
    <xf numFmtId="0" fontId="25" fillId="0" borderId="107" xfId="2" applyFont="1" applyBorder="1" applyAlignment="1">
      <alignment horizontal="centerContinuous"/>
    </xf>
    <xf numFmtId="0" fontId="25" fillId="0" borderId="39" xfId="2" applyFont="1" applyBorder="1" applyAlignment="1">
      <alignment horizontal="centerContinuous" vertical="center"/>
    </xf>
    <xf numFmtId="0" fontId="25" fillId="0" borderId="107" xfId="2" applyFont="1" applyBorder="1" applyAlignment="1">
      <alignment horizontal="center" vertical="center" wrapText="1"/>
    </xf>
    <xf numFmtId="0" fontId="25" fillId="0" borderId="10" xfId="2" applyFont="1" applyBorder="1" applyAlignment="1">
      <alignment horizontal="centerContinuous" vertical="center" wrapText="1"/>
    </xf>
    <xf numFmtId="0" fontId="25" fillId="0" borderId="40" xfId="2" applyFont="1" applyBorder="1" applyAlignment="1">
      <alignment horizontal="centerContinuous" vertical="center" wrapText="1"/>
    </xf>
    <xf numFmtId="0" fontId="25" fillId="0" borderId="59" xfId="2" applyFont="1" applyBorder="1" applyAlignment="1">
      <alignment horizontal="centerContinuous" vertical="center" wrapText="1"/>
    </xf>
    <xf numFmtId="0" fontId="25" fillId="0" borderId="102" xfId="2" applyFont="1" applyBorder="1" applyAlignment="1">
      <alignment horizontal="centerContinuous"/>
    </xf>
    <xf numFmtId="0" fontId="26" fillId="0" borderId="28" xfId="2" applyBorder="1" applyAlignment="1">
      <alignment horizontal="centerContinuous" vertical="center"/>
    </xf>
    <xf numFmtId="0" fontId="25" fillId="0" borderId="62" xfId="2" applyFont="1" applyBorder="1" applyAlignment="1">
      <alignment horizontal="centerContinuous" vertical="center"/>
    </xf>
    <xf numFmtId="0" fontId="25" fillId="0" borderId="52" xfId="2" applyFont="1" applyBorder="1" applyAlignment="1">
      <alignment horizontal="centerContinuous" vertical="top" wrapText="1"/>
    </xf>
    <xf numFmtId="0" fontId="25" fillId="0" borderId="62" xfId="2" applyFont="1" applyBorder="1" applyAlignment="1">
      <alignment horizontal="centerContinuous" vertical="center" wrapText="1"/>
    </xf>
    <xf numFmtId="0" fontId="25" fillId="0" borderId="63" xfId="2" applyFont="1" applyBorder="1" applyAlignment="1">
      <alignment horizontal="center" wrapText="1"/>
    </xf>
    <xf numFmtId="0" fontId="25" fillId="0" borderId="102" xfId="2" applyFont="1" applyBorder="1" applyAlignment="1">
      <alignment horizontal="centerContinuous" vertical="top"/>
    </xf>
    <xf numFmtId="0" fontId="25" fillId="0" borderId="52" xfId="2" applyFont="1" applyBorder="1" applyAlignment="1">
      <alignment vertical="center" wrapText="1"/>
    </xf>
    <xf numFmtId="0" fontId="25" fillId="0" borderId="52" xfId="2" applyFont="1" applyBorder="1" applyAlignment="1">
      <alignment horizontal="center" vertical="top"/>
    </xf>
    <xf numFmtId="0" fontId="26" fillId="0" borderId="52" xfId="2" applyBorder="1" applyAlignment="1">
      <alignment vertical="center" wrapText="1"/>
    </xf>
    <xf numFmtId="0" fontId="25" fillId="0" borderId="55" xfId="2" applyFont="1" applyBorder="1" applyAlignment="1">
      <alignment horizontal="center" vertical="top" wrapText="1"/>
    </xf>
    <xf numFmtId="0" fontId="26" fillId="0" borderId="102" xfId="2" applyBorder="1" applyAlignment="1">
      <alignment vertical="center"/>
    </xf>
    <xf numFmtId="0" fontId="25" fillId="0" borderId="42" xfId="2" applyFont="1" applyBorder="1" applyAlignment="1">
      <alignment horizontal="centerContinuous" vertical="center"/>
    </xf>
    <xf numFmtId="0" fontId="25" fillId="0" borderId="55" xfId="2" applyFont="1" applyBorder="1" applyAlignment="1">
      <alignment horizontal="centerContinuous" vertical="center"/>
    </xf>
    <xf numFmtId="0" fontId="26" fillId="0" borderId="30" xfId="2" applyBorder="1" applyAlignment="1">
      <alignment vertical="center"/>
    </xf>
    <xf numFmtId="0" fontId="26" fillId="0" borderId="104" xfId="2" applyBorder="1" applyAlignment="1">
      <alignment vertical="center"/>
    </xf>
    <xf numFmtId="0" fontId="26" fillId="0" borderId="41" xfId="2" applyBorder="1" applyAlignment="1">
      <alignment vertical="center"/>
    </xf>
    <xf numFmtId="0" fontId="28" fillId="0" borderId="0" xfId="2" applyFont="1" applyBorder="1" applyAlignment="1">
      <alignment vertical="center"/>
    </xf>
    <xf numFmtId="0" fontId="28" fillId="0" borderId="62" xfId="2" applyFont="1" applyBorder="1" applyAlignment="1">
      <alignment vertical="center"/>
    </xf>
    <xf numFmtId="0" fontId="28" fillId="0" borderId="41" xfId="2" applyFont="1" applyBorder="1" applyAlignment="1">
      <alignment vertical="center"/>
    </xf>
    <xf numFmtId="0" fontId="28" fillId="0" borderId="31" xfId="2" applyFont="1" applyBorder="1" applyAlignment="1">
      <alignment vertical="center"/>
    </xf>
    <xf numFmtId="0" fontId="28" fillId="0" borderId="87" xfId="2" applyFont="1" applyBorder="1" applyAlignment="1">
      <alignment vertical="center"/>
    </xf>
    <xf numFmtId="255" fontId="45" fillId="0" borderId="0" xfId="2" applyNumberFormat="1" applyFont="1" applyBorder="1" applyAlignment="1">
      <alignment horizontal="center" vertical="center"/>
    </xf>
    <xf numFmtId="255" fontId="45" fillId="0" borderId="52" xfId="2" applyNumberFormat="1" applyFont="1" applyBorder="1" applyAlignment="1">
      <alignment horizontal="center" vertical="center"/>
    </xf>
    <xf numFmtId="255" fontId="45" fillId="0" borderId="28" xfId="2" applyNumberFormat="1" applyFont="1" applyBorder="1" applyAlignment="1">
      <alignment horizontal="center" vertical="center"/>
    </xf>
    <xf numFmtId="255" fontId="45" fillId="0" borderId="26" xfId="2" applyNumberFormat="1" applyFont="1" applyBorder="1" applyAlignment="1">
      <alignment horizontal="center" vertical="center"/>
    </xf>
    <xf numFmtId="255" fontId="45" fillId="0" borderId="87" xfId="2" applyNumberFormat="1" applyFont="1" applyBorder="1" applyAlignment="1">
      <alignment horizontal="center" vertical="center"/>
    </xf>
    <xf numFmtId="255" fontId="28" fillId="0" borderId="0" xfId="2" applyNumberFormat="1" applyFont="1" applyBorder="1" applyAlignment="1">
      <alignment horizontal="center" vertical="center"/>
    </xf>
    <xf numFmtId="255" fontId="28" fillId="0" borderId="52" xfId="2" applyNumberFormat="1" applyFont="1" applyBorder="1" applyAlignment="1">
      <alignment horizontal="center" vertical="center"/>
    </xf>
    <xf numFmtId="255" fontId="28" fillId="0" borderId="28" xfId="2" applyNumberFormat="1" applyFont="1" applyBorder="1" applyAlignment="1">
      <alignment horizontal="center" vertical="center"/>
    </xf>
    <xf numFmtId="255" fontId="28" fillId="0" borderId="26" xfId="2" applyNumberFormat="1" applyFont="1" applyBorder="1" applyAlignment="1">
      <alignment horizontal="center" vertical="center"/>
    </xf>
    <xf numFmtId="255" fontId="28" fillId="0" borderId="87" xfId="2" applyNumberFormat="1" applyFont="1" applyBorder="1" applyAlignment="1">
      <alignment horizontal="center" vertical="center"/>
    </xf>
    <xf numFmtId="256" fontId="25" fillId="0" borderId="0" xfId="2" applyNumberFormat="1" applyFont="1" applyFill="1" applyBorder="1" applyAlignment="1">
      <alignment horizontal="right" vertical="center"/>
    </xf>
    <xf numFmtId="255" fontId="28" fillId="0" borderId="0" xfId="2" applyNumberFormat="1" applyFont="1" applyFill="1" applyBorder="1" applyAlignment="1">
      <alignment horizontal="center" vertical="center"/>
    </xf>
    <xf numFmtId="0" fontId="26" fillId="0" borderId="0" xfId="2" applyFill="1" applyBorder="1"/>
    <xf numFmtId="255" fontId="28" fillId="0" borderId="103" xfId="2" applyNumberFormat="1" applyFont="1" applyBorder="1" applyAlignment="1">
      <alignment horizontal="right" vertical="center"/>
    </xf>
    <xf numFmtId="255" fontId="28" fillId="0" borderId="54" xfId="2" applyNumberFormat="1" applyFont="1" applyBorder="1" applyAlignment="1">
      <alignment horizontal="center" vertical="center"/>
    </xf>
    <xf numFmtId="255" fontId="28" fillId="0" borderId="33" xfId="2" applyNumberFormat="1" applyFont="1" applyBorder="1" applyAlignment="1">
      <alignment horizontal="right" vertical="center"/>
    </xf>
    <xf numFmtId="255" fontId="28" fillId="0" borderId="34" xfId="2" applyNumberFormat="1" applyFont="1" applyBorder="1" applyAlignment="1">
      <alignment horizontal="right" vertical="center"/>
    </xf>
    <xf numFmtId="255" fontId="28" fillId="0" borderId="32" xfId="2" applyNumberFormat="1" applyFont="1" applyBorder="1" applyAlignment="1">
      <alignment horizontal="right" vertical="center"/>
    </xf>
    <xf numFmtId="255" fontId="28" fillId="0" borderId="44" xfId="2" applyNumberFormat="1" applyFont="1" applyBorder="1" applyAlignment="1">
      <alignment horizontal="center" vertical="center"/>
    </xf>
    <xf numFmtId="0" fontId="26" fillId="0" borderId="106" xfId="2" applyBorder="1"/>
    <xf numFmtId="0" fontId="47" fillId="0" borderId="0" xfId="44" applyFont="1" applyFill="1" applyAlignment="1">
      <alignment vertical="center"/>
    </xf>
    <xf numFmtId="0" fontId="25" fillId="0" borderId="0" xfId="44" applyFont="1" applyFill="1" applyAlignment="1">
      <alignment vertical="center"/>
    </xf>
    <xf numFmtId="0" fontId="25" fillId="0" borderId="0" xfId="44" applyFont="1" applyFill="1" applyAlignment="1">
      <alignment horizontal="centerContinuous" vertical="center"/>
    </xf>
    <xf numFmtId="0" fontId="26" fillId="0" borderId="0" xfId="44" applyFont="1" applyFill="1" applyAlignment="1">
      <alignment vertical="center"/>
    </xf>
    <xf numFmtId="0" fontId="94" fillId="0" borderId="0" xfId="44" applyFont="1" applyFill="1" applyAlignment="1">
      <alignment vertical="center"/>
    </xf>
    <xf numFmtId="0" fontId="27" fillId="0" borderId="0" xfId="44" applyFont="1" applyFill="1" applyAlignment="1">
      <alignment vertical="center"/>
    </xf>
    <xf numFmtId="0" fontId="31" fillId="0" borderId="0" xfId="44" applyFont="1" applyFill="1" applyAlignment="1">
      <alignment vertical="center"/>
    </xf>
    <xf numFmtId="0" fontId="94" fillId="0" borderId="0" xfId="44" applyFont="1" applyFill="1" applyAlignment="1">
      <alignment horizontal="centerContinuous"/>
    </xf>
    <xf numFmtId="0" fontId="31" fillId="0" borderId="0" xfId="44" applyFont="1" applyFill="1" applyAlignment="1" applyProtection="1">
      <alignment horizontal="centerContinuous"/>
    </xf>
    <xf numFmtId="0" fontId="30" fillId="0" borderId="0" xfId="44" applyFont="1" applyFill="1" applyAlignment="1">
      <alignment vertical="top"/>
    </xf>
    <xf numFmtId="0" fontId="30" fillId="0" borderId="0" xfId="44" applyFont="1" applyFill="1" applyAlignment="1">
      <alignment horizontal="centerContinuous" vertical="top"/>
    </xf>
    <xf numFmtId="0" fontId="30" fillId="0" borderId="0" xfId="44" applyFont="1" applyFill="1" applyAlignment="1" applyProtection="1">
      <alignment horizontal="centerContinuous" vertical="center"/>
    </xf>
    <xf numFmtId="0" fontId="30" fillId="0" borderId="0" xfId="44" applyFont="1" applyFill="1" applyAlignment="1">
      <alignment horizontal="centerContinuous" vertical="center"/>
    </xf>
    <xf numFmtId="0" fontId="30" fillId="0" borderId="0" xfId="44" applyFont="1" applyFill="1" applyBorder="1" applyAlignment="1">
      <alignment horizontal="centerContinuous" vertical="center"/>
    </xf>
    <xf numFmtId="0" fontId="25" fillId="0" borderId="5" xfId="44" applyNumberFormat="1" applyFont="1" applyFill="1" applyBorder="1" applyAlignment="1" applyProtection="1">
      <alignment vertical="center"/>
    </xf>
    <xf numFmtId="0" fontId="25" fillId="0" borderId="38" xfId="44" applyNumberFormat="1" applyFont="1" applyFill="1" applyBorder="1" applyAlignment="1" applyProtection="1">
      <alignment vertical="center"/>
    </xf>
    <xf numFmtId="0" fontId="25" fillId="0" borderId="38" xfId="44" applyNumberFormat="1" applyFont="1" applyFill="1" applyBorder="1" applyAlignment="1" applyProtection="1">
      <alignment horizontal="center"/>
    </xf>
    <xf numFmtId="0" fontId="25" fillId="0" borderId="39" xfId="44" applyNumberFormat="1" applyFont="1" applyFill="1" applyBorder="1" applyAlignment="1" applyProtection="1">
      <alignment horizontal="center" vertical="center"/>
    </xf>
    <xf numFmtId="0" fontId="25" fillId="0" borderId="38" xfId="44" applyNumberFormat="1" applyFont="1" applyFill="1" applyBorder="1" applyAlignment="1" applyProtection="1">
      <alignment horizontal="center" vertical="center" wrapText="1"/>
    </xf>
    <xf numFmtId="0" fontId="25" fillId="0" borderId="40" xfId="44" applyNumberFormat="1" applyFont="1" applyFill="1" applyBorder="1" applyAlignment="1" applyProtection="1">
      <alignment horizontal="center" vertical="center" wrapText="1"/>
    </xf>
    <xf numFmtId="0" fontId="47" fillId="0" borderId="38" xfId="44" applyFont="1" applyBorder="1" applyAlignment="1">
      <alignment horizontal="center" vertical="center" wrapText="1"/>
    </xf>
    <xf numFmtId="0" fontId="25" fillId="0" borderId="40" xfId="44" applyNumberFormat="1" applyFont="1" applyFill="1" applyBorder="1" applyAlignment="1" applyProtection="1">
      <alignment horizontal="centerContinuous" vertical="center"/>
    </xf>
    <xf numFmtId="0" fontId="47" fillId="0" borderId="38" xfId="44" applyFont="1" applyBorder="1" applyAlignment="1">
      <alignment horizontal="centerContinuous" vertical="center" wrapText="1"/>
    </xf>
    <xf numFmtId="0" fontId="25" fillId="0" borderId="11" xfId="44" applyNumberFormat="1" applyFont="1" applyFill="1" applyBorder="1" applyAlignment="1" applyProtection="1">
      <alignment horizontal="center" vertical="center"/>
    </xf>
    <xf numFmtId="0" fontId="25" fillId="0" borderId="9" xfId="44" applyNumberFormat="1" applyFont="1" applyFill="1" applyBorder="1" applyAlignment="1" applyProtection="1">
      <alignment horizontal="centerContinuous" vertical="center"/>
    </xf>
    <xf numFmtId="0" fontId="25" fillId="0" borderId="10" xfId="44" applyNumberFormat="1" applyFont="1" applyFill="1" applyBorder="1" applyAlignment="1" applyProtection="1">
      <alignment horizontal="centerContinuous" vertical="center"/>
    </xf>
    <xf numFmtId="0" fontId="25" fillId="0" borderId="12" xfId="44" applyNumberFormat="1" applyFont="1" applyFill="1" applyBorder="1" applyAlignment="1">
      <alignment horizontal="centerContinuous" vertical="center"/>
    </xf>
    <xf numFmtId="0" fontId="25" fillId="0" borderId="102" xfId="44" applyNumberFormat="1" applyFont="1" applyFill="1" applyBorder="1" applyAlignment="1" applyProtection="1">
      <alignment vertical="center"/>
    </xf>
    <xf numFmtId="0" fontId="25" fillId="0" borderId="28" xfId="44" applyNumberFormat="1" applyFont="1" applyFill="1" applyBorder="1" applyAlignment="1" applyProtection="1">
      <alignment vertical="center"/>
    </xf>
    <xf numFmtId="0" fontId="25" fillId="0" borderId="28" xfId="44" applyNumberFormat="1" applyFont="1" applyFill="1" applyBorder="1" applyAlignment="1" applyProtection="1">
      <alignment horizontal="center" vertical="center"/>
    </xf>
    <xf numFmtId="0" fontId="25" fillId="0" borderId="34" xfId="44" applyNumberFormat="1" applyFont="1" applyFill="1" applyBorder="1" applyAlignment="1" applyProtection="1">
      <alignment vertical="center" wrapText="1"/>
    </xf>
    <xf numFmtId="0" fontId="25" fillId="0" borderId="33" xfId="44" applyNumberFormat="1" applyFont="1" applyFill="1" applyBorder="1" applyAlignment="1" applyProtection="1">
      <alignment vertical="center" wrapText="1"/>
    </xf>
    <xf numFmtId="0" fontId="25" fillId="0" borderId="103" xfId="44" applyNumberFormat="1" applyFont="1" applyFill="1" applyBorder="1" applyAlignment="1" applyProtection="1">
      <alignment vertical="center" wrapText="1"/>
    </xf>
    <xf numFmtId="0" fontId="25" fillId="0" borderId="28" xfId="44" applyNumberFormat="1" applyFont="1" applyFill="1" applyBorder="1" applyAlignment="1" applyProtection="1">
      <alignment vertical="center" wrapText="1"/>
    </xf>
    <xf numFmtId="0" fontId="47" fillId="0" borderId="26" xfId="44" applyFont="1" applyBorder="1" applyAlignment="1">
      <alignment vertical="center" wrapText="1"/>
    </xf>
    <xf numFmtId="0" fontId="47" fillId="0" borderId="28" xfId="44" applyFont="1" applyBorder="1" applyAlignment="1">
      <alignment vertical="center" wrapText="1"/>
    </xf>
    <xf numFmtId="0" fontId="47" fillId="0" borderId="34" xfId="44" applyFont="1" applyBorder="1" applyAlignment="1">
      <alignment vertical="center" wrapText="1"/>
    </xf>
    <xf numFmtId="0" fontId="47" fillId="0" borderId="33" xfId="44" applyFont="1" applyBorder="1" applyAlignment="1">
      <alignment vertical="center" wrapText="1"/>
    </xf>
    <xf numFmtId="0" fontId="47" fillId="0" borderId="0" xfId="44" applyFont="1" applyBorder="1" applyAlignment="1">
      <alignment vertical="center" wrapText="1"/>
    </xf>
    <xf numFmtId="0" fontId="25" fillId="0" borderId="42" xfId="44" applyNumberFormat="1" applyFont="1" applyFill="1" applyBorder="1" applyAlignment="1" applyProtection="1">
      <alignment horizontal="center" vertical="center" wrapText="1"/>
    </xf>
    <xf numFmtId="0" fontId="25" fillId="0" borderId="42" xfId="44" applyNumberFormat="1" applyFont="1" applyFill="1" applyBorder="1" applyAlignment="1" applyProtection="1">
      <alignment horizontal="center" vertical="center"/>
    </xf>
    <xf numFmtId="0" fontId="25" fillId="0" borderId="16" xfId="44" applyFont="1" applyBorder="1" applyAlignment="1">
      <alignment horizontal="centerContinuous" vertical="center"/>
    </xf>
    <xf numFmtId="0" fontId="25" fillId="0" borderId="17" xfId="44" applyFont="1" applyBorder="1" applyAlignment="1">
      <alignment horizontal="centerContinuous" vertical="center"/>
    </xf>
    <xf numFmtId="0" fontId="25" fillId="0" borderId="18" xfId="44" applyFont="1" applyBorder="1" applyAlignment="1">
      <alignment horizontal="centerContinuous" vertical="center"/>
    </xf>
    <xf numFmtId="0" fontId="25" fillId="0" borderId="19" xfId="44" applyFont="1" applyBorder="1" applyAlignment="1">
      <alignment horizontal="centerContinuous" vertical="center"/>
    </xf>
    <xf numFmtId="0" fontId="25" fillId="0" borderId="102" xfId="44" applyNumberFormat="1" applyFont="1" applyFill="1" applyBorder="1" applyAlignment="1" applyProtection="1">
      <alignment horizontal="centerContinuous" vertical="center"/>
    </xf>
    <xf numFmtId="0" fontId="25" fillId="0" borderId="28" xfId="44" applyNumberFormat="1" applyFont="1" applyFill="1" applyBorder="1" applyAlignment="1" applyProtection="1">
      <alignment horizontal="centerContinuous" vertical="center"/>
    </xf>
    <xf numFmtId="0" fontId="25" fillId="0" borderId="0" xfId="44" applyNumberFormat="1" applyFont="1" applyFill="1" applyBorder="1" applyAlignment="1" applyProtection="1">
      <alignment vertical="center" wrapText="1"/>
    </xf>
    <xf numFmtId="0" fontId="25" fillId="0" borderId="26" xfId="44" applyNumberFormat="1" applyFont="1" applyFill="1" applyBorder="1" applyAlignment="1" applyProtection="1">
      <alignment vertical="center" wrapText="1"/>
    </xf>
    <xf numFmtId="0" fontId="47" fillId="0" borderId="104" xfId="44" applyFont="1" applyBorder="1" applyAlignment="1">
      <alignment vertical="center" wrapText="1"/>
    </xf>
    <xf numFmtId="49" fontId="47" fillId="0" borderId="31" xfId="44" applyNumberFormat="1" applyFont="1" applyFill="1" applyBorder="1" applyAlignment="1">
      <alignment vertical="center"/>
    </xf>
    <xf numFmtId="49" fontId="47" fillId="0" borderId="104" xfId="44" applyNumberFormat="1" applyFont="1" applyBorder="1" applyAlignment="1">
      <alignment vertical="center"/>
    </xf>
    <xf numFmtId="0" fontId="47" fillId="0" borderId="104" xfId="44" applyFont="1" applyBorder="1" applyAlignment="1">
      <alignment vertical="center"/>
    </xf>
    <xf numFmtId="0" fontId="47" fillId="0" borderId="41" xfId="44" applyFont="1" applyBorder="1" applyAlignment="1">
      <alignment vertical="center"/>
    </xf>
    <xf numFmtId="0" fontId="25" fillId="0" borderId="103" xfId="44" applyNumberFormat="1" applyFont="1" applyFill="1" applyBorder="1" applyAlignment="1" applyProtection="1">
      <alignment horizontal="centerContinuous" vertical="center"/>
    </xf>
    <xf numFmtId="0" fontId="25" fillId="0" borderId="32" xfId="44" applyNumberFormat="1" applyFont="1" applyFill="1" applyBorder="1" applyAlignment="1" applyProtection="1">
      <alignment horizontal="centerContinuous" vertical="center"/>
    </xf>
    <xf numFmtId="0" fontId="25" fillId="0" borderId="28" xfId="44" applyNumberFormat="1" applyFont="1" applyFill="1" applyBorder="1" applyAlignment="1" applyProtection="1">
      <alignment horizontal="center" vertical="top"/>
    </xf>
    <xf numFmtId="0" fontId="25" fillId="0" borderId="0" xfId="44" applyNumberFormat="1" applyFont="1" applyFill="1" applyBorder="1" applyAlignment="1" applyProtection="1">
      <alignment horizontal="center" vertical="center" wrapText="1"/>
    </xf>
    <xf numFmtId="0" fontId="25" fillId="0" borderId="26" xfId="44" applyNumberFormat="1" applyFont="1" applyFill="1" applyBorder="1" applyAlignment="1" applyProtection="1">
      <alignment horizontal="center" vertical="center" wrapText="1"/>
    </xf>
    <xf numFmtId="0" fontId="47" fillId="0" borderId="0" xfId="44" applyFont="1" applyBorder="1" applyAlignment="1">
      <alignment horizontal="center" vertical="center" wrapText="1"/>
    </xf>
    <xf numFmtId="0" fontId="25" fillId="0" borderId="26" xfId="44" applyNumberFormat="1" applyFont="1" applyBorder="1" applyAlignment="1">
      <alignment horizontal="centerContinuous" vertical="center" wrapText="1"/>
    </xf>
    <xf numFmtId="49" fontId="25" fillId="0" borderId="0" xfId="44" applyNumberFormat="1" applyFont="1" applyBorder="1" applyAlignment="1">
      <alignment horizontal="centerContinuous" vertical="center"/>
    </xf>
    <xf numFmtId="0" fontId="25" fillId="0" borderId="0" xfId="44" applyNumberFormat="1" applyFont="1" applyBorder="1" applyAlignment="1">
      <alignment horizontal="centerContinuous" vertical="center"/>
    </xf>
    <xf numFmtId="0" fontId="25" fillId="0" borderId="28" xfId="44" applyNumberFormat="1" applyFont="1" applyBorder="1" applyAlignment="1">
      <alignment horizontal="centerContinuous" vertical="center"/>
    </xf>
    <xf numFmtId="0" fontId="25" fillId="0" borderId="0" xfId="44" applyNumberFormat="1" applyFont="1" applyFill="1" applyBorder="1" applyAlignment="1" applyProtection="1">
      <alignment horizontal="centerContinuous" vertical="center"/>
    </xf>
    <xf numFmtId="0" fontId="25" fillId="0" borderId="87" xfId="44" applyFont="1" applyBorder="1" applyAlignment="1">
      <alignment horizontal="center" vertical="center" wrapText="1"/>
    </xf>
    <xf numFmtId="0" fontId="25" fillId="0" borderId="35" xfId="44" applyFont="1" applyFill="1" applyBorder="1" applyAlignment="1">
      <alignment vertical="center"/>
    </xf>
    <xf numFmtId="49" fontId="25" fillId="0" borderId="33" xfId="44" applyNumberFormat="1" applyFont="1" applyFill="1" applyBorder="1" applyAlignment="1">
      <alignment vertical="center"/>
    </xf>
    <xf numFmtId="0" fontId="25" fillId="0" borderId="33" xfId="44" applyFont="1" applyFill="1" applyBorder="1" applyAlignment="1" applyProtection="1">
      <alignment horizontal="center" vertical="center"/>
    </xf>
    <xf numFmtId="197" fontId="25" fillId="0" borderId="103" xfId="44" applyNumberFormat="1" applyFont="1" applyFill="1" applyBorder="1" applyAlignment="1">
      <alignment horizontal="right" vertical="center"/>
    </xf>
    <xf numFmtId="0" fontId="25" fillId="0" borderId="33" xfId="44" applyNumberFormat="1" applyFont="1" applyFill="1" applyBorder="1" applyAlignment="1" applyProtection="1">
      <alignment horizontal="left" vertical="center"/>
    </xf>
    <xf numFmtId="49" fontId="25" fillId="0" borderId="34" xfId="44" applyNumberFormat="1" applyFont="1" applyFill="1" applyBorder="1" applyAlignment="1" applyProtection="1">
      <alignment horizontal="left" vertical="center"/>
    </xf>
    <xf numFmtId="49" fontId="25" fillId="0" borderId="103" xfId="44" applyNumberFormat="1" applyFont="1" applyFill="1" applyBorder="1" applyAlignment="1" applyProtection="1">
      <alignment horizontal="left" vertical="center"/>
    </xf>
    <xf numFmtId="49" fontId="25" fillId="0" borderId="103" xfId="44" applyNumberFormat="1" applyFont="1" applyFill="1" applyBorder="1" applyAlignment="1">
      <alignment horizontal="right" vertical="center"/>
    </xf>
    <xf numFmtId="0" fontId="25" fillId="0" borderId="103" xfId="44" applyNumberFormat="1" applyFont="1" applyFill="1" applyBorder="1" applyAlignment="1">
      <alignment horizontal="left" vertical="center"/>
    </xf>
    <xf numFmtId="257" fontId="25" fillId="0" borderId="34" xfId="44" applyNumberFormat="1" applyFont="1" applyFill="1" applyBorder="1" applyAlignment="1">
      <alignment horizontal="center" vertical="center"/>
    </xf>
    <xf numFmtId="257" fontId="25" fillId="0" borderId="103" xfId="44" applyNumberFormat="1" applyFont="1" applyFill="1" applyBorder="1" applyAlignment="1">
      <alignment horizontal="center" vertical="center"/>
    </xf>
    <xf numFmtId="257" fontId="25" fillId="0" borderId="33" xfId="44" applyNumberFormat="1" applyFont="1" applyFill="1" applyBorder="1" applyAlignment="1">
      <alignment horizontal="center" vertical="center"/>
    </xf>
    <xf numFmtId="257" fontId="25" fillId="0" borderId="32" xfId="44" applyNumberFormat="1" applyFont="1" applyFill="1" applyBorder="1" applyAlignment="1" applyProtection="1">
      <alignment horizontal="center" vertical="center"/>
    </xf>
    <xf numFmtId="0" fontId="48" fillId="0" borderId="52" xfId="44" applyFont="1" applyBorder="1" applyAlignment="1" applyProtection="1">
      <alignment horizontal="left"/>
    </xf>
    <xf numFmtId="0" fontId="25" fillId="0" borderId="102" xfId="44" applyFont="1" applyFill="1" applyBorder="1" applyAlignment="1">
      <alignment vertical="center"/>
    </xf>
    <xf numFmtId="49" fontId="27" fillId="0" borderId="28" xfId="44" applyNumberFormat="1" applyFont="1" applyFill="1" applyBorder="1" applyAlignment="1">
      <alignment vertical="center"/>
    </xf>
    <xf numFmtId="0" fontId="25" fillId="0" borderId="28" xfId="44" applyFont="1" applyFill="1" applyBorder="1" applyAlignment="1" applyProtection="1">
      <alignment horizontal="center" vertical="center"/>
    </xf>
    <xf numFmtId="197" fontId="25" fillId="0" borderId="0" xfId="44" applyNumberFormat="1" applyFont="1" applyFill="1" applyBorder="1" applyAlignment="1">
      <alignment horizontal="right" vertical="center"/>
    </xf>
    <xf numFmtId="0" fontId="25" fillId="0" borderId="28" xfId="44" applyNumberFormat="1" applyFont="1" applyFill="1" applyBorder="1" applyAlignment="1" applyProtection="1">
      <alignment horizontal="left" vertical="center"/>
    </xf>
    <xf numFmtId="0" fontId="25" fillId="0" borderId="0" xfId="44" applyNumberFormat="1" applyFont="1" applyFill="1" applyBorder="1" applyAlignment="1" applyProtection="1">
      <alignment horizontal="left" vertical="center"/>
    </xf>
    <xf numFmtId="197" fontId="25" fillId="0" borderId="104" xfId="44" applyNumberFormat="1" applyFont="1" applyFill="1" applyBorder="1" applyAlignment="1">
      <alignment horizontal="right" vertical="center"/>
    </xf>
    <xf numFmtId="0" fontId="25" fillId="0" borderId="0" xfId="44" applyNumberFormat="1" applyFont="1" applyFill="1" applyBorder="1" applyAlignment="1">
      <alignment horizontal="left" vertical="center"/>
    </xf>
    <xf numFmtId="257" fontId="25" fillId="0" borderId="28" xfId="44" applyNumberFormat="1" applyFont="1" applyFill="1" applyBorder="1" applyAlignment="1">
      <alignment horizontal="center" vertical="center"/>
    </xf>
    <xf numFmtId="257" fontId="25" fillId="0" borderId="0" xfId="44" applyNumberFormat="1" applyFont="1" applyFill="1" applyBorder="1" applyAlignment="1">
      <alignment horizontal="center" vertical="center"/>
    </xf>
    <xf numFmtId="257" fontId="25" fillId="0" borderId="87" xfId="44" applyNumberFormat="1" applyFont="1" applyFill="1" applyBorder="1" applyAlignment="1" applyProtection="1">
      <alignment horizontal="center" vertical="center"/>
    </xf>
    <xf numFmtId="0" fontId="48" fillId="0" borderId="52" xfId="44" applyFont="1" applyBorder="1"/>
    <xf numFmtId="0" fontId="25" fillId="0" borderId="102" xfId="44" applyNumberFormat="1" applyFont="1" applyFill="1" applyBorder="1" applyAlignment="1" applyProtection="1">
      <alignment horizontal="left" vertical="center"/>
    </xf>
    <xf numFmtId="49" fontId="27" fillId="0" borderId="28" xfId="44" applyNumberFormat="1" applyFont="1" applyFill="1" applyBorder="1" applyAlignment="1" applyProtection="1">
      <alignment horizontal="left" vertical="center"/>
    </xf>
    <xf numFmtId="226" fontId="28" fillId="0" borderId="28" xfId="44" applyNumberFormat="1" applyFont="1" applyFill="1" applyBorder="1" applyAlignment="1">
      <alignment horizontal="center" vertical="center"/>
    </xf>
    <xf numFmtId="0" fontId="25" fillId="0" borderId="28" xfId="44" applyNumberFormat="1" applyFont="1" applyFill="1" applyBorder="1" applyAlignment="1">
      <alignment horizontal="left" vertical="center"/>
    </xf>
    <xf numFmtId="257" fontId="28" fillId="0" borderId="28" xfId="44" applyNumberFormat="1" applyFont="1" applyFill="1" applyBorder="1" applyAlignment="1">
      <alignment horizontal="center" vertical="center"/>
    </xf>
    <xf numFmtId="257" fontId="28" fillId="0" borderId="0" xfId="44" applyNumberFormat="1" applyFont="1" applyFill="1" applyBorder="1" applyAlignment="1">
      <alignment horizontal="center" vertical="center"/>
    </xf>
    <xf numFmtId="257" fontId="28" fillId="0" borderId="87" xfId="44" applyNumberFormat="1" applyFont="1" applyFill="1" applyBorder="1" applyAlignment="1">
      <alignment horizontal="center" vertical="center"/>
    </xf>
    <xf numFmtId="0" fontId="47" fillId="0" borderId="52" xfId="44" applyFont="1" applyBorder="1"/>
    <xf numFmtId="0" fontId="25" fillId="0" borderId="35" xfId="44" applyNumberFormat="1" applyFont="1" applyFill="1" applyBorder="1" applyAlignment="1" applyProtection="1">
      <alignment horizontal="left" vertical="center"/>
    </xf>
    <xf numFmtId="49" fontId="25" fillId="0" borderId="33" xfId="44" applyNumberFormat="1" applyFont="1" applyFill="1" applyBorder="1" applyAlignment="1" applyProtection="1">
      <alignment horizontal="left" vertical="center"/>
    </xf>
    <xf numFmtId="258" fontId="28" fillId="0" borderId="33" xfId="44" applyNumberFormat="1" applyFont="1" applyFill="1" applyBorder="1" applyAlignment="1">
      <alignment horizontal="center" vertical="center"/>
    </xf>
    <xf numFmtId="0" fontId="25" fillId="0" borderId="33" xfId="44" applyNumberFormat="1" applyFont="1" applyFill="1" applyBorder="1" applyAlignment="1">
      <alignment horizontal="left" vertical="center"/>
    </xf>
    <xf numFmtId="0" fontId="25" fillId="0" borderId="103" xfId="44" applyNumberFormat="1" applyFont="1" applyFill="1" applyBorder="1" applyAlignment="1">
      <alignment horizontal="right" vertical="center"/>
    </xf>
    <xf numFmtId="257" fontId="28" fillId="0" borderId="33" xfId="44" applyNumberFormat="1" applyFont="1" applyFill="1" applyBorder="1" applyAlignment="1">
      <alignment horizontal="center" vertical="center"/>
    </xf>
    <xf numFmtId="257" fontId="28" fillId="0" borderId="103" xfId="44" applyNumberFormat="1" applyFont="1" applyFill="1" applyBorder="1" applyAlignment="1">
      <alignment horizontal="center" vertical="center"/>
    </xf>
    <xf numFmtId="257" fontId="28" fillId="0" borderId="32" xfId="44" applyNumberFormat="1" applyFont="1" applyFill="1" applyBorder="1" applyAlignment="1">
      <alignment horizontal="center" vertical="center"/>
    </xf>
    <xf numFmtId="0" fontId="47" fillId="0" borderId="62" xfId="44" applyFont="1" applyBorder="1"/>
    <xf numFmtId="49" fontId="25" fillId="0" borderId="28" xfId="44" applyNumberFormat="1" applyFont="1" applyFill="1" applyBorder="1" applyAlignment="1" applyProtection="1">
      <alignment horizontal="left" vertical="center"/>
    </xf>
    <xf numFmtId="258" fontId="28" fillId="0" borderId="28" xfId="44" applyNumberFormat="1" applyFont="1" applyFill="1" applyBorder="1" applyAlignment="1">
      <alignment horizontal="center" vertical="center"/>
    </xf>
    <xf numFmtId="0" fontId="25" fillId="0" borderId="0" xfId="44" applyNumberFormat="1" applyFont="1" applyFill="1" applyBorder="1" applyAlignment="1">
      <alignment horizontal="right" vertical="center"/>
    </xf>
    <xf numFmtId="0" fontId="47" fillId="0" borderId="52" xfId="44" applyFont="1" applyBorder="1" applyAlignment="1" applyProtection="1">
      <alignment horizontal="left"/>
    </xf>
    <xf numFmtId="165" fontId="25" fillId="0" borderId="0" xfId="44" applyNumberFormat="1" applyFont="1" applyFill="1" applyBorder="1" applyAlignment="1">
      <alignment horizontal="right" vertical="center"/>
    </xf>
    <xf numFmtId="49" fontId="25" fillId="0" borderId="0" xfId="44" applyNumberFormat="1" applyFont="1" applyFill="1" applyBorder="1" applyAlignment="1" applyProtection="1">
      <alignment horizontal="left" vertical="center"/>
    </xf>
    <xf numFmtId="258" fontId="28" fillId="0" borderId="52" xfId="44" applyNumberFormat="1" applyFont="1" applyFill="1" applyBorder="1" applyAlignment="1">
      <alignment horizontal="center" vertical="center"/>
    </xf>
    <xf numFmtId="0" fontId="25" fillId="0" borderId="102" xfId="44" applyNumberFormat="1" applyFont="1" applyFill="1" applyBorder="1" applyAlignment="1">
      <alignment vertical="center"/>
    </xf>
    <xf numFmtId="258" fontId="28" fillId="0" borderId="28" xfId="44" applyNumberFormat="1" applyFont="1" applyFill="1" applyBorder="1" applyAlignment="1" applyProtection="1">
      <alignment horizontal="center" vertical="center"/>
    </xf>
    <xf numFmtId="165" fontId="25" fillId="0" borderId="0" xfId="44" applyNumberFormat="1" applyFont="1" applyFill="1" applyBorder="1" applyAlignment="1" applyProtection="1">
      <alignment horizontal="right" vertical="center"/>
    </xf>
    <xf numFmtId="0" fontId="25" fillId="0" borderId="102" xfId="44" applyNumberFormat="1" applyFont="1" applyFill="1" applyBorder="1" applyAlignment="1" applyProtection="1">
      <alignment horizontal="left"/>
    </xf>
    <xf numFmtId="0" fontId="47" fillId="0" borderId="0" xfId="44" applyFont="1" applyFill="1" applyAlignment="1"/>
    <xf numFmtId="0" fontId="25" fillId="0" borderId="35" xfId="44" applyNumberFormat="1" applyFont="1" applyFill="1" applyBorder="1" applyAlignment="1" applyProtection="1">
      <alignment horizontal="left" vertical="top"/>
    </xf>
    <xf numFmtId="0" fontId="47" fillId="0" borderId="0" xfId="44" applyFont="1" applyFill="1" applyAlignment="1">
      <alignment vertical="top"/>
    </xf>
    <xf numFmtId="0" fontId="47" fillId="0" borderId="63" xfId="44" applyFont="1" applyBorder="1"/>
    <xf numFmtId="0" fontId="25" fillId="0" borderId="102" xfId="44" applyNumberFormat="1" applyFont="1" applyFill="1" applyBorder="1" applyAlignment="1" applyProtection="1">
      <alignment horizontal="left" vertical="top"/>
    </xf>
    <xf numFmtId="0" fontId="25" fillId="0" borderId="30" xfId="44" applyNumberFormat="1" applyFont="1" applyFill="1" applyBorder="1" applyAlignment="1" applyProtection="1">
      <alignment horizontal="left" vertical="center"/>
    </xf>
    <xf numFmtId="49" fontId="27" fillId="0" borderId="41" xfId="44" applyNumberFormat="1" applyFont="1" applyFill="1" applyBorder="1" applyAlignment="1" applyProtection="1">
      <alignment horizontal="left" vertical="center"/>
    </xf>
    <xf numFmtId="258" fontId="28" fillId="0" borderId="41" xfId="44" applyNumberFormat="1" applyFont="1" applyFill="1" applyBorder="1" applyAlignment="1">
      <alignment horizontal="center" vertical="center"/>
    </xf>
    <xf numFmtId="0" fontId="25" fillId="0" borderId="41" xfId="44" applyNumberFormat="1" applyFont="1" applyFill="1" applyBorder="1" applyAlignment="1">
      <alignment horizontal="left" vertical="center"/>
    </xf>
    <xf numFmtId="0" fontId="25" fillId="0" borderId="104" xfId="44" applyNumberFormat="1" applyFont="1" applyFill="1" applyBorder="1" applyAlignment="1">
      <alignment horizontal="right" vertical="center"/>
    </xf>
    <xf numFmtId="0" fontId="25" fillId="0" borderId="104" xfId="44" applyNumberFormat="1" applyFont="1" applyFill="1" applyBorder="1" applyAlignment="1">
      <alignment horizontal="left" vertical="center"/>
    </xf>
    <xf numFmtId="257" fontId="28" fillId="0" borderId="41" xfId="44" applyNumberFormat="1" applyFont="1" applyFill="1" applyBorder="1" applyAlignment="1">
      <alignment horizontal="center" vertical="center"/>
    </xf>
    <xf numFmtId="257" fontId="28" fillId="0" borderId="104" xfId="44" applyNumberFormat="1" applyFont="1" applyFill="1" applyBorder="1" applyAlignment="1">
      <alignment horizontal="center" vertical="center"/>
    </xf>
    <xf numFmtId="257" fontId="28" fillId="0" borderId="29" xfId="44" applyNumberFormat="1" applyFont="1" applyFill="1" applyBorder="1" applyAlignment="1">
      <alignment horizontal="center" vertical="center"/>
    </xf>
    <xf numFmtId="258" fontId="45" fillId="0" borderId="28" xfId="44" applyNumberFormat="1" applyFont="1" applyFill="1" applyBorder="1" applyAlignment="1">
      <alignment horizontal="center" vertical="center"/>
    </xf>
    <xf numFmtId="197" fontId="27" fillId="0" borderId="0" xfId="44" applyNumberFormat="1" applyFont="1" applyFill="1" applyBorder="1" applyAlignment="1">
      <alignment horizontal="right" vertical="center"/>
    </xf>
    <xf numFmtId="0" fontId="27" fillId="0" borderId="28" xfId="44" applyNumberFormat="1" applyFont="1" applyFill="1" applyBorder="1" applyAlignment="1">
      <alignment horizontal="left" vertical="center"/>
    </xf>
    <xf numFmtId="165" fontId="27" fillId="0" borderId="0" xfId="44" applyNumberFormat="1" applyFont="1" applyFill="1" applyBorder="1" applyAlignment="1">
      <alignment horizontal="right" vertical="center"/>
    </xf>
    <xf numFmtId="0" fontId="27" fillId="0" borderId="0" xfId="44" applyNumberFormat="1" applyFont="1" applyFill="1" applyBorder="1" applyAlignment="1">
      <alignment horizontal="left" vertical="center"/>
    </xf>
    <xf numFmtId="257" fontId="45" fillId="0" borderId="28" xfId="44" applyNumberFormat="1" applyFont="1" applyFill="1" applyBorder="1" applyAlignment="1">
      <alignment horizontal="center" vertical="center"/>
    </xf>
    <xf numFmtId="257" fontId="45" fillId="0" borderId="0" xfId="44" applyNumberFormat="1" applyFont="1" applyFill="1" applyBorder="1" applyAlignment="1">
      <alignment horizontal="center" vertical="center"/>
    </xf>
    <xf numFmtId="257" fontId="45" fillId="0" borderId="87" xfId="44" applyNumberFormat="1" applyFont="1" applyFill="1" applyBorder="1" applyAlignment="1">
      <alignment horizontal="center" vertical="center"/>
    </xf>
    <xf numFmtId="0" fontId="47" fillId="0" borderId="54" xfId="44" applyFont="1" applyBorder="1"/>
    <xf numFmtId="0" fontId="25" fillId="0" borderId="105" xfId="44" applyNumberFormat="1" applyFont="1" applyFill="1" applyBorder="1" applyAlignment="1" applyProtection="1">
      <alignment horizontal="left" vertical="top"/>
    </xf>
    <xf numFmtId="49" fontId="25" fillId="0" borderId="44" xfId="44" applyNumberFormat="1" applyFont="1" applyFill="1" applyBorder="1" applyAlignment="1" applyProtection="1">
      <alignment horizontal="left" vertical="center"/>
    </xf>
    <xf numFmtId="258" fontId="28" fillId="0" borderId="44" xfId="44" applyNumberFormat="1" applyFont="1" applyFill="1" applyBorder="1" applyAlignment="1">
      <alignment horizontal="center" vertical="center"/>
    </xf>
    <xf numFmtId="197" fontId="25" fillId="0" borderId="7" xfId="44" applyNumberFormat="1" applyFont="1" applyFill="1" applyBorder="1" applyAlignment="1">
      <alignment horizontal="right" vertical="center"/>
    </xf>
    <xf numFmtId="0" fontId="25" fillId="0" borderId="44" xfId="44" applyNumberFormat="1" applyFont="1" applyFill="1" applyBorder="1" applyAlignment="1">
      <alignment horizontal="left" vertical="center"/>
    </xf>
    <xf numFmtId="0" fontId="25" fillId="0" borderId="7" xfId="44" applyNumberFormat="1" applyFont="1" applyFill="1" applyBorder="1" applyAlignment="1">
      <alignment horizontal="right" vertical="center"/>
    </xf>
    <xf numFmtId="0" fontId="25" fillId="0" borderId="7" xfId="44" applyNumberFormat="1" applyFont="1" applyFill="1" applyBorder="1" applyAlignment="1">
      <alignment horizontal="left" vertical="center"/>
    </xf>
    <xf numFmtId="257" fontId="28" fillId="0" borderId="44" xfId="44" applyNumberFormat="1" applyFont="1" applyFill="1" applyBorder="1" applyAlignment="1">
      <alignment horizontal="center" vertical="center"/>
    </xf>
    <xf numFmtId="257" fontId="28" fillId="0" borderId="7" xfId="44" applyNumberFormat="1" applyFont="1" applyFill="1" applyBorder="1" applyAlignment="1">
      <alignment horizontal="center" vertical="center"/>
    </xf>
    <xf numFmtId="257" fontId="28" fillId="0" borderId="106" xfId="44" applyNumberFormat="1" applyFont="1" applyFill="1" applyBorder="1" applyAlignment="1">
      <alignment horizontal="center" vertical="center"/>
    </xf>
    <xf numFmtId="0" fontId="25" fillId="0" borderId="0" xfId="44" applyNumberFormat="1" applyFont="1" applyFill="1" applyBorder="1" applyAlignment="1" applyProtection="1">
      <alignment horizontal="left" vertical="top"/>
    </xf>
    <xf numFmtId="0" fontId="28" fillId="0" borderId="0" xfId="44" applyFont="1" applyFill="1" applyBorder="1" applyAlignment="1">
      <alignment horizontal="center" vertical="center"/>
    </xf>
    <xf numFmtId="0" fontId="25" fillId="0" borderId="0" xfId="44" applyFont="1" applyFill="1" applyAlignment="1" applyProtection="1">
      <alignment horizontal="left" vertical="center"/>
    </xf>
    <xf numFmtId="0" fontId="25" fillId="0" borderId="0" xfId="44" applyFont="1" applyFill="1" applyBorder="1" applyAlignment="1">
      <alignment horizontal="right" vertical="center"/>
    </xf>
    <xf numFmtId="0" fontId="25" fillId="0" borderId="0" xfId="44" applyFont="1" applyFill="1" applyAlignment="1" applyProtection="1">
      <alignment vertical="center"/>
    </xf>
    <xf numFmtId="0" fontId="48" fillId="0" borderId="0" xfId="44" applyFont="1" applyFill="1" applyAlignment="1" applyProtection="1">
      <alignment horizontal="left" vertical="center"/>
    </xf>
    <xf numFmtId="0" fontId="47" fillId="0" borderId="0" xfId="44" applyNumberFormat="1" applyFont="1" applyFill="1" applyAlignment="1">
      <alignment vertical="center"/>
    </xf>
    <xf numFmtId="0" fontId="47" fillId="0" borderId="0" xfId="44" applyNumberFormat="1" applyFont="1" applyFill="1" applyAlignment="1" applyProtection="1">
      <alignment vertical="center"/>
    </xf>
    <xf numFmtId="0" fontId="47" fillId="0" borderId="0" xfId="44" applyNumberFormat="1" applyFont="1" applyFill="1" applyAlignment="1" applyProtection="1">
      <alignment horizontal="left" vertical="center"/>
    </xf>
    <xf numFmtId="0" fontId="47" fillId="0" borderId="0" xfId="44" applyFont="1" applyFill="1"/>
    <xf numFmtId="0" fontId="28" fillId="0" borderId="0" xfId="2" applyFont="1" applyFill="1" applyBorder="1" applyAlignment="1">
      <alignment horizontal="right" vertical="center"/>
    </xf>
    <xf numFmtId="0" fontId="25" fillId="0" borderId="5" xfId="2" applyNumberFormat="1" applyFont="1" applyFill="1" applyBorder="1" applyAlignment="1" applyProtection="1">
      <alignment vertical="center"/>
    </xf>
    <xf numFmtId="0" fontId="25" fillId="0" borderId="38" xfId="2" applyNumberFormat="1" applyFont="1" applyFill="1" applyBorder="1" applyAlignment="1" applyProtection="1">
      <alignment vertical="center"/>
    </xf>
    <xf numFmtId="0" fontId="25" fillId="0" borderId="107" xfId="2" applyNumberFormat="1" applyFont="1" applyFill="1" applyBorder="1" applyAlignment="1" applyProtection="1">
      <alignment horizontal="center"/>
    </xf>
    <xf numFmtId="0" fontId="25" fillId="0" borderId="10" xfId="2" applyNumberFormat="1" applyFont="1" applyFill="1" applyBorder="1" applyAlignment="1" applyProtection="1">
      <alignment horizontal="centerContinuous" vertical="center" wrapText="1"/>
    </xf>
    <xf numFmtId="0" fontId="25" fillId="0" borderId="11" xfId="2" applyNumberFormat="1" applyFont="1" applyFill="1" applyBorder="1" applyAlignment="1" applyProtection="1">
      <alignment vertical="center" wrapText="1"/>
    </xf>
    <xf numFmtId="0" fontId="25" fillId="0" borderId="37" xfId="2" applyNumberFormat="1" applyFont="1" applyFill="1" applyBorder="1" applyAlignment="1" applyProtection="1">
      <alignment horizontal="centerContinuous" vertical="center" wrapText="1"/>
    </xf>
    <xf numFmtId="0" fontId="25" fillId="0" borderId="11" xfId="2" applyNumberFormat="1" applyFont="1" applyFill="1" applyBorder="1" applyAlignment="1">
      <alignment vertical="center" wrapText="1"/>
    </xf>
    <xf numFmtId="0" fontId="25" fillId="0" borderId="9" xfId="2" applyNumberFormat="1" applyFont="1" applyFill="1" applyBorder="1" applyAlignment="1" applyProtection="1">
      <alignment horizontal="centerContinuous" vertical="center" wrapText="1"/>
    </xf>
    <xf numFmtId="0" fontId="25" fillId="0" borderId="9" xfId="2" applyNumberFormat="1" applyFont="1" applyFill="1" applyBorder="1" applyAlignment="1">
      <alignment vertical="center" wrapText="1"/>
    </xf>
    <xf numFmtId="0" fontId="25" fillId="0" borderId="38" xfId="2" applyNumberFormat="1" applyFont="1" applyFill="1" applyBorder="1" applyAlignment="1">
      <alignment vertical="center" wrapText="1"/>
    </xf>
    <xf numFmtId="0" fontId="25" fillId="0" borderId="37" xfId="2" applyNumberFormat="1" applyFont="1" applyFill="1" applyBorder="1" applyAlignment="1" applyProtection="1">
      <alignment horizontal="center" vertical="center"/>
    </xf>
    <xf numFmtId="0" fontId="25" fillId="0" borderId="11" xfId="2" applyNumberFormat="1" applyFont="1" applyFill="1" applyBorder="1" applyAlignment="1" applyProtection="1">
      <alignment horizontal="center" vertical="center"/>
    </xf>
    <xf numFmtId="0" fontId="25" fillId="0" borderId="10" xfId="2" applyNumberFormat="1" applyFont="1" applyFill="1" applyBorder="1" applyAlignment="1" applyProtection="1">
      <alignment horizontal="center" vertical="center"/>
    </xf>
    <xf numFmtId="0" fontId="25" fillId="0" borderId="40" xfId="2" applyNumberFormat="1" applyFont="1" applyFill="1" applyBorder="1" applyAlignment="1" applyProtection="1">
      <alignment horizontal="centerContinuous" vertical="center" wrapText="1"/>
    </xf>
    <xf numFmtId="0" fontId="25" fillId="0" borderId="9" xfId="2" applyNumberFormat="1" applyFont="1" applyFill="1" applyBorder="1" applyAlignment="1" applyProtection="1">
      <alignment horizontal="center" vertical="center" wrapText="1"/>
    </xf>
    <xf numFmtId="0" fontId="25" fillId="0" borderId="102" xfId="2" applyNumberFormat="1" applyFont="1" applyFill="1" applyBorder="1" applyAlignment="1" applyProtection="1">
      <alignment vertical="center"/>
    </xf>
    <xf numFmtId="0" fontId="25" fillId="0" borderId="28" xfId="2" applyNumberFormat="1" applyFont="1" applyFill="1" applyBorder="1" applyAlignment="1" applyProtection="1">
      <alignment vertical="center"/>
    </xf>
    <xf numFmtId="0" fontId="25" fillId="0" borderId="52" xfId="2" applyNumberFormat="1" applyFont="1" applyFill="1" applyBorder="1" applyAlignment="1" applyProtection="1">
      <alignment horizontal="center" vertical="center" wrapText="1"/>
    </xf>
    <xf numFmtId="0" fontId="25" fillId="0" borderId="26" xfId="2" applyNumberFormat="1" applyFont="1" applyFill="1" applyBorder="1" applyAlignment="1" applyProtection="1">
      <alignment vertical="center" wrapText="1"/>
    </xf>
    <xf numFmtId="0" fontId="25" fillId="0" borderId="28" xfId="2" applyNumberFormat="1" applyFont="1" applyFill="1" applyBorder="1" applyAlignment="1" applyProtection="1">
      <alignment vertical="center" wrapText="1"/>
    </xf>
    <xf numFmtId="0" fontId="25" fillId="0" borderId="52" xfId="2" applyNumberFormat="1" applyFont="1" applyFill="1" applyBorder="1" applyAlignment="1">
      <alignment vertical="center" wrapText="1"/>
    </xf>
    <xf numFmtId="0" fontId="25" fillId="0" borderId="28" xfId="2" applyNumberFormat="1" applyFont="1" applyFill="1" applyBorder="1" applyAlignment="1">
      <alignment vertical="center" wrapText="1"/>
    </xf>
    <xf numFmtId="0" fontId="25" fillId="0" borderId="34" xfId="2" applyNumberFormat="1" applyFont="1" applyFill="1" applyBorder="1" applyAlignment="1">
      <alignment vertical="center" wrapText="1"/>
    </xf>
    <xf numFmtId="0" fontId="25" fillId="0" borderId="103" xfId="2" applyNumberFormat="1" applyFont="1" applyFill="1" applyBorder="1" applyAlignment="1">
      <alignment vertical="center" wrapText="1"/>
    </xf>
    <xf numFmtId="0" fontId="25" fillId="0" borderId="0" xfId="2" applyNumberFormat="1" applyFont="1" applyFill="1" applyBorder="1" applyAlignment="1">
      <alignment vertical="center" wrapText="1"/>
    </xf>
    <xf numFmtId="0" fontId="25" fillId="0" borderId="62" xfId="2" applyNumberFormat="1" applyFont="1" applyFill="1" applyBorder="1" applyAlignment="1" applyProtection="1">
      <alignment horizontal="center" vertical="center" wrapText="1"/>
    </xf>
    <xf numFmtId="0" fontId="25" fillId="0" borderId="18" xfId="2" applyFont="1" applyBorder="1" applyAlignment="1">
      <alignment vertical="center"/>
    </xf>
    <xf numFmtId="0" fontId="25" fillId="0" borderId="19" xfId="2" applyFont="1" applyBorder="1" applyAlignment="1">
      <alignment vertical="center"/>
    </xf>
    <xf numFmtId="0" fontId="25" fillId="0" borderId="28" xfId="2" applyNumberFormat="1" applyFont="1" applyFill="1" applyBorder="1" applyAlignment="1" applyProtection="1">
      <alignment horizontal="center" vertical="center"/>
    </xf>
    <xf numFmtId="0" fontId="25" fillId="0" borderId="52" xfId="2" applyNumberFormat="1" applyFont="1" applyFill="1" applyBorder="1" applyAlignment="1" applyProtection="1">
      <alignment horizontal="center" vertical="top" wrapText="1"/>
    </xf>
    <xf numFmtId="0" fontId="25" fillId="0" borderId="31" xfId="2" applyNumberFormat="1" applyFont="1" applyFill="1" applyBorder="1" applyAlignment="1" applyProtection="1">
      <alignment horizontal="center" vertical="center" wrapText="1"/>
    </xf>
    <xf numFmtId="0" fontId="25" fillId="0" borderId="31" xfId="2" applyFont="1" applyBorder="1" applyAlignment="1">
      <alignment horizontal="center" vertical="center"/>
    </xf>
    <xf numFmtId="0" fontId="25" fillId="0" borderId="104" xfId="2" applyFont="1" applyBorder="1" applyAlignment="1">
      <alignment horizontal="center" vertical="center"/>
    </xf>
    <xf numFmtId="0" fontId="25" fillId="0" borderId="41" xfId="2" applyFont="1" applyBorder="1" applyAlignment="1">
      <alignment horizontal="centerContinuous" vertical="center"/>
    </xf>
    <xf numFmtId="0" fontId="25" fillId="0" borderId="16" xfId="2" applyNumberFormat="1" applyFont="1" applyFill="1" applyBorder="1" applyAlignment="1">
      <alignment horizontal="centerContinuous" vertical="center"/>
    </xf>
    <xf numFmtId="0" fontId="26" fillId="0" borderId="18" xfId="2" applyBorder="1" applyAlignment="1">
      <alignment horizontal="centerContinuous"/>
    </xf>
    <xf numFmtId="0" fontId="26" fillId="0" borderId="19" xfId="2" applyBorder="1" applyAlignment="1">
      <alignment horizontal="centerContinuous"/>
    </xf>
    <xf numFmtId="0" fontId="26" fillId="0" borderId="52" xfId="2" applyBorder="1" applyAlignment="1">
      <alignment vertical="center"/>
    </xf>
    <xf numFmtId="0" fontId="25" fillId="0" borderId="31" xfId="2" applyNumberFormat="1" applyFont="1" applyFill="1" applyBorder="1" applyAlignment="1">
      <alignment horizontal="centerContinuous" vertical="center"/>
    </xf>
    <xf numFmtId="0" fontId="26" fillId="0" borderId="104" xfId="2" applyBorder="1" applyAlignment="1">
      <alignment horizontal="centerContinuous" vertical="center"/>
    </xf>
    <xf numFmtId="0" fontId="26" fillId="0" borderId="41" xfId="2" applyBorder="1" applyAlignment="1">
      <alignment horizontal="centerContinuous" vertical="center"/>
    </xf>
    <xf numFmtId="0" fontId="25" fillId="0" borderId="87" xfId="2" applyNumberFormat="1" applyFont="1" applyFill="1" applyBorder="1" applyAlignment="1">
      <alignment horizontal="center" vertical="center" wrapText="1"/>
    </xf>
    <xf numFmtId="197" fontId="26" fillId="0" borderId="0" xfId="2" applyNumberFormat="1"/>
    <xf numFmtId="0" fontId="26" fillId="0" borderId="30" xfId="2" applyBorder="1"/>
    <xf numFmtId="196" fontId="25" fillId="0" borderId="41" xfId="2" applyNumberFormat="1" applyFont="1" applyFill="1" applyBorder="1" applyAlignment="1">
      <alignment vertical="top"/>
    </xf>
    <xf numFmtId="0" fontId="25" fillId="0" borderId="41" xfId="2" applyFont="1" applyFill="1" applyBorder="1" applyAlignment="1" applyProtection="1">
      <alignment horizontal="center" vertical="top"/>
    </xf>
    <xf numFmtId="197" fontId="25" fillId="0" borderId="62" xfId="2" applyNumberFormat="1" applyFont="1" applyFill="1" applyBorder="1" applyAlignment="1" applyProtection="1">
      <alignment horizontal="center" vertical="top"/>
    </xf>
    <xf numFmtId="197" fontId="25" fillId="0" borderId="62" xfId="2" applyNumberFormat="1" applyFont="1" applyFill="1" applyBorder="1" applyAlignment="1">
      <alignment horizontal="center" vertical="top"/>
    </xf>
    <xf numFmtId="197" fontId="25" fillId="0" borderId="41" xfId="2" applyNumberFormat="1" applyFont="1" applyFill="1" applyBorder="1" applyAlignment="1">
      <alignment horizontal="center" vertical="top"/>
    </xf>
    <xf numFmtId="197" fontId="25" fillId="0" borderId="31" xfId="2" applyNumberFormat="1" applyFont="1" applyFill="1" applyBorder="1" applyAlignment="1">
      <alignment horizontal="center" vertical="top"/>
    </xf>
    <xf numFmtId="197" fontId="25" fillId="0" borderId="104" xfId="2" applyNumberFormat="1" applyFont="1" applyFill="1" applyBorder="1" applyAlignment="1">
      <alignment horizontal="center" vertical="top"/>
    </xf>
    <xf numFmtId="259" fontId="25" fillId="0" borderId="62" xfId="2" applyNumberFormat="1" applyFont="1" applyFill="1" applyBorder="1" applyAlignment="1">
      <alignment horizontal="right" vertical="top"/>
    </xf>
    <xf numFmtId="259" fontId="25" fillId="0" borderId="41" xfId="2" applyNumberFormat="1" applyFont="1" applyFill="1" applyBorder="1" applyAlignment="1">
      <alignment horizontal="right" vertical="top"/>
    </xf>
    <xf numFmtId="259" fontId="25" fillId="0" borderId="104" xfId="2" applyNumberFormat="1" applyFont="1" applyFill="1" applyBorder="1" applyAlignment="1">
      <alignment horizontal="right" vertical="top"/>
    </xf>
    <xf numFmtId="259" fontId="25" fillId="0" borderId="29" xfId="2" applyNumberFormat="1" applyFont="1" applyFill="1" applyBorder="1" applyAlignment="1">
      <alignment horizontal="right" vertical="top"/>
    </xf>
    <xf numFmtId="0" fontId="27" fillId="0" borderId="28" xfId="2" applyFont="1" applyBorder="1" applyAlignment="1" applyProtection="1">
      <alignment horizontal="left" vertical="center"/>
    </xf>
    <xf numFmtId="0" fontId="25" fillId="0" borderId="52" xfId="2" applyFont="1" applyBorder="1"/>
    <xf numFmtId="197" fontId="25" fillId="0" borderId="52" xfId="2" applyNumberFormat="1" applyFont="1" applyFill="1" applyBorder="1" applyAlignment="1" applyProtection="1">
      <alignment horizontal="center" vertical="top"/>
    </xf>
    <xf numFmtId="0" fontId="25" fillId="0" borderId="52" xfId="2" applyNumberFormat="1" applyFont="1" applyFill="1" applyBorder="1" applyAlignment="1" applyProtection="1">
      <alignment horizontal="center" vertical="top"/>
    </xf>
    <xf numFmtId="197" fontId="25" fillId="0" borderId="52" xfId="2" applyNumberFormat="1" applyFont="1" applyFill="1" applyBorder="1" applyAlignment="1">
      <alignment horizontal="center" vertical="top"/>
    </xf>
    <xf numFmtId="0" fontId="25" fillId="0" borderId="28" xfId="2" applyNumberFormat="1" applyFont="1" applyFill="1" applyBorder="1" applyAlignment="1">
      <alignment horizontal="center" vertical="top"/>
    </xf>
    <xf numFmtId="197" fontId="25" fillId="0" borderId="26" xfId="2" applyNumberFormat="1" applyFont="1" applyFill="1" applyBorder="1" applyAlignment="1">
      <alignment horizontal="center" vertical="top"/>
    </xf>
    <xf numFmtId="0" fontId="25" fillId="0" borderId="0" xfId="2" applyNumberFormat="1" applyFont="1" applyFill="1" applyBorder="1" applyAlignment="1">
      <alignment horizontal="center" vertical="top"/>
    </xf>
    <xf numFmtId="197" fontId="25" fillId="0" borderId="0" xfId="2" applyNumberFormat="1" applyFont="1" applyFill="1" applyBorder="1" applyAlignment="1">
      <alignment horizontal="center" vertical="top"/>
    </xf>
    <xf numFmtId="259" fontId="25" fillId="0" borderId="52" xfId="2" applyNumberFormat="1" applyFont="1" applyFill="1" applyBorder="1" applyAlignment="1">
      <alignment horizontal="right" vertical="top"/>
    </xf>
    <xf numFmtId="259" fontId="25" fillId="0" borderId="28" xfId="2" applyNumberFormat="1" applyFont="1" applyFill="1" applyBorder="1" applyAlignment="1">
      <alignment horizontal="right" vertical="top"/>
    </xf>
    <xf numFmtId="259" fontId="25" fillId="0" borderId="26" xfId="2" applyNumberFormat="1" applyFont="1" applyFill="1" applyBorder="1" applyAlignment="1">
      <alignment horizontal="right" vertical="top"/>
    </xf>
    <xf numFmtId="259" fontId="25" fillId="0" borderId="0" xfId="2" applyNumberFormat="1" applyFont="1" applyFill="1" applyBorder="1" applyAlignment="1">
      <alignment horizontal="right" vertical="top"/>
    </xf>
    <xf numFmtId="259" fontId="25" fillId="0" borderId="87" xfId="2" applyNumberFormat="1" applyFont="1" applyFill="1" applyBorder="1" applyAlignment="1">
      <alignment horizontal="right" vertical="top"/>
    </xf>
    <xf numFmtId="1" fontId="25" fillId="0" borderId="52" xfId="2" applyNumberFormat="1" applyFont="1" applyBorder="1" applyAlignment="1">
      <alignment horizontal="center" vertical="center"/>
    </xf>
    <xf numFmtId="197" fontId="25" fillId="0" borderId="52" xfId="2" applyNumberFormat="1" applyFont="1" applyFill="1" applyBorder="1" applyAlignment="1">
      <alignment horizontal="center" vertical="center"/>
    </xf>
    <xf numFmtId="0" fontId="25" fillId="0" borderId="52" xfId="2" applyNumberFormat="1" applyFont="1" applyFill="1" applyBorder="1" applyAlignment="1">
      <alignment horizontal="center" vertical="center"/>
    </xf>
    <xf numFmtId="197" fontId="25" fillId="0" borderId="28" xfId="2" applyNumberFormat="1" applyFont="1" applyFill="1" applyBorder="1" applyAlignment="1">
      <alignment horizontal="center" vertical="center"/>
    </xf>
    <xf numFmtId="197" fontId="25" fillId="0" borderId="26" xfId="2" applyNumberFormat="1" applyFont="1" applyFill="1" applyBorder="1" applyAlignment="1">
      <alignment horizontal="center" vertical="center"/>
    </xf>
    <xf numFmtId="0" fontId="25" fillId="0" borderId="28" xfId="2" applyNumberFormat="1" applyFont="1" applyFill="1" applyBorder="1" applyAlignment="1">
      <alignment horizontal="center" vertical="center"/>
    </xf>
    <xf numFmtId="260" fontId="28" fillId="0" borderId="52" xfId="2" applyNumberFormat="1" applyFont="1" applyFill="1" applyBorder="1" applyAlignment="1">
      <alignment horizontal="right" vertical="center"/>
    </xf>
    <xf numFmtId="259" fontId="28" fillId="0" borderId="28" xfId="2" applyNumberFormat="1" applyFont="1" applyFill="1" applyBorder="1" applyAlignment="1">
      <alignment horizontal="right" vertical="center"/>
    </xf>
    <xf numFmtId="260" fontId="28" fillId="0" borderId="26" xfId="2" applyNumberFormat="1" applyFont="1" applyFill="1" applyBorder="1" applyAlignment="1">
      <alignment horizontal="right" vertical="center"/>
    </xf>
    <xf numFmtId="260" fontId="28" fillId="0" borderId="0" xfId="2" applyNumberFormat="1" applyFont="1" applyFill="1" applyBorder="1" applyAlignment="1">
      <alignment horizontal="right" vertical="center"/>
    </xf>
    <xf numFmtId="259" fontId="28" fillId="0" borderId="0" xfId="2" applyNumberFormat="1" applyFont="1" applyFill="1" applyBorder="1" applyAlignment="1">
      <alignment horizontal="right" vertical="center"/>
    </xf>
    <xf numFmtId="259" fontId="28" fillId="0" borderId="87" xfId="2" applyNumberFormat="1" applyFont="1" applyFill="1" applyBorder="1" applyAlignment="1">
      <alignment horizontal="right" vertical="center"/>
    </xf>
    <xf numFmtId="0" fontId="25" fillId="0" borderId="28" xfId="2" applyFont="1" applyBorder="1"/>
    <xf numFmtId="197" fontId="25" fillId="0" borderId="54" xfId="2" applyNumberFormat="1" applyFont="1" applyFill="1" applyBorder="1" applyAlignment="1">
      <alignment horizontal="center" vertical="center"/>
    </xf>
    <xf numFmtId="0" fontId="25" fillId="0" borderId="54" xfId="2" applyNumberFormat="1" applyFont="1" applyFill="1" applyBorder="1" applyAlignment="1">
      <alignment horizontal="center" vertical="center"/>
    </xf>
    <xf numFmtId="197" fontId="25" fillId="0" borderId="33" xfId="2" applyNumberFormat="1" applyFont="1" applyFill="1" applyBorder="1" applyAlignment="1">
      <alignment horizontal="center" vertical="center"/>
    </xf>
    <xf numFmtId="197" fontId="25" fillId="0" borderId="34" xfId="2" applyNumberFormat="1" applyFont="1" applyFill="1" applyBorder="1" applyAlignment="1">
      <alignment horizontal="center" vertical="center"/>
    </xf>
    <xf numFmtId="197" fontId="25" fillId="0" borderId="103" xfId="2" applyNumberFormat="1" applyFont="1" applyFill="1" applyBorder="1" applyAlignment="1">
      <alignment horizontal="center" vertical="center"/>
    </xf>
    <xf numFmtId="0" fontId="25" fillId="0" borderId="33" xfId="2" applyNumberFormat="1" applyFont="1" applyFill="1" applyBorder="1" applyAlignment="1">
      <alignment horizontal="center" vertical="center"/>
    </xf>
    <xf numFmtId="260" fontId="28" fillId="0" borderId="54" xfId="2" applyNumberFormat="1" applyFont="1" applyFill="1" applyBorder="1" applyAlignment="1">
      <alignment horizontal="right" vertical="center"/>
    </xf>
    <xf numFmtId="259" fontId="28" fillId="0" borderId="33" xfId="2" applyNumberFormat="1" applyFont="1" applyFill="1" applyBorder="1" applyAlignment="1">
      <alignment horizontal="right" vertical="center"/>
    </xf>
    <xf numFmtId="260" fontId="28" fillId="0" borderId="34" xfId="2" applyNumberFormat="1" applyFont="1" applyFill="1" applyBorder="1" applyAlignment="1">
      <alignment horizontal="right" vertical="center"/>
    </xf>
    <xf numFmtId="260" fontId="28" fillId="0" borderId="103" xfId="2" applyNumberFormat="1" applyFont="1" applyFill="1" applyBorder="1" applyAlignment="1">
      <alignment horizontal="right" vertical="center"/>
    </xf>
    <xf numFmtId="259" fontId="28" fillId="0" borderId="103" xfId="2" applyNumberFormat="1" applyFont="1" applyFill="1" applyBorder="1" applyAlignment="1">
      <alignment horizontal="right" vertical="center"/>
    </xf>
    <xf numFmtId="259" fontId="28" fillId="0" borderId="32" xfId="2" applyNumberFormat="1" applyFont="1" applyFill="1" applyBorder="1" applyAlignment="1">
      <alignment horizontal="right" vertical="center"/>
    </xf>
    <xf numFmtId="0" fontId="25" fillId="0" borderId="41" xfId="2" applyFont="1" applyBorder="1"/>
    <xf numFmtId="0" fontId="25" fillId="0" borderId="62" xfId="2" applyFont="1" applyBorder="1"/>
    <xf numFmtId="0" fontId="25" fillId="0" borderId="62" xfId="2" applyNumberFormat="1" applyFont="1" applyFill="1" applyBorder="1" applyAlignment="1">
      <alignment horizontal="center" vertical="center"/>
    </xf>
    <xf numFmtId="0" fontId="25" fillId="0" borderId="28" xfId="2" applyFont="1" applyBorder="1" applyAlignment="1" applyProtection="1">
      <alignment horizontal="left" vertical="center"/>
    </xf>
    <xf numFmtId="261" fontId="25" fillId="0" borderId="52" xfId="2" applyNumberFormat="1" applyFont="1" applyBorder="1"/>
    <xf numFmtId="197" fontId="27" fillId="0" borderId="52" xfId="2" applyNumberFormat="1" applyFont="1" applyFill="1" applyBorder="1" applyAlignment="1">
      <alignment horizontal="center" vertical="center"/>
    </xf>
    <xf numFmtId="0" fontId="27" fillId="0" borderId="52" xfId="2" applyNumberFormat="1" applyFont="1" applyFill="1" applyBorder="1" applyAlignment="1">
      <alignment horizontal="center" vertical="center"/>
    </xf>
    <xf numFmtId="197" fontId="27" fillId="0" borderId="28" xfId="2" applyNumberFormat="1" applyFont="1" applyFill="1" applyBorder="1" applyAlignment="1">
      <alignment horizontal="center" vertical="center"/>
    </xf>
    <xf numFmtId="197" fontId="27" fillId="0" borderId="26" xfId="2" applyNumberFormat="1" applyFont="1" applyFill="1" applyBorder="1" applyAlignment="1">
      <alignment horizontal="center" vertical="center"/>
    </xf>
    <xf numFmtId="197" fontId="27" fillId="0" borderId="0" xfId="2" applyNumberFormat="1" applyFont="1" applyFill="1" applyBorder="1" applyAlignment="1">
      <alignment horizontal="center" vertical="center"/>
    </xf>
    <xf numFmtId="0" fontId="27" fillId="0" borderId="28" xfId="2" applyNumberFormat="1" applyFont="1" applyFill="1" applyBorder="1" applyAlignment="1">
      <alignment horizontal="center" vertical="center"/>
    </xf>
    <xf numFmtId="260" fontId="45" fillId="0" borderId="52" xfId="2" applyNumberFormat="1" applyFont="1" applyFill="1" applyBorder="1" applyAlignment="1">
      <alignment horizontal="right" vertical="center"/>
    </xf>
    <xf numFmtId="259" fontId="45" fillId="0" borderId="28" xfId="2" applyNumberFormat="1" applyFont="1" applyFill="1" applyBorder="1" applyAlignment="1">
      <alignment horizontal="right" vertical="center"/>
    </xf>
    <xf numFmtId="260" fontId="45" fillId="0" borderId="26" xfId="2" applyNumberFormat="1" applyFont="1" applyFill="1" applyBorder="1" applyAlignment="1">
      <alignment horizontal="right" vertical="center"/>
    </xf>
    <xf numFmtId="260" fontId="45" fillId="0" borderId="0" xfId="2" applyNumberFormat="1" applyFont="1" applyFill="1" applyBorder="1" applyAlignment="1">
      <alignment horizontal="right" vertical="center"/>
    </xf>
    <xf numFmtId="259" fontId="45" fillId="0" borderId="0" xfId="2" applyNumberFormat="1" applyFont="1" applyFill="1" applyBorder="1" applyAlignment="1">
      <alignment horizontal="right" vertical="center"/>
    </xf>
    <xf numFmtId="259" fontId="45" fillId="0" borderId="87" xfId="2" applyNumberFormat="1" applyFont="1" applyFill="1" applyBorder="1" applyAlignment="1">
      <alignment horizontal="right" vertical="center"/>
    </xf>
    <xf numFmtId="261" fontId="25" fillId="0" borderId="52" xfId="2" applyNumberFormat="1" applyFont="1" applyFill="1" applyBorder="1" applyAlignment="1">
      <alignment vertical="center"/>
    </xf>
    <xf numFmtId="0" fontId="25" fillId="0" borderId="52" xfId="2" applyFont="1" applyFill="1" applyBorder="1" applyAlignment="1">
      <alignment vertical="center"/>
    </xf>
    <xf numFmtId="260" fontId="28" fillId="0" borderId="28" xfId="2" applyNumberFormat="1" applyFont="1" applyFill="1" applyBorder="1" applyAlignment="1">
      <alignment horizontal="right" vertical="center"/>
    </xf>
    <xf numFmtId="0" fontId="25" fillId="0" borderId="0" xfId="2" applyFont="1" applyBorder="1" applyAlignment="1" applyProtection="1">
      <alignment horizontal="left" vertical="center"/>
    </xf>
    <xf numFmtId="0" fontId="25" fillId="0" borderId="7" xfId="2" applyFont="1" applyBorder="1"/>
    <xf numFmtId="0" fontId="25" fillId="0" borderId="64" xfId="2" applyFont="1" applyFill="1" applyBorder="1"/>
    <xf numFmtId="197" fontId="25" fillId="0" borderId="64" xfId="2" applyNumberFormat="1" applyFont="1" applyFill="1" applyBorder="1" applyAlignment="1">
      <alignment horizontal="center" vertical="center"/>
    </xf>
    <xf numFmtId="0" fontId="25" fillId="0" borderId="64" xfId="2" applyNumberFormat="1" applyFont="1" applyFill="1" applyBorder="1" applyAlignment="1">
      <alignment horizontal="center" vertical="center"/>
    </xf>
    <xf numFmtId="197" fontId="25" fillId="0" borderId="44" xfId="2" applyNumberFormat="1" applyFont="1" applyFill="1" applyBorder="1" applyAlignment="1">
      <alignment horizontal="center" vertical="center"/>
    </xf>
    <xf numFmtId="197" fontId="25" fillId="0" borderId="7" xfId="2" applyNumberFormat="1" applyFont="1" applyFill="1" applyBorder="1" applyAlignment="1">
      <alignment horizontal="center" vertical="center"/>
    </xf>
    <xf numFmtId="0" fontId="25" fillId="0" borderId="44" xfId="2" applyNumberFormat="1" applyFont="1" applyFill="1" applyBorder="1" applyAlignment="1">
      <alignment horizontal="center" vertical="center"/>
    </xf>
    <xf numFmtId="260" fontId="28" fillId="0" borderId="44" xfId="2" applyNumberFormat="1" applyFont="1" applyFill="1" applyBorder="1" applyAlignment="1">
      <alignment horizontal="right" vertical="center"/>
    </xf>
    <xf numFmtId="259" fontId="28" fillId="0" borderId="44" xfId="2" applyNumberFormat="1" applyFont="1" applyFill="1" applyBorder="1" applyAlignment="1">
      <alignment horizontal="right" vertical="center"/>
    </xf>
    <xf numFmtId="260" fontId="28" fillId="0" borderId="24" xfId="2" applyNumberFormat="1" applyFont="1" applyFill="1" applyBorder="1" applyAlignment="1">
      <alignment horizontal="right" vertical="center"/>
    </xf>
    <xf numFmtId="260" fontId="28" fillId="0" borderId="7" xfId="2" applyNumberFormat="1" applyFont="1" applyFill="1" applyBorder="1" applyAlignment="1">
      <alignment horizontal="right" vertical="center"/>
    </xf>
    <xf numFmtId="259" fontId="28" fillId="0" borderId="7" xfId="2" applyNumberFormat="1" applyFont="1" applyFill="1" applyBorder="1" applyAlignment="1">
      <alignment horizontal="right" vertical="center"/>
    </xf>
    <xf numFmtId="259" fontId="28" fillId="0" borderId="106" xfId="2" applyNumberFormat="1" applyFont="1" applyFill="1" applyBorder="1" applyAlignment="1">
      <alignment horizontal="right" vertical="center"/>
    </xf>
    <xf numFmtId="0" fontId="27" fillId="0" borderId="40" xfId="2" applyFont="1" applyBorder="1" applyAlignment="1" applyProtection="1">
      <alignment horizontal="left"/>
    </xf>
    <xf numFmtId="1" fontId="25" fillId="0" borderId="40" xfId="2" applyNumberFormat="1" applyFont="1" applyFill="1" applyBorder="1" applyAlignment="1" applyProtection="1">
      <alignment horizontal="center"/>
    </xf>
    <xf numFmtId="197" fontId="25" fillId="0" borderId="40" xfId="2" applyNumberFormat="1" applyFont="1" applyFill="1" applyBorder="1" applyAlignment="1" applyProtection="1">
      <alignment horizontal="center" vertical="center"/>
    </xf>
    <xf numFmtId="0" fontId="25" fillId="0" borderId="40" xfId="2" applyNumberFormat="1" applyFont="1" applyFill="1" applyBorder="1" applyAlignment="1" applyProtection="1">
      <alignment horizontal="center" vertical="center"/>
    </xf>
    <xf numFmtId="197" fontId="25" fillId="0" borderId="40" xfId="2" applyNumberFormat="1" applyFont="1" applyFill="1" applyBorder="1" applyAlignment="1">
      <alignment horizontal="center" vertical="center"/>
    </xf>
    <xf numFmtId="0" fontId="25" fillId="0" borderId="40" xfId="2" applyNumberFormat="1" applyFont="1" applyFill="1" applyBorder="1" applyAlignment="1">
      <alignment horizontal="center" vertical="center"/>
    </xf>
    <xf numFmtId="260" fontId="28" fillId="0" borderId="40" xfId="2" applyNumberFormat="1" applyFont="1" applyFill="1" applyBorder="1" applyAlignment="1">
      <alignment horizontal="right" vertical="center"/>
    </xf>
    <xf numFmtId="259" fontId="28" fillId="0" borderId="40" xfId="2" applyNumberFormat="1" applyFont="1" applyFill="1" applyBorder="1" applyAlignment="1">
      <alignment horizontal="right" vertical="center"/>
    </xf>
    <xf numFmtId="0" fontId="28" fillId="0" borderId="0" xfId="2" applyFont="1" applyFill="1" applyAlignment="1">
      <alignment vertical="center"/>
    </xf>
    <xf numFmtId="0" fontId="25" fillId="0" borderId="0" xfId="2" applyFont="1" applyFill="1" applyAlignment="1">
      <alignment horizontal="center" vertical="center"/>
    </xf>
    <xf numFmtId="0" fontId="25" fillId="0" borderId="45" xfId="2" applyFont="1" applyBorder="1" applyAlignment="1">
      <alignment horizontal="centerContinuous" vertical="center"/>
    </xf>
    <xf numFmtId="0" fontId="25" fillId="0" borderId="12" xfId="2" applyFont="1" applyBorder="1" applyAlignment="1">
      <alignment horizontal="center" vertical="center"/>
    </xf>
    <xf numFmtId="0" fontId="25" fillId="0" borderId="13" xfId="2" applyFont="1" applyBorder="1" applyAlignment="1">
      <alignment horizontal="center" vertical="center"/>
    </xf>
    <xf numFmtId="0" fontId="25" fillId="0" borderId="28" xfId="2" applyFont="1" applyBorder="1" applyAlignment="1">
      <alignment horizontal="centerContinuous"/>
    </xf>
    <xf numFmtId="0" fontId="25" fillId="0" borderId="87" xfId="2" applyFont="1" applyBorder="1" applyAlignment="1">
      <alignment horizontal="center"/>
    </xf>
    <xf numFmtId="0" fontId="25" fillId="0" borderId="51" xfId="2" applyFont="1" applyBorder="1" applyAlignment="1">
      <alignment horizontal="centerContinuous" vertical="center"/>
    </xf>
    <xf numFmtId="0" fontId="25" fillId="0" borderId="103" xfId="2" applyFont="1" applyBorder="1" applyAlignment="1">
      <alignment horizontal="centerContinuous" vertical="top"/>
    </xf>
    <xf numFmtId="0" fontId="26" fillId="0" borderId="103" xfId="2" applyFont="1" applyBorder="1" applyAlignment="1">
      <alignment horizontal="centerContinuous"/>
    </xf>
    <xf numFmtId="0" fontId="25" fillId="0" borderId="32" xfId="2" applyFont="1" applyBorder="1" applyAlignment="1">
      <alignment horizontal="center" vertical="top"/>
    </xf>
    <xf numFmtId="0" fontId="25" fillId="0" borderId="13" xfId="2" applyFont="1" applyBorder="1" applyAlignment="1">
      <alignment vertical="center"/>
    </xf>
    <xf numFmtId="253" fontId="25" fillId="0" borderId="0" xfId="2" applyNumberFormat="1" applyFont="1" applyBorder="1" applyAlignment="1">
      <alignment horizontal="center" vertical="center"/>
    </xf>
    <xf numFmtId="253" fontId="25" fillId="0" borderId="28" xfId="2" applyNumberFormat="1" applyFont="1" applyBorder="1" applyAlignment="1">
      <alignment horizontal="center" vertical="center"/>
    </xf>
    <xf numFmtId="253" fontId="25" fillId="0" borderId="87" xfId="2" applyNumberFormat="1" applyFont="1" applyBorder="1" applyAlignment="1">
      <alignment horizontal="center" vertical="center"/>
    </xf>
    <xf numFmtId="201" fontId="25" fillId="0" borderId="13" xfId="2" applyNumberFormat="1" applyFont="1" applyBorder="1" applyAlignment="1">
      <alignment horizontal="center" vertical="center"/>
    </xf>
    <xf numFmtId="201" fontId="25" fillId="0" borderId="13" xfId="2" applyNumberFormat="1" applyFont="1" applyBorder="1" applyAlignment="1">
      <alignment horizontal="centerContinuous" vertical="center"/>
    </xf>
    <xf numFmtId="201" fontId="25" fillId="0" borderId="51" xfId="2" applyNumberFormat="1" applyFont="1" applyBorder="1" applyAlignment="1">
      <alignment vertical="center"/>
    </xf>
    <xf numFmtId="253" fontId="25" fillId="0" borderId="103" xfId="2" applyNumberFormat="1" applyFont="1" applyBorder="1" applyAlignment="1">
      <alignment horizontal="center" vertical="center"/>
    </xf>
    <xf numFmtId="253" fontId="25" fillId="0" borderId="33" xfId="2" applyNumberFormat="1" applyFont="1" applyBorder="1" applyAlignment="1">
      <alignment horizontal="center" vertical="center"/>
    </xf>
    <xf numFmtId="253" fontId="25" fillId="0" borderId="32" xfId="2" applyNumberFormat="1" applyFont="1" applyBorder="1" applyAlignment="1">
      <alignment horizontal="center" vertical="center"/>
    </xf>
    <xf numFmtId="201" fontId="25" fillId="0" borderId="13" xfId="2" applyNumberFormat="1" applyFont="1" applyBorder="1" applyAlignment="1">
      <alignment vertical="center"/>
    </xf>
    <xf numFmtId="262" fontId="45" fillId="0" borderId="103" xfId="2" applyNumberFormat="1" applyFont="1" applyBorder="1" applyAlignment="1">
      <alignment horizontal="center"/>
    </xf>
    <xf numFmtId="253" fontId="27" fillId="0" borderId="0" xfId="2" applyNumberFormat="1" applyFont="1" applyBorder="1" applyAlignment="1">
      <alignment horizontal="center" vertical="center"/>
    </xf>
    <xf numFmtId="0" fontId="25" fillId="0" borderId="22" xfId="2" applyFont="1" applyBorder="1" applyAlignment="1">
      <alignment vertical="center"/>
    </xf>
    <xf numFmtId="253" fontId="25" fillId="0" borderId="7" xfId="2" applyNumberFormat="1" applyFont="1" applyBorder="1" applyAlignment="1">
      <alignment horizontal="center" vertical="center"/>
    </xf>
    <xf numFmtId="253" fontId="25" fillId="0" borderId="44" xfId="2" applyNumberFormat="1" applyFont="1" applyBorder="1" applyAlignment="1">
      <alignment horizontal="center" vertical="center"/>
    </xf>
    <xf numFmtId="253" fontId="25" fillId="0" borderId="106" xfId="2" applyNumberFormat="1" applyFont="1" applyBorder="1" applyAlignment="1">
      <alignment horizontal="center" vertical="center"/>
    </xf>
    <xf numFmtId="253" fontId="26" fillId="0" borderId="0" xfId="2" applyNumberFormat="1" applyFont="1"/>
    <xf numFmtId="0" fontId="41" fillId="0" borderId="0" xfId="2" applyFont="1" applyAlignment="1">
      <alignment horizontal="justify" vertical="center" readingOrder="1"/>
    </xf>
    <xf numFmtId="188" fontId="26" fillId="0" borderId="0" xfId="2" applyNumberFormat="1" applyFont="1" applyFill="1"/>
    <xf numFmtId="0" fontId="95" fillId="0" borderId="0" xfId="2" applyFont="1" applyFill="1" applyAlignment="1">
      <alignment vertical="center"/>
    </xf>
    <xf numFmtId="0" fontId="48" fillId="0" borderId="0" xfId="2" applyFont="1" applyFill="1" applyBorder="1" applyAlignment="1">
      <alignment horizontal="centerContinuous" vertical="center"/>
    </xf>
    <xf numFmtId="14" fontId="31" fillId="0" borderId="0" xfId="2" applyNumberFormat="1" applyFont="1" applyFill="1" applyAlignment="1">
      <alignment horizontal="centerContinuous" vertical="center"/>
    </xf>
    <xf numFmtId="14" fontId="26" fillId="0" borderId="0" xfId="2" applyNumberFormat="1" applyFill="1" applyAlignment="1">
      <alignment horizontal="centerContinuous" vertical="center"/>
    </xf>
    <xf numFmtId="0" fontId="26" fillId="0" borderId="0" xfId="2" applyFont="1" applyFill="1" applyAlignment="1"/>
    <xf numFmtId="0" fontId="26" fillId="0" borderId="7" xfId="2" applyFont="1" applyFill="1" applyBorder="1" applyAlignment="1"/>
    <xf numFmtId="0" fontId="26" fillId="0" borderId="0" xfId="2" applyFont="1" applyFill="1" applyBorder="1" applyAlignment="1"/>
    <xf numFmtId="188" fontId="25" fillId="0" borderId="10" xfId="2" applyNumberFormat="1" applyFont="1" applyFill="1" applyBorder="1" applyAlignment="1">
      <alignment horizontal="centerContinuous" vertical="center" wrapText="1"/>
    </xf>
    <xf numFmtId="0" fontId="26" fillId="0" borderId="9" xfId="2" applyBorder="1" applyAlignment="1">
      <alignment horizontal="centerContinuous" wrapText="1"/>
    </xf>
    <xf numFmtId="0" fontId="26" fillId="0" borderId="11" xfId="2" applyBorder="1" applyAlignment="1">
      <alignment horizontal="centerContinuous" wrapText="1"/>
    </xf>
    <xf numFmtId="0" fontId="25" fillId="0" borderId="108" xfId="2" applyFont="1" applyFill="1" applyBorder="1" applyAlignment="1">
      <alignment horizontal="center" vertical="center" wrapText="1"/>
    </xf>
    <xf numFmtId="0" fontId="25" fillId="0" borderId="0" xfId="2" applyFont="1" applyFill="1" applyBorder="1" applyAlignment="1">
      <alignment horizontal="center" vertical="center" wrapText="1"/>
    </xf>
    <xf numFmtId="0" fontId="25" fillId="0" borderId="102" xfId="2" applyFont="1" applyFill="1" applyBorder="1" applyAlignment="1">
      <alignment horizontal="centerContinuous" vertical="center" wrapText="1"/>
    </xf>
    <xf numFmtId="0" fontId="25" fillId="0" borderId="0" xfId="2" applyFont="1" applyFill="1" applyBorder="1" applyAlignment="1">
      <alignment horizontal="centerContinuous" vertical="center" wrapText="1"/>
    </xf>
    <xf numFmtId="188" fontId="25" fillId="0" borderId="28" xfId="2" applyNumberFormat="1" applyFont="1" applyFill="1" applyBorder="1" applyAlignment="1">
      <alignment horizontal="center" vertical="center" wrapText="1"/>
    </xf>
    <xf numFmtId="188" fontId="25" fillId="0" borderId="0" xfId="2" applyNumberFormat="1" applyFont="1" applyFill="1" applyBorder="1" applyAlignment="1">
      <alignment horizontal="center" vertical="center" wrapText="1"/>
    </xf>
    <xf numFmtId="0" fontId="26" fillId="0" borderId="53" xfId="2" applyFont="1" applyFill="1" applyBorder="1" applyAlignment="1">
      <alignment vertical="center" wrapText="1"/>
    </xf>
    <xf numFmtId="0" fontId="26" fillId="0" borderId="0" xfId="2" applyFont="1" applyFill="1" applyBorder="1" applyAlignment="1">
      <alignment horizontal="center" vertical="center" wrapText="1"/>
    </xf>
    <xf numFmtId="0" fontId="25" fillId="0" borderId="35" xfId="2" applyFont="1" applyFill="1" applyBorder="1" applyAlignment="1">
      <alignment vertical="center" wrapText="1"/>
    </xf>
    <xf numFmtId="0" fontId="25" fillId="0" borderId="103" xfId="2" applyFont="1" applyFill="1" applyBorder="1" applyAlignment="1">
      <alignment vertical="center" wrapText="1"/>
    </xf>
    <xf numFmtId="188" fontId="26" fillId="0" borderId="33" xfId="2" applyNumberFormat="1" applyFont="1" applyFill="1" applyBorder="1" applyAlignment="1">
      <alignment vertical="center" wrapText="1"/>
    </xf>
    <xf numFmtId="188" fontId="26" fillId="0" borderId="103" xfId="2" applyNumberFormat="1" applyFont="1" applyFill="1" applyBorder="1" applyAlignment="1">
      <alignment vertical="center" wrapText="1"/>
    </xf>
    <xf numFmtId="0" fontId="26" fillId="0" borderId="55" xfId="2" applyFont="1" applyFill="1" applyBorder="1" applyAlignment="1">
      <alignment vertical="center" wrapText="1"/>
    </xf>
    <xf numFmtId="0" fontId="48" fillId="0" borderId="29" xfId="2" applyFont="1" applyFill="1" applyBorder="1" applyAlignment="1">
      <alignment horizontal="centerContinuous" vertical="center"/>
    </xf>
    <xf numFmtId="0" fontId="58" fillId="0" borderId="0" xfId="2" applyFont="1" applyFill="1" applyAlignment="1">
      <alignment horizontal="center" vertical="center"/>
    </xf>
    <xf numFmtId="0" fontId="48" fillId="0" borderId="102" xfId="2" applyFont="1" applyFill="1" applyBorder="1" applyAlignment="1">
      <alignment horizontal="center"/>
    </xf>
    <xf numFmtId="0" fontId="48" fillId="0" borderId="87" xfId="2" applyFont="1" applyFill="1" applyBorder="1" applyAlignment="1">
      <alignment horizontal="centerContinuous" vertical="center"/>
    </xf>
    <xf numFmtId="0" fontId="48" fillId="0" borderId="0" xfId="2" applyFont="1" applyFill="1" applyBorder="1" applyAlignment="1">
      <alignment vertical="center"/>
    </xf>
    <xf numFmtId="0" fontId="27" fillId="0" borderId="0" xfId="2" applyFont="1" applyFill="1" applyBorder="1" applyAlignment="1">
      <alignment horizontal="left" vertical="center"/>
    </xf>
    <xf numFmtId="188" fontId="25" fillId="0" borderId="26" xfId="2" applyNumberFormat="1" applyFont="1" applyFill="1" applyBorder="1" applyAlignment="1">
      <alignment vertical="center"/>
    </xf>
    <xf numFmtId="188" fontId="25" fillId="0" borderId="0" xfId="2" applyNumberFormat="1" applyFont="1" applyFill="1" applyBorder="1" applyAlignment="1">
      <alignment vertical="center"/>
    </xf>
    <xf numFmtId="188" fontId="25" fillId="0" borderId="28" xfId="2" applyNumberFormat="1" applyFont="1" applyFill="1" applyBorder="1" applyAlignment="1">
      <alignment vertical="center"/>
    </xf>
    <xf numFmtId="1" fontId="25" fillId="0" borderId="0" xfId="2" applyNumberFormat="1" applyFont="1" applyFill="1" applyBorder="1" applyAlignment="1">
      <alignment vertical="center" wrapText="1"/>
    </xf>
    <xf numFmtId="0" fontId="26" fillId="0" borderId="0" xfId="2" applyFont="1" applyFill="1" applyBorder="1" applyAlignment="1">
      <alignment vertical="center"/>
    </xf>
    <xf numFmtId="188" fontId="25" fillId="0" borderId="26" xfId="2" applyNumberFormat="1" applyFont="1" applyFill="1" applyBorder="1" applyAlignment="1">
      <alignment horizontal="center" vertical="center"/>
    </xf>
    <xf numFmtId="188" fontId="25" fillId="0" borderId="0" xfId="2" applyNumberFormat="1" applyFont="1" applyFill="1" applyBorder="1" applyAlignment="1">
      <alignment horizontal="center" vertical="center"/>
    </xf>
    <xf numFmtId="188" fontId="25" fillId="0" borderId="28" xfId="2" applyNumberFormat="1" applyFont="1" applyFill="1" applyBorder="1" applyAlignment="1">
      <alignment horizontal="center" vertical="center"/>
    </xf>
    <xf numFmtId="188" fontId="27" fillId="0" borderId="87" xfId="2" applyNumberFormat="1" applyFont="1" applyFill="1" applyBorder="1" applyAlignment="1">
      <alignment horizontal="center"/>
    </xf>
    <xf numFmtId="188" fontId="27" fillId="0" borderId="0" xfId="2" applyNumberFormat="1" applyFont="1" applyFill="1" applyBorder="1" applyAlignment="1">
      <alignment horizontal="center"/>
    </xf>
    <xf numFmtId="188" fontId="26" fillId="0" borderId="26" xfId="2" applyNumberFormat="1" applyFont="1" applyFill="1" applyBorder="1"/>
    <xf numFmtId="188" fontId="26" fillId="0" borderId="0" xfId="2" applyNumberFormat="1" applyFont="1" applyFill="1" applyBorder="1"/>
    <xf numFmtId="188" fontId="26" fillId="0" borderId="28" xfId="2" applyNumberFormat="1" applyFont="1" applyFill="1" applyBorder="1"/>
    <xf numFmtId="188" fontId="25" fillId="0" borderId="87" xfId="2" applyNumberFormat="1" applyFont="1" applyFill="1" applyBorder="1" applyAlignment="1">
      <alignment vertical="center"/>
    </xf>
    <xf numFmtId="188" fontId="25" fillId="0" borderId="87" xfId="2" applyNumberFormat="1" applyFont="1" applyFill="1" applyBorder="1" applyAlignment="1">
      <alignment horizontal="center" vertical="center"/>
    </xf>
    <xf numFmtId="1" fontId="27" fillId="0" borderId="0" xfId="2" applyNumberFormat="1" applyFont="1" applyFill="1" applyBorder="1" applyAlignment="1">
      <alignment vertical="center" wrapText="1"/>
    </xf>
    <xf numFmtId="0" fontId="31" fillId="0" borderId="0" xfId="2" applyFont="1" applyFill="1" applyBorder="1" applyAlignment="1">
      <alignment vertical="center"/>
    </xf>
    <xf numFmtId="188" fontId="28" fillId="0" borderId="26" xfId="2" applyNumberFormat="1" applyFont="1" applyFill="1" applyBorder="1" applyAlignment="1">
      <alignment horizontal="center" vertical="center"/>
    </xf>
    <xf numFmtId="188" fontId="28" fillId="0" borderId="0" xfId="2" applyNumberFormat="1" applyFont="1" applyFill="1" applyBorder="1" applyAlignment="1">
      <alignment horizontal="center" vertical="center"/>
    </xf>
    <xf numFmtId="188" fontId="28" fillId="0" borderId="28" xfId="2" applyNumberFormat="1" applyFont="1" applyFill="1" applyBorder="1" applyAlignment="1">
      <alignment horizontal="center" vertical="center"/>
    </xf>
    <xf numFmtId="0" fontId="27" fillId="0" borderId="0" xfId="2" applyFont="1" applyFill="1" applyBorder="1" applyAlignment="1">
      <alignment vertical="center"/>
    </xf>
    <xf numFmtId="0" fontId="80" fillId="0" borderId="0" xfId="2" applyFont="1" applyFill="1" applyBorder="1" applyAlignment="1">
      <alignment vertical="center"/>
    </xf>
    <xf numFmtId="188" fontId="28" fillId="0" borderId="87" xfId="2" applyNumberFormat="1" applyFont="1" applyFill="1" applyBorder="1" applyAlignment="1">
      <alignment horizontal="center" vertical="center"/>
    </xf>
    <xf numFmtId="188" fontId="26" fillId="0" borderId="87" xfId="2" applyNumberFormat="1" applyFont="1" applyFill="1" applyBorder="1"/>
    <xf numFmtId="0" fontId="48" fillId="0" borderId="0" xfId="2" applyFont="1" applyFill="1" applyBorder="1" applyAlignment="1">
      <alignment horizontal="center" vertical="center"/>
    </xf>
    <xf numFmtId="4" fontId="26" fillId="0" borderId="0" xfId="2" applyNumberFormat="1" applyFont="1" applyFill="1"/>
    <xf numFmtId="0" fontId="48" fillId="0" borderId="102" xfId="2" applyFont="1" applyFill="1" applyBorder="1" applyAlignment="1">
      <alignment horizontal="centerContinuous"/>
    </xf>
    <xf numFmtId="0" fontId="48" fillId="0" borderId="0" xfId="2" applyFont="1" applyFill="1" applyBorder="1" applyAlignment="1">
      <alignment horizontal="center"/>
    </xf>
    <xf numFmtId="0" fontId="80" fillId="0" borderId="87" xfId="2" applyFont="1" applyFill="1" applyBorder="1"/>
    <xf numFmtId="0" fontId="80" fillId="0" borderId="0" xfId="2" applyFont="1" applyFill="1" applyBorder="1"/>
    <xf numFmtId="0" fontId="25" fillId="0" borderId="102" xfId="2" applyFont="1" applyFill="1" applyBorder="1"/>
    <xf numFmtId="0" fontId="48" fillId="0" borderId="28" xfId="2" applyFont="1" applyFill="1" applyBorder="1" applyAlignment="1">
      <alignment horizontal="centerContinuous"/>
    </xf>
    <xf numFmtId="0" fontId="47" fillId="0" borderId="28" xfId="2" applyFont="1" applyFill="1" applyBorder="1" applyAlignment="1">
      <alignment horizontal="centerContinuous"/>
    </xf>
    <xf numFmtId="0" fontId="26" fillId="0" borderId="28" xfId="2" applyFont="1" applyFill="1" applyBorder="1"/>
    <xf numFmtId="0" fontId="26" fillId="0" borderId="7" xfId="2" applyFont="1" applyFill="1" applyBorder="1" applyAlignment="1">
      <alignment vertical="center"/>
    </xf>
    <xf numFmtId="0" fontId="25" fillId="0" borderId="44" xfId="2" applyFont="1" applyFill="1" applyBorder="1" applyAlignment="1">
      <alignment horizontal="center" vertical="center"/>
    </xf>
    <xf numFmtId="4" fontId="25" fillId="0" borderId="7" xfId="2" applyNumberFormat="1" applyFont="1" applyFill="1" applyBorder="1" applyAlignment="1">
      <alignment horizontal="center" vertical="center"/>
    </xf>
    <xf numFmtId="4" fontId="25" fillId="0" borderId="44" xfId="2" applyNumberFormat="1" applyFont="1" applyFill="1" applyBorder="1" applyAlignment="1">
      <alignment horizontal="center" vertical="center"/>
    </xf>
    <xf numFmtId="0" fontId="26" fillId="0" borderId="106" xfId="2" applyFont="1" applyFill="1" applyBorder="1"/>
    <xf numFmtId="0" fontId="25" fillId="0" borderId="0" xfId="46" applyNumberFormat="1" applyFont="1" applyFill="1" applyBorder="1" applyAlignment="1">
      <alignment horizontal="right" vertical="center"/>
    </xf>
    <xf numFmtId="0" fontId="25" fillId="0" borderId="0" xfId="2" applyFont="1" applyFill="1" applyAlignment="1">
      <alignment horizontal="centerContinuous" vertical="center"/>
    </xf>
    <xf numFmtId="0" fontId="31" fillId="0" borderId="0" xfId="2" applyFont="1" applyFill="1" applyAlignment="1">
      <alignment horizontal="centerContinuous" vertical="center"/>
    </xf>
    <xf numFmtId="0" fontId="31" fillId="0" borderId="0" xfId="2" applyFont="1" applyFill="1" applyAlignment="1">
      <alignment horizontal="center" vertical="center"/>
    </xf>
    <xf numFmtId="0" fontId="30" fillId="0" borderId="0" xfId="2" applyFont="1" applyFill="1" applyAlignment="1">
      <alignment horizontal="left" vertical="center"/>
    </xf>
    <xf numFmtId="0" fontId="26" fillId="0" borderId="9" xfId="2" applyBorder="1" applyAlignment="1">
      <alignment horizontal="centerContinuous"/>
    </xf>
    <xf numFmtId="0" fontId="26" fillId="0" borderId="11" xfId="2" applyBorder="1" applyAlignment="1">
      <alignment horizontal="centerContinuous"/>
    </xf>
    <xf numFmtId="188" fontId="27" fillId="0" borderId="87" xfId="2" applyNumberFormat="1" applyFont="1" applyFill="1" applyBorder="1" applyAlignment="1">
      <alignment horizontal="center" vertical="center"/>
    </xf>
    <xf numFmtId="188" fontId="27" fillId="0" borderId="0" xfId="2" applyNumberFormat="1" applyFont="1" applyFill="1" applyBorder="1" applyAlignment="1">
      <alignment horizontal="center" vertical="center"/>
    </xf>
    <xf numFmtId="188" fontId="26" fillId="0" borderId="87" xfId="2" applyNumberFormat="1" applyFont="1" applyFill="1" applyBorder="1" applyAlignment="1">
      <alignment vertical="center"/>
    </xf>
    <xf numFmtId="188" fontId="26" fillId="0" borderId="0" xfId="2" applyNumberFormat="1" applyFont="1" applyFill="1" applyBorder="1" applyAlignment="1">
      <alignment vertical="center"/>
    </xf>
    <xf numFmtId="1" fontId="27" fillId="0" borderId="0" xfId="2" applyNumberFormat="1" applyFont="1" applyFill="1" applyBorder="1" applyAlignment="1">
      <alignment vertical="center"/>
    </xf>
    <xf numFmtId="0" fontId="31" fillId="0" borderId="0" xfId="2" applyFont="1" applyFill="1" applyAlignment="1">
      <alignment vertical="center"/>
    </xf>
    <xf numFmtId="188" fontId="80" fillId="0" borderId="87" xfId="2" applyNumberFormat="1" applyFont="1" applyFill="1" applyBorder="1" applyAlignment="1">
      <alignment vertical="center"/>
    </xf>
    <xf numFmtId="188" fontId="80" fillId="0" borderId="0" xfId="2" applyNumberFormat="1" applyFont="1" applyFill="1" applyBorder="1" applyAlignment="1">
      <alignment vertical="center"/>
    </xf>
    <xf numFmtId="188" fontId="64" fillId="0" borderId="0" xfId="2" applyNumberFormat="1" applyFont="1" applyFill="1" applyBorder="1" applyAlignment="1">
      <alignment horizontal="left" vertical="center"/>
    </xf>
    <xf numFmtId="0" fontId="80" fillId="0" borderId="0" xfId="2" applyFont="1" applyFill="1" applyAlignment="1">
      <alignment vertical="center"/>
    </xf>
    <xf numFmtId="2" fontId="26" fillId="0" borderId="87" xfId="2" applyNumberFormat="1" applyFont="1" applyFill="1" applyBorder="1" applyAlignment="1">
      <alignment vertical="center"/>
    </xf>
    <xf numFmtId="0" fontId="26" fillId="0" borderId="105" xfId="2" applyFont="1" applyFill="1" applyBorder="1"/>
    <xf numFmtId="188" fontId="25" fillId="0" borderId="24" xfId="2" applyNumberFormat="1" applyFont="1" applyFill="1" applyBorder="1" applyAlignment="1">
      <alignment horizontal="center" vertical="center"/>
    </xf>
    <xf numFmtId="188" fontId="25" fillId="0" borderId="7" xfId="2" applyNumberFormat="1" applyFont="1" applyFill="1" applyBorder="1" applyAlignment="1">
      <alignment horizontal="center" vertical="center"/>
    </xf>
    <xf numFmtId="188" fontId="25" fillId="0" borderId="44" xfId="2" applyNumberFormat="1" applyFont="1" applyFill="1" applyBorder="1" applyAlignment="1">
      <alignment horizontal="center" vertical="center"/>
    </xf>
    <xf numFmtId="188" fontId="30" fillId="0" borderId="0" xfId="2" applyNumberFormat="1" applyFont="1" applyFill="1"/>
    <xf numFmtId="188" fontId="25" fillId="0" borderId="0" xfId="2" applyNumberFormat="1" applyFont="1" applyFill="1"/>
    <xf numFmtId="0" fontId="30" fillId="0" borderId="0" xfId="0" applyFont="1" applyFill="1" applyAlignment="1">
      <alignment horizontal="right"/>
    </xf>
    <xf numFmtId="14" fontId="30" fillId="0" borderId="7" xfId="0" applyNumberFormat="1" applyFont="1" applyFill="1" applyBorder="1" applyAlignment="1">
      <alignment horizontal="centerContinuous"/>
    </xf>
    <xf numFmtId="0" fontId="80" fillId="0" borderId="0" xfId="0" applyFont="1" applyFill="1" applyAlignment="1"/>
    <xf numFmtId="0" fontId="26" fillId="0" borderId="0" xfId="0" applyFont="1" applyFill="1" applyAlignment="1"/>
    <xf numFmtId="0" fontId="85" fillId="0" borderId="0" xfId="0" applyFont="1" applyAlignment="1">
      <alignment horizontal="right"/>
    </xf>
    <xf numFmtId="188" fontId="25" fillId="0" borderId="10" xfId="0" applyNumberFormat="1" applyFont="1" applyFill="1" applyBorder="1" applyAlignment="1">
      <alignment horizontal="centerContinuous" vertical="center" wrapText="1"/>
    </xf>
    <xf numFmtId="188" fontId="25" fillId="0" borderId="9" xfId="0" applyNumberFormat="1" applyFont="1" applyFill="1" applyBorder="1" applyAlignment="1">
      <alignment horizontal="centerContinuous" vertical="center" wrapText="1"/>
    </xf>
    <xf numFmtId="188" fontId="25" fillId="0" borderId="11" xfId="0" applyNumberFormat="1" applyFont="1" applyFill="1" applyBorder="1" applyAlignment="1">
      <alignment horizontal="centerContinuous" vertical="center" wrapText="1"/>
    </xf>
    <xf numFmtId="0" fontId="25" fillId="0" borderId="0" xfId="2" applyFont="1" applyFill="1" applyBorder="1" applyAlignment="1">
      <alignment vertical="center" wrapText="1"/>
    </xf>
    <xf numFmtId="188" fontId="25" fillId="0" borderId="62" xfId="0" applyNumberFormat="1" applyFont="1" applyFill="1" applyBorder="1" applyAlignment="1">
      <alignment horizontal="center" vertical="center" wrapText="1"/>
    </xf>
    <xf numFmtId="0" fontId="26" fillId="0" borderId="53" xfId="0" applyFont="1" applyFill="1" applyBorder="1" applyAlignment="1">
      <alignment vertical="center" wrapText="1"/>
    </xf>
    <xf numFmtId="0" fontId="25" fillId="0" borderId="35" xfId="2" applyFont="1" applyFill="1" applyBorder="1" applyAlignment="1">
      <alignment vertical="center"/>
    </xf>
    <xf numFmtId="0" fontId="25" fillId="0" borderId="103" xfId="2" applyFont="1" applyFill="1" applyBorder="1" applyAlignment="1">
      <alignment horizontal="center" vertical="center"/>
    </xf>
    <xf numFmtId="0" fontId="25" fillId="0" borderId="54" xfId="2" applyFont="1" applyFill="1" applyBorder="1" applyAlignment="1">
      <alignment vertical="center"/>
    </xf>
    <xf numFmtId="0" fontId="26" fillId="0" borderId="32" xfId="0" applyFont="1" applyFill="1" applyBorder="1"/>
    <xf numFmtId="0" fontId="58" fillId="0" borderId="0" xfId="0" applyFont="1" applyFill="1" applyAlignment="1">
      <alignment horizontal="center" vertical="center"/>
    </xf>
    <xf numFmtId="49" fontId="48" fillId="0" borderId="0" xfId="2" applyNumberFormat="1" applyFont="1" applyFill="1" applyBorder="1" applyAlignment="1">
      <alignment horizontal="centerContinuous" vertical="center"/>
    </xf>
    <xf numFmtId="49" fontId="48" fillId="0" borderId="87" xfId="2" applyNumberFormat="1" applyFont="1" applyFill="1" applyBorder="1" applyAlignment="1">
      <alignment horizontal="centerContinuous" vertical="center"/>
    </xf>
    <xf numFmtId="2" fontId="26" fillId="0" borderId="87" xfId="0" applyNumberFormat="1" applyFont="1" applyFill="1" applyBorder="1" applyAlignment="1">
      <alignment vertical="center"/>
    </xf>
    <xf numFmtId="0" fontId="30" fillId="0" borderId="0" xfId="0" applyFont="1" applyFill="1" applyAlignment="1">
      <alignment horizontal="center" vertical="center"/>
    </xf>
    <xf numFmtId="0" fontId="25" fillId="0" borderId="26" xfId="2" applyFont="1" applyFill="1" applyBorder="1" applyAlignment="1">
      <alignment vertical="center"/>
    </xf>
    <xf numFmtId="188" fontId="26" fillId="0" borderId="87" xfId="0" applyNumberFormat="1" applyFont="1" applyFill="1" applyBorder="1" applyAlignment="1">
      <alignment vertical="center"/>
    </xf>
    <xf numFmtId="1" fontId="25" fillId="0" borderId="0" xfId="0" applyNumberFormat="1" applyFont="1" applyFill="1" applyBorder="1" applyAlignment="1">
      <alignment horizontal="fill" vertical="center" wrapText="1"/>
    </xf>
    <xf numFmtId="188" fontId="27" fillId="0" borderId="87" xfId="0" applyNumberFormat="1" applyFont="1" applyFill="1" applyBorder="1" applyAlignment="1">
      <alignment horizontal="center" vertical="center"/>
    </xf>
    <xf numFmtId="0" fontId="26" fillId="0" borderId="0" xfId="0" applyFont="1" applyFill="1"/>
    <xf numFmtId="0" fontId="25" fillId="0" borderId="102" xfId="0" applyFont="1" applyFill="1" applyBorder="1" applyAlignment="1">
      <alignment vertical="center"/>
    </xf>
    <xf numFmtId="0" fontId="25" fillId="0" borderId="0" xfId="0" applyFont="1" applyFill="1" applyBorder="1" applyAlignment="1">
      <alignment vertical="center"/>
    </xf>
    <xf numFmtId="0" fontId="48" fillId="0" borderId="102" xfId="0" applyFont="1" applyFill="1" applyBorder="1" applyAlignment="1">
      <alignment horizontal="centerContinuous"/>
    </xf>
    <xf numFmtId="1" fontId="25" fillId="0" borderId="0" xfId="0" applyNumberFormat="1" applyFont="1" applyFill="1" applyBorder="1" applyAlignment="1">
      <alignment vertical="center"/>
    </xf>
    <xf numFmtId="1" fontId="25" fillId="0" borderId="0" xfId="0" applyNumberFormat="1" applyFont="1" applyFill="1" applyBorder="1" applyAlignment="1">
      <alignment vertical="center" wrapText="1"/>
    </xf>
    <xf numFmtId="0" fontId="25"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26" fillId="0" borderId="0" xfId="0" applyFont="1" applyFill="1" applyBorder="1" applyAlignment="1">
      <alignment vertical="center"/>
    </xf>
    <xf numFmtId="188" fontId="26" fillId="0" borderId="26" xfId="0" applyNumberFormat="1" applyFont="1" applyFill="1" applyBorder="1" applyAlignment="1">
      <alignment vertical="center"/>
    </xf>
    <xf numFmtId="188" fontId="26" fillId="0" borderId="0" xfId="0" applyNumberFormat="1" applyFont="1" applyFill="1" applyBorder="1" applyAlignment="1">
      <alignment vertical="center"/>
    </xf>
    <xf numFmtId="188" fontId="26" fillId="0" borderId="28" xfId="0" applyNumberFormat="1" applyFont="1" applyFill="1" applyBorder="1" applyAlignment="1">
      <alignment vertical="center"/>
    </xf>
    <xf numFmtId="188" fontId="25" fillId="0" borderId="87" xfId="0" applyNumberFormat="1" applyFont="1" applyFill="1" applyBorder="1" applyAlignment="1">
      <alignment horizontal="center" vertical="center"/>
    </xf>
    <xf numFmtId="1" fontId="45" fillId="0" borderId="0" xfId="2" applyNumberFormat="1" applyFont="1" applyFill="1" applyBorder="1" applyAlignment="1">
      <alignment vertical="center" wrapText="1"/>
    </xf>
    <xf numFmtId="0" fontId="96" fillId="0" borderId="0" xfId="2" applyFont="1" applyFill="1" applyAlignment="1">
      <alignment vertical="center"/>
    </xf>
    <xf numFmtId="0" fontId="28" fillId="0" borderId="0" xfId="2" applyFont="1" applyFill="1" applyBorder="1" applyAlignment="1">
      <alignment horizontal="center" vertical="center"/>
    </xf>
    <xf numFmtId="188" fontId="80" fillId="0" borderId="87" xfId="0" applyNumberFormat="1" applyFont="1" applyFill="1" applyBorder="1" applyAlignment="1">
      <alignment vertical="center"/>
    </xf>
    <xf numFmtId="0" fontId="96" fillId="0" borderId="0" xfId="2" applyFont="1" applyFill="1" applyBorder="1" applyAlignment="1">
      <alignment vertical="center"/>
    </xf>
    <xf numFmtId="188" fontId="26" fillId="0" borderId="106" xfId="0" applyNumberFormat="1" applyFont="1" applyFill="1" applyBorder="1"/>
    <xf numFmtId="0" fontId="41" fillId="0" borderId="0" xfId="0" applyFont="1"/>
    <xf numFmtId="2" fontId="26" fillId="0" borderId="0" xfId="2" applyNumberFormat="1" applyFont="1" applyFill="1"/>
    <xf numFmtId="0" fontId="25" fillId="0" borderId="0" xfId="0" applyFont="1" applyFill="1" applyAlignment="1">
      <alignment horizontal="right" vertical="center"/>
    </xf>
    <xf numFmtId="0" fontId="21" fillId="0" borderId="0" xfId="0" applyFont="1"/>
    <xf numFmtId="0" fontId="19" fillId="0" borderId="0" xfId="0" applyFont="1" applyFill="1"/>
    <xf numFmtId="0" fontId="74" fillId="0" borderId="0" xfId="0" applyFont="1"/>
    <xf numFmtId="0" fontId="74" fillId="0" borderId="0" xfId="0" applyFont="1" applyFill="1"/>
    <xf numFmtId="0" fontId="31" fillId="0" borderId="0" xfId="0" applyFont="1" applyFill="1" applyAlignment="1">
      <alignment horizontal="centerContinuous" vertical="center"/>
    </xf>
    <xf numFmtId="0" fontId="30" fillId="0" borderId="0" xfId="0" applyFont="1" applyFill="1" applyAlignment="1">
      <alignment horizontal="centerContinuous" vertical="center"/>
    </xf>
    <xf numFmtId="0" fontId="21" fillId="0" borderId="0" xfId="0" applyFont="1" applyAlignment="1">
      <alignment horizontal="right" vertical="center"/>
    </xf>
    <xf numFmtId="14" fontId="21" fillId="0" borderId="7" xfId="0" applyNumberFormat="1" applyFont="1" applyBorder="1" applyAlignment="1">
      <alignment horizontal="centerContinuous" vertical="center"/>
    </xf>
    <xf numFmtId="0" fontId="85" fillId="0" borderId="0" xfId="0" applyFont="1" applyAlignment="1">
      <alignment horizontal="right" vertical="center"/>
    </xf>
    <xf numFmtId="0" fontId="26" fillId="0" borderId="0" xfId="34" applyFont="1"/>
    <xf numFmtId="0" fontId="25" fillId="0" borderId="5" xfId="34" applyFont="1" applyFill="1" applyBorder="1" applyAlignment="1">
      <alignment vertical="center" wrapText="1"/>
    </xf>
    <xf numFmtId="0" fontId="25" fillId="0" borderId="40" xfId="34" applyFont="1" applyFill="1" applyBorder="1" applyAlignment="1">
      <alignment vertical="center" wrapText="1"/>
    </xf>
    <xf numFmtId="0" fontId="25" fillId="0" borderId="38" xfId="34" applyFont="1" applyFill="1" applyBorder="1" applyAlignment="1">
      <alignment vertical="center" wrapText="1"/>
    </xf>
    <xf numFmtId="263" fontId="25" fillId="0" borderId="10" xfId="0" applyNumberFormat="1" applyFont="1" applyFill="1" applyBorder="1" applyAlignment="1">
      <alignment horizontal="centerContinuous" vertical="center" wrapText="1"/>
    </xf>
    <xf numFmtId="263" fontId="19" fillId="0" borderId="9" xfId="0" applyNumberFormat="1" applyFont="1" applyBorder="1" applyAlignment="1">
      <alignment horizontal="centerContinuous"/>
    </xf>
    <xf numFmtId="263" fontId="19" fillId="0" borderId="11" xfId="0" applyNumberFormat="1" applyFont="1" applyBorder="1" applyAlignment="1">
      <alignment horizontal="centerContinuous"/>
    </xf>
    <xf numFmtId="0" fontId="25" fillId="0" borderId="108" xfId="34" applyFont="1" applyFill="1" applyBorder="1" applyAlignment="1">
      <alignment horizontal="center" vertical="center" wrapText="1"/>
    </xf>
    <xf numFmtId="0" fontId="25" fillId="0" borderId="102" xfId="34" applyFont="1" applyFill="1" applyBorder="1" applyAlignment="1">
      <alignment horizontal="centerContinuous" vertical="center" wrapText="1"/>
    </xf>
    <xf numFmtId="0" fontId="25" fillId="0" borderId="0" xfId="34" applyFont="1" applyFill="1" applyBorder="1" applyAlignment="1">
      <alignment horizontal="centerContinuous" vertical="center" wrapText="1"/>
    </xf>
    <xf numFmtId="0" fontId="25" fillId="0" borderId="28" xfId="34" applyFont="1" applyFill="1" applyBorder="1" applyAlignment="1">
      <alignment vertical="center" wrapText="1"/>
    </xf>
    <xf numFmtId="188" fontId="25" fillId="0" borderId="28" xfId="0" applyNumberFormat="1" applyFont="1" applyFill="1" applyBorder="1" applyAlignment="1">
      <alignment horizontal="center" vertical="center" wrapText="1"/>
    </xf>
    <xf numFmtId="188" fontId="25" fillId="0" borderId="0" xfId="0" applyNumberFormat="1" applyFont="1" applyFill="1" applyBorder="1" applyAlignment="1">
      <alignment horizontal="center" vertical="center" wrapText="1"/>
    </xf>
    <xf numFmtId="0" fontId="26" fillId="0" borderId="53" xfId="34" applyFont="1" applyFill="1" applyBorder="1" applyAlignment="1">
      <alignment vertical="center" wrapText="1"/>
    </xf>
    <xf numFmtId="0" fontId="25" fillId="0" borderId="35" xfId="34" applyFont="1" applyFill="1" applyBorder="1" applyAlignment="1">
      <alignment vertical="center" wrapText="1"/>
    </xf>
    <xf numFmtId="0" fontId="25" fillId="0" borderId="103" xfId="34" applyFont="1" applyFill="1" applyBorder="1" applyAlignment="1">
      <alignment vertical="center" wrapText="1"/>
    </xf>
    <xf numFmtId="0" fontId="25" fillId="0" borderId="33" xfId="34" applyFont="1" applyFill="1" applyBorder="1" applyAlignment="1">
      <alignment vertical="center" wrapText="1"/>
    </xf>
    <xf numFmtId="188" fontId="26" fillId="0" borderId="54" xfId="0" applyNumberFormat="1" applyFont="1" applyFill="1" applyBorder="1" applyAlignment="1">
      <alignment vertical="center" wrapText="1"/>
    </xf>
    <xf numFmtId="188" fontId="26" fillId="0" borderId="33" xfId="0" applyNumberFormat="1" applyFont="1" applyFill="1" applyBorder="1" applyAlignment="1">
      <alignment vertical="center" wrapText="1"/>
    </xf>
    <xf numFmtId="188" fontId="26" fillId="0" borderId="103" xfId="0" applyNumberFormat="1" applyFont="1" applyFill="1" applyBorder="1" applyAlignment="1">
      <alignment vertical="center" wrapText="1"/>
    </xf>
    <xf numFmtId="0" fontId="26" fillId="0" borderId="55" xfId="34" applyFont="1" applyFill="1" applyBorder="1" applyAlignment="1">
      <alignment vertical="center" wrapText="1"/>
    </xf>
    <xf numFmtId="0" fontId="30" fillId="0" borderId="0" xfId="34" applyFont="1" applyFill="1" applyAlignment="1">
      <alignment horizontal="center" vertical="center"/>
    </xf>
    <xf numFmtId="0" fontId="25" fillId="0" borderId="102" xfId="34" applyFont="1" applyFill="1" applyBorder="1" applyAlignment="1">
      <alignment vertical="center"/>
    </xf>
    <xf numFmtId="0" fontId="48" fillId="0" borderId="0" xfId="34" applyFont="1" applyFill="1" applyBorder="1" applyAlignment="1">
      <alignment horizontal="centerContinuous" vertical="center"/>
    </xf>
    <xf numFmtId="0" fontId="48" fillId="0" borderId="87" xfId="34" applyFont="1" applyFill="1" applyBorder="1" applyAlignment="1">
      <alignment horizontal="centerContinuous" vertical="center"/>
    </xf>
    <xf numFmtId="0" fontId="27" fillId="0" borderId="0" xfId="34" applyFont="1" applyFill="1" applyBorder="1" applyAlignment="1">
      <alignment horizontal="left" vertical="center"/>
    </xf>
    <xf numFmtId="0" fontId="25" fillId="0" borderId="0" xfId="34" applyFont="1" applyFill="1" applyBorder="1" applyAlignment="1">
      <alignment horizontal="center" vertical="center"/>
    </xf>
    <xf numFmtId="0" fontId="25" fillId="0" borderId="26" xfId="0" applyFont="1" applyFill="1" applyBorder="1" applyAlignment="1">
      <alignment vertical="center"/>
    </xf>
    <xf numFmtId="0" fontId="25" fillId="0" borderId="28" xfId="0" applyFont="1" applyFill="1" applyBorder="1" applyAlignment="1">
      <alignment vertical="center"/>
    </xf>
    <xf numFmtId="0" fontId="26" fillId="0" borderId="87" xfId="0" applyFont="1" applyFill="1" applyBorder="1" applyAlignment="1">
      <alignment vertical="center"/>
    </xf>
    <xf numFmtId="1" fontId="25" fillId="0" borderId="0" xfId="34" applyNumberFormat="1" applyFont="1" applyFill="1" applyBorder="1" applyAlignment="1">
      <alignment vertical="center" wrapText="1"/>
    </xf>
    <xf numFmtId="0" fontId="26" fillId="0" borderId="0" xfId="34" applyFont="1" applyFill="1" applyBorder="1" applyAlignment="1">
      <alignment vertical="center"/>
    </xf>
    <xf numFmtId="0" fontId="25" fillId="0" borderId="0" xfId="34" applyFont="1" applyFill="1" applyBorder="1" applyAlignment="1">
      <alignment vertical="center"/>
    </xf>
    <xf numFmtId="188" fontId="25" fillId="0" borderId="26" xfId="0" applyNumberFormat="1" applyFont="1" applyFill="1" applyBorder="1" applyAlignment="1">
      <alignment horizontal="center" vertical="center"/>
    </xf>
    <xf numFmtId="188" fontId="25" fillId="0" borderId="0" xfId="0" applyNumberFormat="1" applyFont="1" applyFill="1" applyBorder="1" applyAlignment="1">
      <alignment horizontal="center" vertical="center"/>
    </xf>
    <xf numFmtId="188" fontId="25" fillId="0" borderId="28" xfId="0" applyNumberFormat="1" applyFont="1" applyFill="1" applyBorder="1" applyAlignment="1">
      <alignment horizontal="center" vertical="center"/>
    </xf>
    <xf numFmtId="4" fontId="27" fillId="0" borderId="87" xfId="0" applyNumberFormat="1" applyFont="1" applyFill="1" applyBorder="1" applyAlignment="1">
      <alignment horizontal="center" vertical="center"/>
    </xf>
    <xf numFmtId="188" fontId="19" fillId="0" borderId="0" xfId="0" applyNumberFormat="1" applyFont="1"/>
    <xf numFmtId="188" fontId="25" fillId="0" borderId="26" xfId="0" applyNumberFormat="1" applyFont="1" applyFill="1" applyBorder="1" applyAlignment="1">
      <alignment vertical="center"/>
    </xf>
    <xf numFmtId="188" fontId="25" fillId="0" borderId="0" xfId="0" applyNumberFormat="1" applyFont="1" applyFill="1" applyBorder="1" applyAlignment="1">
      <alignment vertical="center"/>
    </xf>
    <xf numFmtId="188" fontId="25" fillId="0" borderId="28" xfId="0" applyNumberFormat="1" applyFont="1" applyFill="1" applyBorder="1" applyAlignment="1">
      <alignment vertical="center"/>
    </xf>
    <xf numFmtId="0" fontId="48" fillId="0" borderId="102" xfId="34" applyFont="1" applyFill="1" applyBorder="1" applyAlignment="1">
      <alignment horizontal="centerContinuous"/>
    </xf>
    <xf numFmtId="1" fontId="27" fillId="0" borderId="0" xfId="34" applyNumberFormat="1" applyFont="1" applyFill="1" applyBorder="1" applyAlignment="1">
      <alignment vertical="center" wrapText="1"/>
    </xf>
    <xf numFmtId="0" fontId="31" fillId="0" borderId="0" xfId="34" applyFont="1" applyFill="1" applyBorder="1" applyAlignment="1">
      <alignment vertical="center"/>
    </xf>
    <xf numFmtId="188" fontId="28" fillId="0" borderId="26" xfId="0" applyNumberFormat="1" applyFont="1" applyFill="1" applyBorder="1" applyAlignment="1">
      <alignment horizontal="center" vertical="center"/>
    </xf>
    <xf numFmtId="188" fontId="28" fillId="0" borderId="0" xfId="0" applyNumberFormat="1" applyFont="1" applyFill="1" applyBorder="1" applyAlignment="1">
      <alignment horizontal="center" vertical="center"/>
    </xf>
    <xf numFmtId="188" fontId="28" fillId="0" borderId="28" xfId="0" applyNumberFormat="1" applyFont="1" applyFill="1" applyBorder="1" applyAlignment="1">
      <alignment horizontal="center" vertical="center"/>
    </xf>
    <xf numFmtId="0" fontId="80" fillId="0" borderId="0" xfId="34" applyFont="1" applyFill="1" applyBorder="1" applyAlignment="1">
      <alignment vertical="center"/>
    </xf>
    <xf numFmtId="4" fontId="45" fillId="0" borderId="87" xfId="0" applyNumberFormat="1" applyFont="1" applyFill="1" applyBorder="1" applyAlignment="1">
      <alignment horizontal="center" vertical="center"/>
    </xf>
    <xf numFmtId="0" fontId="25" fillId="0" borderId="105" xfId="34" applyFont="1" applyFill="1" applyBorder="1"/>
    <xf numFmtId="0" fontId="26" fillId="0" borderId="7" xfId="34" applyFont="1" applyFill="1" applyBorder="1"/>
    <xf numFmtId="0" fontId="26" fillId="0" borderId="24" xfId="34" applyFont="1" applyFill="1" applyBorder="1"/>
    <xf numFmtId="0" fontId="26" fillId="0" borderId="44" xfId="34" applyFont="1" applyFill="1" applyBorder="1"/>
    <xf numFmtId="0" fontId="26" fillId="0" borderId="106" xfId="34" applyFont="1" applyFill="1" applyBorder="1"/>
    <xf numFmtId="0" fontId="25" fillId="0" borderId="0" xfId="34" applyFont="1" applyFill="1"/>
    <xf numFmtId="0" fontId="30" fillId="0" borderId="0" xfId="34" applyFont="1"/>
    <xf numFmtId="0" fontId="25" fillId="0" borderId="0" xfId="34" applyFont="1" applyAlignment="1">
      <alignment horizontal="right" vertical="center"/>
    </xf>
    <xf numFmtId="264" fontId="26" fillId="0" borderId="0" xfId="2" applyNumberFormat="1" applyFont="1"/>
    <xf numFmtId="0" fontId="25" fillId="0" borderId="87" xfId="2" applyFont="1" applyBorder="1" applyAlignment="1">
      <alignment horizontal="center" vertical="center"/>
    </xf>
    <xf numFmtId="0" fontId="25" fillId="0" borderId="34" xfId="2" applyFont="1" applyBorder="1" applyAlignment="1">
      <alignment horizontal="centerContinuous" vertical="center"/>
    </xf>
    <xf numFmtId="0" fontId="25" fillId="0" borderId="103" xfId="2" applyFont="1" applyBorder="1" applyAlignment="1">
      <alignment horizontal="centerContinuous" vertical="center"/>
    </xf>
    <xf numFmtId="0" fontId="25" fillId="0" borderId="55" xfId="2" applyFont="1" applyBorder="1" applyAlignment="1">
      <alignment horizontal="center" vertical="center"/>
    </xf>
    <xf numFmtId="0" fontId="25" fillId="0" borderId="31" xfId="2" applyFont="1" applyBorder="1" applyAlignment="1">
      <alignment horizontal="center" vertical="center"/>
    </xf>
    <xf numFmtId="0" fontId="25" fillId="0" borderId="62" xfId="2" applyFont="1" applyBorder="1" applyAlignment="1">
      <alignment horizontal="center" vertical="center"/>
    </xf>
    <xf numFmtId="44" fontId="25" fillId="0" borderId="0" xfId="2" applyNumberFormat="1" applyFont="1" applyFill="1" applyBorder="1" applyAlignment="1">
      <alignment horizontal="center" wrapText="1"/>
    </xf>
    <xf numFmtId="264" fontId="25" fillId="0" borderId="0" xfId="2" applyNumberFormat="1" applyFont="1" applyFill="1" applyBorder="1" applyAlignment="1">
      <alignment horizontal="center" vertical="center"/>
    </xf>
    <xf numFmtId="264" fontId="25" fillId="0" borderId="52" xfId="2" applyNumberFormat="1" applyFont="1" applyFill="1" applyBorder="1" applyAlignment="1">
      <alignment horizontal="center" vertical="center"/>
    </xf>
    <xf numFmtId="264" fontId="25" fillId="0" borderId="87" xfId="2" applyNumberFormat="1" applyFont="1" applyFill="1" applyBorder="1" applyAlignment="1">
      <alignment horizontal="center" vertical="center"/>
    </xf>
    <xf numFmtId="264" fontId="25" fillId="0" borderId="0" xfId="2" applyNumberFormat="1" applyFont="1" applyFill="1" applyBorder="1" applyAlignment="1">
      <alignment horizontal="right" vertical="center"/>
    </xf>
    <xf numFmtId="44" fontId="25" fillId="0" borderId="0" xfId="2" applyNumberFormat="1" applyFont="1" applyFill="1" applyBorder="1" applyAlignment="1">
      <alignment horizontal="centerContinuous" vertical="center" wrapText="1"/>
    </xf>
    <xf numFmtId="0" fontId="25" fillId="0" borderId="103" xfId="2" applyFont="1" applyFill="1" applyBorder="1" applyAlignment="1">
      <alignment vertical="center"/>
    </xf>
    <xf numFmtId="0" fontId="25" fillId="0" borderId="33" xfId="2" applyFont="1" applyFill="1" applyBorder="1" applyAlignment="1">
      <alignment horizontal="center" vertical="center"/>
    </xf>
    <xf numFmtId="264" fontId="25" fillId="0" borderId="103" xfId="2" applyNumberFormat="1" applyFont="1" applyFill="1" applyBorder="1" applyAlignment="1">
      <alignment horizontal="center" vertical="center"/>
    </xf>
    <xf numFmtId="264" fontId="25" fillId="0" borderId="54" xfId="2" applyNumberFormat="1" applyFont="1" applyFill="1" applyBorder="1" applyAlignment="1">
      <alignment horizontal="center" vertical="center"/>
    </xf>
    <xf numFmtId="264" fontId="25" fillId="0" borderId="32" xfId="2" applyNumberFormat="1" applyFont="1" applyFill="1" applyBorder="1" applyAlignment="1">
      <alignment horizontal="center" vertical="center"/>
    </xf>
    <xf numFmtId="264" fontId="25" fillId="0" borderId="7" xfId="2" applyNumberFormat="1" applyFont="1" applyFill="1" applyBorder="1" applyAlignment="1">
      <alignment horizontal="center" vertical="center"/>
    </xf>
    <xf numFmtId="264" fontId="25" fillId="0" borderId="64" xfId="2" applyNumberFormat="1" applyFont="1" applyFill="1" applyBorder="1" applyAlignment="1">
      <alignment horizontal="center" vertical="center"/>
    </xf>
    <xf numFmtId="264" fontId="25" fillId="0" borderId="106" xfId="2" applyNumberFormat="1" applyFont="1" applyFill="1" applyBorder="1" applyAlignment="1">
      <alignment horizontal="center" vertical="center"/>
    </xf>
    <xf numFmtId="0" fontId="26" fillId="0" borderId="0" xfId="2" applyFont="1" applyAlignment="1">
      <alignment horizontal="left"/>
    </xf>
    <xf numFmtId="0" fontId="47" fillId="0" borderId="0" xfId="44" applyFont="1"/>
    <xf numFmtId="0" fontId="26" fillId="0" borderId="0" xfId="44" applyFont="1" applyAlignment="1"/>
    <xf numFmtId="0" fontId="26" fillId="0" borderId="0" xfId="44" applyFont="1" applyFill="1" applyAlignment="1">
      <alignment horizontal="centerContinuous"/>
    </xf>
    <xf numFmtId="0" fontId="98" fillId="0" borderId="0" xfId="44" applyFont="1"/>
    <xf numFmtId="0" fontId="98" fillId="0" borderId="0" xfId="44" applyFont="1" applyFill="1" applyAlignment="1">
      <alignment horizontal="centerContinuous" vertical="center"/>
    </xf>
    <xf numFmtId="0" fontId="30" fillId="0" borderId="0" xfId="44" applyFont="1" applyAlignment="1">
      <alignment vertical="top"/>
    </xf>
    <xf numFmtId="0" fontId="47" fillId="0" borderId="40" xfId="44" applyFont="1" applyBorder="1" applyAlignment="1"/>
    <xf numFmtId="0" fontId="47" fillId="0" borderId="38" xfId="44" applyFont="1" applyBorder="1" applyAlignment="1"/>
    <xf numFmtId="0" fontId="25" fillId="0" borderId="10" xfId="44" applyNumberFormat="1" applyFont="1" applyFill="1" applyBorder="1" applyAlignment="1">
      <alignment horizontal="center" vertical="center"/>
    </xf>
    <xf numFmtId="0" fontId="25" fillId="0" borderId="11" xfId="44" applyNumberFormat="1" applyFont="1" applyFill="1" applyBorder="1" applyAlignment="1">
      <alignment horizontal="center" vertical="center"/>
    </xf>
    <xf numFmtId="0" fontId="25" fillId="0" borderId="10" xfId="44" applyNumberFormat="1" applyFont="1" applyFill="1" applyBorder="1" applyAlignment="1" applyProtection="1">
      <alignment horizontal="center" vertical="center"/>
    </xf>
    <xf numFmtId="0" fontId="25" fillId="0" borderId="9" xfId="44" applyNumberFormat="1" applyFont="1" applyFill="1" applyBorder="1" applyAlignment="1" applyProtection="1">
      <alignment horizontal="center" vertical="center"/>
    </xf>
    <xf numFmtId="0" fontId="25" fillId="0" borderId="37" xfId="44" applyNumberFormat="1" applyFont="1" applyFill="1" applyBorder="1" applyAlignment="1" applyProtection="1">
      <alignment horizontal="center" vertical="center"/>
    </xf>
    <xf numFmtId="0" fontId="25" fillId="0" borderId="12" xfId="44" applyNumberFormat="1" applyFont="1" applyFill="1" applyBorder="1" applyAlignment="1" applyProtection="1">
      <alignment horizontal="centerContinuous" vertical="center"/>
    </xf>
    <xf numFmtId="0" fontId="25" fillId="0" borderId="0" xfId="44" applyFont="1"/>
    <xf numFmtId="0" fontId="47" fillId="0" borderId="102" xfId="44" applyFont="1" applyBorder="1" applyAlignment="1"/>
    <xf numFmtId="0" fontId="47" fillId="0" borderId="0" xfId="44" applyFont="1" applyAlignment="1"/>
    <xf numFmtId="0" fontId="47" fillId="0" borderId="28" xfId="44" applyFont="1" applyBorder="1" applyAlignment="1"/>
    <xf numFmtId="0" fontId="25" fillId="0" borderId="31" xfId="44" applyNumberFormat="1" applyFont="1" applyFill="1" applyBorder="1" applyAlignment="1" applyProtection="1">
      <alignment vertical="center" wrapText="1"/>
    </xf>
    <xf numFmtId="0" fontId="47" fillId="0" borderId="41" xfId="44" applyFont="1" applyBorder="1" applyAlignment="1">
      <alignment vertical="center" wrapText="1"/>
    </xf>
    <xf numFmtId="0" fontId="25" fillId="0" borderId="31" xfId="44" applyFont="1" applyBorder="1" applyAlignment="1">
      <alignment vertical="center"/>
    </xf>
    <xf numFmtId="0" fontId="25" fillId="0" borderId="104" xfId="44" applyFont="1" applyBorder="1" applyAlignment="1">
      <alignment vertical="center"/>
    </xf>
    <xf numFmtId="0" fontId="47" fillId="0" borderId="41" xfId="44" applyFont="1" applyBorder="1" applyAlignment="1">
      <alignment horizontal="center" vertical="center" wrapText="1"/>
    </xf>
    <xf numFmtId="0" fontId="47" fillId="0" borderId="18" xfId="44" applyFont="1" applyBorder="1" applyAlignment="1">
      <alignment horizontal="centerContinuous" vertical="center"/>
    </xf>
    <xf numFmtId="0" fontId="47" fillId="0" borderId="102" xfId="44" applyFont="1" applyBorder="1" applyAlignment="1">
      <alignment horizontal="centerContinuous" vertical="center"/>
    </xf>
    <xf numFmtId="0" fontId="47" fillId="0" borderId="0" xfId="44" applyFont="1" applyAlignment="1">
      <alignment horizontal="centerContinuous"/>
    </xf>
    <xf numFmtId="0" fontId="47" fillId="0" borderId="28" xfId="44" applyFont="1" applyBorder="1" applyAlignment="1">
      <alignment horizontal="centerContinuous"/>
    </xf>
    <xf numFmtId="0" fontId="25" fillId="0" borderId="28" xfId="44" applyNumberFormat="1" applyFont="1" applyFill="1" applyBorder="1" applyAlignment="1" applyProtection="1">
      <alignment horizontal="center" vertical="center" wrapText="1"/>
    </xf>
    <xf numFmtId="0" fontId="25" fillId="0" borderId="26" xfId="44" applyFont="1" applyBorder="1" applyAlignment="1">
      <alignment horizontal="center" vertical="center" wrapText="1"/>
    </xf>
    <xf numFmtId="0" fontId="25" fillId="0" borderId="26" xfId="44" applyFont="1" applyBorder="1" applyAlignment="1">
      <alignment horizontal="centerContinuous" vertical="center"/>
    </xf>
    <xf numFmtId="0" fontId="25" fillId="0" borderId="0" xfId="44" applyFont="1" applyBorder="1" applyAlignment="1">
      <alignment horizontal="centerContinuous" vertical="center"/>
    </xf>
    <xf numFmtId="0" fontId="47" fillId="0" borderId="28" xfId="44" applyFont="1" applyBorder="1" applyAlignment="1">
      <alignment horizontal="center" vertical="center" wrapText="1"/>
    </xf>
    <xf numFmtId="0" fontId="25" fillId="0" borderId="16" xfId="44" applyNumberFormat="1" applyFont="1" applyBorder="1" applyAlignment="1">
      <alignment horizontal="centerContinuous" vertical="center"/>
    </xf>
    <xf numFmtId="0" fontId="47" fillId="0" borderId="17" xfId="44" applyFont="1" applyBorder="1" applyAlignment="1">
      <alignment horizontal="centerContinuous" vertical="center"/>
    </xf>
    <xf numFmtId="0" fontId="25" fillId="0" borderId="53" xfId="44" applyNumberFormat="1" applyFont="1" applyBorder="1" applyAlignment="1">
      <alignment horizontal="center" vertical="center" wrapText="1"/>
    </xf>
    <xf numFmtId="0" fontId="47" fillId="0" borderId="35" xfId="44" applyFont="1" applyBorder="1" applyAlignment="1"/>
    <xf numFmtId="0" fontId="47" fillId="0" borderId="103" xfId="44" applyFont="1" applyBorder="1" applyAlignment="1"/>
    <xf numFmtId="0" fontId="47" fillId="0" borderId="33" xfId="44" applyFont="1" applyBorder="1" applyAlignment="1"/>
    <xf numFmtId="0" fontId="25" fillId="0" borderId="33" xfId="44" applyNumberFormat="1" applyFont="1" applyFill="1" applyBorder="1" applyAlignment="1" applyProtection="1">
      <alignment horizontal="center" vertical="center"/>
    </xf>
    <xf numFmtId="0" fontId="25" fillId="0" borderId="34" xfId="44" applyFont="1" applyBorder="1" applyAlignment="1">
      <alignment vertical="center"/>
    </xf>
    <xf numFmtId="0" fontId="25" fillId="0" borderId="103" xfId="44" applyFont="1" applyBorder="1" applyAlignment="1">
      <alignment vertical="center"/>
    </xf>
    <xf numFmtId="0" fontId="47" fillId="0" borderId="33" xfId="44" applyFont="1" applyBorder="1" applyAlignment="1">
      <alignment horizontal="center" vertical="center" wrapText="1"/>
    </xf>
    <xf numFmtId="0" fontId="25" fillId="0" borderId="55" xfId="44" applyNumberFormat="1" applyFont="1" applyBorder="1" applyAlignment="1">
      <alignment horizontal="center" vertical="center" wrapText="1"/>
    </xf>
    <xf numFmtId="0" fontId="25" fillId="0" borderId="102" xfId="44" applyFont="1" applyBorder="1"/>
    <xf numFmtId="0" fontId="25" fillId="0" borderId="0" xfId="44" applyFont="1" applyBorder="1"/>
    <xf numFmtId="196" fontId="25" fillId="0" borderId="0" xfId="44" applyNumberFormat="1" applyFont="1" applyFill="1" applyBorder="1" applyAlignment="1">
      <alignment horizontal="center" vertical="center"/>
    </xf>
    <xf numFmtId="0" fontId="25" fillId="0" borderId="52" xfId="44" applyFont="1" applyFill="1" applyBorder="1" applyAlignment="1" applyProtection="1">
      <alignment horizontal="center" vertical="center"/>
    </xf>
    <xf numFmtId="197" fontId="25" fillId="0" borderId="26" xfId="44" applyNumberFormat="1" applyFont="1" applyFill="1" applyBorder="1" applyAlignment="1">
      <alignment horizontal="center" vertical="center"/>
    </xf>
    <xf numFmtId="197" fontId="25" fillId="0" borderId="28" xfId="44" applyNumberFormat="1" applyFont="1" applyFill="1" applyBorder="1" applyAlignment="1">
      <alignment horizontal="center" vertical="center"/>
    </xf>
    <xf numFmtId="197" fontId="25" fillId="0" borderId="0" xfId="44" applyNumberFormat="1" applyFont="1" applyFill="1" applyBorder="1" applyAlignment="1">
      <alignment horizontal="center" vertical="center"/>
    </xf>
    <xf numFmtId="0" fontId="25" fillId="0" borderId="52" xfId="44" applyFont="1" applyFill="1" applyBorder="1" applyAlignment="1">
      <alignment horizontal="center" vertical="center"/>
    </xf>
    <xf numFmtId="0" fontId="25" fillId="0" borderId="0" xfId="44" applyFont="1" applyFill="1" applyBorder="1" applyAlignment="1">
      <alignment horizontal="center" vertical="center"/>
    </xf>
    <xf numFmtId="0" fontId="28" fillId="0" borderId="0" xfId="44" applyFont="1" applyBorder="1" applyAlignment="1">
      <alignment horizontal="center" vertical="center"/>
    </xf>
    <xf numFmtId="0" fontId="25" fillId="0" borderId="28" xfId="44" applyFont="1" applyFill="1" applyBorder="1" applyAlignment="1">
      <alignment horizontal="center" vertical="center"/>
    </xf>
    <xf numFmtId="0" fontId="25" fillId="0" borderId="87" xfId="44" applyFont="1" applyFill="1" applyBorder="1" applyAlignment="1" applyProtection="1">
      <alignment horizontal="center" vertical="center"/>
    </xf>
    <xf numFmtId="0" fontId="25" fillId="0" borderId="0" xfId="44" applyFont="1" applyFill="1" applyBorder="1" applyAlignment="1">
      <alignment vertical="center"/>
    </xf>
    <xf numFmtId="265" fontId="25" fillId="0" borderId="52" xfId="44" applyNumberFormat="1" applyFont="1" applyFill="1" applyBorder="1" applyAlignment="1">
      <alignment horizontal="center" vertical="center"/>
    </xf>
    <xf numFmtId="265" fontId="25" fillId="0" borderId="0" xfId="44" applyNumberFormat="1" applyFont="1" applyFill="1" applyBorder="1" applyAlignment="1">
      <alignment horizontal="center" vertical="center"/>
    </xf>
    <xf numFmtId="265" fontId="28" fillId="0" borderId="0" xfId="44" applyNumberFormat="1" applyFont="1" applyBorder="1" applyAlignment="1">
      <alignment horizontal="center" vertical="center"/>
    </xf>
    <xf numFmtId="265" fontId="25" fillId="0" borderId="28" xfId="44" applyNumberFormat="1" applyFont="1" applyFill="1" applyBorder="1" applyAlignment="1">
      <alignment horizontal="center" vertical="center"/>
    </xf>
    <xf numFmtId="265" fontId="25" fillId="0" borderId="87" xfId="44" applyNumberFormat="1" applyFont="1" applyFill="1" applyBorder="1" applyAlignment="1" applyProtection="1">
      <alignment horizontal="center" vertical="center"/>
    </xf>
    <xf numFmtId="226" fontId="28" fillId="0" borderId="52" xfId="44" applyNumberFormat="1" applyFont="1" applyFill="1" applyBorder="1" applyAlignment="1">
      <alignment horizontal="right" vertical="center"/>
    </xf>
    <xf numFmtId="265" fontId="28" fillId="0" borderId="52" xfId="44" applyNumberFormat="1" applyFont="1" applyFill="1" applyBorder="1" applyAlignment="1">
      <alignment horizontal="right" vertical="center"/>
    </xf>
    <xf numFmtId="265" fontId="28" fillId="0" borderId="0" xfId="44" applyNumberFormat="1" applyFont="1" applyFill="1" applyBorder="1" applyAlignment="1">
      <alignment horizontal="right" vertical="center"/>
    </xf>
    <xf numFmtId="265" fontId="28" fillId="0" borderId="28" xfId="44" applyNumberFormat="1" applyFont="1" applyFill="1" applyBorder="1" applyAlignment="1">
      <alignment horizontal="right" vertical="center"/>
    </xf>
    <xf numFmtId="265" fontId="28" fillId="0" borderId="87" xfId="44" applyNumberFormat="1" applyFont="1" applyFill="1" applyBorder="1" applyAlignment="1">
      <alignment horizontal="right" vertical="center"/>
    </xf>
    <xf numFmtId="0" fontId="25" fillId="0" borderId="102" xfId="44" applyFont="1" applyBorder="1" applyAlignment="1">
      <alignment vertical="top"/>
    </xf>
    <xf numFmtId="0" fontId="25" fillId="0" borderId="0" xfId="44" applyFont="1" applyBorder="1" applyAlignment="1">
      <alignment vertical="top"/>
    </xf>
    <xf numFmtId="196" fontId="25" fillId="0" borderId="0" xfId="44" applyNumberFormat="1" applyFont="1" applyFill="1" applyBorder="1" applyAlignment="1">
      <alignment horizontal="left" vertical="center"/>
    </xf>
    <xf numFmtId="0" fontId="28" fillId="0" borderId="52" xfId="44" applyFont="1" applyFill="1" applyBorder="1" applyAlignment="1">
      <alignment horizontal="center" vertical="center"/>
    </xf>
    <xf numFmtId="0" fontId="25" fillId="0" borderId="0" xfId="44" applyFont="1" applyAlignment="1">
      <alignment vertical="top"/>
    </xf>
    <xf numFmtId="0" fontId="25" fillId="0" borderId="0" xfId="44" applyFont="1" applyFill="1" applyBorder="1" applyAlignment="1">
      <alignment horizontal="left" vertical="center"/>
    </xf>
    <xf numFmtId="0" fontId="25" fillId="0" borderId="35" xfId="44" applyFont="1" applyBorder="1" applyAlignment="1">
      <alignment vertical="top"/>
    </xf>
    <xf numFmtId="0" fontId="25" fillId="0" borderId="103" xfId="44" applyFont="1" applyBorder="1" applyAlignment="1">
      <alignment vertical="top"/>
    </xf>
    <xf numFmtId="196" fontId="25" fillId="0" borderId="103" xfId="44" applyNumberFormat="1" applyFont="1" applyFill="1" applyBorder="1" applyAlignment="1">
      <alignment vertical="center"/>
    </xf>
    <xf numFmtId="258" fontId="28" fillId="0" borderId="54" xfId="44" applyNumberFormat="1" applyFont="1" applyFill="1" applyBorder="1" applyAlignment="1">
      <alignment horizontal="center" vertical="center"/>
    </xf>
    <xf numFmtId="197" fontId="25" fillId="0" borderId="34" xfId="44" applyNumberFormat="1" applyFont="1" applyFill="1" applyBorder="1" applyAlignment="1">
      <alignment horizontal="center" vertical="center"/>
    </xf>
    <xf numFmtId="197" fontId="25" fillId="0" borderId="33" xfId="44" applyNumberFormat="1" applyFont="1" applyFill="1" applyBorder="1" applyAlignment="1">
      <alignment horizontal="center" vertical="center"/>
    </xf>
    <xf numFmtId="197" fontId="25" fillId="0" borderId="103" xfId="44" applyNumberFormat="1" applyFont="1" applyFill="1" applyBorder="1" applyAlignment="1">
      <alignment horizontal="center" vertical="center"/>
    </xf>
    <xf numFmtId="265" fontId="28" fillId="0" borderId="54" xfId="44" applyNumberFormat="1" applyFont="1" applyBorder="1" applyAlignment="1">
      <alignment horizontal="right" vertical="center"/>
    </xf>
    <xf numFmtId="265" fontId="28" fillId="0" borderId="103" xfId="44" applyNumberFormat="1" applyFont="1" applyBorder="1" applyAlignment="1">
      <alignment horizontal="right" vertical="center"/>
    </xf>
    <xf numFmtId="265" fontId="28" fillId="0" borderId="33" xfId="44" applyNumberFormat="1" applyFont="1" applyBorder="1" applyAlignment="1">
      <alignment horizontal="right" vertical="center"/>
    </xf>
    <xf numFmtId="265" fontId="28" fillId="0" borderId="32" xfId="44" applyNumberFormat="1" applyFont="1" applyBorder="1" applyAlignment="1">
      <alignment horizontal="right" vertical="center"/>
    </xf>
    <xf numFmtId="196" fontId="25" fillId="0" borderId="0" xfId="44" applyNumberFormat="1" applyFont="1" applyFill="1" applyBorder="1" applyAlignment="1">
      <alignment vertical="center"/>
    </xf>
    <xf numFmtId="265" fontId="28" fillId="0" borderId="52" xfId="44" applyNumberFormat="1" applyFont="1" applyBorder="1" applyAlignment="1">
      <alignment horizontal="right" vertical="center"/>
    </xf>
    <xf numFmtId="265" fontId="28" fillId="0" borderId="0" xfId="44" applyNumberFormat="1" applyFont="1" applyBorder="1" applyAlignment="1">
      <alignment horizontal="right" vertical="center"/>
    </xf>
    <xf numFmtId="265" fontId="28" fillId="0" borderId="28" xfId="44" applyNumberFormat="1" applyFont="1" applyBorder="1" applyAlignment="1">
      <alignment horizontal="right" vertical="center"/>
    </xf>
    <xf numFmtId="265" fontId="28" fillId="0" borderId="87" xfId="44" applyNumberFormat="1" applyFont="1" applyBorder="1" applyAlignment="1">
      <alignment horizontal="right" vertical="center"/>
    </xf>
    <xf numFmtId="0" fontId="25" fillId="0" borderId="28" xfId="44" applyFont="1" applyBorder="1" applyAlignment="1">
      <alignment vertical="top"/>
    </xf>
    <xf numFmtId="265" fontId="28" fillId="0" borderId="53" xfId="44" applyNumberFormat="1" applyFont="1" applyFill="1" applyBorder="1" applyAlignment="1">
      <alignment horizontal="right" vertical="center"/>
    </xf>
    <xf numFmtId="258" fontId="45" fillId="0" borderId="52" xfId="44" applyNumberFormat="1" applyFont="1" applyFill="1" applyBorder="1" applyAlignment="1">
      <alignment horizontal="center" vertical="center"/>
    </xf>
    <xf numFmtId="0" fontId="25" fillId="0" borderId="102" xfId="44" applyFont="1" applyFill="1" applyBorder="1"/>
    <xf numFmtId="0" fontId="25" fillId="0" borderId="0" xfId="44" applyFont="1" applyFill="1" applyBorder="1"/>
    <xf numFmtId="0" fontId="25" fillId="0" borderId="0" xfId="44" applyFont="1" applyFill="1"/>
    <xf numFmtId="0" fontId="25" fillId="0" borderId="28" xfId="44" applyFont="1" applyBorder="1"/>
    <xf numFmtId="0" fontId="25" fillId="0" borderId="52" xfId="44" applyFont="1" applyBorder="1"/>
    <xf numFmtId="0" fontId="25" fillId="0" borderId="26" xfId="44" applyFont="1" applyBorder="1"/>
    <xf numFmtId="266" fontId="28" fillId="0" borderId="87" xfId="44" applyNumberFormat="1" applyFont="1" applyFill="1" applyBorder="1" applyAlignment="1">
      <alignment horizontal="right" vertical="center"/>
    </xf>
    <xf numFmtId="0" fontId="25" fillId="0" borderId="35" xfId="44" applyFont="1" applyBorder="1"/>
    <xf numFmtId="0" fontId="25" fillId="0" borderId="103" xfId="44" applyFont="1" applyBorder="1"/>
    <xf numFmtId="258" fontId="28" fillId="0" borderId="62" xfId="44" applyNumberFormat="1" applyFont="1" applyFill="1" applyBorder="1" applyAlignment="1">
      <alignment horizontal="center" vertical="center"/>
    </xf>
    <xf numFmtId="0" fontId="25" fillId="0" borderId="102" xfId="44" applyFont="1" applyBorder="1" applyAlignment="1"/>
    <xf numFmtId="0" fontId="25" fillId="0" borderId="0" xfId="44" applyFont="1" applyBorder="1" applyAlignment="1"/>
    <xf numFmtId="0" fontId="25" fillId="0" borderId="0" xfId="44" applyFont="1" applyAlignment="1"/>
    <xf numFmtId="267" fontId="28" fillId="0" borderId="87" xfId="44" applyNumberFormat="1" applyFont="1" applyFill="1" applyBorder="1" applyAlignment="1">
      <alignment horizontal="right" vertical="center"/>
    </xf>
    <xf numFmtId="0" fontId="25" fillId="0" borderId="0" xfId="44" applyFont="1" applyBorder="1" applyAlignment="1">
      <alignment vertical="center"/>
    </xf>
    <xf numFmtId="268" fontId="28" fillId="0" borderId="87" xfId="44" applyNumberFormat="1" applyFont="1" applyFill="1" applyBorder="1" applyAlignment="1">
      <alignment horizontal="right" vertical="center"/>
    </xf>
    <xf numFmtId="0" fontId="25" fillId="0" borderId="105" xfId="44" applyFont="1" applyBorder="1"/>
    <xf numFmtId="0" fontId="25" fillId="0" borderId="7" xfId="44" applyFont="1" applyBorder="1"/>
    <xf numFmtId="196" fontId="25" fillId="0" borderId="7" xfId="44" applyNumberFormat="1" applyFont="1" applyFill="1" applyBorder="1" applyAlignment="1">
      <alignment vertical="center"/>
    </xf>
    <xf numFmtId="258" fontId="28" fillId="0" borderId="64" xfId="44" applyNumberFormat="1" applyFont="1" applyFill="1" applyBorder="1" applyAlignment="1">
      <alignment horizontal="center" vertical="center"/>
    </xf>
    <xf numFmtId="197" fontId="25" fillId="0" borderId="24" xfId="44" applyNumberFormat="1" applyFont="1" applyFill="1" applyBorder="1" applyAlignment="1">
      <alignment horizontal="center" vertical="center"/>
    </xf>
    <xf numFmtId="197" fontId="25" fillId="0" borderId="44" xfId="44" applyNumberFormat="1" applyFont="1" applyFill="1" applyBorder="1" applyAlignment="1">
      <alignment horizontal="center" vertical="center"/>
    </xf>
    <xf numFmtId="197" fontId="25" fillId="0" borderId="7" xfId="44" applyNumberFormat="1" applyFont="1" applyFill="1" applyBorder="1" applyAlignment="1">
      <alignment horizontal="center" vertical="center"/>
    </xf>
    <xf numFmtId="0" fontId="28" fillId="0" borderId="64" xfId="44" applyFont="1" applyFill="1" applyBorder="1" applyAlignment="1">
      <alignment horizontal="center" vertical="center"/>
    </xf>
    <xf numFmtId="0" fontId="28" fillId="0" borderId="7" xfId="44" applyFont="1" applyFill="1" applyBorder="1" applyAlignment="1">
      <alignment horizontal="center" vertical="center"/>
    </xf>
    <xf numFmtId="0" fontId="28" fillId="0" borderId="44" xfId="44" applyFont="1" applyFill="1" applyBorder="1" applyAlignment="1">
      <alignment horizontal="center" vertical="center"/>
    </xf>
    <xf numFmtId="0" fontId="28" fillId="0" borderId="106" xfId="44" applyFont="1" applyFill="1" applyBorder="1" applyAlignment="1">
      <alignment horizontal="center" vertical="center"/>
    </xf>
    <xf numFmtId="0" fontId="28" fillId="0" borderId="0" xfId="44" applyFont="1" applyFill="1" applyBorder="1" applyAlignment="1">
      <alignment vertical="center"/>
    </xf>
    <xf numFmtId="2" fontId="25" fillId="0" borderId="0" xfId="44" applyNumberFormat="1" applyFont="1" applyFill="1" applyAlignment="1">
      <alignment vertical="center"/>
    </xf>
    <xf numFmtId="0" fontId="25" fillId="0" borderId="0" xfId="44" applyFont="1" applyFill="1" applyAlignment="1">
      <alignment horizontal="right" vertical="center"/>
    </xf>
    <xf numFmtId="0" fontId="47" fillId="0" borderId="0" xfId="44" applyFont="1" applyAlignment="1">
      <alignment vertical="center"/>
    </xf>
    <xf numFmtId="0" fontId="27" fillId="0" borderId="0" xfId="44" applyFont="1"/>
    <xf numFmtId="0" fontId="47" fillId="0" borderId="0" xfId="44" applyFont="1" applyAlignment="1" applyProtection="1">
      <alignment horizontal="fill"/>
    </xf>
    <xf numFmtId="2" fontId="47" fillId="0" borderId="0" xfId="44" applyNumberFormat="1" applyFont="1"/>
    <xf numFmtId="0" fontId="47" fillId="0" borderId="0" xfId="44" applyFont="1" applyFill="1" applyAlignment="1">
      <alignment horizontal="center"/>
    </xf>
    <xf numFmtId="0" fontId="31" fillId="0" borderId="0" xfId="44" applyFont="1" applyFill="1" applyAlignment="1"/>
    <xf numFmtId="0" fontId="31" fillId="0" borderId="0" xfId="44" applyFont="1" applyFill="1" applyAlignment="1">
      <alignment horizontal="centerContinuous"/>
    </xf>
    <xf numFmtId="0" fontId="31" fillId="0" borderId="0" xfId="44" applyFont="1" applyFill="1" applyBorder="1" applyAlignment="1">
      <alignment horizontal="centerContinuous"/>
    </xf>
    <xf numFmtId="0" fontId="30" fillId="0" borderId="0" xfId="44" applyFont="1" applyFill="1" applyBorder="1" applyAlignment="1" applyProtection="1">
      <alignment horizontal="centerContinuous" vertical="center"/>
    </xf>
    <xf numFmtId="2" fontId="30" fillId="0" borderId="0" xfId="44" applyNumberFormat="1" applyFont="1" applyFill="1" applyBorder="1" applyAlignment="1">
      <alignment horizontal="centerContinuous" vertical="center"/>
    </xf>
    <xf numFmtId="0" fontId="30" fillId="0" borderId="0" xfId="44" applyFont="1" applyFill="1" applyBorder="1" applyAlignment="1">
      <alignment horizontal="centerContinuous" vertical="top"/>
    </xf>
    <xf numFmtId="2" fontId="30" fillId="0" borderId="0" xfId="44" applyNumberFormat="1" applyFont="1" applyFill="1" applyBorder="1" applyAlignment="1">
      <alignment horizontal="centerContinuous" vertical="top"/>
    </xf>
    <xf numFmtId="0" fontId="25" fillId="0" borderId="38" xfId="44" applyNumberFormat="1" applyFont="1" applyFill="1" applyBorder="1" applyAlignment="1" applyProtection="1">
      <alignment horizontal="center" wrapText="1"/>
    </xf>
    <xf numFmtId="0" fontId="25" fillId="0" borderId="11" xfId="44" applyNumberFormat="1" applyFont="1" applyFill="1" applyBorder="1" applyAlignment="1" applyProtection="1">
      <alignment vertical="center"/>
    </xf>
    <xf numFmtId="0" fontId="25" fillId="0" borderId="10" xfId="44" applyFont="1" applyFill="1" applyBorder="1" applyAlignment="1">
      <alignment horizontal="center" vertical="center"/>
    </xf>
    <xf numFmtId="0" fontId="25" fillId="0" borderId="28" xfId="44" applyFont="1" applyBorder="1" applyAlignment="1">
      <alignment horizontal="center" vertical="center" wrapText="1"/>
    </xf>
    <xf numFmtId="0" fontId="25" fillId="0" borderId="41" xfId="44" applyFont="1" applyBorder="1" applyAlignment="1">
      <alignment vertical="center"/>
    </xf>
    <xf numFmtId="0" fontId="25" fillId="0" borderId="16" xfId="44" applyNumberFormat="1" applyFont="1" applyFill="1" applyBorder="1" applyAlignment="1" applyProtection="1">
      <alignment horizontal="center" vertical="center"/>
    </xf>
    <xf numFmtId="0" fontId="25" fillId="0" borderId="42" xfId="44" applyFont="1" applyBorder="1" applyAlignment="1">
      <alignment horizontal="centerContinuous" vertical="center"/>
    </xf>
    <xf numFmtId="0" fontId="25" fillId="0" borderId="102" xfId="44" applyFont="1" applyBorder="1" applyAlignment="1">
      <alignment horizontal="centerContinuous"/>
    </xf>
    <xf numFmtId="0" fontId="25" fillId="0" borderId="0" xfId="44" applyFont="1" applyAlignment="1">
      <alignment horizontal="centerContinuous"/>
    </xf>
    <xf numFmtId="0" fontId="25" fillId="0" borderId="28" xfId="44" applyFont="1" applyBorder="1" applyAlignment="1">
      <alignment horizontal="centerContinuous"/>
    </xf>
    <xf numFmtId="0" fontId="25" fillId="0" borderId="28" xfId="44" applyFont="1" applyBorder="1" applyAlignment="1">
      <alignment horizontal="center" vertical="top" wrapText="1"/>
    </xf>
    <xf numFmtId="0" fontId="25" fillId="0" borderId="28" xfId="44" applyFont="1" applyBorder="1" applyAlignment="1">
      <alignment horizontal="centerContinuous" vertical="center"/>
    </xf>
    <xf numFmtId="0" fontId="25" fillId="0" borderId="103" xfId="44" applyNumberFormat="1" applyFont="1" applyFill="1" applyBorder="1" applyAlignment="1">
      <alignment horizontal="centerContinuous" vertical="center"/>
    </xf>
    <xf numFmtId="0" fontId="25" fillId="0" borderId="26" xfId="44" applyFont="1" applyBorder="1" applyAlignment="1">
      <alignment vertical="center"/>
    </xf>
    <xf numFmtId="0" fontId="25" fillId="0" borderId="28" xfId="44" applyFont="1" applyBorder="1" applyAlignment="1">
      <alignment vertical="center"/>
    </xf>
    <xf numFmtId="0" fontId="25" fillId="0" borderId="31" xfId="44" applyNumberFormat="1" applyFont="1" applyFill="1" applyBorder="1" applyAlignment="1" applyProtection="1">
      <alignment horizontal="centerContinuous" vertical="center"/>
    </xf>
    <xf numFmtId="0" fontId="47" fillId="0" borderId="104" xfId="44" applyFont="1" applyBorder="1" applyAlignment="1">
      <alignment horizontal="centerContinuous" vertical="center"/>
    </xf>
    <xf numFmtId="0" fontId="47" fillId="0" borderId="41" xfId="44" applyFont="1" applyBorder="1" applyAlignment="1">
      <alignment horizontal="centerContinuous" vertical="center"/>
    </xf>
    <xf numFmtId="0" fontId="25" fillId="0" borderId="63" xfId="44" applyNumberFormat="1" applyFont="1" applyFill="1" applyBorder="1" applyAlignment="1" applyProtection="1">
      <alignment horizontal="center" vertical="center" wrapText="1"/>
    </xf>
    <xf numFmtId="0" fontId="25" fillId="0" borderId="33" xfId="44" applyFont="1" applyBorder="1" applyAlignment="1">
      <alignment vertical="center"/>
    </xf>
    <xf numFmtId="0" fontId="47" fillId="0" borderId="34" xfId="44" applyFont="1" applyBorder="1" applyAlignment="1">
      <alignment vertical="center"/>
    </xf>
    <xf numFmtId="0" fontId="47" fillId="0" borderId="103" xfId="44" applyFont="1" applyBorder="1" applyAlignment="1">
      <alignment vertical="center"/>
    </xf>
    <xf numFmtId="0" fontId="47" fillId="0" borderId="33" xfId="44" applyFont="1" applyBorder="1" applyAlignment="1">
      <alignment vertical="center"/>
    </xf>
    <xf numFmtId="0" fontId="25" fillId="0" borderId="55" xfId="44" applyNumberFormat="1" applyFont="1" applyFill="1" applyBorder="1" applyAlignment="1" applyProtection="1">
      <alignment vertical="center" wrapText="1"/>
    </xf>
    <xf numFmtId="197" fontId="25" fillId="0" borderId="31" xfId="44" applyNumberFormat="1" applyFont="1" applyFill="1" applyBorder="1" applyAlignment="1">
      <alignment horizontal="center" vertical="center"/>
    </xf>
    <xf numFmtId="197" fontId="25" fillId="0" borderId="41" xfId="44" applyNumberFormat="1" applyFont="1" applyFill="1" applyBorder="1" applyAlignment="1">
      <alignment horizontal="center" vertical="center"/>
    </xf>
    <xf numFmtId="0" fontId="47" fillId="0" borderId="26" xfId="44" applyFont="1" applyBorder="1" applyAlignment="1">
      <alignment horizontal="center" vertical="center"/>
    </xf>
    <xf numFmtId="0" fontId="47" fillId="0" borderId="104" xfId="44" applyFont="1" applyBorder="1" applyAlignment="1">
      <alignment horizontal="center" vertical="center"/>
    </xf>
    <xf numFmtId="0" fontId="47" fillId="0" borderId="0" xfId="44" applyFont="1" applyAlignment="1">
      <alignment horizontal="center" vertical="center"/>
    </xf>
    <xf numFmtId="0" fontId="28" fillId="0" borderId="62" xfId="44" applyFont="1" applyFill="1" applyBorder="1" applyAlignment="1">
      <alignment horizontal="center" vertical="center"/>
    </xf>
    <xf numFmtId="0" fontId="28" fillId="0" borderId="28" xfId="44" applyFont="1" applyFill="1" applyBorder="1" applyAlignment="1">
      <alignment horizontal="center" vertical="center"/>
    </xf>
    <xf numFmtId="0" fontId="28" fillId="0" borderId="87" xfId="44" applyFont="1" applyFill="1" applyBorder="1" applyAlignment="1">
      <alignment horizontal="center" vertical="center"/>
    </xf>
    <xf numFmtId="269" fontId="28" fillId="0" borderId="53" xfId="44" applyNumberFormat="1" applyFont="1" applyFill="1" applyBorder="1" applyAlignment="1">
      <alignment horizontal="center" vertical="center"/>
    </xf>
    <xf numFmtId="270" fontId="28" fillId="0" borderId="0" xfId="44" applyNumberFormat="1" applyFont="1" applyFill="1" applyBorder="1" applyAlignment="1">
      <alignment horizontal="right" vertical="center"/>
    </xf>
    <xf numFmtId="0" fontId="25" fillId="0" borderId="28" xfId="44" applyFont="1" applyFill="1" applyBorder="1"/>
    <xf numFmtId="0" fontId="25" fillId="0" borderId="0" xfId="44" applyFont="1" applyFill="1" applyAlignment="1">
      <alignment horizontal="center"/>
    </xf>
    <xf numFmtId="0" fontId="25" fillId="0" borderId="102" xfId="44" applyFont="1" applyFill="1" applyBorder="1" applyAlignment="1">
      <alignment vertical="top"/>
    </xf>
    <xf numFmtId="0" fontId="25" fillId="0" borderId="0" xfId="44" applyFont="1" applyFill="1" applyBorder="1" applyAlignment="1">
      <alignment vertical="top"/>
    </xf>
    <xf numFmtId="0" fontId="25" fillId="0" borderId="0" xfId="44" applyFont="1" applyFill="1" applyAlignment="1">
      <alignment vertical="top"/>
    </xf>
    <xf numFmtId="265" fontId="28" fillId="0" borderId="53" xfId="44" applyNumberFormat="1" applyFont="1" applyFill="1" applyBorder="1" applyAlignment="1">
      <alignment horizontal="center" vertical="center"/>
    </xf>
    <xf numFmtId="0" fontId="25" fillId="0" borderId="52" xfId="44" applyFont="1" applyFill="1" applyBorder="1" applyAlignment="1">
      <alignment vertical="top"/>
    </xf>
    <xf numFmtId="0" fontId="25" fillId="0" borderId="28" xfId="44" applyFont="1" applyFill="1" applyBorder="1" applyAlignment="1">
      <alignment vertical="top"/>
    </xf>
    <xf numFmtId="0" fontId="25" fillId="0" borderId="26" xfId="44" applyFont="1" applyFill="1" applyBorder="1" applyAlignment="1">
      <alignment vertical="top"/>
    </xf>
    <xf numFmtId="0" fontId="25" fillId="0" borderId="87" xfId="44" applyFont="1" applyFill="1" applyBorder="1" applyAlignment="1">
      <alignment vertical="top"/>
    </xf>
    <xf numFmtId="0" fontId="25" fillId="0" borderId="105" xfId="44" applyFont="1" applyFill="1" applyBorder="1" applyAlignment="1">
      <alignment vertical="top"/>
    </xf>
    <xf numFmtId="0" fontId="25" fillId="0" borderId="7" xfId="44" applyFont="1" applyFill="1" applyBorder="1" applyAlignment="1">
      <alignment vertical="top"/>
    </xf>
    <xf numFmtId="196" fontId="25" fillId="0" borderId="7" xfId="44" applyNumberFormat="1" applyFont="1" applyFill="1" applyBorder="1" applyAlignment="1" applyProtection="1">
      <alignment horizontal="left" vertical="center"/>
    </xf>
    <xf numFmtId="0" fontId="28" fillId="0" borderId="65" xfId="44" applyFont="1" applyFill="1" applyBorder="1" applyAlignment="1">
      <alignment horizontal="center" vertical="center"/>
    </xf>
    <xf numFmtId="196" fontId="25" fillId="0" borderId="0" xfId="44" applyNumberFormat="1" applyFont="1" applyFill="1" applyBorder="1" applyAlignment="1" applyProtection="1">
      <alignment horizontal="left" vertical="center"/>
    </xf>
    <xf numFmtId="258" fontId="28" fillId="0" borderId="0" xfId="44" applyNumberFormat="1" applyFont="1" applyFill="1" applyBorder="1" applyAlignment="1">
      <alignment horizontal="center" vertical="center"/>
    </xf>
    <xf numFmtId="0" fontId="25" fillId="0" borderId="0" xfId="44" applyFont="1" applyFill="1" applyAlignment="1">
      <alignment horizontal="right"/>
    </xf>
    <xf numFmtId="2" fontId="47" fillId="0" borderId="0" xfId="44" applyNumberFormat="1" applyFont="1" applyFill="1" applyAlignment="1">
      <alignment vertical="center"/>
    </xf>
    <xf numFmtId="0" fontId="27" fillId="0" borderId="0" xfId="44" applyFont="1" applyFill="1"/>
    <xf numFmtId="0" fontId="47" fillId="0" borderId="0" xfId="44" applyFont="1" applyFill="1" applyBorder="1"/>
    <xf numFmtId="2" fontId="47" fillId="0" borderId="0" xfId="44" applyNumberFormat="1" applyFont="1" applyFill="1"/>
    <xf numFmtId="0" fontId="47" fillId="0" borderId="0" xfId="44" applyFont="1" applyFill="1" applyAlignment="1" applyProtection="1">
      <alignment horizontal="fill"/>
    </xf>
    <xf numFmtId="0" fontId="32" fillId="0" borderId="0" xfId="2" applyFont="1" applyAlignment="1">
      <alignment vertical="top"/>
    </xf>
    <xf numFmtId="0" fontId="26" fillId="0" borderId="0" xfId="2" applyFont="1" applyAlignment="1">
      <alignment horizontal="left" vertical="center"/>
    </xf>
    <xf numFmtId="0" fontId="25" fillId="0" borderId="39" xfId="2" applyFont="1" applyBorder="1" applyAlignment="1">
      <alignment horizontal="center" vertical="center" wrapText="1"/>
    </xf>
    <xf numFmtId="0" fontId="25" fillId="0" borderId="10" xfId="2" applyFont="1" applyBorder="1" applyAlignment="1">
      <alignment horizontal="center" vertical="center"/>
    </xf>
    <xf numFmtId="0" fontId="25" fillId="0" borderId="102" xfId="2" applyFont="1" applyBorder="1" applyAlignment="1">
      <alignment horizontal="center" vertical="center"/>
    </xf>
    <xf numFmtId="0" fontId="25" fillId="0" borderId="31" xfId="2" applyFont="1" applyBorder="1" applyAlignment="1">
      <alignment horizontal="centerContinuous"/>
    </xf>
    <xf numFmtId="0" fontId="25" fillId="0" borderId="87" xfId="2" applyFont="1" applyBorder="1" applyAlignment="1">
      <alignment horizontal="centerContinuous"/>
    </xf>
    <xf numFmtId="0" fontId="25" fillId="0" borderId="34" xfId="2" applyFont="1" applyBorder="1" applyAlignment="1">
      <alignment horizontal="center" vertical="center" wrapText="1"/>
    </xf>
    <xf numFmtId="0" fontId="25" fillId="0" borderId="34" xfId="2" applyFont="1" applyBorder="1" applyAlignment="1">
      <alignment horizontal="centerContinuous" vertical="top"/>
    </xf>
    <xf numFmtId="196" fontId="25" fillId="0" borderId="102" xfId="2" applyNumberFormat="1" applyFont="1" applyBorder="1" applyAlignment="1">
      <alignment vertical="center"/>
    </xf>
    <xf numFmtId="0" fontId="25" fillId="0" borderId="26" xfId="2" applyFont="1" applyBorder="1" applyAlignment="1">
      <alignment horizontal="center" vertical="center"/>
    </xf>
    <xf numFmtId="0" fontId="25" fillId="0" borderId="53" xfId="2" applyFont="1" applyBorder="1" applyAlignment="1">
      <alignment horizontal="right" vertical="center"/>
    </xf>
    <xf numFmtId="271" fontId="25" fillId="0" borderId="26" xfId="2" applyNumberFormat="1" applyFont="1" applyBorder="1" applyAlignment="1">
      <alignment horizontal="right" vertical="center"/>
    </xf>
    <xf numFmtId="271" fontId="25" fillId="0" borderId="0" xfId="2" applyNumberFormat="1" applyFont="1" applyBorder="1" applyAlignment="1">
      <alignment horizontal="right" vertical="center"/>
    </xf>
    <xf numFmtId="271" fontId="25" fillId="0" borderId="28" xfId="2" applyNumberFormat="1" applyFont="1" applyBorder="1" applyAlignment="1">
      <alignment horizontal="right" vertical="center"/>
    </xf>
    <xf numFmtId="271" fontId="25" fillId="0" borderId="87" xfId="2" applyNumberFormat="1" applyFont="1" applyBorder="1" applyAlignment="1">
      <alignment horizontal="right" vertical="center"/>
    </xf>
    <xf numFmtId="272" fontId="25" fillId="0" borderId="0" xfId="2" applyNumberFormat="1" applyFont="1"/>
    <xf numFmtId="0" fontId="25" fillId="0" borderId="87" xfId="2" applyFont="1" applyBorder="1" applyAlignment="1">
      <alignment horizontal="right" vertical="center"/>
    </xf>
    <xf numFmtId="271" fontId="25" fillId="0" borderId="53" xfId="2" applyNumberFormat="1" applyFont="1" applyBorder="1" applyAlignment="1">
      <alignment horizontal="right" vertical="center"/>
    </xf>
    <xf numFmtId="272" fontId="25" fillId="0" borderId="26" xfId="2" applyNumberFormat="1" applyFont="1" applyBorder="1" applyAlignment="1">
      <alignment vertical="center"/>
    </xf>
    <xf numFmtId="272" fontId="25" fillId="0" borderId="0" xfId="2" applyNumberFormat="1" applyFont="1" applyBorder="1" applyAlignment="1">
      <alignment vertical="center"/>
    </xf>
    <xf numFmtId="272" fontId="25" fillId="0" borderId="28" xfId="2" applyNumberFormat="1" applyFont="1" applyBorder="1" applyAlignment="1">
      <alignment vertical="center"/>
    </xf>
    <xf numFmtId="272" fontId="25" fillId="0" borderId="53" xfId="2" applyNumberFormat="1" applyFont="1" applyBorder="1" applyAlignment="1">
      <alignment horizontal="right" vertical="center"/>
    </xf>
    <xf numFmtId="273" fontId="25" fillId="0" borderId="26" xfId="2" applyNumberFormat="1" applyFont="1" applyBorder="1" applyAlignment="1">
      <alignment horizontal="right" vertical="center"/>
    </xf>
    <xf numFmtId="273" fontId="25" fillId="0" borderId="0" xfId="2" applyNumberFormat="1" applyFont="1" applyBorder="1" applyAlignment="1">
      <alignment horizontal="right" vertical="center"/>
    </xf>
    <xf numFmtId="273" fontId="25" fillId="0" borderId="28" xfId="2" applyNumberFormat="1" applyFont="1" applyBorder="1" applyAlignment="1">
      <alignment horizontal="right" vertical="center"/>
    </xf>
    <xf numFmtId="273" fontId="25" fillId="0" borderId="53" xfId="2" applyNumberFormat="1" applyFont="1" applyBorder="1" applyAlignment="1">
      <alignment horizontal="right" vertical="center"/>
    </xf>
    <xf numFmtId="274" fontId="25" fillId="0" borderId="26" xfId="2" applyNumberFormat="1" applyFont="1" applyBorder="1" applyAlignment="1">
      <alignment horizontal="right" vertical="center"/>
    </xf>
    <xf numFmtId="274" fontId="25" fillId="0" borderId="0" xfId="2" applyNumberFormat="1" applyFont="1" applyBorder="1" applyAlignment="1">
      <alignment horizontal="right" vertical="center"/>
    </xf>
    <xf numFmtId="274" fontId="25" fillId="0" borderId="28" xfId="2" applyNumberFormat="1" applyFont="1" applyBorder="1" applyAlignment="1">
      <alignment horizontal="right" vertical="center"/>
    </xf>
    <xf numFmtId="274" fontId="25" fillId="0" borderId="53" xfId="2" applyNumberFormat="1" applyFont="1" applyBorder="1" applyAlignment="1">
      <alignment horizontal="right" vertical="center"/>
    </xf>
    <xf numFmtId="196" fontId="25" fillId="0" borderId="105" xfId="2" applyNumberFormat="1" applyFont="1" applyBorder="1" applyAlignment="1">
      <alignment vertical="center"/>
    </xf>
    <xf numFmtId="0" fontId="25" fillId="0" borderId="24" xfId="2" applyFont="1" applyBorder="1" applyAlignment="1">
      <alignment horizontal="center" vertical="center"/>
    </xf>
    <xf numFmtId="0" fontId="25" fillId="0" borderId="0" xfId="2" applyFont="1" applyAlignment="1">
      <alignment horizontal="fill" vertical="top" wrapText="1"/>
    </xf>
    <xf numFmtId="0" fontId="26" fillId="0" borderId="0" xfId="2" applyFont="1" applyAlignment="1">
      <alignment wrapText="1"/>
    </xf>
    <xf numFmtId="0" fontId="30" fillId="0" borderId="0" xfId="2" applyFont="1" applyAlignment="1">
      <alignment vertical="center"/>
    </xf>
    <xf numFmtId="198" fontId="27" fillId="0" borderId="0" xfId="2" applyNumberFormat="1" applyFont="1" applyFill="1" applyAlignment="1">
      <alignment vertical="center"/>
    </xf>
    <xf numFmtId="0" fontId="25" fillId="7" borderId="0" xfId="2" applyFont="1" applyFill="1" applyAlignment="1">
      <alignment horizontal="right" vertical="center"/>
    </xf>
    <xf numFmtId="0" fontId="25" fillId="0" borderId="5" xfId="2" applyFont="1" applyBorder="1" applyAlignment="1">
      <alignment horizontal="center" vertical="center" wrapText="1"/>
    </xf>
    <xf numFmtId="0" fontId="26" fillId="0" borderId="40" xfId="2" applyFont="1" applyBorder="1" applyAlignment="1">
      <alignment horizontal="center" vertical="center" wrapText="1"/>
    </xf>
    <xf numFmtId="0" fontId="25" fillId="0" borderId="59" xfId="2" applyFont="1" applyBorder="1" applyAlignment="1">
      <alignment horizontal="center" vertical="center" wrapText="1"/>
    </xf>
    <xf numFmtId="0" fontId="26" fillId="0" borderId="102" xfId="2" applyFont="1" applyBorder="1" applyAlignment="1">
      <alignment horizontal="center" vertical="center" wrapText="1"/>
    </xf>
    <xf numFmtId="0" fontId="26" fillId="0" borderId="0" xfId="2" applyFont="1" applyBorder="1" applyAlignment="1">
      <alignment horizontal="center" vertical="center" wrapText="1"/>
    </xf>
    <xf numFmtId="0" fontId="25" fillId="0" borderId="87" xfId="2" applyFont="1" applyBorder="1" applyAlignment="1">
      <alignment horizontal="center" vertical="center" wrapText="1"/>
    </xf>
    <xf numFmtId="0" fontId="25" fillId="0" borderId="0" xfId="2" applyFont="1" applyBorder="1" applyAlignment="1">
      <alignment horizontal="center" vertical="center" wrapText="1"/>
    </xf>
    <xf numFmtId="0" fontId="26" fillId="0" borderId="54" xfId="2" applyFont="1" applyBorder="1" applyAlignment="1">
      <alignment horizontal="center" vertical="center" wrapText="1"/>
    </xf>
    <xf numFmtId="0" fontId="25" fillId="0" borderId="54" xfId="2" applyFont="1" applyBorder="1" applyAlignment="1">
      <alignment horizontal="center" vertical="center" wrapText="1"/>
    </xf>
    <xf numFmtId="0" fontId="25" fillId="0" borderId="32" xfId="2" applyFont="1" applyBorder="1" applyAlignment="1">
      <alignment horizontal="center" vertical="center" wrapText="1"/>
    </xf>
    <xf numFmtId="0" fontId="25" fillId="0" borderId="29" xfId="2" applyFont="1" applyBorder="1" applyAlignment="1">
      <alignment horizontal="centerContinuous"/>
    </xf>
    <xf numFmtId="0" fontId="25" fillId="0" borderId="102" xfId="2" applyFont="1" applyBorder="1" applyAlignment="1"/>
    <xf numFmtId="0" fontId="26" fillId="0" borderId="35" xfId="2" applyFont="1" applyBorder="1" applyAlignment="1">
      <alignment horizontal="center" vertical="center" wrapText="1"/>
    </xf>
    <xf numFmtId="0" fontId="26" fillId="0" borderId="103" xfId="2" applyFont="1" applyBorder="1" applyAlignment="1">
      <alignment horizontal="center" vertical="center" wrapText="1"/>
    </xf>
    <xf numFmtId="0" fontId="25" fillId="0" borderId="102" xfId="2" applyFont="1" applyBorder="1" applyAlignment="1">
      <alignment vertical="top"/>
    </xf>
    <xf numFmtId="0" fontId="25" fillId="0" borderId="104" xfId="2" applyFont="1" applyBorder="1" applyAlignment="1">
      <alignment vertical="center"/>
    </xf>
    <xf numFmtId="0" fontId="58" fillId="0" borderId="102" xfId="2" applyFont="1" applyBorder="1" applyAlignment="1">
      <alignment horizontal="centerContinuous" vertical="center"/>
    </xf>
    <xf numFmtId="0" fontId="58" fillId="0" borderId="0" xfId="2" applyFont="1" applyBorder="1" applyAlignment="1">
      <alignment horizontal="centerContinuous" vertical="center"/>
    </xf>
    <xf numFmtId="0" fontId="58" fillId="0" borderId="87" xfId="2" applyFont="1" applyBorder="1" applyAlignment="1">
      <alignment horizontal="centerContinuous" vertical="center"/>
    </xf>
    <xf numFmtId="194" fontId="26" fillId="0" borderId="0" xfId="2" applyNumberFormat="1" applyFont="1" applyBorder="1"/>
    <xf numFmtId="0" fontId="25" fillId="0" borderId="32" xfId="2" applyFont="1" applyBorder="1" applyAlignment="1">
      <alignment vertical="center"/>
    </xf>
    <xf numFmtId="0" fontId="25" fillId="0" borderId="41" xfId="2" applyFont="1" applyBorder="1" applyAlignment="1">
      <alignment vertical="center"/>
    </xf>
    <xf numFmtId="195" fontId="25" fillId="0" borderId="62" xfId="2" applyNumberFormat="1" applyFont="1" applyBorder="1" applyAlignment="1">
      <alignment vertical="center"/>
    </xf>
    <xf numFmtId="195" fontId="25" fillId="0" borderId="87" xfId="2" applyNumberFormat="1" applyFont="1" applyBorder="1" applyAlignment="1">
      <alignment vertical="center"/>
    </xf>
    <xf numFmtId="195" fontId="25" fillId="0" borderId="52" xfId="2" applyNumberFormat="1" applyFont="1" applyBorder="1" applyAlignment="1">
      <alignment horizontal="center" vertical="center"/>
    </xf>
    <xf numFmtId="195" fontId="25" fillId="0" borderId="87" xfId="2" applyNumberFormat="1" applyFont="1" applyBorder="1" applyAlignment="1">
      <alignment horizontal="center" vertical="center"/>
    </xf>
    <xf numFmtId="194" fontId="25" fillId="0" borderId="28" xfId="2" applyNumberFormat="1" applyFont="1" applyBorder="1" applyAlignment="1">
      <alignment horizontal="center" vertical="center"/>
    </xf>
    <xf numFmtId="195" fontId="25" fillId="0" borderId="87" xfId="2" applyNumberFormat="1" applyFont="1" applyBorder="1" applyAlignment="1">
      <alignment horizontal="left" vertical="center"/>
    </xf>
    <xf numFmtId="195" fontId="25" fillId="0" borderId="54" xfId="2" applyNumberFormat="1" applyFont="1" applyBorder="1" applyAlignment="1">
      <alignment vertical="center"/>
    </xf>
    <xf numFmtId="195" fontId="25" fillId="0" borderId="32" xfId="2" applyNumberFormat="1" applyFont="1" applyBorder="1" applyAlignment="1">
      <alignment vertical="center"/>
    </xf>
    <xf numFmtId="0" fontId="25" fillId="0" borderId="87" xfId="2" applyFont="1" applyBorder="1" applyAlignment="1">
      <alignment vertical="center"/>
    </xf>
    <xf numFmtId="0" fontId="30" fillId="0" borderId="0" xfId="2" applyFont="1" applyBorder="1" applyAlignment="1">
      <alignment horizontal="centerContinuous" vertical="center"/>
    </xf>
    <xf numFmtId="0" fontId="30" fillId="0" borderId="87" xfId="2" applyFont="1" applyBorder="1" applyAlignment="1">
      <alignment horizontal="centerContinuous" vertical="center"/>
    </xf>
    <xf numFmtId="0" fontId="47" fillId="0" borderId="102" xfId="2" applyFont="1" applyBorder="1" applyAlignment="1">
      <alignment horizontal="centerContinuous"/>
    </xf>
    <xf numFmtId="0" fontId="47" fillId="0" borderId="0" xfId="2" applyFont="1" applyBorder="1" applyAlignment="1">
      <alignment horizontal="centerContinuous" vertical="center"/>
    </xf>
    <xf numFmtId="0" fontId="47" fillId="0" borderId="87" xfId="2" applyFont="1" applyBorder="1" applyAlignment="1">
      <alignment horizontal="centerContinuous" vertical="center"/>
    </xf>
    <xf numFmtId="0" fontId="47" fillId="0" borderId="0" xfId="2" applyFont="1" applyBorder="1" applyAlignment="1">
      <alignment horizontal="center"/>
    </xf>
    <xf numFmtId="0" fontId="47" fillId="0" borderId="87" xfId="2" applyFont="1" applyBorder="1" applyAlignment="1">
      <alignment horizontal="center"/>
    </xf>
    <xf numFmtId="194" fontId="25" fillId="0" borderId="52" xfId="47" applyNumberFormat="1" applyFont="1" applyFill="1" applyBorder="1" applyAlignment="1">
      <alignment horizontal="center" vertical="center"/>
    </xf>
    <xf numFmtId="194" fontId="25" fillId="0" borderId="26" xfId="47" applyNumberFormat="1" applyFont="1" applyFill="1" applyBorder="1" applyAlignment="1">
      <alignment horizontal="center" vertical="center"/>
    </xf>
    <xf numFmtId="194" fontId="25" fillId="0" borderId="0" xfId="47" applyNumberFormat="1" applyFont="1" applyFill="1" applyBorder="1" applyAlignment="1">
      <alignment horizontal="center" vertical="center"/>
    </xf>
    <xf numFmtId="194" fontId="25" fillId="0" borderId="28" xfId="47" applyNumberFormat="1" applyFont="1" applyFill="1" applyBorder="1" applyAlignment="1">
      <alignment horizontal="center" vertical="center"/>
    </xf>
    <xf numFmtId="0" fontId="48" fillId="0" borderId="102" xfId="2" applyFont="1" applyBorder="1" applyAlignment="1">
      <alignment horizontal="centerContinuous"/>
    </xf>
    <xf numFmtId="0" fontId="48" fillId="0" borderId="87" xfId="2" applyFont="1" applyBorder="1" applyAlignment="1">
      <alignment horizontal="centerContinuous" vertical="center"/>
    </xf>
    <xf numFmtId="195" fontId="25" fillId="0" borderId="0" xfId="2" applyNumberFormat="1" applyFont="1" applyBorder="1" applyAlignment="1">
      <alignment horizontal="center" vertical="center"/>
    </xf>
    <xf numFmtId="194" fontId="25" fillId="0" borderId="52" xfId="2" applyNumberFormat="1" applyFont="1" applyBorder="1" applyAlignment="1">
      <alignment horizontal="center" vertical="center"/>
    </xf>
    <xf numFmtId="0" fontId="26" fillId="0" borderId="87" xfId="2" applyBorder="1" applyAlignment="1">
      <alignment horizontal="left"/>
    </xf>
    <xf numFmtId="0" fontId="25" fillId="0" borderId="52" xfId="2" applyFont="1" applyBorder="1" applyAlignment="1">
      <alignment vertical="center"/>
    </xf>
    <xf numFmtId="275" fontId="25" fillId="0" borderId="0" xfId="47" applyNumberFormat="1" applyFont="1" applyFill="1" applyBorder="1" applyAlignment="1">
      <alignment horizontal="right" vertical="center"/>
    </xf>
    <xf numFmtId="275" fontId="25" fillId="0" borderId="52" xfId="2" applyNumberFormat="1" applyFont="1" applyBorder="1" applyAlignment="1">
      <alignment horizontal="right" vertical="center"/>
    </xf>
    <xf numFmtId="0" fontId="26" fillId="0" borderId="87" xfId="2" applyBorder="1" applyAlignment="1">
      <alignment horizontal="center"/>
    </xf>
    <xf numFmtId="0" fontId="48" fillId="0" borderId="0" xfId="2" applyFont="1" applyBorder="1" applyAlignment="1">
      <alignment horizontal="center" vertical="center"/>
    </xf>
    <xf numFmtId="0" fontId="48" fillId="0" borderId="87" xfId="2" applyFont="1" applyBorder="1" applyAlignment="1">
      <alignment horizontal="center" vertical="center"/>
    </xf>
    <xf numFmtId="275" fontId="25" fillId="0" borderId="0" xfId="47" applyNumberFormat="1" applyFont="1" applyFill="1" applyBorder="1"/>
    <xf numFmtId="194" fontId="25" fillId="0" borderId="28" xfId="2" applyNumberFormat="1" applyFont="1" applyFill="1" applyBorder="1" applyAlignment="1">
      <alignment horizontal="center" vertical="center"/>
    </xf>
    <xf numFmtId="195" fontId="25" fillId="0" borderId="87" xfId="2" applyNumberFormat="1" applyFont="1" applyFill="1" applyBorder="1" applyAlignment="1">
      <alignment horizontal="left" vertical="center"/>
    </xf>
    <xf numFmtId="195" fontId="25" fillId="0" borderId="53" xfId="2" applyNumberFormat="1" applyFont="1" applyFill="1" applyBorder="1" applyAlignment="1">
      <alignment horizontal="left" vertical="center"/>
    </xf>
    <xf numFmtId="275" fontId="25" fillId="0" borderId="0" xfId="48" applyNumberFormat="1" applyFont="1" applyFill="1" applyBorder="1" applyAlignment="1" applyProtection="1">
      <alignment horizontal="center" vertical="center"/>
    </xf>
    <xf numFmtId="276" fontId="25" fillId="0" borderId="28" xfId="47" applyNumberFormat="1" applyFont="1" applyFill="1" applyBorder="1" applyAlignment="1">
      <alignment vertical="top"/>
    </xf>
    <xf numFmtId="0" fontId="47" fillId="0" borderId="87" xfId="2" applyFont="1" applyFill="1" applyBorder="1" applyAlignment="1">
      <alignment horizontal="centerContinuous" vertical="center"/>
    </xf>
    <xf numFmtId="194" fontId="25" fillId="0" borderId="53" xfId="2" applyNumberFormat="1" applyFont="1" applyBorder="1" applyAlignment="1">
      <alignment horizontal="center" vertical="center"/>
    </xf>
    <xf numFmtId="0" fontId="48" fillId="0" borderId="0" xfId="2" applyFont="1" applyBorder="1" applyAlignment="1">
      <alignment horizontal="center"/>
    </xf>
    <xf numFmtId="0" fontId="48" fillId="0" borderId="87" xfId="2" applyFont="1" applyBorder="1" applyAlignment="1">
      <alignment horizontal="center"/>
    </xf>
    <xf numFmtId="0" fontId="26" fillId="0" borderId="106" xfId="2" applyFont="1" applyBorder="1"/>
    <xf numFmtId="0" fontId="58" fillId="0" borderId="104" xfId="2" applyFont="1" applyBorder="1" applyAlignment="1">
      <alignment horizontal="centerContinuous" vertical="center"/>
    </xf>
    <xf numFmtId="0" fontId="58" fillId="0" borderId="29" xfId="2" applyFont="1" applyBorder="1" applyAlignment="1">
      <alignment horizontal="centerContinuous" vertical="center"/>
    </xf>
    <xf numFmtId="277" fontId="26" fillId="0" borderId="0" xfId="2" applyNumberFormat="1" applyFont="1"/>
    <xf numFmtId="0" fontId="26" fillId="0" borderId="32" xfId="2" applyFont="1" applyBorder="1"/>
    <xf numFmtId="277" fontId="25" fillId="0" borderId="0" xfId="2" applyNumberFormat="1" applyFont="1" applyBorder="1" applyAlignment="1">
      <alignment vertical="center"/>
    </xf>
    <xf numFmtId="277" fontId="25" fillId="0" borderId="28" xfId="2" applyNumberFormat="1" applyFont="1" applyBorder="1" applyAlignment="1">
      <alignment vertical="center"/>
    </xf>
    <xf numFmtId="277" fontId="25" fillId="0" borderId="52" xfId="2" applyNumberFormat="1" applyFont="1" applyBorder="1" applyAlignment="1">
      <alignment vertical="center"/>
    </xf>
    <xf numFmtId="277" fontId="25" fillId="0" borderId="87" xfId="2" applyNumberFormat="1" applyFont="1" applyBorder="1" applyAlignment="1">
      <alignment vertical="center"/>
    </xf>
    <xf numFmtId="0" fontId="47" fillId="0" borderId="0" xfId="2" applyFont="1" applyBorder="1" applyAlignment="1">
      <alignment horizontal="centerContinuous"/>
    </xf>
    <xf numFmtId="0" fontId="47" fillId="0" borderId="87" xfId="2" applyFont="1" applyBorder="1" applyAlignment="1">
      <alignment horizontal="centerContinuous"/>
    </xf>
    <xf numFmtId="277" fontId="25" fillId="0" borderId="87" xfId="2" applyNumberFormat="1" applyFont="1" applyBorder="1" applyAlignment="1">
      <alignment horizontal="center" vertical="center"/>
    </xf>
    <xf numFmtId="0" fontId="48" fillId="0" borderId="87" xfId="2" applyFont="1" applyBorder="1" applyAlignment="1">
      <alignment horizontal="centerContinuous"/>
    </xf>
    <xf numFmtId="49" fontId="25" fillId="0" borderId="0" xfId="2" applyNumberFormat="1" applyFont="1" applyBorder="1" applyAlignment="1">
      <alignment vertical="center"/>
    </xf>
    <xf numFmtId="49" fontId="26" fillId="0" borderId="87" xfId="2" applyNumberFormat="1" applyFont="1" applyBorder="1"/>
    <xf numFmtId="277" fontId="25" fillId="0" borderId="0" xfId="2" applyNumberFormat="1" applyFont="1" applyFill="1" applyBorder="1" applyAlignment="1">
      <alignment vertical="center"/>
    </xf>
    <xf numFmtId="277" fontId="25" fillId="0" borderId="52" xfId="2" applyNumberFormat="1" applyFont="1" applyBorder="1"/>
    <xf numFmtId="277" fontId="25" fillId="0" borderId="53" xfId="2" applyNumberFormat="1" applyFont="1" applyBorder="1"/>
    <xf numFmtId="277" fontId="25" fillId="0" borderId="26" xfId="2" applyNumberFormat="1" applyFont="1" applyBorder="1" applyAlignment="1">
      <alignment vertical="center"/>
    </xf>
    <xf numFmtId="277" fontId="25" fillId="0" borderId="53" xfId="2" applyNumberFormat="1" applyFont="1" applyBorder="1" applyAlignment="1">
      <alignment vertical="center"/>
    </xf>
    <xf numFmtId="0" fontId="26" fillId="0" borderId="87" xfId="2" applyBorder="1" applyAlignment="1">
      <alignment horizontal="centerContinuous"/>
    </xf>
    <xf numFmtId="49" fontId="26" fillId="0" borderId="87" xfId="2" applyNumberFormat="1" applyBorder="1"/>
    <xf numFmtId="195" fontId="25" fillId="0" borderId="53" xfId="2" applyNumberFormat="1" applyFont="1" applyBorder="1" applyAlignment="1">
      <alignment horizontal="center" vertical="center"/>
    </xf>
    <xf numFmtId="277" fontId="25" fillId="0" borderId="0" xfId="47" applyNumberFormat="1" applyFont="1" applyFill="1" applyBorder="1"/>
    <xf numFmtId="277" fontId="25" fillId="0" borderId="26" xfId="47" applyNumberFormat="1" applyFont="1" applyFill="1" applyBorder="1"/>
    <xf numFmtId="277" fontId="25" fillId="0" borderId="28" xfId="47" applyNumberFormat="1" applyFont="1" applyFill="1" applyBorder="1"/>
    <xf numFmtId="277" fontId="25" fillId="0" borderId="52" xfId="47" applyNumberFormat="1" applyFont="1" applyFill="1" applyBorder="1" applyProtection="1"/>
    <xf numFmtId="0" fontId="26" fillId="0" borderId="0" xfId="2" applyBorder="1" applyAlignment="1">
      <alignment horizontal="centerContinuous"/>
    </xf>
    <xf numFmtId="275" fontId="25" fillId="0" borderId="0" xfId="47" applyNumberFormat="1" applyFont="1" applyFill="1" applyBorder="1" applyAlignment="1">
      <alignment vertical="center"/>
    </xf>
    <xf numFmtId="275" fontId="25" fillId="0" borderId="28" xfId="47" applyNumberFormat="1" applyFont="1" applyFill="1" applyBorder="1"/>
    <xf numFmtId="0" fontId="32" fillId="0" borderId="0" xfId="39" applyNumberFormat="1" applyFont="1" applyFill="1" applyAlignment="1">
      <alignment vertical="center"/>
    </xf>
    <xf numFmtId="0" fontId="31" fillId="0" borderId="0" xfId="39" applyFont="1" applyFill="1" applyBorder="1" applyAlignment="1">
      <alignment horizontal="centerContinuous" vertical="center"/>
    </xf>
    <xf numFmtId="0" fontId="30" fillId="0" borderId="0" xfId="39" applyFont="1" applyFill="1" applyAlignment="1">
      <alignment vertical="top"/>
    </xf>
    <xf numFmtId="0" fontId="30" fillId="0" borderId="0" xfId="39" applyFont="1" applyFill="1" applyBorder="1" applyAlignment="1">
      <alignment horizontal="centerContinuous" vertical="center"/>
    </xf>
    <xf numFmtId="0" fontId="30" fillId="0" borderId="0" xfId="39" applyFont="1" applyAlignment="1">
      <alignment vertical="top"/>
    </xf>
    <xf numFmtId="0" fontId="25" fillId="0" borderId="5" xfId="39" applyFont="1" applyFill="1" applyBorder="1" applyAlignment="1">
      <alignment vertical="center" wrapText="1"/>
    </xf>
    <xf numFmtId="0" fontId="25" fillId="0" borderId="38" xfId="39" applyFont="1" applyFill="1" applyBorder="1" applyAlignment="1">
      <alignment vertical="center" wrapText="1"/>
    </xf>
    <xf numFmtId="0" fontId="25" fillId="0" borderId="39" xfId="39" applyFont="1" applyFill="1" applyBorder="1" applyAlignment="1" applyProtection="1"/>
    <xf numFmtId="0" fontId="25" fillId="0" borderId="39" xfId="39" applyFont="1" applyFill="1" applyBorder="1" applyAlignment="1" applyProtection="1">
      <alignment horizontal="centerContinuous" vertical="center"/>
    </xf>
    <xf numFmtId="0" fontId="25" fillId="0" borderId="40" xfId="39" applyFont="1" applyFill="1" applyBorder="1" applyAlignment="1" applyProtection="1">
      <alignment horizontal="centerContinuous" vertical="center"/>
    </xf>
    <xf numFmtId="0" fontId="26" fillId="0" borderId="40" xfId="39" applyFont="1" applyBorder="1" applyAlignment="1">
      <alignment horizontal="centerContinuous" vertical="center"/>
    </xf>
    <xf numFmtId="0" fontId="25" fillId="0" borderId="39" xfId="39" applyFont="1" applyFill="1" applyBorder="1" applyAlignment="1" applyProtection="1">
      <alignment horizontal="center" vertical="center"/>
    </xf>
    <xf numFmtId="0" fontId="25" fillId="0" borderId="40" xfId="39" applyFont="1" applyFill="1" applyBorder="1" applyAlignment="1" applyProtection="1">
      <alignment horizontal="center" vertical="center"/>
    </xf>
    <xf numFmtId="0" fontId="25" fillId="0" borderId="107" xfId="39" applyFont="1" applyFill="1" applyBorder="1" applyAlignment="1" applyProtection="1">
      <alignment horizontal="center" vertical="center"/>
    </xf>
    <xf numFmtId="0" fontId="25" fillId="0" borderId="107" xfId="39" applyFont="1" applyFill="1" applyBorder="1" applyAlignment="1" applyProtection="1">
      <alignment horizontal="centerContinuous" vertical="center"/>
    </xf>
    <xf numFmtId="0" fontId="26" fillId="0" borderId="108" xfId="39" applyFont="1" applyBorder="1" applyAlignment="1">
      <alignment horizontal="centerContinuous" vertical="center"/>
    </xf>
    <xf numFmtId="0" fontId="25" fillId="0" borderId="102" xfId="39" applyFont="1" applyFill="1" applyBorder="1" applyAlignment="1">
      <alignment vertical="center" wrapText="1"/>
    </xf>
    <xf numFmtId="0" fontId="25" fillId="0" borderId="28" xfId="39" applyFont="1" applyFill="1" applyBorder="1" applyAlignment="1">
      <alignment vertical="center" wrapText="1"/>
    </xf>
    <xf numFmtId="0" fontId="26" fillId="0" borderId="26" xfId="39" applyFont="1" applyFill="1" applyBorder="1" applyAlignment="1">
      <alignment vertical="center" wrapText="1"/>
    </xf>
    <xf numFmtId="0" fontId="26" fillId="0" borderId="34" xfId="39" applyFont="1" applyBorder="1" applyAlignment="1">
      <alignment vertical="center" wrapText="1"/>
    </xf>
    <xf numFmtId="0" fontId="26" fillId="0" borderId="103" xfId="39" applyFont="1" applyBorder="1" applyAlignment="1">
      <alignment vertical="center" wrapText="1"/>
    </xf>
    <xf numFmtId="0" fontId="26" fillId="0" borderId="34" xfId="39" applyFont="1" applyBorder="1" applyAlignment="1"/>
    <xf numFmtId="0" fontId="26" fillId="0" borderId="103" xfId="39" applyFont="1" applyBorder="1" applyAlignment="1"/>
    <xf numFmtId="0" fontId="26" fillId="0" borderId="34" xfId="39" applyFont="1" applyBorder="1" applyAlignment="1">
      <alignment horizontal="center" vertical="center" wrapText="1"/>
    </xf>
    <xf numFmtId="0" fontId="26" fillId="0" borderId="33" xfId="39" applyFont="1" applyBorder="1" applyAlignment="1">
      <alignment horizontal="center" vertical="center" wrapText="1"/>
    </xf>
    <xf numFmtId="0" fontId="25" fillId="0" borderId="54" xfId="39" applyFont="1" applyFill="1" applyBorder="1" applyAlignment="1" applyProtection="1">
      <alignment vertical="center"/>
    </xf>
    <xf numFmtId="0" fontId="25" fillId="0" borderId="34" xfId="39" applyFont="1" applyBorder="1" applyAlignment="1">
      <alignment vertical="center"/>
    </xf>
    <xf numFmtId="0" fontId="25" fillId="0" borderId="32" xfId="39" applyFont="1" applyBorder="1" applyAlignment="1">
      <alignment vertical="center"/>
    </xf>
    <xf numFmtId="0" fontId="25" fillId="0" borderId="102" xfId="39" applyFont="1" applyFill="1" applyBorder="1" applyAlignment="1">
      <alignment horizontal="centerContinuous" vertical="center"/>
    </xf>
    <xf numFmtId="0" fontId="25" fillId="0" borderId="26" xfId="39" applyFont="1" applyFill="1" applyBorder="1" applyAlignment="1">
      <alignment horizontal="center" vertical="top"/>
    </xf>
    <xf numFmtId="0" fontId="25" fillId="0" borderId="16" xfId="39" applyFont="1" applyFill="1" applyBorder="1" applyAlignment="1">
      <alignment horizontal="center" vertical="center"/>
    </xf>
    <xf numFmtId="0" fontId="25" fillId="0" borderId="62" xfId="39" applyFont="1" applyFill="1" applyBorder="1" applyAlignment="1">
      <alignment horizontal="center" vertical="center" wrapText="1"/>
    </xf>
    <xf numFmtId="0" fontId="25" fillId="0" borderId="104" xfId="39" applyFont="1" applyFill="1" applyBorder="1" applyAlignment="1">
      <alignment horizontal="center" vertical="center" wrapText="1"/>
    </xf>
    <xf numFmtId="0" fontId="25" fillId="0" borderId="31" xfId="39" applyFont="1" applyFill="1" applyBorder="1" applyAlignment="1">
      <alignment horizontal="centerContinuous" vertical="center" wrapText="1"/>
    </xf>
    <xf numFmtId="0" fontId="25" fillId="0" borderId="42" xfId="39" applyFont="1" applyBorder="1" applyAlignment="1">
      <alignment horizontal="centerContinuous" vertical="center" wrapText="1"/>
    </xf>
    <xf numFmtId="0" fontId="25" fillId="0" borderId="17" xfId="39" applyFont="1" applyBorder="1" applyAlignment="1">
      <alignment horizontal="centerContinuous" vertical="center" wrapText="1"/>
    </xf>
    <xf numFmtId="0" fontId="25" fillId="0" borderId="41" xfId="39" applyFont="1" applyBorder="1" applyAlignment="1">
      <alignment horizontal="centerContinuous" vertical="center" wrapText="1"/>
    </xf>
    <xf numFmtId="0" fontId="25" fillId="0" borderId="63" xfId="39" applyFont="1" applyFill="1" applyBorder="1" applyAlignment="1" applyProtection="1">
      <alignment horizontal="center" vertical="center"/>
    </xf>
    <xf numFmtId="0" fontId="25" fillId="0" borderId="35" xfId="39" applyFont="1" applyFill="1" applyBorder="1" applyAlignment="1">
      <alignment vertical="center" wrapText="1"/>
    </xf>
    <xf numFmtId="0" fontId="25" fillId="0" borderId="33" xfId="39" applyFont="1" applyFill="1" applyBorder="1" applyAlignment="1">
      <alignment vertical="center" wrapText="1"/>
    </xf>
    <xf numFmtId="0" fontId="25" fillId="0" borderId="34" xfId="39" applyFont="1" applyFill="1" applyBorder="1" applyAlignment="1">
      <alignment horizontal="center" vertical="top"/>
    </xf>
    <xf numFmtId="0" fontId="25" fillId="0" borderId="16" xfId="39" applyFont="1" applyFill="1" applyBorder="1" applyAlignment="1">
      <alignment horizontal="centerContinuous" vertical="center" wrapText="1"/>
    </xf>
    <xf numFmtId="0" fontId="25" fillId="0" borderId="18" xfId="39" applyFont="1" applyFill="1" applyBorder="1" applyAlignment="1">
      <alignment horizontal="centerContinuous" vertical="center" wrapText="1"/>
    </xf>
    <xf numFmtId="0" fontId="26" fillId="0" borderId="18" xfId="39" applyFont="1" applyBorder="1" applyAlignment="1">
      <alignment horizontal="centerContinuous" vertical="center"/>
    </xf>
    <xf numFmtId="0" fontId="25" fillId="0" borderId="55" xfId="39" applyFont="1" applyBorder="1" applyAlignment="1">
      <alignment horizontal="center" vertical="top"/>
    </xf>
    <xf numFmtId="0" fontId="25" fillId="0" borderId="28" xfId="39" applyNumberFormat="1" applyFont="1" applyFill="1" applyBorder="1" applyAlignment="1">
      <alignment horizontal="center" vertical="center"/>
    </xf>
    <xf numFmtId="0" fontId="25" fillId="0" borderId="26" xfId="39" applyFont="1" applyFill="1" applyBorder="1" applyAlignment="1" applyProtection="1">
      <alignment horizontal="center" vertical="center"/>
    </xf>
    <xf numFmtId="278" fontId="25" fillId="0" borderId="26" xfId="39" applyNumberFormat="1" applyFont="1" applyFill="1" applyBorder="1" applyAlignment="1">
      <alignment horizontal="center" vertical="center"/>
    </xf>
    <xf numFmtId="278" fontId="25" fillId="0" borderId="0" xfId="39" applyNumberFormat="1" applyFont="1" applyFill="1" applyBorder="1" applyAlignment="1">
      <alignment horizontal="center" vertical="center"/>
    </xf>
    <xf numFmtId="0" fontId="26" fillId="0" borderId="104" xfId="39" applyFont="1" applyBorder="1" applyAlignment="1">
      <alignment horizontal="center" vertical="center"/>
    </xf>
    <xf numFmtId="0" fontId="26" fillId="0" borderId="41" xfId="39" applyFont="1" applyBorder="1" applyAlignment="1">
      <alignment horizontal="center" vertical="center"/>
    </xf>
    <xf numFmtId="265" fontId="28" fillId="0" borderId="0" xfId="39" applyNumberFormat="1" applyFont="1" applyFill="1" applyBorder="1" applyAlignment="1">
      <alignment horizontal="center" vertical="center"/>
    </xf>
    <xf numFmtId="265" fontId="28" fillId="0" borderId="41" xfId="39" applyNumberFormat="1" applyFont="1" applyFill="1" applyBorder="1" applyAlignment="1">
      <alignment horizontal="center" vertical="center"/>
    </xf>
    <xf numFmtId="265" fontId="28" fillId="0" borderId="63" xfId="39" applyNumberFormat="1" applyFont="1" applyFill="1" applyBorder="1" applyAlignment="1" applyProtection="1">
      <alignment horizontal="center" vertical="center"/>
    </xf>
    <xf numFmtId="0" fontId="25" fillId="0" borderId="28" xfId="39" applyNumberFormat="1" applyFont="1" applyFill="1" applyBorder="1" applyAlignment="1" applyProtection="1">
      <alignment horizontal="left" vertical="center"/>
    </xf>
    <xf numFmtId="226" fontId="28" fillId="0" borderId="26" xfId="39" applyNumberFormat="1" applyFont="1" applyFill="1" applyBorder="1" applyAlignment="1">
      <alignment horizontal="center" vertical="center"/>
    </xf>
    <xf numFmtId="279" fontId="25" fillId="0" borderId="26" xfId="39" applyNumberFormat="1" applyFont="1" applyFill="1" applyBorder="1" applyAlignment="1">
      <alignment horizontal="right" vertical="center" wrapText="1"/>
    </xf>
    <xf numFmtId="279" fontId="25" fillId="0" borderId="0" xfId="39" applyNumberFormat="1" applyFont="1" applyFill="1" applyBorder="1" applyAlignment="1">
      <alignment horizontal="right" vertical="center" wrapText="1"/>
    </xf>
    <xf numFmtId="279" fontId="25" fillId="0" borderId="0" xfId="39" applyNumberFormat="1" applyFont="1" applyFill="1" applyBorder="1" applyAlignment="1">
      <alignment horizontal="center" vertical="center" wrapText="1"/>
    </xf>
    <xf numFmtId="279" fontId="25" fillId="0" borderId="28" xfId="39" applyNumberFormat="1" applyFont="1" applyFill="1" applyBorder="1" applyAlignment="1">
      <alignment horizontal="right" vertical="center" wrapText="1"/>
    </xf>
    <xf numFmtId="279" fontId="25" fillId="0" borderId="28" xfId="39" applyNumberFormat="1" applyFont="1" applyFill="1" applyBorder="1" applyAlignment="1">
      <alignment horizontal="center" vertical="center" wrapText="1"/>
    </xf>
    <xf numFmtId="265" fontId="28" fillId="0" borderId="0" xfId="39" applyNumberFormat="1" applyFont="1" applyFill="1" applyBorder="1" applyAlignment="1">
      <alignment horizontal="right" vertical="center"/>
    </xf>
    <xf numFmtId="265" fontId="28" fillId="0" borderId="28" xfId="39" applyNumberFormat="1" applyFont="1" applyFill="1" applyBorder="1" applyAlignment="1">
      <alignment horizontal="right" vertical="center"/>
    </xf>
    <xf numFmtId="265" fontId="28" fillId="0" borderId="53" xfId="39" applyNumberFormat="1" applyFont="1" applyFill="1" applyBorder="1" applyAlignment="1">
      <alignment horizontal="right" vertical="center"/>
    </xf>
    <xf numFmtId="258" fontId="28" fillId="0" borderId="26" xfId="39" applyNumberFormat="1" applyFont="1" applyFill="1" applyBorder="1" applyAlignment="1">
      <alignment horizontal="center" vertical="center"/>
    </xf>
    <xf numFmtId="279" fontId="27" fillId="0" borderId="0" xfId="39" applyNumberFormat="1" applyFont="1" applyFill="1" applyBorder="1" applyAlignment="1">
      <alignment horizontal="right" vertical="center" wrapText="1"/>
    </xf>
    <xf numFmtId="279" fontId="27" fillId="0" borderId="28" xfId="39" applyNumberFormat="1" applyFont="1" applyFill="1" applyBorder="1" applyAlignment="1">
      <alignment horizontal="right" vertical="center" wrapText="1"/>
    </xf>
    <xf numFmtId="279" fontId="27" fillId="0" borderId="28" xfId="39" applyNumberFormat="1" applyFont="1" applyFill="1" applyBorder="1" applyAlignment="1">
      <alignment horizontal="center" vertical="center" wrapText="1"/>
    </xf>
    <xf numFmtId="265" fontId="45" fillId="0" borderId="0" xfId="39" applyNumberFormat="1" applyFont="1" applyFill="1" applyBorder="1" applyAlignment="1">
      <alignment horizontal="right" vertical="center"/>
    </xf>
    <xf numFmtId="265" fontId="45" fillId="0" borderId="28" xfId="39" applyNumberFormat="1" applyFont="1" applyFill="1" applyBorder="1" applyAlignment="1">
      <alignment horizontal="right" vertical="center"/>
    </xf>
    <xf numFmtId="265" fontId="45" fillId="0" borderId="53" xfId="39" applyNumberFormat="1" applyFont="1" applyFill="1" applyBorder="1" applyAlignment="1">
      <alignment horizontal="right" vertical="center"/>
    </xf>
    <xf numFmtId="0" fontId="26" fillId="0" borderId="0" xfId="39" applyNumberFormat="1" applyFont="1" applyFill="1" applyBorder="1"/>
    <xf numFmtId="0" fontId="26" fillId="0" borderId="0" xfId="39" applyNumberFormat="1" applyFont="1" applyBorder="1"/>
    <xf numFmtId="265" fontId="28" fillId="0" borderId="26" xfId="39" applyNumberFormat="1" applyFont="1" applyFill="1" applyBorder="1" applyAlignment="1">
      <alignment horizontal="right" vertical="center"/>
    </xf>
    <xf numFmtId="267" fontId="28" fillId="0" borderId="0" xfId="39" applyNumberFormat="1" applyFont="1" applyFill="1" applyBorder="1" applyAlignment="1">
      <alignment horizontal="right" vertical="center"/>
    </xf>
    <xf numFmtId="267" fontId="45" fillId="0" borderId="0" xfId="39" applyNumberFormat="1" applyFont="1" applyFill="1" applyBorder="1" applyAlignment="1">
      <alignment horizontal="right" vertical="center"/>
    </xf>
    <xf numFmtId="0" fontId="25" fillId="0" borderId="28" xfId="39" applyNumberFormat="1" applyFont="1" applyFill="1" applyBorder="1" applyAlignment="1" applyProtection="1">
      <alignment horizontal="left" vertical="center" indent="1"/>
    </xf>
    <xf numFmtId="0" fontId="25" fillId="0" borderId="28" xfId="39" applyNumberFormat="1" applyFont="1" applyFill="1" applyBorder="1" applyAlignment="1">
      <alignment vertical="center"/>
    </xf>
    <xf numFmtId="258" fontId="28" fillId="0" borderId="0" xfId="39" applyNumberFormat="1" applyFont="1" applyFill="1" applyBorder="1" applyAlignment="1">
      <alignment horizontal="center" vertical="center"/>
    </xf>
    <xf numFmtId="279" fontId="27" fillId="0" borderId="26" xfId="39" applyNumberFormat="1" applyFont="1" applyFill="1" applyBorder="1" applyAlignment="1">
      <alignment horizontal="right" vertical="center" wrapText="1"/>
    </xf>
    <xf numFmtId="265" fontId="45" fillId="0" borderId="26" xfId="39" applyNumberFormat="1" applyFont="1" applyFill="1" applyBorder="1" applyAlignment="1">
      <alignment horizontal="right" vertical="center"/>
    </xf>
    <xf numFmtId="280" fontId="25" fillId="0" borderId="28" xfId="39" applyNumberFormat="1" applyFont="1" applyFill="1" applyBorder="1" applyAlignment="1" applyProtection="1">
      <alignment horizontal="left" vertical="center"/>
    </xf>
    <xf numFmtId="265" fontId="28" fillId="0" borderId="87" xfId="39" applyNumberFormat="1" applyFont="1" applyFill="1" applyBorder="1" applyAlignment="1">
      <alignment horizontal="right" vertical="center"/>
    </xf>
    <xf numFmtId="0" fontId="28" fillId="0" borderId="0" xfId="39" applyNumberFormat="1" applyFont="1" applyFill="1" applyBorder="1" applyAlignment="1">
      <alignment horizontal="center" vertical="center"/>
    </xf>
    <xf numFmtId="281" fontId="28" fillId="0" borderId="87" xfId="39" applyNumberFormat="1" applyFont="1" applyFill="1" applyBorder="1" applyAlignment="1">
      <alignment horizontal="right" vertical="center"/>
    </xf>
    <xf numFmtId="0" fontId="25" fillId="0" borderId="0" xfId="39" applyFont="1" applyFill="1" applyAlignment="1">
      <alignment vertical="top"/>
    </xf>
    <xf numFmtId="0" fontId="26" fillId="0" borderId="0" xfId="39" applyFont="1" applyFill="1" applyAlignment="1">
      <alignment vertical="top"/>
    </xf>
    <xf numFmtId="0" fontId="26" fillId="0" borderId="0" xfId="39" applyNumberFormat="1" applyFont="1" applyBorder="1" applyAlignment="1">
      <alignment vertical="top"/>
    </xf>
    <xf numFmtId="0" fontId="26" fillId="0" borderId="0" xfId="39" applyFont="1" applyAlignment="1">
      <alignment vertical="top"/>
    </xf>
    <xf numFmtId="0" fontId="25" fillId="0" borderId="0" xfId="39" applyFont="1" applyAlignment="1">
      <alignment vertical="top"/>
    </xf>
    <xf numFmtId="280" fontId="25" fillId="0" borderId="28" xfId="39" applyNumberFormat="1" applyFont="1" applyFill="1" applyBorder="1" applyAlignment="1">
      <alignment horizontal="left" vertical="center"/>
    </xf>
    <xf numFmtId="282" fontId="28" fillId="0" borderId="0" xfId="39" applyNumberFormat="1" applyFont="1" applyFill="1" applyBorder="1" applyAlignment="1">
      <alignment horizontal="right" vertical="center"/>
    </xf>
    <xf numFmtId="265" fontId="45" fillId="0" borderId="87" xfId="39" applyNumberFormat="1" applyFont="1" applyFill="1" applyBorder="1" applyAlignment="1">
      <alignment horizontal="right" vertical="center"/>
    </xf>
    <xf numFmtId="0" fontId="25" fillId="0" borderId="105" xfId="39" applyFont="1" applyFill="1" applyBorder="1" applyAlignment="1">
      <alignment vertical="center"/>
    </xf>
    <xf numFmtId="0" fontId="25" fillId="0" borderId="44" xfId="39" applyFont="1" applyFill="1" applyBorder="1" applyAlignment="1">
      <alignment vertical="center"/>
    </xf>
    <xf numFmtId="258" fontId="28" fillId="0" borderId="24" xfId="39" applyNumberFormat="1" applyFont="1" applyFill="1" applyBorder="1" applyAlignment="1">
      <alignment horizontal="center" vertical="center"/>
    </xf>
    <xf numFmtId="0" fontId="25" fillId="0" borderId="24" xfId="39" applyFont="1" applyFill="1" applyBorder="1" applyAlignment="1">
      <alignment horizontal="center" vertical="center"/>
    </xf>
    <xf numFmtId="0" fontId="25" fillId="0" borderId="7" xfId="39" applyFont="1" applyFill="1" applyBorder="1" applyAlignment="1">
      <alignment horizontal="center" vertical="center"/>
    </xf>
    <xf numFmtId="0" fontId="25" fillId="0" borderId="44" xfId="39" applyFont="1" applyFill="1" applyBorder="1" applyAlignment="1">
      <alignment horizontal="center" vertical="center"/>
    </xf>
    <xf numFmtId="265" fontId="25" fillId="0" borderId="7" xfId="39" applyNumberFormat="1" applyFont="1" applyFill="1" applyBorder="1" applyAlignment="1">
      <alignment horizontal="center" vertical="center"/>
    </xf>
    <xf numFmtId="265" fontId="25" fillId="0" borderId="24" xfId="39" applyNumberFormat="1" applyFont="1" applyFill="1" applyBorder="1" applyAlignment="1">
      <alignment horizontal="center" vertical="center"/>
    </xf>
    <xf numFmtId="265" fontId="25" fillId="0" borderId="44" xfId="39" applyNumberFormat="1" applyFont="1" applyFill="1" applyBorder="1" applyAlignment="1">
      <alignment horizontal="center" vertical="center"/>
    </xf>
    <xf numFmtId="265" fontId="25" fillId="0" borderId="106" xfId="39" applyNumberFormat="1" applyFont="1" applyFill="1" applyBorder="1" applyAlignment="1">
      <alignment horizontal="center" vertical="center"/>
    </xf>
    <xf numFmtId="0" fontId="25" fillId="0" borderId="0" xfId="39" applyFont="1" applyFill="1" applyBorder="1" applyAlignment="1">
      <alignment horizontal="right" vertical="center"/>
    </xf>
    <xf numFmtId="0" fontId="28" fillId="0" borderId="0" xfId="39" applyFont="1" applyFill="1" applyBorder="1" applyAlignment="1">
      <alignment horizontal="right" vertical="center"/>
    </xf>
    <xf numFmtId="0" fontId="25" fillId="0" borderId="40" xfId="39" applyFont="1" applyFill="1" applyBorder="1" applyAlignment="1">
      <alignment horizontal="right" vertical="center"/>
    </xf>
    <xf numFmtId="0" fontId="25" fillId="0" borderId="0" xfId="39" applyFont="1" applyFill="1" applyBorder="1" applyAlignment="1">
      <alignment horizontal="left" vertical="center" indent="1"/>
    </xf>
    <xf numFmtId="0" fontId="25" fillId="0" borderId="0" xfId="39" applyFont="1" applyFill="1" applyBorder="1" applyAlignment="1">
      <alignment horizontal="right"/>
    </xf>
    <xf numFmtId="0" fontId="27" fillId="0" borderId="0" xfId="39" applyFont="1" applyAlignment="1">
      <alignment vertical="center"/>
    </xf>
    <xf numFmtId="0" fontId="28" fillId="0" borderId="0" xfId="49" applyFont="1" applyBorder="1" applyAlignment="1">
      <alignment horizontal="right" vertical="top"/>
    </xf>
    <xf numFmtId="0" fontId="25" fillId="0" borderId="0" xfId="39" applyFont="1" applyFill="1" applyAlignment="1">
      <alignment horizontal="left"/>
    </xf>
  </cellXfs>
  <cellStyles count="50">
    <cellStyle name="Link" xfId="1" builtinId="8"/>
    <cellStyle name="Link 2" xfId="33"/>
    <cellStyle name="Link 3" xfId="43"/>
    <cellStyle name="Link 4" xfId="45"/>
    <cellStyle name="Prozent 2" xfId="30"/>
    <cellStyle name="Standard" xfId="0" builtinId="0"/>
    <cellStyle name="Standard 2" xfId="2"/>
    <cellStyle name="Standard 3" xfId="3"/>
    <cellStyle name="Standard 3 2" xfId="34"/>
    <cellStyle name="Standard 3 3" xfId="37"/>
    <cellStyle name="Standard 4" xfId="39"/>
    <cellStyle name="Standard 5" xfId="44"/>
    <cellStyle name="Standard_157___V0" xfId="47"/>
    <cellStyle name="Standard_157A__V0" xfId="48"/>
    <cellStyle name="Standard_Brütereien.3720.0" xfId="31"/>
    <cellStyle name="Standard_f20_s01" xfId="35"/>
    <cellStyle name="Standard_f5860.0-125f" xfId="46"/>
    <cellStyle name="Standard_F98_S01" xfId="36"/>
    <cellStyle name="Standard_Gartengewächse" xfId="49"/>
    <cellStyle name="Standard_SEUCHEN" xfId="32"/>
    <cellStyle name="Standard_Tabelle1" xfId="38"/>
    <cellStyle name="Standard_Tabelle2" xfId="41"/>
    <cellStyle name="Standard_Tabelle3" xfId="40"/>
    <cellStyle name="Standard_Tabelle4" xfId="42"/>
    <cellStyle name="style1675234249283" xfId="5"/>
    <cellStyle name="style1675234249351" xfId="6"/>
    <cellStyle name="style1675234249409" xfId="4"/>
    <cellStyle name="style1675234249456" xfId="7"/>
    <cellStyle name="style1675234249511" xfId="10"/>
    <cellStyle name="style1675234249573" xfId="13"/>
    <cellStyle name="style1675234249688" xfId="8"/>
    <cellStyle name="style1675234249763" xfId="9"/>
    <cellStyle name="style1675234249930" xfId="11"/>
    <cellStyle name="style1675234249985" xfId="14"/>
    <cellStyle name="style1675234250065" xfId="12"/>
    <cellStyle name="style1675234250141" xfId="15"/>
    <cellStyle name="style1675234250201" xfId="16"/>
    <cellStyle name="style1675234250267" xfId="20"/>
    <cellStyle name="style1675234250330" xfId="24"/>
    <cellStyle name="style1675234250433" xfId="17"/>
    <cellStyle name="style1675234250477" xfId="18"/>
    <cellStyle name="style1675234250527" xfId="19"/>
    <cellStyle name="style1675234250615" xfId="21"/>
    <cellStyle name="style1675234250659" xfId="22"/>
    <cellStyle name="style1675234250711" xfId="23"/>
    <cellStyle name="style1675234250944" xfId="25"/>
    <cellStyle name="style1675234251030" xfId="26"/>
    <cellStyle name="style1675234251121" xfId="28"/>
    <cellStyle name="style1675234251177" xfId="29"/>
    <cellStyle name="style1675234251245" xfId="27"/>
  </cellStyles>
  <dxfs count="0"/>
  <tableStyles count="0" defaultTableStyle="TableStyleMedium2" defaultPivotStyle="PivotStyleLight16"/>
  <colors>
    <mruColors>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sz="800" b="1">
                <a:solidFill>
                  <a:sysClr val="windowText" lastClr="000000"/>
                </a:solidFill>
                <a:latin typeface="Arial" panose="020B0604020202020204" pitchFamily="34" charset="0"/>
                <a:cs typeface="Arial" panose="020B0604020202020204" pitchFamily="34" charset="0"/>
              </a:rPr>
              <a:t>Futtererbsen Käufe </a:t>
            </a:r>
            <a:r>
              <a:rPr lang="de-DE" sz="800">
                <a:solidFill>
                  <a:sysClr val="windowText" lastClr="000000"/>
                </a:solidFill>
                <a:latin typeface="Arial" panose="020B0604020202020204" pitchFamily="34" charset="0"/>
                <a:cs typeface="Arial" panose="020B0604020202020204" pitchFamily="34" charset="0"/>
              </a:rPr>
              <a:t>in 1000 t</a:t>
            </a:r>
          </a:p>
        </c:rich>
      </c:tx>
      <c:layout>
        <c:manualLayout>
          <c:xMode val="edge"/>
          <c:yMode val="edge"/>
          <c:x val="0.31683238421744009"/>
          <c:y val="4.13207775185223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1"/>
          <c:order val="0"/>
          <c:tx>
            <c:strRef>
              <c:f>'[5]0201130 '!$A$52</c:f>
              <c:strCache>
                <c:ptCount val="1"/>
                <c:pt idx="0">
                  <c:v>2022/23</c:v>
                </c:pt>
              </c:strCache>
            </c:strRef>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'!$E$19:$E$33</c15:sqref>
                  </c15:fullRef>
                </c:ext>
              </c:extLst>
              <c:f>('[5]0201130 '!$E$19:$E$21,'[5]0201130 '!$E$23:$E$25,'[5]0201130 '!$E$27:$E$29,'[5]0201130 '!$E$31:$E$33)</c:f>
              <c:numCache>
                <c:formatCode>General</c:formatCode>
                <c:ptCount val="12"/>
                <c:pt idx="0">
                  <c:v>67.489999999999995</c:v>
                </c:pt>
                <c:pt idx="1">
                  <c:v>33.918999999999997</c:v>
                </c:pt>
                <c:pt idx="2">
                  <c:v>7.0949999999999998</c:v>
                </c:pt>
                <c:pt idx="3">
                  <c:v>3.4689999999999999</c:v>
                </c:pt>
                <c:pt idx="4">
                  <c:v>3.7949999999999999</c:v>
                </c:pt>
                <c:pt idx="5">
                  <c:v>3.5019999999999998</c:v>
                </c:pt>
                <c:pt idx="6">
                  <c:v>2.3980000000000001</c:v>
                </c:pt>
                <c:pt idx="7">
                  <c:v>2.419</c:v>
                </c:pt>
                <c:pt idx="8">
                  <c:v>2.5790000000000002</c:v>
                </c:pt>
                <c:pt idx="9">
                  <c:v>2.581</c:v>
                </c:pt>
                <c:pt idx="10">
                  <c:v>1.974</c:v>
                </c:pt>
                <c:pt idx="11">
                  <c:v>2.57</c:v>
                </c:pt>
              </c:numCache>
            </c:numRef>
          </c:val>
          <c:extLst>
            <c:ext xmlns:c16="http://schemas.microsoft.com/office/drawing/2014/chart" uri="{C3380CC4-5D6E-409C-BE32-E72D297353CC}">
              <c16:uniqueId val="{00000000-D989-4949-A554-1F4F51F5A33E}"/>
            </c:ext>
          </c:extLst>
        </c:ser>
        <c:ser>
          <c:idx val="2"/>
          <c:order val="1"/>
          <c:tx>
            <c:strRef>
              <c:f>'[5]0201130 '!$A$51</c:f>
              <c:strCache>
                <c:ptCount val="1"/>
                <c:pt idx="0">
                  <c:v>2023/24</c:v>
                </c:pt>
              </c:strCache>
            </c:strRef>
          </c:tx>
          <c:spPr>
            <a:solidFill>
              <a:schemeClr val="accent3"/>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'!$F$19:$F$33</c15:sqref>
                  </c15:fullRef>
                </c:ext>
              </c:extLst>
              <c:f>('[5]0201130 '!$F$19:$F$21,'[5]0201130 '!$F$23:$F$25,'[5]0201130 '!$F$27:$F$29,'[5]0201130 '!$F$31:$F$33)</c:f>
              <c:numCache>
                <c:formatCode>General</c:formatCode>
                <c:ptCount val="12"/>
                <c:pt idx="0">
                  <c:v>31.213999999999999</c:v>
                </c:pt>
                <c:pt idx="1">
                  <c:v>35.750999999999998</c:v>
                </c:pt>
                <c:pt idx="2">
                  <c:v>9.0950000000000006</c:v>
                </c:pt>
                <c:pt idx="3">
                  <c:v>3.653</c:v>
                </c:pt>
              </c:numCache>
            </c:numRef>
          </c:val>
          <c:extLst xmlns:c15="http://schemas.microsoft.com/office/drawing/2012/chart">
            <c:ext xmlns:c16="http://schemas.microsoft.com/office/drawing/2014/chart" uri="{C3380CC4-5D6E-409C-BE32-E72D297353CC}">
              <c16:uniqueId val="{00000001-D989-4949-A554-1F4F51F5A33E}"/>
            </c:ext>
          </c:extLst>
        </c:ser>
        <c:dLbls>
          <c:showLegendKey val="0"/>
          <c:showVal val="0"/>
          <c:showCatName val="0"/>
          <c:showSerName val="0"/>
          <c:showPercent val="0"/>
          <c:showBubbleSize val="0"/>
        </c:dLbls>
        <c:gapWidth val="219"/>
        <c:overlap val="-27"/>
        <c:axId val="647481744"/>
        <c:axId val="647482072"/>
        <c:extLst/>
      </c:barChart>
      <c:catAx>
        <c:axId val="64748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7482072"/>
        <c:crosses val="autoZero"/>
        <c:auto val="1"/>
        <c:lblAlgn val="ctr"/>
        <c:lblOffset val="100"/>
        <c:noMultiLvlLbl val="0"/>
      </c:catAx>
      <c:valAx>
        <c:axId val="647482072"/>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7481744"/>
        <c:crosses val="autoZero"/>
        <c:crossBetween val="between"/>
      </c:valAx>
      <c:spPr>
        <a:noFill/>
        <a:ln>
          <a:noFill/>
        </a:ln>
        <a:effectLst/>
      </c:spPr>
    </c:plotArea>
    <c:legend>
      <c:legendPos val="b"/>
      <c:layout>
        <c:manualLayout>
          <c:xMode val="edge"/>
          <c:yMode val="edge"/>
          <c:x val="0.34511846893835668"/>
          <c:y val="0.8808823397075366"/>
          <c:w val="0.29014094009331459"/>
          <c:h val="8.483194600674916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800" b="1">
                <a:solidFill>
                  <a:sysClr val="windowText" lastClr="000000"/>
                </a:solidFill>
                <a:latin typeface="Arial" panose="020B0604020202020204" pitchFamily="34" charset="0"/>
                <a:cs typeface="Arial" panose="020B0604020202020204" pitchFamily="34" charset="0"/>
              </a:rPr>
              <a:t>Marktbestände an Raps </a:t>
            </a:r>
            <a:r>
              <a:rPr lang="en-US" sz="800">
                <a:solidFill>
                  <a:sysClr val="windowText" lastClr="000000"/>
                </a:solidFill>
                <a:latin typeface="Arial" panose="020B0604020202020204" pitchFamily="34" charset="0"/>
                <a:cs typeface="Arial" panose="020B0604020202020204" pitchFamily="34" charset="0"/>
              </a:rPr>
              <a:t>in 1000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0"/>
          <c:order val="0"/>
          <c:tx>
            <c:v>2022/23</c:v>
          </c:tx>
          <c:spPr>
            <a:solidFill>
              <a:srgbClr val="FFC000"/>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'[6]0201230'!$S$16:$S$30</c15:sqref>
                  </c15:fullRef>
                </c:ext>
              </c:extLst>
              <c:f>('[6]0201230'!$S$16:$S$18,'[6]0201230'!$S$20:$S$22,'[6]0201230'!$S$24:$S$26,'[6]0201230'!$S$28:$S$30)</c:f>
              <c:numCache>
                <c:formatCode>General</c:formatCode>
                <c:ptCount val="12"/>
                <c:pt idx="0">
                  <c:v>1533.893</c:v>
                </c:pt>
                <c:pt idx="1">
                  <c:v>2104.634</c:v>
                </c:pt>
                <c:pt idx="2">
                  <c:v>2049.6610000000001</c:v>
                </c:pt>
                <c:pt idx="3">
                  <c:v>1894.5329999999999</c:v>
                </c:pt>
                <c:pt idx="4">
                  <c:v>1661.6030000000001</c:v>
                </c:pt>
                <c:pt idx="5">
                  <c:v>1369.58</c:v>
                </c:pt>
                <c:pt idx="6">
                  <c:v>1308.81</c:v>
                </c:pt>
                <c:pt idx="7">
                  <c:v>1135.7560000000001</c:v>
                </c:pt>
                <c:pt idx="8">
                  <c:v>969.69299999999998</c:v>
                </c:pt>
                <c:pt idx="9">
                  <c:v>713.13300000000004</c:v>
                </c:pt>
                <c:pt idx="10">
                  <c:v>593.22799999999984</c:v>
                </c:pt>
                <c:pt idx="11">
                  <c:v>507.59700000000026</c:v>
                </c:pt>
              </c:numCache>
            </c:numRef>
          </c:val>
          <c:extLst>
            <c:ext xmlns:c16="http://schemas.microsoft.com/office/drawing/2014/chart" uri="{C3380CC4-5D6E-409C-BE32-E72D297353CC}">
              <c16:uniqueId val="{00000000-5C81-4F60-A37E-698558608673}"/>
            </c:ext>
          </c:extLst>
        </c:ser>
        <c:ser>
          <c:idx val="2"/>
          <c:order val="1"/>
          <c:tx>
            <c:v>2023/24</c:v>
          </c:tx>
          <c:spPr>
            <a:solidFill>
              <a:srgbClr val="FFFF00"/>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'[6]0201230'!$U$16:$U$30</c15:sqref>
                  </c15:fullRef>
                </c:ext>
              </c:extLst>
              <c:f>('[6]0201230'!$U$16:$U$18,'[6]0201230'!$U$20:$U$22,'[6]0201230'!$U$24:$U$26,'[6]0201230'!$U$28:$U$30)</c:f>
              <c:numCache>
                <c:formatCode>General</c:formatCode>
                <c:ptCount val="12"/>
                <c:pt idx="0">
                  <c:v>1342.34</c:v>
                </c:pt>
                <c:pt idx="1">
                  <c:v>2497.0859999999998</c:v>
                </c:pt>
                <c:pt idx="2">
                  <c:v>2256.4209999999998</c:v>
                </c:pt>
                <c:pt idx="3">
                  <c:v>2250.7040000000002</c:v>
                </c:pt>
              </c:numCache>
            </c:numRef>
          </c:val>
          <c:extLst>
            <c:ext xmlns:c16="http://schemas.microsoft.com/office/drawing/2014/chart" uri="{C3380CC4-5D6E-409C-BE32-E72D297353CC}">
              <c16:uniqueId val="{00000001-5C81-4F60-A37E-698558608673}"/>
            </c:ext>
          </c:extLst>
        </c:ser>
        <c:dLbls>
          <c:showLegendKey val="0"/>
          <c:showVal val="0"/>
          <c:showCatName val="0"/>
          <c:showSerName val="0"/>
          <c:showPercent val="0"/>
          <c:showBubbleSize val="0"/>
        </c:dLbls>
        <c:gapWidth val="219"/>
        <c:overlap val="-27"/>
        <c:axId val="660813896"/>
        <c:axId val="660817504"/>
        <c:extLst/>
      </c:barChart>
      <c:catAx>
        <c:axId val="660813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60817504"/>
        <c:crosses val="autoZero"/>
        <c:auto val="1"/>
        <c:lblAlgn val="ctr"/>
        <c:lblOffset val="100"/>
        <c:noMultiLvlLbl val="0"/>
      </c:catAx>
      <c:valAx>
        <c:axId val="660817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60813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1050" b="1"/>
              <a:t>Verarbeitung von Raps und anderen Ölsaaten</a:t>
            </a:r>
            <a:r>
              <a:rPr lang="de-DE" sz="1050" b="1" baseline="0"/>
              <a:t> </a:t>
            </a:r>
            <a:r>
              <a:rPr lang="de-DE" sz="1050" b="0" baseline="0"/>
              <a:t>in 1000 t</a:t>
            </a:r>
            <a:r>
              <a:rPr lang="de-DE" sz="1050" b="0"/>
              <a:t> </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'[7]KJ 2023'!$Q$94</c:f>
              <c:strCache>
                <c:ptCount val="1"/>
              </c:strCache>
            </c:strRef>
          </c:tx>
          <c:spPr>
            <a:ln w="28575" cap="rnd">
              <a:solidFill>
                <a:srgbClr val="FFC000"/>
              </a:solidFill>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'[7]KJ 2023'!$B$27:$M$27</c:f>
              <c:numCache>
                <c:formatCode>General</c:formatCode>
                <c:ptCount val="12"/>
                <c:pt idx="0">
                  <c:v>834.60799999999995</c:v>
                </c:pt>
                <c:pt idx="1">
                  <c:v>762.39300000000003</c:v>
                </c:pt>
                <c:pt idx="2">
                  <c:v>784.07600000000002</c:v>
                </c:pt>
                <c:pt idx="3">
                  <c:v>777.85799999999995</c:v>
                </c:pt>
                <c:pt idx="4">
                  <c:v>814.13</c:v>
                </c:pt>
                <c:pt idx="5">
                  <c:v>608.10199999999998</c:v>
                </c:pt>
                <c:pt idx="6">
                  <c:v>735.96199999999999</c:v>
                </c:pt>
                <c:pt idx="7">
                  <c:v>821.024</c:v>
                </c:pt>
                <c:pt idx="8">
                  <c:v>792.29300000000001</c:v>
                </c:pt>
                <c:pt idx="9">
                  <c:v>845.13499999999999</c:v>
                </c:pt>
              </c:numCache>
            </c:numRef>
          </c:val>
          <c:smooth val="0"/>
          <c:extLst>
            <c:ext xmlns:c16="http://schemas.microsoft.com/office/drawing/2014/chart" uri="{C3380CC4-5D6E-409C-BE32-E72D297353CC}">
              <c16:uniqueId val="{00000000-ADD2-4DD4-A63C-94706CE31539}"/>
            </c:ext>
          </c:extLst>
        </c:ser>
        <c:ser>
          <c:idx val="1"/>
          <c:order val="1"/>
          <c:tx>
            <c:strRef>
              <c:f>'[7]KJ 2023'!$Q$98</c:f>
              <c:strCache>
                <c:ptCount val="1"/>
              </c:strCache>
            </c:strRef>
          </c:tx>
          <c:spPr>
            <a:ln w="28575" cap="rnd">
              <a:solidFill>
                <a:srgbClr val="663300"/>
              </a:solidFill>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'[7]KJ 2023'!$B$30:$I$30</c:f>
              <c:numCache>
                <c:formatCode>General</c:formatCode>
                <c:ptCount val="8"/>
                <c:pt idx="0">
                  <c:v>294.048</c:v>
                </c:pt>
                <c:pt idx="1">
                  <c:v>281.94</c:v>
                </c:pt>
                <c:pt idx="2">
                  <c:v>315.72899999999998</c:v>
                </c:pt>
                <c:pt idx="3">
                  <c:v>321.36200000000002</c:v>
                </c:pt>
                <c:pt idx="4">
                  <c:v>357.43900000000002</c:v>
                </c:pt>
                <c:pt idx="5">
                  <c:v>211.33099999999999</c:v>
                </c:pt>
                <c:pt idx="6">
                  <c:v>286.637</c:v>
                </c:pt>
                <c:pt idx="7">
                  <c:v>298.54599999999999</c:v>
                </c:pt>
              </c:numCache>
            </c:numRef>
          </c:val>
          <c:smooth val="0"/>
          <c:extLst>
            <c:ext xmlns:c16="http://schemas.microsoft.com/office/drawing/2014/chart" uri="{C3380CC4-5D6E-409C-BE32-E72D297353CC}">
              <c16:uniqueId val="{00000001-ADD2-4DD4-A63C-94706CE31539}"/>
            </c:ext>
          </c:extLst>
        </c:ser>
        <c:ser>
          <c:idx val="2"/>
          <c:order val="2"/>
          <c:tx>
            <c:strRef>
              <c:f>'[7]KJ 2023'!$Q$92</c:f>
              <c:strCache>
                <c:ptCount val="1"/>
              </c:strCache>
            </c:strRef>
          </c:tx>
          <c:spPr>
            <a:ln w="28575" cap="rnd">
              <a:solidFill>
                <a:srgbClr val="F4E296"/>
              </a:solidFill>
              <a:prstDash val="dash"/>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'[7]KJ 2022'!$B$27:$M$27</c:f>
              <c:numCache>
                <c:formatCode>General</c:formatCode>
                <c:ptCount val="12"/>
                <c:pt idx="0">
                  <c:v>835.66</c:v>
                </c:pt>
                <c:pt idx="1">
                  <c:v>755.93899999999996</c:v>
                </c:pt>
                <c:pt idx="2">
                  <c:v>776.20699999999999</c:v>
                </c:pt>
                <c:pt idx="3">
                  <c:v>684.53</c:v>
                </c:pt>
                <c:pt idx="4">
                  <c:v>619.00900000000001</c:v>
                </c:pt>
                <c:pt idx="5">
                  <c:v>433.92599999999999</c:v>
                </c:pt>
                <c:pt idx="6">
                  <c:v>536.20299999999997</c:v>
                </c:pt>
                <c:pt idx="7">
                  <c:v>721.10199999999998</c:v>
                </c:pt>
                <c:pt idx="8">
                  <c:v>703.678</c:v>
                </c:pt>
                <c:pt idx="9">
                  <c:v>855.80899999999997</c:v>
                </c:pt>
                <c:pt idx="10">
                  <c:v>822.44399999999996</c:v>
                </c:pt>
                <c:pt idx="11">
                  <c:v>807.12</c:v>
                </c:pt>
              </c:numCache>
            </c:numRef>
          </c:val>
          <c:smooth val="0"/>
          <c:extLst>
            <c:ext xmlns:c16="http://schemas.microsoft.com/office/drawing/2014/chart" uri="{C3380CC4-5D6E-409C-BE32-E72D297353CC}">
              <c16:uniqueId val="{00000002-ADD2-4DD4-A63C-94706CE31539}"/>
            </c:ext>
          </c:extLst>
        </c:ser>
        <c:ser>
          <c:idx val="3"/>
          <c:order val="3"/>
          <c:tx>
            <c:strRef>
              <c:f>'[7]KJ 2023'!$Q$96</c:f>
              <c:strCache>
                <c:ptCount val="1"/>
              </c:strCache>
            </c:strRef>
          </c:tx>
          <c:spPr>
            <a:ln w="28575" cap="rnd">
              <a:solidFill>
                <a:srgbClr val="D2AB84"/>
              </a:solidFill>
              <a:prstDash val="dash"/>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'[7]KJ 2022'!$B$30:$M$30</c:f>
              <c:numCache>
                <c:formatCode>General</c:formatCode>
                <c:ptCount val="12"/>
                <c:pt idx="0">
                  <c:v>317.43799999999999</c:v>
                </c:pt>
                <c:pt idx="1">
                  <c:v>281.58699999999999</c:v>
                </c:pt>
                <c:pt idx="2">
                  <c:v>337.911</c:v>
                </c:pt>
                <c:pt idx="3">
                  <c:v>323.80799999999999</c:v>
                </c:pt>
                <c:pt idx="4">
                  <c:v>324.47000000000003</c:v>
                </c:pt>
                <c:pt idx="5">
                  <c:v>259.84300000000002</c:v>
                </c:pt>
                <c:pt idx="6">
                  <c:v>300.589</c:v>
                </c:pt>
                <c:pt idx="7">
                  <c:v>241.154</c:v>
                </c:pt>
                <c:pt idx="8">
                  <c:v>210.285</c:v>
                </c:pt>
                <c:pt idx="9">
                  <c:v>258.71499999999997</c:v>
                </c:pt>
                <c:pt idx="10">
                  <c:v>279.32600000000002</c:v>
                </c:pt>
                <c:pt idx="11">
                  <c:v>323.48200000000003</c:v>
                </c:pt>
              </c:numCache>
            </c:numRef>
          </c:val>
          <c:smooth val="0"/>
          <c:extLst>
            <c:ext xmlns:c16="http://schemas.microsoft.com/office/drawing/2014/chart" uri="{C3380CC4-5D6E-409C-BE32-E72D297353CC}">
              <c16:uniqueId val="{00000003-ADD2-4DD4-A63C-94706CE31539}"/>
            </c:ext>
          </c:extLst>
        </c:ser>
        <c:dLbls>
          <c:showLegendKey val="0"/>
          <c:showVal val="0"/>
          <c:showCatName val="0"/>
          <c:showSerName val="0"/>
          <c:showPercent val="0"/>
          <c:showBubbleSize val="0"/>
        </c:dLbls>
        <c:smooth val="0"/>
        <c:axId val="259800800"/>
        <c:axId val="259810312"/>
      </c:lineChart>
      <c:catAx>
        <c:axId val="25980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9810312"/>
        <c:crosses val="autoZero"/>
        <c:auto val="1"/>
        <c:lblAlgn val="ctr"/>
        <c:lblOffset val="100"/>
        <c:noMultiLvlLbl val="0"/>
      </c:catAx>
      <c:valAx>
        <c:axId val="259810312"/>
        <c:scaling>
          <c:orientation val="minMax"/>
          <c:max val="90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9800800"/>
        <c:crosses val="autoZero"/>
        <c:crossBetween val="between"/>
      </c:valAx>
      <c:spPr>
        <a:noFill/>
        <a:ln>
          <a:noFill/>
        </a:ln>
        <a:effectLst/>
      </c:spPr>
    </c:plotArea>
    <c:legend>
      <c:legendPos val="b"/>
      <c:layout>
        <c:manualLayout>
          <c:xMode val="edge"/>
          <c:yMode val="edge"/>
          <c:x val="5.0000010343531437E-2"/>
          <c:y val="0.89977384676230543"/>
          <c:w val="0.89999997931293718"/>
          <c:h val="7.2828892963721997E-2"/>
        </c:manualLayout>
      </c:layout>
      <c:overlay val="0"/>
      <c:spPr>
        <a:noFill/>
        <a:ln>
          <a:solidFill>
            <a:schemeClr val="accent5">
              <a:lumMod val="60000"/>
              <a:lumOff val="40000"/>
              <a:alpha val="0"/>
            </a:schemeClr>
          </a:solid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1050" b="1">
                <a:solidFill>
                  <a:schemeClr val="tx1"/>
                </a:solidFill>
              </a:rPr>
              <a:t>Bestände an Raps und Anderen Ölsaaten </a:t>
            </a:r>
            <a:r>
              <a:rPr lang="de-DE" sz="1050">
                <a:solidFill>
                  <a:schemeClr val="tx1"/>
                </a:solidFill>
              </a:rPr>
              <a:t>in 1000 t</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6138539650605967E-2"/>
          <c:y val="0.14497192935628808"/>
          <c:w val="0.87750626666890541"/>
          <c:h val="0.60745762711864404"/>
        </c:manualLayout>
      </c:layout>
      <c:lineChart>
        <c:grouping val="standard"/>
        <c:varyColors val="0"/>
        <c:ser>
          <c:idx val="0"/>
          <c:order val="0"/>
          <c:tx>
            <c:strRef>
              <c:f>'[7]KJ 2023'!$Q$94</c:f>
              <c:strCache>
                <c:ptCount val="1"/>
              </c:strCache>
            </c:strRef>
          </c:tx>
          <c:spPr>
            <a:ln w="28575" cap="rnd">
              <a:solidFill>
                <a:srgbClr val="FFC000"/>
              </a:solidFill>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2023'!$B$56:$M$56</c:f>
              <c:numCache>
                <c:formatCode>General</c:formatCode>
                <c:ptCount val="12"/>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numCache>
            </c:numRef>
          </c:val>
          <c:smooth val="0"/>
          <c:extLst>
            <c:ext xmlns:c16="http://schemas.microsoft.com/office/drawing/2014/chart" uri="{C3380CC4-5D6E-409C-BE32-E72D297353CC}">
              <c16:uniqueId val="{00000000-61AF-41EE-9AD5-8CA4DE1FE93B}"/>
            </c:ext>
          </c:extLst>
        </c:ser>
        <c:ser>
          <c:idx val="1"/>
          <c:order val="1"/>
          <c:tx>
            <c:strRef>
              <c:f>'[7]KJ 2023'!$Q$98</c:f>
              <c:strCache>
                <c:ptCount val="1"/>
              </c:strCache>
            </c:strRef>
          </c:tx>
          <c:spPr>
            <a:ln w="28575" cap="rnd">
              <a:solidFill>
                <a:srgbClr val="663300"/>
              </a:solidFill>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2023'!$B$59:$H$59</c:f>
              <c:numCache>
                <c:formatCode>General</c:formatCode>
                <c:ptCount val="7"/>
                <c:pt idx="0">
                  <c:v>65.960999999999999</c:v>
                </c:pt>
                <c:pt idx="1">
                  <c:v>77.042000000000002</c:v>
                </c:pt>
                <c:pt idx="2">
                  <c:v>91.013000000000005</c:v>
                </c:pt>
                <c:pt idx="3">
                  <c:v>86.14</c:v>
                </c:pt>
                <c:pt idx="4">
                  <c:v>81.436999999999998</c:v>
                </c:pt>
                <c:pt idx="5">
                  <c:v>107.73699999999999</c:v>
                </c:pt>
                <c:pt idx="6">
                  <c:v>165.37899999999999</c:v>
                </c:pt>
              </c:numCache>
            </c:numRef>
          </c:val>
          <c:smooth val="0"/>
          <c:extLst>
            <c:ext xmlns:c16="http://schemas.microsoft.com/office/drawing/2014/chart" uri="{C3380CC4-5D6E-409C-BE32-E72D297353CC}">
              <c16:uniqueId val="{00000001-61AF-41EE-9AD5-8CA4DE1FE93B}"/>
            </c:ext>
          </c:extLst>
        </c:ser>
        <c:ser>
          <c:idx val="2"/>
          <c:order val="2"/>
          <c:tx>
            <c:strRef>
              <c:f>'[7]KJ 2023'!$Q$92</c:f>
              <c:strCache>
                <c:ptCount val="1"/>
              </c:strCache>
            </c:strRef>
          </c:tx>
          <c:spPr>
            <a:ln w="28575" cap="rnd">
              <a:solidFill>
                <a:srgbClr val="F4E296"/>
              </a:solidFill>
              <a:prstDash val="dash"/>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2022'!$B$56:$M$56</c:f>
              <c:numCache>
                <c:formatCode>General</c:formatCode>
                <c:ptCount val="12"/>
                <c:pt idx="0">
                  <c:v>258.56200000000001</c:v>
                </c:pt>
                <c:pt idx="1">
                  <c:v>230.21899999999999</c:v>
                </c:pt>
                <c:pt idx="2">
                  <c:v>223.85499999999999</c:v>
                </c:pt>
                <c:pt idx="3">
                  <c:v>166.136</c:v>
                </c:pt>
                <c:pt idx="4">
                  <c:v>129.73500000000001</c:v>
                </c:pt>
                <c:pt idx="5">
                  <c:v>155.93100000000001</c:v>
                </c:pt>
                <c:pt idx="6">
                  <c:v>232.346</c:v>
                </c:pt>
                <c:pt idx="7">
                  <c:v>302.26799999999997</c:v>
                </c:pt>
                <c:pt idx="8">
                  <c:v>326.04599999999999</c:v>
                </c:pt>
                <c:pt idx="9">
                  <c:v>310.279</c:v>
                </c:pt>
                <c:pt idx="10">
                  <c:v>297.286</c:v>
                </c:pt>
                <c:pt idx="11">
                  <c:v>246.14100000000002</c:v>
                </c:pt>
              </c:numCache>
            </c:numRef>
          </c:val>
          <c:smooth val="0"/>
          <c:extLst>
            <c:ext xmlns:c16="http://schemas.microsoft.com/office/drawing/2014/chart" uri="{C3380CC4-5D6E-409C-BE32-E72D297353CC}">
              <c16:uniqueId val="{00000002-61AF-41EE-9AD5-8CA4DE1FE93B}"/>
            </c:ext>
          </c:extLst>
        </c:ser>
        <c:ser>
          <c:idx val="3"/>
          <c:order val="3"/>
          <c:tx>
            <c:strRef>
              <c:f>'[7]KJ 2023'!$Q$96</c:f>
              <c:strCache>
                <c:ptCount val="1"/>
              </c:strCache>
            </c:strRef>
          </c:tx>
          <c:spPr>
            <a:ln w="28575" cap="rnd">
              <a:solidFill>
                <a:srgbClr val="D2AB84"/>
              </a:solidFill>
              <a:prstDash val="dash"/>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2022'!$B$59:$M$59</c:f>
              <c:numCache>
                <c:formatCode>General</c:formatCode>
                <c:ptCount val="12"/>
                <c:pt idx="0">
                  <c:v>75.998000000000005</c:v>
                </c:pt>
                <c:pt idx="1">
                  <c:v>82.432000000000002</c:v>
                </c:pt>
                <c:pt idx="2">
                  <c:v>84.135000000000005</c:v>
                </c:pt>
                <c:pt idx="3">
                  <c:v>78.617000000000004</c:v>
                </c:pt>
                <c:pt idx="4">
                  <c:v>97.677000000000007</c:v>
                </c:pt>
                <c:pt idx="5">
                  <c:v>99.5</c:v>
                </c:pt>
                <c:pt idx="6">
                  <c:v>73.135999999999996</c:v>
                </c:pt>
                <c:pt idx="7">
                  <c:v>73.516999999999996</c:v>
                </c:pt>
                <c:pt idx="8">
                  <c:v>59.045999999999999</c:v>
                </c:pt>
                <c:pt idx="9">
                  <c:v>60.872999999999998</c:v>
                </c:pt>
                <c:pt idx="10">
                  <c:v>70.433999999999997</c:v>
                </c:pt>
                <c:pt idx="11">
                  <c:v>69.66</c:v>
                </c:pt>
              </c:numCache>
            </c:numRef>
          </c:val>
          <c:smooth val="0"/>
          <c:extLst>
            <c:ext xmlns:c16="http://schemas.microsoft.com/office/drawing/2014/chart" uri="{C3380CC4-5D6E-409C-BE32-E72D297353CC}">
              <c16:uniqueId val="{00000003-61AF-41EE-9AD5-8CA4DE1FE93B}"/>
            </c:ext>
          </c:extLst>
        </c:ser>
        <c:dLbls>
          <c:showLegendKey val="0"/>
          <c:showVal val="0"/>
          <c:showCatName val="0"/>
          <c:showSerName val="0"/>
          <c:showPercent val="0"/>
          <c:showBubbleSize val="0"/>
        </c:dLbls>
        <c:smooth val="0"/>
        <c:axId val="273063096"/>
        <c:axId val="273059816"/>
      </c:lineChart>
      <c:catAx>
        <c:axId val="27306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73059816"/>
        <c:crosses val="autoZero"/>
        <c:auto val="1"/>
        <c:lblAlgn val="ctr"/>
        <c:lblOffset val="100"/>
        <c:noMultiLvlLbl val="0"/>
      </c:catAx>
      <c:valAx>
        <c:axId val="273059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73063096"/>
        <c:crosses val="autoZero"/>
        <c:crossBetween val="between"/>
      </c:valAx>
      <c:spPr>
        <a:noFill/>
        <a:ln>
          <a:noFill/>
        </a:ln>
        <a:effectLst/>
      </c:spPr>
    </c:plotArea>
    <c:legend>
      <c:legendPos val="b"/>
      <c:legendEntry>
        <c:idx val="3"/>
        <c:delete val="1"/>
      </c:legendEntry>
      <c:layout>
        <c:manualLayout>
          <c:xMode val="edge"/>
          <c:yMode val="edge"/>
          <c:x val="6.430325628180103E-2"/>
          <c:y val="0.82117381160688252"/>
          <c:w val="0.81313463882641568"/>
          <c:h val="0.1510484106153397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1050" b="1">
                <a:solidFill>
                  <a:schemeClr val="tx1"/>
                </a:solidFill>
              </a:rPr>
              <a:t>Bestände an Rapsöl und Anderen Pflanzenölen </a:t>
            </a:r>
            <a:r>
              <a:rPr lang="de-DE" sz="1050">
                <a:solidFill>
                  <a:schemeClr val="tx1"/>
                </a:solidFill>
              </a:rPr>
              <a:t>in 1000 t</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0594275492991244"/>
          <c:y val="0.14849555263925343"/>
          <c:w val="0.8650143468175262"/>
          <c:h val="0.57939814814814827"/>
        </c:manualLayout>
      </c:layout>
      <c:lineChart>
        <c:grouping val="standard"/>
        <c:varyColors val="0"/>
        <c:ser>
          <c:idx val="0"/>
          <c:order val="0"/>
          <c:tx>
            <c:strRef>
              <c:f>'[7]KJ 2023'!$Q$94</c:f>
              <c:strCache>
                <c:ptCount val="1"/>
              </c:strCache>
            </c:strRef>
          </c:tx>
          <c:spPr>
            <a:ln w="28575" cap="rnd">
              <a:solidFill>
                <a:srgbClr val="FFC000"/>
              </a:solidFill>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extLst/>
            </c:strRef>
          </c:cat>
          <c:val>
            <c:numRef>
              <c:f>'[7]KJ 2023'!$B$64:$M$64</c:f>
              <c:numCache>
                <c:formatCode>General</c:formatCode>
                <c:ptCount val="12"/>
                <c:pt idx="0">
                  <c:v>100.607</c:v>
                </c:pt>
                <c:pt idx="1">
                  <c:v>98.343999999999994</c:v>
                </c:pt>
                <c:pt idx="2">
                  <c:v>88.269000000000005</c:v>
                </c:pt>
                <c:pt idx="3">
                  <c:v>102.71599999999999</c:v>
                </c:pt>
                <c:pt idx="4">
                  <c:v>116.65</c:v>
                </c:pt>
                <c:pt idx="5">
                  <c:v>63.36</c:v>
                </c:pt>
                <c:pt idx="6">
                  <c:v>74.207999999999998</c:v>
                </c:pt>
                <c:pt idx="7">
                  <c:v>88.135000000000005</c:v>
                </c:pt>
                <c:pt idx="8">
                  <c:v>79.731999999999999</c:v>
                </c:pt>
                <c:pt idx="9">
                  <c:v>79.403999999999996</c:v>
                </c:pt>
              </c:numCache>
            </c:numRef>
          </c:val>
          <c:smooth val="0"/>
          <c:extLst>
            <c:ext xmlns:c16="http://schemas.microsoft.com/office/drawing/2014/chart" uri="{C3380CC4-5D6E-409C-BE32-E72D297353CC}">
              <c16:uniqueId val="{00000000-2968-46E9-A901-E7FBC65647B8}"/>
            </c:ext>
          </c:extLst>
        </c:ser>
        <c:ser>
          <c:idx val="1"/>
          <c:order val="1"/>
          <c:tx>
            <c:strRef>
              <c:f>'[7]KJ 2023'!$Q$98</c:f>
              <c:strCache>
                <c:ptCount val="1"/>
              </c:strCache>
            </c:strRef>
          </c:tx>
          <c:spPr>
            <a:ln w="28575" cap="rnd">
              <a:solidFill>
                <a:srgbClr val="663300"/>
              </a:solidFill>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extLst/>
            </c:strRef>
          </c:cat>
          <c:val>
            <c:numRef>
              <c:f>'[7]KJ 2023'!$B$67:$M$67</c:f>
              <c:numCache>
                <c:formatCode>General</c:formatCode>
                <c:ptCount val="12"/>
                <c:pt idx="0">
                  <c:v>37.951999999999998</c:v>
                </c:pt>
                <c:pt idx="1">
                  <c:v>34.984999999999999</c:v>
                </c:pt>
                <c:pt idx="2">
                  <c:v>33.094999999999999</c:v>
                </c:pt>
                <c:pt idx="3">
                  <c:v>32.868000000000002</c:v>
                </c:pt>
                <c:pt idx="4">
                  <c:v>36.661999999999999</c:v>
                </c:pt>
                <c:pt idx="5">
                  <c:v>32.966999999999999</c:v>
                </c:pt>
                <c:pt idx="6">
                  <c:v>38.555</c:v>
                </c:pt>
                <c:pt idx="7">
                  <c:v>35.151000000000003</c:v>
                </c:pt>
                <c:pt idx="8">
                  <c:v>35.311</c:v>
                </c:pt>
                <c:pt idx="9">
                  <c:v>32.188000000000002</c:v>
                </c:pt>
              </c:numCache>
            </c:numRef>
          </c:val>
          <c:smooth val="0"/>
          <c:extLst>
            <c:ext xmlns:c16="http://schemas.microsoft.com/office/drawing/2014/chart" uri="{C3380CC4-5D6E-409C-BE32-E72D297353CC}">
              <c16:uniqueId val="{00000001-2968-46E9-A901-E7FBC65647B8}"/>
            </c:ext>
          </c:extLst>
        </c:ser>
        <c:ser>
          <c:idx val="2"/>
          <c:order val="2"/>
          <c:tx>
            <c:strRef>
              <c:f>'[7]KJ 2023'!$Q$92</c:f>
              <c:strCache>
                <c:ptCount val="1"/>
              </c:strCache>
            </c:strRef>
          </c:tx>
          <c:spPr>
            <a:ln w="28575" cap="rnd">
              <a:solidFill>
                <a:srgbClr val="F4E296"/>
              </a:solidFill>
              <a:prstDash val="dash"/>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extLst/>
            </c:strRef>
          </c:cat>
          <c:val>
            <c:numRef>
              <c:f>'[7]KJ 2022'!$B$64:$M$64</c:f>
              <c:numCache>
                <c:formatCode>General</c:formatCode>
                <c:ptCount val="12"/>
                <c:pt idx="0">
                  <c:v>140.47300000000001</c:v>
                </c:pt>
                <c:pt idx="1">
                  <c:v>152.13999999999999</c:v>
                </c:pt>
                <c:pt idx="2">
                  <c:v>136.27600000000001</c:v>
                </c:pt>
                <c:pt idx="3">
                  <c:v>152.88900000000001</c:v>
                </c:pt>
                <c:pt idx="4">
                  <c:v>160.65799999999999</c:v>
                </c:pt>
                <c:pt idx="5">
                  <c:v>125.30500000000001</c:v>
                </c:pt>
                <c:pt idx="6">
                  <c:v>68.113</c:v>
                </c:pt>
                <c:pt idx="7">
                  <c:v>79.438000000000002</c:v>
                </c:pt>
                <c:pt idx="8">
                  <c:v>67.625</c:v>
                </c:pt>
                <c:pt idx="9">
                  <c:v>83.028999999999996</c:v>
                </c:pt>
                <c:pt idx="10">
                  <c:v>86.397000000000006</c:v>
                </c:pt>
                <c:pt idx="11">
                  <c:v>106.95099999999999</c:v>
                </c:pt>
              </c:numCache>
            </c:numRef>
          </c:val>
          <c:smooth val="0"/>
          <c:extLst>
            <c:ext xmlns:c16="http://schemas.microsoft.com/office/drawing/2014/chart" uri="{C3380CC4-5D6E-409C-BE32-E72D297353CC}">
              <c16:uniqueId val="{00000002-2968-46E9-A901-E7FBC65647B8}"/>
            </c:ext>
          </c:extLst>
        </c:ser>
        <c:ser>
          <c:idx val="3"/>
          <c:order val="3"/>
          <c:tx>
            <c:strRef>
              <c:f>'[7]KJ 2023'!$Q$96</c:f>
              <c:strCache>
                <c:ptCount val="1"/>
              </c:strCache>
            </c:strRef>
          </c:tx>
          <c:spPr>
            <a:ln w="28575" cap="rnd">
              <a:solidFill>
                <a:srgbClr val="D2AB84"/>
              </a:solidFill>
              <a:prstDash val="dash"/>
              <a:round/>
            </a:ln>
            <a:effectLst/>
          </c:spPr>
          <c:marker>
            <c:symbol val="none"/>
          </c:marker>
          <c:cat>
            <c:strRef>
              <c:f>'[7]KJ 2019'!$B$50:$M$50</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extLst/>
            </c:strRef>
          </c:cat>
          <c:val>
            <c:numRef>
              <c:f>'[7]KJ 2022'!$B$67:$M$67</c:f>
              <c:numCache>
                <c:formatCode>General</c:formatCode>
                <c:ptCount val="12"/>
                <c:pt idx="0">
                  <c:v>32.194000000000003</c:v>
                </c:pt>
                <c:pt idx="1">
                  <c:v>28.856000000000002</c:v>
                </c:pt>
                <c:pt idx="2">
                  <c:v>35.353999999999999</c:v>
                </c:pt>
                <c:pt idx="3">
                  <c:v>34.484000000000002</c:v>
                </c:pt>
                <c:pt idx="4">
                  <c:v>35.314999999999998</c:v>
                </c:pt>
                <c:pt idx="5">
                  <c:v>26.928000000000001</c:v>
                </c:pt>
                <c:pt idx="6">
                  <c:v>35.954000000000001</c:v>
                </c:pt>
                <c:pt idx="7">
                  <c:v>32.65</c:v>
                </c:pt>
                <c:pt idx="8">
                  <c:v>32.432000000000002</c:v>
                </c:pt>
                <c:pt idx="9">
                  <c:v>37.006</c:v>
                </c:pt>
                <c:pt idx="10">
                  <c:v>33.975000000000001</c:v>
                </c:pt>
                <c:pt idx="11">
                  <c:v>46.128</c:v>
                </c:pt>
              </c:numCache>
            </c:numRef>
          </c:val>
          <c:smooth val="0"/>
          <c:extLst>
            <c:ext xmlns:c16="http://schemas.microsoft.com/office/drawing/2014/chart" uri="{C3380CC4-5D6E-409C-BE32-E72D297353CC}">
              <c16:uniqueId val="{00000003-2968-46E9-A901-E7FBC65647B8}"/>
            </c:ext>
          </c:extLst>
        </c:ser>
        <c:dLbls>
          <c:showLegendKey val="0"/>
          <c:showVal val="0"/>
          <c:showCatName val="0"/>
          <c:showSerName val="0"/>
          <c:showPercent val="0"/>
          <c:showBubbleSize val="0"/>
        </c:dLbls>
        <c:smooth val="0"/>
        <c:axId val="790430768"/>
        <c:axId val="790426832"/>
      </c:lineChart>
      <c:catAx>
        <c:axId val="79043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90426832"/>
        <c:crosses val="autoZero"/>
        <c:auto val="1"/>
        <c:lblAlgn val="ctr"/>
        <c:lblOffset val="100"/>
        <c:noMultiLvlLbl val="0"/>
      </c:catAx>
      <c:valAx>
        <c:axId val="79042683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90430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1050" b="1"/>
              <a:t>Herstellung von Margarine </a:t>
            </a:r>
            <a:r>
              <a:rPr lang="de-DE" sz="1050"/>
              <a:t>in 1000 t</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'[7]KJ 2023'!$Q$101</c:f>
              <c:strCache>
                <c:ptCount val="1"/>
              </c:strCache>
            </c:strRef>
          </c:tx>
          <c:spPr>
            <a:ln w="28575" cap="rnd">
              <a:solidFill>
                <a:schemeClr val="accent5">
                  <a:lumMod val="75000"/>
                </a:schemeClr>
              </a:solidFill>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2023'!$B$76:$M$76</c:f>
              <c:numCache>
                <c:formatCode>General</c:formatCode>
                <c:ptCount val="12"/>
                <c:pt idx="0">
                  <c:v>26.59</c:v>
                </c:pt>
                <c:pt idx="1">
                  <c:v>22.355</c:v>
                </c:pt>
                <c:pt idx="2">
                  <c:v>31.850999999999999</c:v>
                </c:pt>
                <c:pt idx="3">
                  <c:v>24.302</c:v>
                </c:pt>
                <c:pt idx="4">
                  <c:v>22.885000000000002</c:v>
                </c:pt>
                <c:pt idx="5">
                  <c:v>22.625</c:v>
                </c:pt>
                <c:pt idx="6">
                  <c:v>21.672999999999998</c:v>
                </c:pt>
                <c:pt idx="7">
                  <c:v>28.731000000000002</c:v>
                </c:pt>
                <c:pt idx="8">
                  <c:v>29.114999999999998</c:v>
                </c:pt>
                <c:pt idx="9">
                  <c:v>25.670999999999999</c:v>
                </c:pt>
              </c:numCache>
            </c:numRef>
          </c:val>
          <c:smooth val="0"/>
          <c:extLst>
            <c:ext xmlns:c16="http://schemas.microsoft.com/office/drawing/2014/chart" uri="{C3380CC4-5D6E-409C-BE32-E72D297353CC}">
              <c16:uniqueId val="{00000000-C41F-427C-9275-F6F35CC8CC4B}"/>
            </c:ext>
          </c:extLst>
        </c:ser>
        <c:ser>
          <c:idx val="1"/>
          <c:order val="1"/>
          <c:tx>
            <c:strRef>
              <c:f>'[7]KJ 2023'!$Q$100</c:f>
              <c:strCache>
                <c:ptCount val="1"/>
              </c:strCache>
            </c:strRef>
          </c:tx>
          <c:spPr>
            <a:ln w="28575" cap="rnd">
              <a:solidFill>
                <a:schemeClr val="accent5">
                  <a:lumMod val="60000"/>
                  <a:lumOff val="40000"/>
                </a:schemeClr>
              </a:solidFill>
              <a:prstDash val="dash"/>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2022'!$B$76:$M$76</c:f>
              <c:numCache>
                <c:formatCode>General</c:formatCode>
                <c:ptCount val="12"/>
                <c:pt idx="0">
                  <c:v>23.922999999999998</c:v>
                </c:pt>
                <c:pt idx="1">
                  <c:v>25.841000000000001</c:v>
                </c:pt>
                <c:pt idx="2">
                  <c:v>25.315000000000001</c:v>
                </c:pt>
                <c:pt idx="3">
                  <c:v>23.012</c:v>
                </c:pt>
                <c:pt idx="4">
                  <c:v>26.745999999999999</c:v>
                </c:pt>
                <c:pt idx="5">
                  <c:v>22.285</c:v>
                </c:pt>
                <c:pt idx="6">
                  <c:v>24.407</c:v>
                </c:pt>
                <c:pt idx="7">
                  <c:v>26.088999999999999</c:v>
                </c:pt>
                <c:pt idx="8">
                  <c:v>27.079000000000001</c:v>
                </c:pt>
                <c:pt idx="9">
                  <c:v>27.722000000000001</c:v>
                </c:pt>
                <c:pt idx="10">
                  <c:v>34.945999999999998</c:v>
                </c:pt>
                <c:pt idx="11">
                  <c:v>24.742000000000001</c:v>
                </c:pt>
              </c:numCache>
            </c:numRef>
          </c:val>
          <c:smooth val="0"/>
          <c:extLst>
            <c:ext xmlns:c16="http://schemas.microsoft.com/office/drawing/2014/chart" uri="{C3380CC4-5D6E-409C-BE32-E72D297353CC}">
              <c16:uniqueId val="{00000001-C41F-427C-9275-F6F35CC8CC4B}"/>
            </c:ext>
          </c:extLst>
        </c:ser>
        <c:dLbls>
          <c:showLegendKey val="0"/>
          <c:showVal val="0"/>
          <c:showCatName val="0"/>
          <c:showSerName val="0"/>
          <c:showPercent val="0"/>
          <c:showBubbleSize val="0"/>
        </c:dLbls>
        <c:smooth val="0"/>
        <c:axId val="782625472"/>
        <c:axId val="782620880"/>
      </c:lineChart>
      <c:catAx>
        <c:axId val="78262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82620880"/>
        <c:crosses val="autoZero"/>
        <c:auto val="1"/>
        <c:lblAlgn val="ctr"/>
        <c:lblOffset val="100"/>
        <c:noMultiLvlLbl val="0"/>
      </c:catAx>
      <c:valAx>
        <c:axId val="782620880"/>
        <c:scaling>
          <c:orientation val="minMax"/>
          <c:max val="38"/>
          <c:min val="2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82625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050" b="1">
                <a:solidFill>
                  <a:schemeClr val="tx1"/>
                </a:solidFill>
              </a:rPr>
              <a:t>Herstellung von Rapsöl und Anderen Pflanzenölen in </a:t>
            </a:r>
            <a:r>
              <a:rPr lang="en-US" sz="1050" b="0">
                <a:solidFill>
                  <a:schemeClr val="tx1"/>
                </a:solidFill>
              </a:rPr>
              <a:t>1000 t </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'[7]KJ 2023'!$Q$94</c:f>
              <c:strCache>
                <c:ptCount val="1"/>
              </c:strCache>
            </c:strRef>
          </c:tx>
          <c:spPr>
            <a:ln w="28575" cap="rnd">
              <a:solidFill>
                <a:srgbClr val="FFC000"/>
              </a:solidFill>
              <a:round/>
            </a:ln>
            <a:effectLst/>
          </c:spPr>
          <c:marker>
            <c:symbol val="none"/>
          </c:marker>
          <c:cat>
            <c:multiLvlStrRef>
              <c:f>'[7]KJ 2019'!$B$70:$M$71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2023'!$B$35:$M$35</c:f>
              <c:numCache>
                <c:formatCode>General</c:formatCode>
                <c:ptCount val="12"/>
                <c:pt idx="0">
                  <c:v>371.97500000000002</c:v>
                </c:pt>
                <c:pt idx="1">
                  <c:v>339.02199999999999</c:v>
                </c:pt>
                <c:pt idx="2">
                  <c:v>348.22399999999999</c:v>
                </c:pt>
                <c:pt idx="3">
                  <c:v>343.572</c:v>
                </c:pt>
                <c:pt idx="4">
                  <c:v>363.286</c:v>
                </c:pt>
                <c:pt idx="5">
                  <c:v>268.28699999999998</c:v>
                </c:pt>
                <c:pt idx="6">
                  <c:v>324.06</c:v>
                </c:pt>
                <c:pt idx="7">
                  <c:v>356.16500000000002</c:v>
                </c:pt>
                <c:pt idx="8">
                  <c:v>344.50200000000001</c:v>
                </c:pt>
                <c:pt idx="9">
                  <c:v>368.791</c:v>
                </c:pt>
              </c:numCache>
            </c:numRef>
          </c:val>
          <c:smooth val="0"/>
          <c:extLst>
            <c:ext xmlns:c16="http://schemas.microsoft.com/office/drawing/2014/chart" uri="{C3380CC4-5D6E-409C-BE32-E72D297353CC}">
              <c16:uniqueId val="{00000000-7C70-4468-8237-F8BF6F21F94B}"/>
            </c:ext>
          </c:extLst>
        </c:ser>
        <c:ser>
          <c:idx val="1"/>
          <c:order val="1"/>
          <c:tx>
            <c:strRef>
              <c:f>'[7]KJ 2023'!$Q$98</c:f>
              <c:strCache>
                <c:ptCount val="1"/>
              </c:strCache>
            </c:strRef>
          </c:tx>
          <c:spPr>
            <a:ln w="28575" cap="rnd">
              <a:solidFill>
                <a:srgbClr val="663300"/>
              </a:solidFill>
              <a:round/>
            </a:ln>
            <a:effectLst/>
          </c:spPr>
          <c:marker>
            <c:symbol val="none"/>
          </c:marker>
          <c:cat>
            <c:multiLvlStrRef>
              <c:f>'[7]KJ 2019'!$B$70:$M$71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2023'!$B$38:$I$38</c:f>
              <c:numCache>
                <c:formatCode>General</c:formatCode>
                <c:ptCount val="8"/>
                <c:pt idx="0">
                  <c:v>59.570999999999998</c:v>
                </c:pt>
                <c:pt idx="1">
                  <c:v>59.741999999999997</c:v>
                </c:pt>
                <c:pt idx="2">
                  <c:v>64.847999999999999</c:v>
                </c:pt>
                <c:pt idx="3">
                  <c:v>65.597999999999999</c:v>
                </c:pt>
                <c:pt idx="4">
                  <c:v>72.438999999999993</c:v>
                </c:pt>
                <c:pt idx="5">
                  <c:v>42.81</c:v>
                </c:pt>
                <c:pt idx="6">
                  <c:v>58.170999999999999</c:v>
                </c:pt>
                <c:pt idx="7">
                  <c:v>62.244</c:v>
                </c:pt>
              </c:numCache>
            </c:numRef>
          </c:val>
          <c:smooth val="0"/>
          <c:extLst>
            <c:ext xmlns:c16="http://schemas.microsoft.com/office/drawing/2014/chart" uri="{C3380CC4-5D6E-409C-BE32-E72D297353CC}">
              <c16:uniqueId val="{00000001-7C70-4468-8237-F8BF6F21F94B}"/>
            </c:ext>
          </c:extLst>
        </c:ser>
        <c:ser>
          <c:idx val="2"/>
          <c:order val="2"/>
          <c:tx>
            <c:strRef>
              <c:f>'[7]KJ 2023'!$Q$92</c:f>
              <c:strCache>
                <c:ptCount val="1"/>
              </c:strCache>
            </c:strRef>
          </c:tx>
          <c:spPr>
            <a:ln w="28575" cap="rnd">
              <a:solidFill>
                <a:srgbClr val="F4E296"/>
              </a:solidFill>
              <a:prstDash val="dash"/>
              <a:round/>
            </a:ln>
            <a:effectLst/>
          </c:spPr>
          <c:marker>
            <c:symbol val="none"/>
          </c:marker>
          <c:cat>
            <c:multiLvlStrRef>
              <c:f>'[7]KJ 2019'!$B$70:$M$71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2022'!$B$35:$M$35</c:f>
              <c:numCache>
                <c:formatCode>General</c:formatCode>
                <c:ptCount val="12"/>
                <c:pt idx="0">
                  <c:v>355.56599999999997</c:v>
                </c:pt>
                <c:pt idx="1">
                  <c:v>319.56200000000001</c:v>
                </c:pt>
                <c:pt idx="2">
                  <c:v>331.03</c:v>
                </c:pt>
                <c:pt idx="3">
                  <c:v>294.05200000000002</c:v>
                </c:pt>
                <c:pt idx="4">
                  <c:v>263.29399999999998</c:v>
                </c:pt>
                <c:pt idx="5">
                  <c:v>188.398</c:v>
                </c:pt>
                <c:pt idx="6">
                  <c:v>233.417</c:v>
                </c:pt>
                <c:pt idx="7">
                  <c:v>317.99200000000002</c:v>
                </c:pt>
                <c:pt idx="8">
                  <c:v>309.15699999999998</c:v>
                </c:pt>
                <c:pt idx="9">
                  <c:v>373.565</c:v>
                </c:pt>
                <c:pt idx="10">
                  <c:v>360.45</c:v>
                </c:pt>
                <c:pt idx="11">
                  <c:v>353.53699999999998</c:v>
                </c:pt>
              </c:numCache>
            </c:numRef>
          </c:val>
          <c:smooth val="0"/>
          <c:extLst>
            <c:ext xmlns:c16="http://schemas.microsoft.com/office/drawing/2014/chart" uri="{C3380CC4-5D6E-409C-BE32-E72D297353CC}">
              <c16:uniqueId val="{00000002-7C70-4468-8237-F8BF6F21F94B}"/>
            </c:ext>
          </c:extLst>
        </c:ser>
        <c:ser>
          <c:idx val="3"/>
          <c:order val="3"/>
          <c:tx>
            <c:strRef>
              <c:f>'[7]KJ 2023'!$Q$96</c:f>
              <c:strCache>
                <c:ptCount val="1"/>
              </c:strCache>
            </c:strRef>
          </c:tx>
          <c:spPr>
            <a:ln w="28575" cap="rnd">
              <a:solidFill>
                <a:srgbClr val="D2AB84"/>
              </a:solidFill>
              <a:prstDash val="dash"/>
              <a:round/>
            </a:ln>
            <a:effectLst/>
          </c:spPr>
          <c:marker>
            <c:symbol val="none"/>
          </c:marker>
          <c:cat>
            <c:multiLvlStrRef>
              <c:f>'[7]KJ 2019'!$B$70:$M$71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2022'!$B$38:$M$38</c:f>
              <c:numCache>
                <c:formatCode>General</c:formatCode>
                <c:ptCount val="12"/>
                <c:pt idx="0">
                  <c:v>64.072000000000003</c:v>
                </c:pt>
                <c:pt idx="1">
                  <c:v>57.856000000000002</c:v>
                </c:pt>
                <c:pt idx="2">
                  <c:v>68.974999999999994</c:v>
                </c:pt>
                <c:pt idx="3">
                  <c:v>67.138000000000005</c:v>
                </c:pt>
                <c:pt idx="4">
                  <c:v>67.551000000000002</c:v>
                </c:pt>
                <c:pt idx="5">
                  <c:v>53.6</c:v>
                </c:pt>
                <c:pt idx="6">
                  <c:v>67.73</c:v>
                </c:pt>
                <c:pt idx="7">
                  <c:v>52.046999999999997</c:v>
                </c:pt>
                <c:pt idx="8">
                  <c:v>46.783000000000001</c:v>
                </c:pt>
                <c:pt idx="9">
                  <c:v>55.936999999999998</c:v>
                </c:pt>
                <c:pt idx="10">
                  <c:v>56.133000000000003</c:v>
                </c:pt>
                <c:pt idx="11">
                  <c:v>66.016000000000005</c:v>
                </c:pt>
              </c:numCache>
            </c:numRef>
          </c:val>
          <c:smooth val="0"/>
          <c:extLst>
            <c:ext xmlns:c16="http://schemas.microsoft.com/office/drawing/2014/chart" uri="{C3380CC4-5D6E-409C-BE32-E72D297353CC}">
              <c16:uniqueId val="{00000003-7C70-4468-8237-F8BF6F21F94B}"/>
            </c:ext>
          </c:extLst>
        </c:ser>
        <c:dLbls>
          <c:showLegendKey val="0"/>
          <c:showVal val="0"/>
          <c:showCatName val="0"/>
          <c:showSerName val="0"/>
          <c:showPercent val="0"/>
          <c:showBubbleSize val="0"/>
        </c:dLbls>
        <c:smooth val="0"/>
        <c:axId val="714911968"/>
        <c:axId val="714903112"/>
      </c:lineChart>
      <c:catAx>
        <c:axId val="71491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14903112"/>
        <c:crosses val="autoZero"/>
        <c:auto val="1"/>
        <c:lblAlgn val="ctr"/>
        <c:lblOffset val="100"/>
        <c:noMultiLvlLbl val="0"/>
      </c:catAx>
      <c:valAx>
        <c:axId val="7149031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14911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050" b="1">
                <a:solidFill>
                  <a:schemeClr val="tx1"/>
                </a:solidFill>
              </a:rPr>
              <a:t>Herstellung von Ölnebenerzeugnissen aus Raps und Anderen</a:t>
            </a:r>
            <a:r>
              <a:rPr lang="en-US" sz="1050" b="1" baseline="0">
                <a:solidFill>
                  <a:schemeClr val="tx1"/>
                </a:solidFill>
              </a:rPr>
              <a:t> Ölsaaten </a:t>
            </a:r>
            <a:r>
              <a:rPr lang="en-US" sz="1050" baseline="0">
                <a:solidFill>
                  <a:schemeClr val="tx1"/>
                </a:solidFill>
              </a:rPr>
              <a:t>in 1000 t</a:t>
            </a:r>
            <a:endParaRPr lang="en-US" sz="1050">
              <a:solidFill>
                <a:schemeClr val="tx1"/>
              </a:solidFill>
            </a:endParaRP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'[7]KJ 2023'!$Q$94</c:f>
              <c:strCache>
                <c:ptCount val="1"/>
              </c:strCache>
            </c:strRef>
          </c:tx>
          <c:spPr>
            <a:ln w="28575" cap="rnd">
              <a:solidFill>
                <a:srgbClr val="FFC000"/>
              </a:solidFill>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2023'!$B$43:$M$43</c:f>
              <c:numCache>
                <c:formatCode>General</c:formatCode>
                <c:ptCount val="12"/>
                <c:pt idx="0">
                  <c:v>468.00900000000001</c:v>
                </c:pt>
                <c:pt idx="1">
                  <c:v>427.06</c:v>
                </c:pt>
                <c:pt idx="2">
                  <c:v>439.15800000000002</c:v>
                </c:pt>
                <c:pt idx="3">
                  <c:v>437.185</c:v>
                </c:pt>
                <c:pt idx="4">
                  <c:v>455.39400000000001</c:v>
                </c:pt>
                <c:pt idx="5">
                  <c:v>343.92899999999997</c:v>
                </c:pt>
                <c:pt idx="6">
                  <c:v>414.63799999999998</c:v>
                </c:pt>
                <c:pt idx="7">
                  <c:v>464.02699999999999</c:v>
                </c:pt>
                <c:pt idx="8">
                  <c:v>441.82499999999999</c:v>
                </c:pt>
                <c:pt idx="9">
                  <c:v>477.54700000000003</c:v>
                </c:pt>
              </c:numCache>
            </c:numRef>
          </c:val>
          <c:smooth val="0"/>
          <c:extLst>
            <c:ext xmlns:c16="http://schemas.microsoft.com/office/drawing/2014/chart" uri="{C3380CC4-5D6E-409C-BE32-E72D297353CC}">
              <c16:uniqueId val="{00000000-CB17-4D52-9859-2602000106F8}"/>
            </c:ext>
          </c:extLst>
        </c:ser>
        <c:ser>
          <c:idx val="1"/>
          <c:order val="1"/>
          <c:tx>
            <c:strRef>
              <c:f>'[7]KJ 2023'!$Q$98</c:f>
              <c:strCache>
                <c:ptCount val="1"/>
              </c:strCache>
            </c:strRef>
          </c:tx>
          <c:spPr>
            <a:ln w="28575" cap="rnd">
              <a:solidFill>
                <a:srgbClr val="663300"/>
              </a:solidFill>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2023'!$B$46:$I$46</c:f>
              <c:numCache>
                <c:formatCode>General</c:formatCode>
                <c:ptCount val="8"/>
                <c:pt idx="0">
                  <c:v>231</c:v>
                </c:pt>
                <c:pt idx="1">
                  <c:v>217.148</c:v>
                </c:pt>
                <c:pt idx="2">
                  <c:v>243.80799999999999</c:v>
                </c:pt>
                <c:pt idx="3">
                  <c:v>249.04</c:v>
                </c:pt>
                <c:pt idx="4">
                  <c:v>279.81799999999998</c:v>
                </c:pt>
                <c:pt idx="5">
                  <c:v>164.37799999999999</c:v>
                </c:pt>
                <c:pt idx="6">
                  <c:v>223.65700000000001</c:v>
                </c:pt>
                <c:pt idx="7">
                  <c:v>229.15700000000001</c:v>
                </c:pt>
              </c:numCache>
            </c:numRef>
          </c:val>
          <c:smooth val="0"/>
          <c:extLst>
            <c:ext xmlns:c16="http://schemas.microsoft.com/office/drawing/2014/chart" uri="{C3380CC4-5D6E-409C-BE32-E72D297353CC}">
              <c16:uniqueId val="{00000001-CB17-4D52-9859-2602000106F8}"/>
            </c:ext>
          </c:extLst>
        </c:ser>
        <c:ser>
          <c:idx val="2"/>
          <c:order val="2"/>
          <c:tx>
            <c:strRef>
              <c:f>'[7]KJ 2023'!$Q$92</c:f>
              <c:strCache>
                <c:ptCount val="1"/>
              </c:strCache>
            </c:strRef>
          </c:tx>
          <c:spPr>
            <a:ln w="28575" cap="rnd">
              <a:solidFill>
                <a:srgbClr val="F4E296"/>
              </a:solidFill>
              <a:prstDash val="dash"/>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2022'!$B$43:$M$43</c:f>
              <c:numCache>
                <c:formatCode>General</c:formatCode>
                <c:ptCount val="12"/>
                <c:pt idx="0">
                  <c:v>478.03800000000001</c:v>
                </c:pt>
                <c:pt idx="1">
                  <c:v>437.48399999999998</c:v>
                </c:pt>
                <c:pt idx="2">
                  <c:v>444.524</c:v>
                </c:pt>
                <c:pt idx="3">
                  <c:v>390.40699999999998</c:v>
                </c:pt>
                <c:pt idx="4">
                  <c:v>353.48399999999998</c:v>
                </c:pt>
                <c:pt idx="5">
                  <c:v>249.50299999999999</c:v>
                </c:pt>
                <c:pt idx="6">
                  <c:v>302.55399999999997</c:v>
                </c:pt>
                <c:pt idx="7">
                  <c:v>397.42599999999999</c:v>
                </c:pt>
                <c:pt idx="8">
                  <c:v>392.75400000000002</c:v>
                </c:pt>
                <c:pt idx="9">
                  <c:v>483.79500000000002</c:v>
                </c:pt>
                <c:pt idx="10">
                  <c:v>461.97500000000002</c:v>
                </c:pt>
                <c:pt idx="11">
                  <c:v>449.50900000000001</c:v>
                </c:pt>
              </c:numCache>
            </c:numRef>
          </c:val>
          <c:smooth val="0"/>
          <c:extLst>
            <c:ext xmlns:c16="http://schemas.microsoft.com/office/drawing/2014/chart" uri="{C3380CC4-5D6E-409C-BE32-E72D297353CC}">
              <c16:uniqueId val="{00000002-CB17-4D52-9859-2602000106F8}"/>
            </c:ext>
          </c:extLst>
        </c:ser>
        <c:ser>
          <c:idx val="3"/>
          <c:order val="3"/>
          <c:tx>
            <c:strRef>
              <c:f>'[7]KJ 2023'!$Q$96</c:f>
              <c:strCache>
                <c:ptCount val="1"/>
              </c:strCache>
            </c:strRef>
          </c:tx>
          <c:spPr>
            <a:ln w="28575" cap="rnd">
              <a:solidFill>
                <a:srgbClr val="D2AB84"/>
              </a:solidFill>
              <a:prstDash val="dash"/>
              <a:round/>
            </a:ln>
            <a:effectLst/>
          </c:spPr>
          <c:marker>
            <c:symbol val="none"/>
          </c:marker>
          <c:cat>
            <c:multiLvlStrRef>
              <c:f>'[7]KJ 2019'!$B$50:$M$51</c:f>
              <c:multiLvlStrCache>
                <c:ptCount val="12"/>
                <c:lvl/>
                <c:lvl>
                  <c:pt idx="0">
                    <c:v>Jan</c:v>
                  </c:pt>
                  <c:pt idx="1">
                    <c:v>Feb</c:v>
                  </c:pt>
                  <c:pt idx="2">
                    <c:v>Mar</c:v>
                  </c:pt>
                  <c:pt idx="3">
                    <c:v>Apr</c:v>
                  </c:pt>
                  <c:pt idx="4">
                    <c:v>Mai</c:v>
                  </c:pt>
                  <c:pt idx="5">
                    <c:v>Jun</c:v>
                  </c:pt>
                  <c:pt idx="6">
                    <c:v>Jul</c:v>
                  </c:pt>
                  <c:pt idx="7">
                    <c:v>Aug</c:v>
                  </c:pt>
                  <c:pt idx="8">
                    <c:v>Sep</c:v>
                  </c:pt>
                  <c:pt idx="9">
                    <c:v>Okt</c:v>
                  </c:pt>
                  <c:pt idx="10">
                    <c:v>Nov</c:v>
                  </c:pt>
                  <c:pt idx="11">
                    <c:v>Dez</c:v>
                  </c:pt>
                </c:lvl>
              </c:multiLvlStrCache>
            </c:multiLvlStrRef>
          </c:cat>
          <c:val>
            <c:numRef>
              <c:f>'[7]KJ 2022'!$B$46:$M$46</c:f>
              <c:numCache>
                <c:formatCode>General</c:formatCode>
                <c:ptCount val="12"/>
                <c:pt idx="0">
                  <c:v>244.80699999999999</c:v>
                </c:pt>
                <c:pt idx="1">
                  <c:v>215.57900000000001</c:v>
                </c:pt>
                <c:pt idx="2">
                  <c:v>260.32</c:v>
                </c:pt>
                <c:pt idx="3">
                  <c:v>248.43199999999999</c:v>
                </c:pt>
                <c:pt idx="4">
                  <c:v>245.87</c:v>
                </c:pt>
                <c:pt idx="5">
                  <c:v>200.452</c:v>
                </c:pt>
                <c:pt idx="6">
                  <c:v>225.08600000000001</c:v>
                </c:pt>
                <c:pt idx="7">
                  <c:v>184.18</c:v>
                </c:pt>
                <c:pt idx="8">
                  <c:v>159.58500000000001</c:v>
                </c:pt>
                <c:pt idx="9">
                  <c:v>197.5</c:v>
                </c:pt>
                <c:pt idx="10">
                  <c:v>216.84399999999999</c:v>
                </c:pt>
                <c:pt idx="11">
                  <c:v>251.30600000000001</c:v>
                </c:pt>
              </c:numCache>
            </c:numRef>
          </c:val>
          <c:smooth val="0"/>
          <c:extLst>
            <c:ext xmlns:c16="http://schemas.microsoft.com/office/drawing/2014/chart" uri="{C3380CC4-5D6E-409C-BE32-E72D297353CC}">
              <c16:uniqueId val="{00000003-CB17-4D52-9859-2602000106F8}"/>
            </c:ext>
          </c:extLst>
        </c:ser>
        <c:dLbls>
          <c:showLegendKey val="0"/>
          <c:showVal val="0"/>
          <c:showCatName val="0"/>
          <c:showSerName val="0"/>
          <c:showPercent val="0"/>
          <c:showBubbleSize val="0"/>
        </c:dLbls>
        <c:smooth val="0"/>
        <c:axId val="868510504"/>
        <c:axId val="868511488"/>
      </c:lineChart>
      <c:catAx>
        <c:axId val="86851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68511488"/>
        <c:crosses val="autoZero"/>
        <c:auto val="1"/>
        <c:lblAlgn val="ctr"/>
        <c:lblOffset val="100"/>
        <c:noMultiLvlLbl val="0"/>
      </c:catAx>
      <c:valAx>
        <c:axId val="868511488"/>
        <c:scaling>
          <c:orientation val="minMax"/>
          <c:max val="50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68510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de-DE" sz="1050" b="1"/>
              <a:t>Verkäufe der Ölmühlen</a:t>
            </a:r>
            <a:r>
              <a:rPr lang="de-DE" sz="1050" b="1" baseline="0"/>
              <a:t> von Ölkuchen und -schroten zusammen </a:t>
            </a:r>
            <a:r>
              <a:rPr lang="de-DE" sz="1050" baseline="0"/>
              <a:t>in 1000 t</a:t>
            </a:r>
            <a:endParaRPr lang="de-DE" sz="1050"/>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054276623277606"/>
          <c:y val="0.15497687007874017"/>
          <c:w val="0.86733289588801399"/>
          <c:h val="0.66894187628898016"/>
        </c:manualLayout>
      </c:layout>
      <c:lineChart>
        <c:grouping val="standard"/>
        <c:varyColors val="0"/>
        <c:ser>
          <c:idx val="0"/>
          <c:order val="0"/>
          <c:tx>
            <c:strRef>
              <c:f>'[8]KJ 2023'!$C$16</c:f>
              <c:strCache>
                <c:ptCount val="1"/>
                <c:pt idx="0">
                  <c:v>Verkauf für Futterzwecke</c:v>
                </c:pt>
              </c:strCache>
            </c:strRef>
          </c:tx>
          <c:spPr>
            <a:ln w="28575" cap="rnd">
              <a:solidFill>
                <a:schemeClr val="accent3">
                  <a:lumMod val="50000"/>
                </a:schemeClr>
              </a:solidFill>
              <a:round/>
            </a:ln>
            <a:effectLst/>
          </c:spPr>
          <c:marker>
            <c:symbol val="none"/>
          </c:marker>
          <c:cat>
            <c:strRef>
              <c:f>'[8]KJ 2019'!$E$34:$P$34</c:f>
              <c:strCache>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Cache>
            </c:strRef>
          </c:cat>
          <c:val>
            <c:numRef>
              <c:f>'[8]KJ 2023'!$E$35:$P$35</c:f>
              <c:numCache>
                <c:formatCode>General</c:formatCode>
                <c:ptCount val="12"/>
                <c:pt idx="0">
                  <c:v>175.09100000000001</c:v>
                </c:pt>
                <c:pt idx="1">
                  <c:v>171.73100000000002</c:v>
                </c:pt>
                <c:pt idx="2">
                  <c:v>172.934</c:v>
                </c:pt>
                <c:pt idx="3">
                  <c:v>170.47699999999998</c:v>
                </c:pt>
                <c:pt idx="4">
                  <c:v>190.92700000000002</c:v>
                </c:pt>
                <c:pt idx="5">
                  <c:v>159.24300000000002</c:v>
                </c:pt>
                <c:pt idx="6">
                  <c:v>145.92499999999998</c:v>
                </c:pt>
                <c:pt idx="7">
                  <c:v>179.565</c:v>
                </c:pt>
                <c:pt idx="8">
                  <c:v>169.58099999999999</c:v>
                </c:pt>
                <c:pt idx="9">
                  <c:v>171.309</c:v>
                </c:pt>
                <c:pt idx="10">
                  <c:v>#N/A</c:v>
                </c:pt>
                <c:pt idx="11">
                  <c:v>#N/A</c:v>
                </c:pt>
              </c:numCache>
            </c:numRef>
          </c:val>
          <c:smooth val="0"/>
          <c:extLst>
            <c:ext xmlns:c16="http://schemas.microsoft.com/office/drawing/2014/chart" uri="{C3380CC4-5D6E-409C-BE32-E72D297353CC}">
              <c16:uniqueId val="{00000000-4A63-4F58-A6E2-71B8EF615437}"/>
            </c:ext>
          </c:extLst>
        </c:ser>
        <c:ser>
          <c:idx val="1"/>
          <c:order val="1"/>
          <c:tx>
            <c:strRef>
              <c:f>'[8]KJ 2023'!$C$16</c:f>
              <c:strCache>
                <c:ptCount val="1"/>
                <c:pt idx="0">
                  <c:v>Verkauf für Futterzwecke</c:v>
                </c:pt>
              </c:strCache>
            </c:strRef>
          </c:tx>
          <c:spPr>
            <a:ln w="22225" cap="rnd">
              <a:solidFill>
                <a:srgbClr val="92D050"/>
              </a:solidFill>
              <a:prstDash val="dash"/>
              <a:round/>
            </a:ln>
            <a:effectLst/>
          </c:spPr>
          <c:marker>
            <c:symbol val="none"/>
          </c:marker>
          <c:cat>
            <c:strRef>
              <c:f>'[8]KJ 2019'!$E$34:$P$34</c:f>
              <c:strCache>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Cache>
            </c:strRef>
          </c:cat>
          <c:val>
            <c:numRef>
              <c:f>'[8]KJ 2023'!$E$36:$P$36</c:f>
              <c:numCache>
                <c:formatCode>General</c:formatCode>
                <c:ptCount val="12"/>
                <c:pt idx="0">
                  <c:v>180.101</c:v>
                </c:pt>
                <c:pt idx="1">
                  <c:v>172.19300000000001</c:v>
                </c:pt>
                <c:pt idx="2">
                  <c:v>188.98999999999998</c:v>
                </c:pt>
                <c:pt idx="3">
                  <c:v>154.29900000000001</c:v>
                </c:pt>
                <c:pt idx="4">
                  <c:v>145.251</c:v>
                </c:pt>
                <c:pt idx="5">
                  <c:v>112.589</c:v>
                </c:pt>
                <c:pt idx="6">
                  <c:v>122.8</c:v>
                </c:pt>
                <c:pt idx="7">
                  <c:v>171.09800000000001</c:v>
                </c:pt>
                <c:pt idx="8">
                  <c:v>163.26500000000001</c:v>
                </c:pt>
                <c:pt idx="9">
                  <c:v>175.56800000000001</c:v>
                </c:pt>
                <c:pt idx="10">
                  <c:v>167.55600000000001</c:v>
                </c:pt>
                <c:pt idx="11">
                  <c:v>168.08199999999999</c:v>
                </c:pt>
              </c:numCache>
            </c:numRef>
          </c:val>
          <c:smooth val="0"/>
          <c:extLst>
            <c:ext xmlns:c16="http://schemas.microsoft.com/office/drawing/2014/chart" uri="{C3380CC4-5D6E-409C-BE32-E72D297353CC}">
              <c16:uniqueId val="{00000001-4A63-4F58-A6E2-71B8EF615437}"/>
            </c:ext>
          </c:extLst>
        </c:ser>
        <c:ser>
          <c:idx val="2"/>
          <c:order val="2"/>
          <c:tx>
            <c:strRef>
              <c:f>'[8]KJ 2023'!$C$20</c:f>
              <c:strCache>
                <c:ptCount val="1"/>
                <c:pt idx="0">
                  <c:v>Verkauf an den Handel</c:v>
                </c:pt>
              </c:strCache>
            </c:strRef>
          </c:tx>
          <c:spPr>
            <a:ln w="28575" cap="rnd">
              <a:solidFill>
                <a:schemeClr val="accent1">
                  <a:lumMod val="75000"/>
                </a:schemeClr>
              </a:solidFill>
              <a:round/>
            </a:ln>
            <a:effectLst/>
          </c:spPr>
          <c:marker>
            <c:symbol val="none"/>
          </c:marker>
          <c:cat>
            <c:strRef>
              <c:f>'[8]KJ 2019'!$E$34:$P$34</c:f>
              <c:strCache>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Cache>
            </c:strRef>
          </c:cat>
          <c:val>
            <c:numRef>
              <c:f>'[8]KJ 2023'!$E$37:$P$37</c:f>
              <c:numCache>
                <c:formatCode>General</c:formatCode>
                <c:ptCount val="12"/>
                <c:pt idx="0">
                  <c:v>120.2</c:v>
                </c:pt>
                <c:pt idx="1">
                  <c:v>93.905000000000001</c:v>
                </c:pt>
                <c:pt idx="2">
                  <c:v>115.46600000000001</c:v>
                </c:pt>
                <c:pt idx="3">
                  <c:v>93.624000000000009</c:v>
                </c:pt>
                <c:pt idx="4">
                  <c:v>103.95500000000001</c:v>
                </c:pt>
                <c:pt idx="5">
                  <c:v>88.00200000000001</c:v>
                </c:pt>
                <c:pt idx="6">
                  <c:v>97.194999999999993</c:v>
                </c:pt>
                <c:pt idx="7">
                  <c:v>96.706000000000003</c:v>
                </c:pt>
                <c:pt idx="8">
                  <c:v>90.411000000000001</c:v>
                </c:pt>
                <c:pt idx="9">
                  <c:v>102.113</c:v>
                </c:pt>
                <c:pt idx="10">
                  <c:v>#N/A</c:v>
                </c:pt>
                <c:pt idx="11">
                  <c:v>#N/A</c:v>
                </c:pt>
              </c:numCache>
            </c:numRef>
          </c:val>
          <c:smooth val="0"/>
          <c:extLst>
            <c:ext xmlns:c16="http://schemas.microsoft.com/office/drawing/2014/chart" uri="{C3380CC4-5D6E-409C-BE32-E72D297353CC}">
              <c16:uniqueId val="{00000002-4A63-4F58-A6E2-71B8EF615437}"/>
            </c:ext>
          </c:extLst>
        </c:ser>
        <c:ser>
          <c:idx val="3"/>
          <c:order val="3"/>
          <c:tx>
            <c:strRef>
              <c:f>'[8]KJ 2023'!$C$20</c:f>
              <c:strCache>
                <c:ptCount val="1"/>
                <c:pt idx="0">
                  <c:v>Verkauf an den Handel</c:v>
                </c:pt>
              </c:strCache>
            </c:strRef>
          </c:tx>
          <c:spPr>
            <a:ln w="22225" cap="rnd">
              <a:solidFill>
                <a:schemeClr val="tx2">
                  <a:lumMod val="60000"/>
                  <a:lumOff val="40000"/>
                </a:schemeClr>
              </a:solidFill>
              <a:prstDash val="dash"/>
              <a:round/>
            </a:ln>
            <a:effectLst/>
          </c:spPr>
          <c:marker>
            <c:symbol val="none"/>
          </c:marker>
          <c:cat>
            <c:strRef>
              <c:f>'[8]KJ 2019'!$E$34:$P$34</c:f>
              <c:strCache>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Cache>
            </c:strRef>
          </c:cat>
          <c:val>
            <c:numRef>
              <c:f>'[8]KJ 2023'!$E$38:$P$38</c:f>
              <c:numCache>
                <c:formatCode>General</c:formatCode>
                <c:ptCount val="12"/>
                <c:pt idx="0">
                  <c:v>111.003</c:v>
                </c:pt>
                <c:pt idx="1">
                  <c:v>93.281000000000006</c:v>
                </c:pt>
                <c:pt idx="2">
                  <c:v>117.051</c:v>
                </c:pt>
                <c:pt idx="3">
                  <c:v>95.25200000000001</c:v>
                </c:pt>
                <c:pt idx="4">
                  <c:v>94.113</c:v>
                </c:pt>
                <c:pt idx="5">
                  <c:v>87.42</c:v>
                </c:pt>
                <c:pt idx="6">
                  <c:v>73.099999999999994</c:v>
                </c:pt>
                <c:pt idx="7">
                  <c:v>93.6</c:v>
                </c:pt>
                <c:pt idx="8">
                  <c:v>87.6</c:v>
                </c:pt>
                <c:pt idx="9">
                  <c:v>96.536999999999992</c:v>
                </c:pt>
                <c:pt idx="10">
                  <c:v>115.18100000000001</c:v>
                </c:pt>
                <c:pt idx="11">
                  <c:v>109.13799999999999</c:v>
                </c:pt>
              </c:numCache>
            </c:numRef>
          </c:val>
          <c:smooth val="0"/>
          <c:extLst>
            <c:ext xmlns:c16="http://schemas.microsoft.com/office/drawing/2014/chart" uri="{C3380CC4-5D6E-409C-BE32-E72D297353CC}">
              <c16:uniqueId val="{00000003-4A63-4F58-A6E2-71B8EF615437}"/>
            </c:ext>
          </c:extLst>
        </c:ser>
        <c:ser>
          <c:idx val="4"/>
          <c:order val="4"/>
          <c:tx>
            <c:strRef>
              <c:f>'[8]KJ 2023'!$C$24</c:f>
              <c:strCache>
                <c:ptCount val="1"/>
                <c:pt idx="0">
                  <c:v>Verkauf ins Ausland</c:v>
                </c:pt>
              </c:strCache>
            </c:strRef>
          </c:tx>
          <c:spPr>
            <a:ln w="28575" cap="rnd">
              <a:solidFill>
                <a:srgbClr val="C00000"/>
              </a:solidFill>
              <a:prstDash val="solid"/>
              <a:round/>
            </a:ln>
            <a:effectLst/>
          </c:spPr>
          <c:marker>
            <c:symbol val="none"/>
          </c:marker>
          <c:cat>
            <c:strRef>
              <c:f>'[8]KJ 2019'!$E$34:$P$34</c:f>
              <c:strCache>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Cache>
            </c:strRef>
          </c:cat>
          <c:val>
            <c:numRef>
              <c:f>'[8]KJ 2023'!$E$39:$P$39</c:f>
              <c:numCache>
                <c:formatCode>General</c:formatCode>
                <c:ptCount val="12"/>
                <c:pt idx="0">
                  <c:v>150.16800000000001</c:v>
                </c:pt>
                <c:pt idx="1">
                  <c:v>140.35400000000001</c:v>
                </c:pt>
                <c:pt idx="2">
                  <c:v>149.696</c:v>
                </c:pt>
                <c:pt idx="3">
                  <c:v>152.07799999999997</c:v>
                </c:pt>
                <c:pt idx="4">
                  <c:v>156.83600000000001</c:v>
                </c:pt>
                <c:pt idx="5">
                  <c:v>123.315</c:v>
                </c:pt>
                <c:pt idx="6">
                  <c:v>111.08099999999999</c:v>
                </c:pt>
                <c:pt idx="7">
                  <c:v>180.102</c:v>
                </c:pt>
                <c:pt idx="8">
                  <c:v>156.768</c:v>
                </c:pt>
                <c:pt idx="9">
                  <c:v>171.68299999999999</c:v>
                </c:pt>
                <c:pt idx="10">
                  <c:v>#N/A</c:v>
                </c:pt>
                <c:pt idx="11">
                  <c:v>#N/A</c:v>
                </c:pt>
              </c:numCache>
            </c:numRef>
          </c:val>
          <c:smooth val="0"/>
          <c:extLst>
            <c:ext xmlns:c16="http://schemas.microsoft.com/office/drawing/2014/chart" uri="{C3380CC4-5D6E-409C-BE32-E72D297353CC}">
              <c16:uniqueId val="{00000004-4A63-4F58-A6E2-71B8EF615437}"/>
            </c:ext>
          </c:extLst>
        </c:ser>
        <c:ser>
          <c:idx val="5"/>
          <c:order val="5"/>
          <c:tx>
            <c:strRef>
              <c:f>'[8]KJ 2023'!$C$24</c:f>
              <c:strCache>
                <c:ptCount val="1"/>
                <c:pt idx="0">
                  <c:v>Verkauf ins Ausland</c:v>
                </c:pt>
              </c:strCache>
            </c:strRef>
          </c:tx>
          <c:spPr>
            <a:ln w="22225" cap="rnd">
              <a:solidFill>
                <a:schemeClr val="accent6"/>
              </a:solidFill>
              <a:prstDash val="dash"/>
              <a:round/>
            </a:ln>
            <a:effectLst/>
          </c:spPr>
          <c:marker>
            <c:symbol val="none"/>
          </c:marker>
          <c:cat>
            <c:strRef>
              <c:f>'[8]KJ 2019'!$E$34:$P$34</c:f>
              <c:strCache>
                <c:ptCount val="12"/>
                <c:pt idx="0">
                  <c:v>Jan.</c:v>
                </c:pt>
                <c:pt idx="1">
                  <c:v> Febr.</c:v>
                </c:pt>
                <c:pt idx="2">
                  <c:v>März</c:v>
                </c:pt>
                <c:pt idx="3">
                  <c:v> April</c:v>
                </c:pt>
                <c:pt idx="4">
                  <c:v> Mai</c:v>
                </c:pt>
                <c:pt idx="5">
                  <c:v>Juni</c:v>
                </c:pt>
                <c:pt idx="6">
                  <c:v>Juli</c:v>
                </c:pt>
                <c:pt idx="7">
                  <c:v>Aug.</c:v>
                </c:pt>
                <c:pt idx="8">
                  <c:v> Sept.</c:v>
                </c:pt>
                <c:pt idx="9">
                  <c:v>Okt.</c:v>
                </c:pt>
                <c:pt idx="10">
                  <c:v>Nov.</c:v>
                </c:pt>
                <c:pt idx="11">
                  <c:v>Dez</c:v>
                </c:pt>
              </c:strCache>
            </c:strRef>
          </c:cat>
          <c:val>
            <c:numRef>
              <c:f>'[8]KJ 2021'!$E$24:$P$24</c:f>
              <c:numCache>
                <c:formatCode>General</c:formatCode>
                <c:ptCount val="12"/>
                <c:pt idx="0">
                  <c:v>182.678</c:v>
                </c:pt>
                <c:pt idx="1">
                  <c:v>153.32499999999999</c:v>
                </c:pt>
                <c:pt idx="2">
                  <c:v>161.25899999999999</c:v>
                </c:pt>
                <c:pt idx="3">
                  <c:v>147.97</c:v>
                </c:pt>
                <c:pt idx="4">
                  <c:v>129.971</c:v>
                </c:pt>
                <c:pt idx="5">
                  <c:v>79.225999999999999</c:v>
                </c:pt>
                <c:pt idx="6">
                  <c:v>109.096</c:v>
                </c:pt>
                <c:pt idx="7">
                  <c:v>145.02000000000001</c:v>
                </c:pt>
                <c:pt idx="8">
                  <c:v>114.221</c:v>
                </c:pt>
                <c:pt idx="9">
                  <c:v>153.965</c:v>
                </c:pt>
                <c:pt idx="10">
                  <c:v>128.727</c:v>
                </c:pt>
                <c:pt idx="11">
                  <c:v>140.19499999999999</c:v>
                </c:pt>
              </c:numCache>
            </c:numRef>
          </c:val>
          <c:smooth val="0"/>
          <c:extLst>
            <c:ext xmlns:c16="http://schemas.microsoft.com/office/drawing/2014/chart" uri="{C3380CC4-5D6E-409C-BE32-E72D297353CC}">
              <c16:uniqueId val="{00000005-4A63-4F58-A6E2-71B8EF615437}"/>
            </c:ext>
          </c:extLst>
        </c:ser>
        <c:dLbls>
          <c:showLegendKey val="0"/>
          <c:showVal val="0"/>
          <c:showCatName val="0"/>
          <c:showSerName val="0"/>
          <c:showPercent val="0"/>
          <c:showBubbleSize val="0"/>
        </c:dLbls>
        <c:smooth val="0"/>
        <c:axId val="697094296"/>
        <c:axId val="697096920"/>
      </c:lineChart>
      <c:catAx>
        <c:axId val="697094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crossAx val="697096920"/>
        <c:crosses val="autoZero"/>
        <c:auto val="1"/>
        <c:lblAlgn val="ctr"/>
        <c:lblOffset val="100"/>
        <c:noMultiLvlLbl val="0"/>
      </c:catAx>
      <c:valAx>
        <c:axId val="697096920"/>
        <c:scaling>
          <c:orientation val="minMax"/>
          <c:max val="21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crossAx val="697094296"/>
        <c:crosses val="autoZero"/>
        <c:crossBetween val="between"/>
      </c:valAx>
      <c:spPr>
        <a:noFill/>
        <a:ln>
          <a:noFill/>
        </a:ln>
        <a:effectLst/>
      </c:spPr>
    </c:plotArea>
    <c:legend>
      <c:legendPos val="b"/>
      <c:layout>
        <c:manualLayout>
          <c:xMode val="edge"/>
          <c:yMode val="edge"/>
          <c:x val="2.4935695538057738E-2"/>
          <c:y val="0.8621945173519977"/>
          <c:w val="0.90290638670166246"/>
          <c:h val="0.11002770487022455"/>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6061270716"/>
          <c:y val="5.2741052063025887E-2"/>
          <c:w val="0.70993735640434552"/>
          <c:h val="0.78263779527559052"/>
        </c:manualLayout>
      </c:layout>
      <c:lineChart>
        <c:grouping val="standard"/>
        <c:varyColors val="0"/>
        <c:ser>
          <c:idx val="0"/>
          <c:order val="0"/>
          <c:tx>
            <c:strRef>
              <c:f>'[9]KJ 2023'!$B$62</c:f>
              <c:strCache>
                <c:ptCount val="1"/>
                <c:pt idx="0">
                  <c:v>Verkauf für Nahrungszwecke 2023</c:v>
                </c:pt>
              </c:strCache>
            </c:strRef>
          </c:tx>
          <c:spPr>
            <a:ln w="28575" cap="rnd">
              <a:solidFill>
                <a:schemeClr val="accent3">
                  <a:lumMod val="50000"/>
                </a:schemeClr>
              </a:solidFill>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2023'!$E$62:$N$62</c:f>
              <c:numCache>
                <c:formatCode>General</c:formatCode>
                <c:ptCount val="10"/>
                <c:pt idx="0">
                  <c:v>167.92399999999998</c:v>
                </c:pt>
                <c:pt idx="1">
                  <c:v>178.78500000000003</c:v>
                </c:pt>
                <c:pt idx="2">
                  <c:v>186.965</c:v>
                </c:pt>
                <c:pt idx="3">
                  <c:v>169.03399999999999</c:v>
                </c:pt>
                <c:pt idx="4">
                  <c:v>198.91500000000002</c:v>
                </c:pt>
                <c:pt idx="5">
                  <c:v>203.29899999999998</c:v>
                </c:pt>
                <c:pt idx="6">
                  <c:v>180.851</c:v>
                </c:pt>
                <c:pt idx="7">
                  <c:v>151.06900000000002</c:v>
                </c:pt>
                <c:pt idx="8">
                  <c:v>156.511</c:v>
                </c:pt>
                <c:pt idx="9">
                  <c:v>179.03100000000001</c:v>
                </c:pt>
              </c:numCache>
            </c:numRef>
          </c:val>
          <c:smooth val="0"/>
          <c:extLst>
            <c:ext xmlns:c16="http://schemas.microsoft.com/office/drawing/2014/chart" uri="{C3380CC4-5D6E-409C-BE32-E72D297353CC}">
              <c16:uniqueId val="{00000000-4B8F-4408-BEB6-6ECCC61C8AF7}"/>
            </c:ext>
          </c:extLst>
        </c:ser>
        <c:ser>
          <c:idx val="1"/>
          <c:order val="1"/>
          <c:tx>
            <c:strRef>
              <c:f>'[9]KJ 2023'!$B$63</c:f>
              <c:strCache>
                <c:ptCount val="1"/>
                <c:pt idx="0">
                  <c:v>Verkauf für Nahrungszwecke 2022</c:v>
                </c:pt>
              </c:strCache>
            </c:strRef>
          </c:tx>
          <c:spPr>
            <a:ln w="28575" cap="rnd">
              <a:solidFill>
                <a:srgbClr val="92D050"/>
              </a:solidFill>
              <a:prstDash val="dash"/>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2023'!$E$63:$P$63</c:f>
              <c:numCache>
                <c:formatCode>General</c:formatCode>
                <c:ptCount val="12"/>
                <c:pt idx="0">
                  <c:v>181.916</c:v>
                </c:pt>
                <c:pt idx="1">
                  <c:v>170.999</c:v>
                </c:pt>
                <c:pt idx="2">
                  <c:v>211.137</c:v>
                </c:pt>
                <c:pt idx="3">
                  <c:v>168.64499999999998</c:v>
                </c:pt>
                <c:pt idx="4">
                  <c:v>186.946</c:v>
                </c:pt>
                <c:pt idx="5">
                  <c:v>165.596</c:v>
                </c:pt>
                <c:pt idx="6">
                  <c:v>160.83799999999999</c:v>
                </c:pt>
                <c:pt idx="7">
                  <c:v>169.19200000000001</c:v>
                </c:pt>
                <c:pt idx="8">
                  <c:v>178.03</c:v>
                </c:pt>
                <c:pt idx="9">
                  <c:v>183.864</c:v>
                </c:pt>
                <c:pt idx="10">
                  <c:v>192.97800000000001</c:v>
                </c:pt>
                <c:pt idx="11">
                  <c:v>205.87</c:v>
                </c:pt>
              </c:numCache>
            </c:numRef>
          </c:val>
          <c:smooth val="0"/>
          <c:extLst>
            <c:ext xmlns:c16="http://schemas.microsoft.com/office/drawing/2014/chart" uri="{C3380CC4-5D6E-409C-BE32-E72D297353CC}">
              <c16:uniqueId val="{00000001-4B8F-4408-BEB6-6ECCC61C8AF7}"/>
            </c:ext>
          </c:extLst>
        </c:ser>
        <c:ser>
          <c:idx val="2"/>
          <c:order val="2"/>
          <c:tx>
            <c:strRef>
              <c:f>'[9]KJ 2023'!$B$64</c:f>
              <c:strCache>
                <c:ptCount val="1"/>
                <c:pt idx="0">
                  <c:v>Verkauf für Futterzwecke 2023</c:v>
                </c:pt>
              </c:strCache>
            </c:strRef>
          </c:tx>
          <c:spPr>
            <a:ln w="28575" cap="rnd">
              <a:solidFill>
                <a:srgbClr val="663300"/>
              </a:solidFill>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2023'!$E$64:$P$64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B8F-4408-BEB6-6ECCC61C8AF7}"/>
            </c:ext>
          </c:extLst>
        </c:ser>
        <c:ser>
          <c:idx val="3"/>
          <c:order val="3"/>
          <c:tx>
            <c:strRef>
              <c:f>'[9]KJ 2023'!$B$65</c:f>
              <c:strCache>
                <c:ptCount val="1"/>
                <c:pt idx="0">
                  <c:v>Verkauf für Futterzwecke 2022</c:v>
                </c:pt>
              </c:strCache>
            </c:strRef>
          </c:tx>
          <c:spPr>
            <a:ln w="28575" cap="rnd">
              <a:solidFill>
                <a:srgbClr val="D2AB84"/>
              </a:solidFill>
              <a:prstDash val="dash"/>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2023'!$E$65:$P$65</c:f>
              <c:numCache>
                <c:formatCode>General</c:formatCode>
                <c:ptCount val="12"/>
                <c:pt idx="0">
                  <c:v>2.097</c:v>
                </c:pt>
                <c:pt idx="1">
                  <c:v>2.1280000000000001</c:v>
                </c:pt>
                <c:pt idx="2">
                  <c:v>3.5230000000000001</c:v>
                </c:pt>
                <c:pt idx="3">
                  <c:v>2.5529999999999999</c:v>
                </c:pt>
                <c:pt idx="4">
                  <c:v>2.839</c:v>
                </c:pt>
                <c:pt idx="5">
                  <c:v>2.823</c:v>
                </c:pt>
                <c:pt idx="6">
                  <c:v>2.9630000000000001</c:v>
                </c:pt>
                <c:pt idx="7">
                  <c:v>3.145</c:v>
                </c:pt>
                <c:pt idx="8">
                  <c:v>2.069</c:v>
                </c:pt>
                <c:pt idx="9">
                  <c:v>2.387</c:v>
                </c:pt>
                <c:pt idx="10">
                  <c:v>2.21</c:v>
                </c:pt>
                <c:pt idx="11">
                  <c:v>7.9729999999999999</c:v>
                </c:pt>
              </c:numCache>
            </c:numRef>
          </c:val>
          <c:smooth val="0"/>
          <c:extLst>
            <c:ext xmlns:c16="http://schemas.microsoft.com/office/drawing/2014/chart" uri="{C3380CC4-5D6E-409C-BE32-E72D297353CC}">
              <c16:uniqueId val="{00000003-4B8F-4408-BEB6-6ECCC61C8AF7}"/>
            </c:ext>
          </c:extLst>
        </c:ser>
        <c:ser>
          <c:idx val="4"/>
          <c:order val="4"/>
          <c:tx>
            <c:strRef>
              <c:f>'[9]KJ 2023'!$B$66</c:f>
              <c:strCache>
                <c:ptCount val="1"/>
                <c:pt idx="0">
                  <c:v>Verkauf für technische und chemische Zwecke 2023</c:v>
                </c:pt>
              </c:strCache>
            </c:strRef>
          </c:tx>
          <c:spPr>
            <a:ln w="28575" cap="rnd">
              <a:solidFill>
                <a:srgbClr val="FF0000"/>
              </a:solidFill>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2023'!$E$66:$N$66</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4B8F-4408-BEB6-6ECCC61C8AF7}"/>
            </c:ext>
          </c:extLst>
        </c:ser>
        <c:ser>
          <c:idx val="5"/>
          <c:order val="5"/>
          <c:tx>
            <c:strRef>
              <c:f>'[9]KJ 2023'!$B$67</c:f>
              <c:strCache>
                <c:ptCount val="1"/>
                <c:pt idx="0">
                  <c:v>Verkauf für technische und chemische Zwecke 2022</c:v>
                </c:pt>
              </c:strCache>
            </c:strRef>
          </c:tx>
          <c:spPr>
            <a:ln w="28575" cap="rnd">
              <a:solidFill>
                <a:schemeClr val="accent6">
                  <a:lumMod val="75000"/>
                </a:schemeClr>
              </a:solidFill>
              <a:prstDash val="dash"/>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2023'!$E$67:$N$67</c:f>
              <c:numCache>
                <c:formatCode>General</c:formatCode>
                <c:ptCount val="10"/>
                <c:pt idx="0">
                  <c:v>92.545999999999992</c:v>
                </c:pt>
                <c:pt idx="1">
                  <c:v>91.856999999999999</c:v>
                </c:pt>
                <c:pt idx="2">
                  <c:v>99.007999999999996</c:v>
                </c:pt>
                <c:pt idx="3">
                  <c:v>86.753999999999991</c:v>
                </c:pt>
                <c:pt idx="4">
                  <c:v>74.114000000000004</c:v>
                </c:pt>
                <c:pt idx="5">
                  <c:v>80.794000000000011</c:v>
                </c:pt>
                <c:pt idx="6">
                  <c:v>79.846000000000004</c:v>
                </c:pt>
                <c:pt idx="7">
                  <c:v>79.23599999999999</c:v>
                </c:pt>
                <c:pt idx="8">
                  <c:v>80.287000000000006</c:v>
                </c:pt>
                <c:pt idx="9">
                  <c:v>92.948000000000008</c:v>
                </c:pt>
              </c:numCache>
            </c:numRef>
          </c:val>
          <c:smooth val="0"/>
          <c:extLst>
            <c:ext xmlns:c16="http://schemas.microsoft.com/office/drawing/2014/chart" uri="{C3380CC4-5D6E-409C-BE32-E72D297353CC}">
              <c16:uniqueId val="{00000005-4B8F-4408-BEB6-6ECCC61C8AF7}"/>
            </c:ext>
          </c:extLst>
        </c:ser>
        <c:ser>
          <c:idx val="6"/>
          <c:order val="6"/>
          <c:tx>
            <c:strRef>
              <c:f>'[9]KJ 2023'!$B$68</c:f>
              <c:strCache>
                <c:ptCount val="1"/>
                <c:pt idx="0">
                  <c:v>Verkauf zu Zwecken der Energiegewinnung 2023</c:v>
                </c:pt>
              </c:strCache>
            </c:strRef>
          </c:tx>
          <c:spPr>
            <a:ln w="28575" cap="rnd">
              <a:solidFill>
                <a:schemeClr val="tx2">
                  <a:lumMod val="75000"/>
                </a:schemeClr>
              </a:solidFill>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2023'!$E$68:$P$68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4B8F-4408-BEB6-6ECCC61C8AF7}"/>
            </c:ext>
          </c:extLst>
        </c:ser>
        <c:ser>
          <c:idx val="7"/>
          <c:order val="7"/>
          <c:tx>
            <c:strRef>
              <c:f>'[9]KJ 2023'!$B$69</c:f>
              <c:strCache>
                <c:ptCount val="1"/>
                <c:pt idx="0">
                  <c:v>Verkauf zu Zwecken der Energiegewinnung 2022</c:v>
                </c:pt>
              </c:strCache>
            </c:strRef>
          </c:tx>
          <c:spPr>
            <a:ln w="28575" cap="rnd">
              <a:solidFill>
                <a:schemeClr val="tx2">
                  <a:lumMod val="60000"/>
                  <a:lumOff val="40000"/>
                </a:schemeClr>
              </a:solidFill>
              <a:prstDash val="dash"/>
              <a:round/>
            </a:ln>
            <a:effectLst/>
          </c:spPr>
          <c:marker>
            <c:symbol val="none"/>
          </c:marker>
          <c:cat>
            <c:multiLvlStrRef>
              <c:f>'[9]KJ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'[9]KJ 2023'!$E$69:$P$69</c:f>
              <c:numCache>
                <c:formatCode>General</c:formatCode>
                <c:ptCount val="12"/>
                <c:pt idx="0">
                  <c:v>113.74</c:v>
                </c:pt>
                <c:pt idx="1">
                  <c:v>107.137</c:v>
                </c:pt>
                <c:pt idx="2">
                  <c:v>107.896</c:v>
                </c:pt>
                <c:pt idx="3">
                  <c:v>97.024000000000001</c:v>
                </c:pt>
                <c:pt idx="4">
                  <c:v>84.566999999999993</c:v>
                </c:pt>
                <c:pt idx="5">
                  <c:v>76.754000000000005</c:v>
                </c:pt>
                <c:pt idx="6">
                  <c:v>86.608999999999995</c:v>
                </c:pt>
                <c:pt idx="7">
                  <c:v>93.424000000000007</c:v>
                </c:pt>
                <c:pt idx="8">
                  <c:v>95.941999999999993</c:v>
                </c:pt>
                <c:pt idx="9">
                  <c:v>98.135000000000005</c:v>
                </c:pt>
                <c:pt idx="10">
                  <c:v>86.141999999999996</c:v>
                </c:pt>
                <c:pt idx="11">
                  <c:v>108.89700000000001</c:v>
                </c:pt>
              </c:numCache>
            </c:numRef>
          </c:val>
          <c:smooth val="0"/>
          <c:extLst>
            <c:ext xmlns:c16="http://schemas.microsoft.com/office/drawing/2014/chart" uri="{C3380CC4-5D6E-409C-BE32-E72D297353CC}">
              <c16:uniqueId val="{00000007-4B8F-4408-BEB6-6ECCC61C8AF7}"/>
            </c:ext>
          </c:extLst>
        </c:ser>
        <c:dLbls>
          <c:showLegendKey val="0"/>
          <c:showVal val="0"/>
          <c:showCatName val="0"/>
          <c:showSerName val="0"/>
          <c:showPercent val="0"/>
          <c:showBubbleSize val="0"/>
        </c:dLbls>
        <c:smooth val="0"/>
        <c:axId val="685997104"/>
        <c:axId val="686650816"/>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'[10]0204490'!$H$53</c:f>
              <c:strCache>
                <c:ptCount val="1"/>
                <c:pt idx="0">
                  <c:v>2022</c:v>
                </c:pt>
              </c:strCache>
            </c:strRef>
          </c:tx>
          <c:spPr>
            <a:solidFill>
              <a:srgbClr val="F4E296"/>
            </a:solidFill>
            <a:ln>
              <a:noFill/>
            </a:ln>
            <a:effectLst/>
          </c:spPr>
          <c:invertIfNegative val="0"/>
          <c:cat>
            <c:strRef>
              <c:extLst>
                <c:ext xmlns:c15="http://schemas.microsoft.com/office/drawing/2012/chart" uri="{02D57815-91ED-43cb-92C2-25804820EDAC}">
                  <c15:fullRef>
                    <c15:sqref>'[10]0204490'!$C$18:$C$32</c15:sqref>
                  </c15:fullRef>
                </c:ext>
              </c:extLst>
              <c:f>('[10]0204490'!$C$18:$C$20,'[10]0204490'!$C$22:$C$24,'[10]0204490'!$C$26:$C$28,'[10]0204490'!$C$30:$C$32)</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'[10]0204490'!$D$18:$D$32</c15:sqref>
                  </c15:fullRef>
                </c:ext>
              </c:extLst>
              <c:f>('[10]0204490'!$D$18:$D$20,'[10]0204490'!$D$22:$D$24,'[10]0204490'!$D$26:$D$28,'[10]0204490'!$D$30:$D$32)</c:f>
              <c:numCache>
                <c:formatCode>General</c:formatCode>
                <c:ptCount val="12"/>
                <c:pt idx="0">
                  <c:v>258.56200000000001</c:v>
                </c:pt>
                <c:pt idx="1">
                  <c:v>230.21899999999999</c:v>
                </c:pt>
                <c:pt idx="2">
                  <c:v>223.85499999999999</c:v>
                </c:pt>
                <c:pt idx="3">
                  <c:v>166.136</c:v>
                </c:pt>
                <c:pt idx="4">
                  <c:v>129.73500000000001</c:v>
                </c:pt>
                <c:pt idx="5">
                  <c:v>155.93100000000001</c:v>
                </c:pt>
                <c:pt idx="6">
                  <c:v>232.37100000000001</c:v>
                </c:pt>
                <c:pt idx="7">
                  <c:v>302.26799999999997</c:v>
                </c:pt>
                <c:pt idx="8">
                  <c:v>326.04599999999999</c:v>
                </c:pt>
                <c:pt idx="9">
                  <c:v>310.279</c:v>
                </c:pt>
                <c:pt idx="10">
                  <c:v>297.286</c:v>
                </c:pt>
                <c:pt idx="11">
                  <c:v>246.14099999999999</c:v>
                </c:pt>
              </c:numCache>
            </c:numRef>
          </c:val>
          <c:extLst>
            <c:ext xmlns:c16="http://schemas.microsoft.com/office/drawing/2014/chart" uri="{C3380CC4-5D6E-409C-BE32-E72D297353CC}">
              <c16:uniqueId val="{00000000-1F88-4673-BB53-CBF199A0BFA0}"/>
            </c:ext>
          </c:extLst>
        </c:ser>
        <c:ser>
          <c:idx val="0"/>
          <c:order val="1"/>
          <c:tx>
            <c:strRef>
              <c:f>'[10]0204490'!$F$53</c:f>
              <c:strCache>
                <c:ptCount val="1"/>
                <c:pt idx="0">
                  <c:v>2023</c:v>
                </c:pt>
              </c:strCache>
            </c:strRef>
          </c:tx>
          <c:spPr>
            <a:solidFill>
              <a:srgbClr val="FFC000"/>
            </a:solidFill>
            <a:ln>
              <a:noFill/>
            </a:ln>
            <a:effectLst/>
          </c:spPr>
          <c:invertIfNegative val="0"/>
          <c:cat>
            <c:strRef>
              <c:extLst>
                <c:ext xmlns:c15="http://schemas.microsoft.com/office/drawing/2012/chart" uri="{02D57815-91ED-43cb-92C2-25804820EDAC}">
                  <c15:fullRef>
                    <c15:sqref>'[10]0204490'!$C$18:$C$32</c15:sqref>
                  </c15:fullRef>
                </c:ext>
              </c:extLst>
              <c:f>('[10]0204490'!$C$18:$C$20,'[10]0204490'!$C$22:$C$24,'[10]0204490'!$C$26:$C$28,'[10]0204490'!$C$30:$C$32)</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'[10]0204490'!$E$18:$E$32</c15:sqref>
                  </c15:fullRef>
                </c:ext>
              </c:extLst>
              <c:f>('[10]0204490'!$E$18:$E$20,'[10]0204490'!$E$22:$E$24,'[10]0204490'!$E$26:$E$28,'[10]0204490'!$E$30:$E$32)</c:f>
              <c:numCache>
                <c:formatCode>General</c:formatCode>
                <c:ptCount val="12"/>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numCache>
            </c:numRef>
          </c:val>
          <c:extLst>
            <c:ext xmlns:c16="http://schemas.microsoft.com/office/drawing/2014/chart" uri="{C3380CC4-5D6E-409C-BE32-E72D297353CC}">
              <c16:uniqueId val="{00000001-1F88-4673-BB53-CBF199A0BFA0}"/>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800" b="1" i="0" baseline="0">
                <a:solidFill>
                  <a:sysClr val="windowText" lastClr="000000"/>
                </a:solidFill>
                <a:effectLst/>
                <a:latin typeface="Arial" panose="020B0604020202020204" pitchFamily="34" charset="0"/>
                <a:cs typeface="Arial" panose="020B0604020202020204" pitchFamily="34" charset="0"/>
              </a:rPr>
              <a:t>Ackerbohnen Käufe </a:t>
            </a:r>
            <a:r>
              <a:rPr lang="de-DE" sz="800" b="0" i="0" baseline="0">
                <a:solidFill>
                  <a:sysClr val="windowText" lastClr="000000"/>
                </a:solidFill>
                <a:effectLst/>
                <a:latin typeface="Arial" panose="020B0604020202020204" pitchFamily="34" charset="0"/>
                <a:cs typeface="Arial" panose="020B0604020202020204" pitchFamily="34" charset="0"/>
              </a:rPr>
              <a:t>in 1000 t</a:t>
            </a:r>
            <a:endParaRPr lang="de-DE" sz="8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275421216534368"/>
          <c:y val="0.17430440278357676"/>
          <c:w val="0.85069334515291584"/>
          <c:h val="0.49425734402216021"/>
        </c:manualLayout>
      </c:layout>
      <c:barChart>
        <c:barDir val="col"/>
        <c:grouping val="clustered"/>
        <c:varyColors val="0"/>
        <c:ser>
          <c:idx val="1"/>
          <c:order val="0"/>
          <c:tx>
            <c:strRef>
              <c:f>'[5]0201130 '!$A$52</c:f>
              <c:strCache>
                <c:ptCount val="1"/>
                <c:pt idx="0">
                  <c:v>2022/23</c:v>
                </c:pt>
              </c:strCache>
            </c:strRef>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'!$I$19:$I$33</c15:sqref>
                  </c15:fullRef>
                </c:ext>
              </c:extLst>
              <c:f>('[5]0201130 '!$I$19:$I$21,'[5]0201130 '!$I$23:$I$25,'[5]0201130 '!$I$27:$I$29,'[5]0201130 '!$I$31:$I$33)</c:f>
              <c:numCache>
                <c:formatCode>General</c:formatCode>
                <c:ptCount val="12"/>
                <c:pt idx="0">
                  <c:v>4.1139999999999999</c:v>
                </c:pt>
                <c:pt idx="1">
                  <c:v>30.483000000000001</c:v>
                </c:pt>
                <c:pt idx="2">
                  <c:v>14.916</c:v>
                </c:pt>
                <c:pt idx="3">
                  <c:v>5.4450000000000003</c:v>
                </c:pt>
                <c:pt idx="4">
                  <c:v>4.3579999999999997</c:v>
                </c:pt>
                <c:pt idx="5">
                  <c:v>4.468</c:v>
                </c:pt>
                <c:pt idx="6">
                  <c:v>3.4940000000000002</c:v>
                </c:pt>
                <c:pt idx="7">
                  <c:v>2.5950000000000002</c:v>
                </c:pt>
                <c:pt idx="8">
                  <c:v>2.5720000000000001</c:v>
                </c:pt>
                <c:pt idx="9">
                  <c:v>3.0449999999999999</c:v>
                </c:pt>
                <c:pt idx="10">
                  <c:v>3.1110000000000002</c:v>
                </c:pt>
                <c:pt idx="11">
                  <c:v>4.444</c:v>
                </c:pt>
              </c:numCache>
            </c:numRef>
          </c:val>
          <c:extLst>
            <c:ext xmlns:c16="http://schemas.microsoft.com/office/drawing/2014/chart" uri="{C3380CC4-5D6E-409C-BE32-E72D297353CC}">
              <c16:uniqueId val="{00000000-190C-4394-BDF5-B9D8007CE4B0}"/>
            </c:ext>
          </c:extLst>
        </c:ser>
        <c:ser>
          <c:idx val="2"/>
          <c:order val="1"/>
          <c:tx>
            <c:strRef>
              <c:f>'[5]0201130 '!$A$51</c:f>
              <c:strCache>
                <c:ptCount val="1"/>
                <c:pt idx="0">
                  <c:v>2023/24</c:v>
                </c:pt>
              </c:strCache>
            </c:strRef>
          </c:tx>
          <c:spPr>
            <a:solidFill>
              <a:schemeClr val="accent3"/>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'!$J$19:$J$33</c15:sqref>
                  </c15:fullRef>
                </c:ext>
              </c:extLst>
              <c:f>('[5]0201130 '!$J$19:$J$21,'[5]0201130 '!$J$23:$J$25,'[5]0201130 '!$J$27:$J$29,'[5]0201130 '!$J$31:$J$33)</c:f>
              <c:numCache>
                <c:formatCode>General</c:formatCode>
                <c:ptCount val="12"/>
                <c:pt idx="0">
                  <c:v>5.399</c:v>
                </c:pt>
                <c:pt idx="1">
                  <c:v>10.573</c:v>
                </c:pt>
                <c:pt idx="2">
                  <c:v>13.363</c:v>
                </c:pt>
                <c:pt idx="3">
                  <c:v>3.6269999999999998</c:v>
                </c:pt>
              </c:numCache>
            </c:numRef>
          </c:val>
          <c:extLst>
            <c:ext xmlns:c16="http://schemas.microsoft.com/office/drawing/2014/chart" uri="{C3380CC4-5D6E-409C-BE32-E72D297353CC}">
              <c16:uniqueId val="{00000001-190C-4394-BDF5-B9D8007CE4B0}"/>
            </c:ext>
          </c:extLst>
        </c:ser>
        <c:dLbls>
          <c:showLegendKey val="0"/>
          <c:showVal val="0"/>
          <c:showCatName val="0"/>
          <c:showSerName val="0"/>
          <c:showPercent val="0"/>
          <c:showBubbleSize val="0"/>
        </c:dLbls>
        <c:gapWidth val="219"/>
        <c:overlap val="-27"/>
        <c:axId val="565813296"/>
        <c:axId val="565810016"/>
      </c:barChart>
      <c:catAx>
        <c:axId val="56581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810016"/>
        <c:crosses val="autoZero"/>
        <c:auto val="1"/>
        <c:lblAlgn val="ctr"/>
        <c:lblOffset val="100"/>
        <c:noMultiLvlLbl val="0"/>
      </c:catAx>
      <c:valAx>
        <c:axId val="565810016"/>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813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'[10]0204490'!$H$53</c:f>
              <c:strCache>
                <c:ptCount val="1"/>
                <c:pt idx="0">
                  <c:v>2022</c:v>
                </c:pt>
              </c:strCache>
            </c:strRef>
          </c:tx>
          <c:spPr>
            <a:solidFill>
              <a:srgbClr val="D2AB84"/>
            </a:solidFill>
            <a:ln>
              <a:noFill/>
            </a:ln>
            <a:effectLst/>
          </c:spPr>
          <c:invertIfNegative val="0"/>
          <c:cat>
            <c:strRef>
              <c:extLst>
                <c:ext xmlns:c15="http://schemas.microsoft.com/office/drawing/2012/chart" uri="{02D57815-91ED-43cb-92C2-25804820EDAC}">
                  <c15:fullRef>
                    <c15:sqref>'[10]0204490'!$C$18:$C$32</c15:sqref>
                  </c15:fullRef>
                </c:ext>
              </c:extLst>
              <c:f>('[10]0204490'!$C$18:$C$20,'[10]0204490'!$C$22:$C$24,'[10]0204490'!$C$26:$C$28,'[10]0204490'!$C$30:$C$32)</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'[10]0204490'!$F$18:$F$32</c15:sqref>
                  </c15:fullRef>
                </c:ext>
              </c:extLst>
              <c:f>('[10]0204490'!$F$18:$F$20,'[10]0204490'!$F$22:$F$24,'[10]0204490'!$F$26:$F$28,'[10]0204490'!$F$30:$F$32)</c:f>
              <c:numCache>
                <c:formatCode>General</c:formatCode>
                <c:ptCount val="12"/>
                <c:pt idx="0">
                  <c:v>75.998000000000005</c:v>
                </c:pt>
                <c:pt idx="1">
                  <c:v>82.432000000000002</c:v>
                </c:pt>
                <c:pt idx="2">
                  <c:v>84.135000000000005</c:v>
                </c:pt>
                <c:pt idx="3">
                  <c:v>78.617000000000004</c:v>
                </c:pt>
                <c:pt idx="4">
                  <c:v>97.677000000000007</c:v>
                </c:pt>
                <c:pt idx="5">
                  <c:v>99.5</c:v>
                </c:pt>
                <c:pt idx="6">
                  <c:v>73.135999999999996</c:v>
                </c:pt>
                <c:pt idx="7">
                  <c:v>73.516999999999996</c:v>
                </c:pt>
                <c:pt idx="8">
                  <c:v>59.045999999999999</c:v>
                </c:pt>
                <c:pt idx="9">
                  <c:v>60.872999999999998</c:v>
                </c:pt>
                <c:pt idx="10">
                  <c:v>70.433999999999997</c:v>
                </c:pt>
                <c:pt idx="11">
                  <c:v>69.66</c:v>
                </c:pt>
              </c:numCache>
            </c:numRef>
          </c:val>
          <c:extLst>
            <c:ext xmlns:c16="http://schemas.microsoft.com/office/drawing/2014/chart" uri="{C3380CC4-5D6E-409C-BE32-E72D297353CC}">
              <c16:uniqueId val="{00000000-BC41-4BA6-B497-BDEA5B740DD0}"/>
            </c:ext>
          </c:extLst>
        </c:ser>
        <c:ser>
          <c:idx val="0"/>
          <c:order val="2"/>
          <c:tx>
            <c:strRef>
              <c:f>'[10]0204490'!$F$53</c:f>
              <c:strCache>
                <c:ptCount val="1"/>
                <c:pt idx="0">
                  <c:v>2023</c:v>
                </c:pt>
              </c:strCache>
            </c:strRef>
          </c:tx>
          <c:spPr>
            <a:solidFill>
              <a:srgbClr val="663300"/>
            </a:solidFill>
            <a:ln>
              <a:noFill/>
            </a:ln>
            <a:effectLst/>
          </c:spPr>
          <c:invertIfNegative val="0"/>
          <c:cat>
            <c:strRef>
              <c:extLst>
                <c:ext xmlns:c15="http://schemas.microsoft.com/office/drawing/2012/chart" uri="{02D57815-91ED-43cb-92C2-25804820EDAC}">
                  <c15:fullRef>
                    <c15:sqref>'[10]0204490'!$C$18:$C$32</c15:sqref>
                  </c15:fullRef>
                </c:ext>
              </c:extLst>
              <c:f>('[10]0204490'!$C$18:$C$20,'[10]0204490'!$C$22:$C$24,'[10]0204490'!$C$26:$C$28,'[10]0204490'!$C$30:$C$32)</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'[10]0204490'!$H$18:$H$32</c15:sqref>
                  </c15:fullRef>
                </c:ext>
              </c:extLst>
              <c:f>('[10]0204490'!$H$18:$H$20,'[10]0204490'!$H$22:$H$24,'[10]0204490'!$H$26:$H$28,'[10]0204490'!$H$30:$H$32)</c:f>
              <c:numCache>
                <c:formatCode>General</c:formatCode>
                <c:ptCount val="12"/>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numCache>
            </c:numRef>
          </c:val>
          <c:extLst>
            <c:ext xmlns:c16="http://schemas.microsoft.com/office/drawing/2014/chart" uri="{C3380CC4-5D6E-409C-BE32-E72D297353CC}">
              <c16:uniqueId val="{00000001-BC41-4BA6-B497-BDEA5B740DD0}"/>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'[10]0204490'!$C$18:$C$32</c15:sqref>
                        </c15:fullRef>
                        <c15:formulaRef>
                          <c15:sqref>('[10]0204490'!$C$18:$C$20,'[10]0204490'!$C$22:$C$24,'[10]0204490'!$C$26:$C$28,'[10]0204490'!$C$30:$C$32)</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'[10]0204490'!$G$18:$G$32</c15:sqref>
                        </c15:fullRef>
                        <c15:formulaRef>
                          <c15:sqref>('[10]0204490'!$G$18:$G$20,'[10]0204490'!$G$22:$G$24,'[10]0204490'!$G$26:$G$28,'[10]0204490'!$G$30:$G$32)</c15:sqref>
                        </c15:formulaRef>
                      </c:ext>
                    </c:extLst>
                    <c:numCache>
                      <c:formatCode>General</c:formatCode>
                      <c:ptCount val="12"/>
                    </c:numCache>
                  </c:numRef>
                </c:val>
                <c:extLst>
                  <c:ext xmlns:c16="http://schemas.microsoft.com/office/drawing/2014/chart" uri="{C3380CC4-5D6E-409C-BE32-E72D297353CC}">
                    <c16:uniqueId val="{00000002-BC41-4BA6-B497-BDEA5B740DD0}"/>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800" b="1" i="0" baseline="0">
                <a:solidFill>
                  <a:sysClr val="windowText" lastClr="000000"/>
                </a:solidFill>
                <a:effectLst/>
                <a:latin typeface="Arial" panose="020B0604020202020204" pitchFamily="34" charset="0"/>
                <a:cs typeface="Arial" panose="020B0604020202020204" pitchFamily="34" charset="0"/>
              </a:rPr>
              <a:t>Käufe sonstiger Hülsenfrüchte </a:t>
            </a:r>
            <a:r>
              <a:rPr lang="de-DE" sz="800" b="0" i="0" baseline="0">
                <a:solidFill>
                  <a:sysClr val="windowText" lastClr="000000"/>
                </a:solidFill>
                <a:effectLst/>
                <a:latin typeface="Arial" panose="020B0604020202020204" pitchFamily="34" charset="0"/>
                <a:cs typeface="Arial" panose="020B0604020202020204" pitchFamily="34" charset="0"/>
              </a:rPr>
              <a:t>in 1000 t</a:t>
            </a:r>
            <a:endParaRPr lang="de-DE" sz="8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25690038014638283"/>
          <c:y val="3.368420308126468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0"/>
          <c:tx>
            <c:strRef>
              <c:f>'[5]0201130 '!$A$52</c:f>
              <c:strCache>
                <c:ptCount val="1"/>
                <c:pt idx="0">
                  <c:v>2022/23</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'!$M$19:$M$33</c15:sqref>
                  </c15:fullRef>
                </c:ext>
              </c:extLst>
              <c:f>('[5]0201130 '!$M$19:$M$21,'[5]0201130 '!$M$23:$M$25,'[5]0201130 '!$M$27:$M$29,'[5]0201130 '!$M$31:$M$33)</c:f>
              <c:numCache>
                <c:formatCode>General</c:formatCode>
                <c:ptCount val="12"/>
                <c:pt idx="0">
                  <c:v>0.35499999999999998</c:v>
                </c:pt>
                <c:pt idx="1">
                  <c:v>2.3119999999999998</c:v>
                </c:pt>
                <c:pt idx="2">
                  <c:v>0.66600000000000004</c:v>
                </c:pt>
                <c:pt idx="3">
                  <c:v>0.184</c:v>
                </c:pt>
                <c:pt idx="4">
                  <c:v>0</c:v>
                </c:pt>
                <c:pt idx="5">
                  <c:v>0.252</c:v>
                </c:pt>
                <c:pt idx="6">
                  <c:v>0.22800000000000001</c:v>
                </c:pt>
                <c:pt idx="7">
                  <c:v>0</c:v>
                </c:pt>
                <c:pt idx="8">
                  <c:v>0</c:v>
                </c:pt>
                <c:pt idx="9">
                  <c:v>0</c:v>
                </c:pt>
                <c:pt idx="10">
                  <c:v>0</c:v>
                </c:pt>
                <c:pt idx="11">
                  <c:v>0</c:v>
                </c:pt>
              </c:numCache>
            </c:numRef>
          </c:val>
          <c:extLst>
            <c:ext xmlns:c16="http://schemas.microsoft.com/office/drawing/2014/chart" uri="{C3380CC4-5D6E-409C-BE32-E72D297353CC}">
              <c16:uniqueId val="{00000000-2504-475C-98C8-AC8BAC071F63}"/>
            </c:ext>
          </c:extLst>
        </c:ser>
        <c:ser>
          <c:idx val="0"/>
          <c:order val="1"/>
          <c:tx>
            <c:strRef>
              <c:f>'[5]0201130 '!$A$51</c:f>
              <c:strCache>
                <c:ptCount val="1"/>
                <c:pt idx="0">
                  <c:v>2023/24</c:v>
                </c:pt>
              </c:strCache>
            </c:strRef>
          </c:tx>
          <c:spPr>
            <a:solidFill>
              <a:srgbClr val="800000"/>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'!$N$19:$N$33</c15:sqref>
                  </c15:fullRef>
                </c:ext>
              </c:extLst>
              <c:f>('[5]0201130 '!$N$19:$N$21,'[5]0201130 '!$N$23:$N$25,'[5]0201130 '!$N$27:$N$29,'[5]0201130 '!$N$31:$N$33)</c:f>
              <c:numCache>
                <c:formatCode>General</c:formatCode>
                <c:ptCount val="12"/>
                <c:pt idx="0">
                  <c:v>0.16300000000000001</c:v>
                </c:pt>
                <c:pt idx="1">
                  <c:v>1.1379999999999999</c:v>
                </c:pt>
                <c:pt idx="2">
                  <c:v>2.2309999999999999</c:v>
                </c:pt>
                <c:pt idx="3">
                  <c:v>0.94699999999999995</c:v>
                </c:pt>
              </c:numCache>
            </c:numRef>
          </c:val>
          <c:extLst>
            <c:ext xmlns:c16="http://schemas.microsoft.com/office/drawing/2014/chart" uri="{C3380CC4-5D6E-409C-BE32-E72D297353CC}">
              <c16:uniqueId val="{00000001-2504-475C-98C8-AC8BAC071F63}"/>
            </c:ext>
          </c:extLst>
        </c:ser>
        <c:dLbls>
          <c:showLegendKey val="0"/>
          <c:showVal val="0"/>
          <c:showCatName val="0"/>
          <c:showSerName val="0"/>
          <c:showPercent val="0"/>
          <c:showBubbleSize val="0"/>
        </c:dLbls>
        <c:gapWidth val="219"/>
        <c:overlap val="-27"/>
        <c:axId val="747116056"/>
        <c:axId val="747116712"/>
      </c:barChart>
      <c:catAx>
        <c:axId val="74711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47116712"/>
        <c:crosses val="autoZero"/>
        <c:auto val="1"/>
        <c:lblAlgn val="ctr"/>
        <c:lblOffset val="100"/>
        <c:noMultiLvlLbl val="0"/>
      </c:catAx>
      <c:valAx>
        <c:axId val="747116712"/>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47116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800" b="1" i="0" baseline="0">
                <a:solidFill>
                  <a:sysClr val="windowText" lastClr="000000"/>
                </a:solidFill>
                <a:effectLst/>
                <a:latin typeface="Arial" panose="020B0604020202020204" pitchFamily="34" charset="0"/>
                <a:cs typeface="Arial" panose="020B0604020202020204" pitchFamily="34" charset="0"/>
              </a:rPr>
              <a:t>Raps Käufe </a:t>
            </a:r>
            <a:r>
              <a:rPr lang="de-DE" sz="800" b="0" i="0" baseline="0">
                <a:solidFill>
                  <a:sysClr val="windowText" lastClr="000000"/>
                </a:solidFill>
                <a:effectLst/>
                <a:latin typeface="Arial" panose="020B0604020202020204" pitchFamily="34" charset="0"/>
                <a:cs typeface="Arial" panose="020B0604020202020204" pitchFamily="34" charset="0"/>
              </a:rPr>
              <a:t>in 1000 t</a:t>
            </a:r>
            <a:endParaRPr lang="de-DE" sz="8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1"/>
          <c:order val="0"/>
          <c:tx>
            <c:strRef>
              <c:f>'[5]0201130 '!$A$52</c:f>
              <c:strCache>
                <c:ptCount val="1"/>
                <c:pt idx="0">
                  <c:v>2022/23</c:v>
                </c:pt>
              </c:strCache>
            </c:strRef>
          </c:tx>
          <c:spPr>
            <a:solidFill>
              <a:srgbClr val="F4E296"/>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'!$U$19:$U$33</c15:sqref>
                  </c15:fullRef>
                </c:ext>
              </c:extLst>
              <c:f>('[5]0201130 '!$U$19:$U$21,'[5]0201130 '!$U$23:$U$25,'[5]0201130 '!$U$27:$U$29,'[5]0201130 '!$U$31:$U$33)</c:f>
              <c:numCache>
                <c:formatCode>General</c:formatCode>
                <c:ptCount val="12"/>
                <c:pt idx="0">
                  <c:v>1393.4010000000001</c:v>
                </c:pt>
                <c:pt idx="1">
                  <c:v>818.37900000000002</c:v>
                </c:pt>
                <c:pt idx="2">
                  <c:v>133.18600000000001</c:v>
                </c:pt>
                <c:pt idx="3">
                  <c:v>70.25</c:v>
                </c:pt>
                <c:pt idx="4">
                  <c:v>106.938</c:v>
                </c:pt>
                <c:pt idx="5">
                  <c:v>79.352000000000004</c:v>
                </c:pt>
                <c:pt idx="6">
                  <c:v>102.75</c:v>
                </c:pt>
                <c:pt idx="7">
                  <c:v>65.102999999999994</c:v>
                </c:pt>
                <c:pt idx="8">
                  <c:v>101.81699999999999</c:v>
                </c:pt>
                <c:pt idx="9">
                  <c:v>78.680999999999997</c:v>
                </c:pt>
                <c:pt idx="10">
                  <c:v>99.712000000000003</c:v>
                </c:pt>
                <c:pt idx="11">
                  <c:v>83.275000000000006</c:v>
                </c:pt>
              </c:numCache>
            </c:numRef>
          </c:val>
          <c:extLst>
            <c:ext xmlns:c16="http://schemas.microsoft.com/office/drawing/2014/chart" uri="{C3380CC4-5D6E-409C-BE32-E72D297353CC}">
              <c16:uniqueId val="{00000000-12A6-4596-AD87-E889F56C2CFE}"/>
            </c:ext>
          </c:extLst>
        </c:ser>
        <c:ser>
          <c:idx val="0"/>
          <c:order val="1"/>
          <c:tx>
            <c:strRef>
              <c:f>'[5]0201130 '!$A$51</c:f>
              <c:strCache>
                <c:ptCount val="1"/>
                <c:pt idx="0">
                  <c:v>2023/24</c:v>
                </c:pt>
              </c:strCache>
            </c:strRef>
          </c:tx>
          <c:spPr>
            <a:solidFill>
              <a:srgbClr val="FFC000"/>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'!$V$19:$V$33</c15:sqref>
                  </c15:fullRef>
                </c:ext>
              </c:extLst>
              <c:f>('[5]0201130 '!$V$19:$V$21,'[5]0201130 '!$V$23:$V$25,'[5]0201130 '!$V$27:$V$29,'[5]0201130 '!$V$31:$V$33)</c:f>
              <c:numCache>
                <c:formatCode>General</c:formatCode>
                <c:ptCount val="12"/>
                <c:pt idx="0">
                  <c:v>1181.115</c:v>
                </c:pt>
                <c:pt idx="1">
                  <c:v>1094.905</c:v>
                </c:pt>
                <c:pt idx="2">
                  <c:v>198.614</c:v>
                </c:pt>
                <c:pt idx="3">
                  <c:v>106.889</c:v>
                </c:pt>
              </c:numCache>
            </c:numRef>
          </c:val>
          <c:extLst>
            <c:ext xmlns:c16="http://schemas.microsoft.com/office/drawing/2014/chart" uri="{C3380CC4-5D6E-409C-BE32-E72D297353CC}">
              <c16:uniqueId val="{00000001-12A6-4596-AD87-E889F56C2CFE}"/>
            </c:ext>
          </c:extLst>
        </c:ser>
        <c:dLbls>
          <c:showLegendKey val="0"/>
          <c:showVal val="0"/>
          <c:showCatName val="0"/>
          <c:showSerName val="0"/>
          <c:showPercent val="0"/>
          <c:showBubbleSize val="0"/>
        </c:dLbls>
        <c:gapWidth val="219"/>
        <c:overlap val="-27"/>
        <c:axId val="748333000"/>
        <c:axId val="748332344"/>
      </c:barChart>
      <c:catAx>
        <c:axId val="748333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48332344"/>
        <c:crosses val="autoZero"/>
        <c:auto val="1"/>
        <c:lblAlgn val="ctr"/>
        <c:lblOffset val="100"/>
        <c:noMultiLvlLbl val="0"/>
      </c:catAx>
      <c:valAx>
        <c:axId val="748332344"/>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48333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800" b="1" i="0" baseline="0">
                <a:solidFill>
                  <a:sysClr val="windowText" lastClr="000000"/>
                </a:solidFill>
                <a:effectLst/>
                <a:latin typeface="Arial" panose="020B0604020202020204" pitchFamily="34" charset="0"/>
                <a:cs typeface="Arial" panose="020B0604020202020204" pitchFamily="34" charset="0"/>
              </a:rPr>
              <a:t>Käufe sonstiger Ölsaaten </a:t>
            </a:r>
            <a:r>
              <a:rPr lang="de-DE" sz="800" b="0" i="0" baseline="0">
                <a:solidFill>
                  <a:sysClr val="windowText" lastClr="000000"/>
                </a:solidFill>
                <a:effectLst/>
                <a:latin typeface="Arial" panose="020B0604020202020204" pitchFamily="34" charset="0"/>
                <a:cs typeface="Arial" panose="020B0604020202020204" pitchFamily="34" charset="0"/>
              </a:rPr>
              <a:t>in 1000 t</a:t>
            </a:r>
            <a:endParaRPr lang="de-DE" sz="800" b="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'[5]0201130 '!$A$52</c:f>
              <c:strCache>
                <c:ptCount val="1"/>
                <c:pt idx="0">
                  <c:v>2022/23</c:v>
                </c:pt>
              </c:strCache>
            </c:strRef>
          </c:tx>
          <c:spPr>
            <a:solidFill>
              <a:srgbClr val="D2AB84"/>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'!$Y$19:$Y$33</c15:sqref>
                  </c15:fullRef>
                </c:ext>
              </c:extLst>
              <c:f>('[5]0201130 '!$Y$19:$Y$21,'[5]0201130 '!$Y$23:$Y$25,'[5]0201130 '!$Y$27:$Y$29,'[5]0201130 '!$Y$31:$Y$33)</c:f>
              <c:numCache>
                <c:formatCode>General</c:formatCode>
                <c:ptCount val="12"/>
                <c:pt idx="0">
                  <c:v>0.751</c:v>
                </c:pt>
                <c:pt idx="1">
                  <c:v>2.4529999999999998</c:v>
                </c:pt>
                <c:pt idx="2">
                  <c:v>35.165999999999997</c:v>
                </c:pt>
                <c:pt idx="3">
                  <c:v>46.069000000000003</c:v>
                </c:pt>
                <c:pt idx="4">
                  <c:v>16.736999999999998</c:v>
                </c:pt>
                <c:pt idx="5">
                  <c:v>4.4370000000000003</c:v>
                </c:pt>
                <c:pt idx="6">
                  <c:v>3.6389999999999998</c:v>
                </c:pt>
                <c:pt idx="7">
                  <c:v>3.43</c:v>
                </c:pt>
                <c:pt idx="8">
                  <c:v>5.532</c:v>
                </c:pt>
                <c:pt idx="9">
                  <c:v>2.6560000000000001</c:v>
                </c:pt>
                <c:pt idx="10">
                  <c:v>2.681</c:v>
                </c:pt>
                <c:pt idx="11">
                  <c:v>2.2629999999999999</c:v>
                </c:pt>
              </c:numCache>
            </c:numRef>
          </c:val>
          <c:extLst>
            <c:ext xmlns:c16="http://schemas.microsoft.com/office/drawing/2014/chart" uri="{C3380CC4-5D6E-409C-BE32-E72D297353CC}">
              <c16:uniqueId val="{00000000-B23E-4003-AC4B-F851AC87FEF3}"/>
            </c:ext>
          </c:extLst>
        </c:ser>
        <c:ser>
          <c:idx val="0"/>
          <c:order val="1"/>
          <c:tx>
            <c:strRef>
              <c:f>'[5]0201130 '!$A$51</c:f>
              <c:strCache>
                <c:ptCount val="1"/>
                <c:pt idx="0">
                  <c:v>2023/24</c:v>
                </c:pt>
              </c:strCache>
            </c:strRef>
          </c:tx>
          <c:spPr>
            <a:solidFill>
              <a:srgbClr val="663300"/>
            </a:solidFill>
            <a:ln>
              <a:noFill/>
            </a:ln>
            <a:effectLst/>
          </c:spPr>
          <c:invertIfNegative val="0"/>
          <c:cat>
            <c:strRef>
              <c:extLst>
                <c:ext xmlns:c15="http://schemas.microsoft.com/office/drawing/2012/chart" uri="{02D57815-91ED-43cb-92C2-25804820EDAC}">
                  <c15:fullRef>
                    <c15:sqref>'[5]0201130 '!$C$19:$C$33</c15:sqref>
                  </c15:fullRef>
                </c:ext>
              </c:extLst>
              <c:f>('[5]0201130 '!$C$19:$C$21,'[5]0201130 '!$C$23:$C$25,'[5]0201130 '!$C$27:$C$29,'[5]0201130 '!$C$31:$C$33)</c:f>
              <c:strCache>
                <c:ptCount val="12"/>
                <c:pt idx="0">
                  <c:v>Juli</c:v>
                </c:pt>
                <c:pt idx="1">
                  <c:v>August</c:v>
                </c:pt>
                <c:pt idx="2">
                  <c:v>September</c:v>
                </c:pt>
                <c:pt idx="3">
                  <c:v>Oktober</c:v>
                </c:pt>
                <c:pt idx="4">
                  <c:v>November</c:v>
                </c:pt>
                <c:pt idx="5">
                  <c:v>Dezember</c:v>
                </c:pt>
                <c:pt idx="6">
                  <c:v>Januar</c:v>
                </c:pt>
                <c:pt idx="7">
                  <c:v>Februar</c:v>
                </c:pt>
                <c:pt idx="8">
                  <c:v>März</c:v>
                </c:pt>
                <c:pt idx="9">
                  <c:v>April</c:v>
                </c:pt>
                <c:pt idx="10">
                  <c:v>Mai</c:v>
                </c:pt>
                <c:pt idx="11">
                  <c:v>Juni</c:v>
                </c:pt>
              </c:strCache>
            </c:strRef>
          </c:cat>
          <c:val>
            <c:numRef>
              <c:extLst>
                <c:ext xmlns:c15="http://schemas.microsoft.com/office/drawing/2012/chart" uri="{02D57815-91ED-43cb-92C2-25804820EDAC}">
                  <c15:fullRef>
                    <c15:sqref>'[5]0201130 '!$Z$19:$Z$33</c15:sqref>
                  </c15:fullRef>
                </c:ext>
              </c:extLst>
              <c:f>('[5]0201130 '!$Z$19:$Z$21,'[5]0201130 '!$Z$23:$Z$25,'[5]0201130 '!$Z$27:$Z$29,'[5]0201130 '!$Z$31:$Z$33)</c:f>
              <c:numCache>
                <c:formatCode>General</c:formatCode>
                <c:ptCount val="12"/>
                <c:pt idx="0">
                  <c:v>1.02</c:v>
                </c:pt>
                <c:pt idx="1">
                  <c:v>1.2230000000000001</c:v>
                </c:pt>
                <c:pt idx="2">
                  <c:v>19.271000000000001</c:v>
                </c:pt>
                <c:pt idx="3">
                  <c:v>53.292000000000002</c:v>
                </c:pt>
              </c:numCache>
            </c:numRef>
          </c:val>
          <c:extLst>
            <c:ext xmlns:c16="http://schemas.microsoft.com/office/drawing/2014/chart" uri="{C3380CC4-5D6E-409C-BE32-E72D297353CC}">
              <c16:uniqueId val="{00000001-B23E-4003-AC4B-F851AC87FEF3}"/>
            </c:ext>
          </c:extLst>
        </c:ser>
        <c:dLbls>
          <c:showLegendKey val="0"/>
          <c:showVal val="0"/>
          <c:showCatName val="0"/>
          <c:showSerName val="0"/>
          <c:showPercent val="0"/>
          <c:showBubbleSize val="0"/>
        </c:dLbls>
        <c:gapWidth val="219"/>
        <c:overlap val="-27"/>
        <c:axId val="749166880"/>
        <c:axId val="749165896"/>
      </c:barChart>
      <c:catAx>
        <c:axId val="74916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49165896"/>
        <c:crosses val="autoZero"/>
        <c:auto val="1"/>
        <c:lblAlgn val="ctr"/>
        <c:lblOffset val="100"/>
        <c:noMultiLvlLbl val="0"/>
      </c:catAx>
      <c:valAx>
        <c:axId val="749165896"/>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4916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mn-lt"/>
                <a:ea typeface="+mn-ea"/>
                <a:cs typeface="+mn-cs"/>
              </a:defRPr>
            </a:pPr>
            <a:r>
              <a:rPr lang="en-US" sz="800" b="1">
                <a:solidFill>
                  <a:sysClr val="windowText" lastClr="000000"/>
                </a:solidFill>
                <a:latin typeface="Arial" panose="020B0604020202020204" pitchFamily="34" charset="0"/>
                <a:cs typeface="Arial" panose="020B0604020202020204" pitchFamily="34" charset="0"/>
              </a:rPr>
              <a:t>Marktbestände an Futtererbsen </a:t>
            </a:r>
            <a:r>
              <a:rPr lang="en-US" sz="800">
                <a:solidFill>
                  <a:sysClr val="windowText" lastClr="000000"/>
                </a:solidFill>
              </a:rPr>
              <a:t>in 1000 t</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0"/>
          <c:order val="0"/>
          <c:tx>
            <c:v>2022/23</c:v>
          </c:tx>
          <c:spPr>
            <a:solidFill>
              <a:schemeClr val="accent3">
                <a:lumMod val="50000"/>
              </a:schemeClr>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'[6]0201230'!$C$16:$C$30</c15:sqref>
                  </c15:fullRef>
                </c:ext>
              </c:extLst>
              <c:f>('[6]0201230'!$C$16:$C$18,'[6]0201230'!$C$20:$C$22,'[6]0201230'!$C$24:$C$26,'[6]0201230'!$C$28:$C$30)</c:f>
              <c:numCache>
                <c:formatCode>General</c:formatCode>
                <c:ptCount val="12"/>
                <c:pt idx="0">
                  <c:v>93.96</c:v>
                </c:pt>
                <c:pt idx="1">
                  <c:v>126.59</c:v>
                </c:pt>
                <c:pt idx="2">
                  <c:v>123.46</c:v>
                </c:pt>
                <c:pt idx="3">
                  <c:v>139.00399999999999</c:v>
                </c:pt>
                <c:pt idx="4">
                  <c:v>136.85</c:v>
                </c:pt>
                <c:pt idx="5">
                  <c:v>155.71</c:v>
                </c:pt>
                <c:pt idx="6">
                  <c:v>142.71899999999999</c:v>
                </c:pt>
                <c:pt idx="7">
                  <c:v>128.76599999999999</c:v>
                </c:pt>
                <c:pt idx="8">
                  <c:v>106.5</c:v>
                </c:pt>
                <c:pt idx="9">
                  <c:v>90.058000000000007</c:v>
                </c:pt>
                <c:pt idx="10">
                  <c:v>68.373999999999995</c:v>
                </c:pt>
                <c:pt idx="11">
                  <c:v>56.652999999999999</c:v>
                </c:pt>
              </c:numCache>
            </c:numRef>
          </c:val>
          <c:extLst>
            <c:ext xmlns:c16="http://schemas.microsoft.com/office/drawing/2014/chart" uri="{C3380CC4-5D6E-409C-BE32-E72D297353CC}">
              <c16:uniqueId val="{00000000-341A-425B-A341-DEE5036DB40E}"/>
            </c:ext>
          </c:extLst>
        </c:ser>
        <c:ser>
          <c:idx val="1"/>
          <c:order val="1"/>
          <c:tx>
            <c:v>2023/24</c:v>
          </c:tx>
          <c:spPr>
            <a:solidFill>
              <a:srgbClr val="92D050"/>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'[6]0201230'!$E$16:$E$30</c15:sqref>
                  </c15:fullRef>
                </c:ext>
              </c:extLst>
              <c:f>('[6]0201230'!$E$16:$E$18,'[6]0201230'!$E$20:$E$22,'[6]0201230'!$E$24:$E$26,'[6]0201230'!$E$28:$E$30)</c:f>
              <c:numCache>
                <c:formatCode>General</c:formatCode>
                <c:ptCount val="12"/>
                <c:pt idx="0">
                  <c:v>81.506</c:v>
                </c:pt>
                <c:pt idx="1">
                  <c:v>119.726</c:v>
                </c:pt>
                <c:pt idx="2">
                  <c:v>120.72799999999999</c:v>
                </c:pt>
                <c:pt idx="3">
                  <c:v>121.298</c:v>
                </c:pt>
              </c:numCache>
            </c:numRef>
          </c:val>
          <c:extLst>
            <c:ext xmlns:c16="http://schemas.microsoft.com/office/drawing/2014/chart" uri="{C3380CC4-5D6E-409C-BE32-E72D297353CC}">
              <c16:uniqueId val="{00000001-341A-425B-A341-DEE5036DB40E}"/>
            </c:ext>
          </c:extLst>
        </c:ser>
        <c:dLbls>
          <c:showLegendKey val="0"/>
          <c:showVal val="0"/>
          <c:showCatName val="0"/>
          <c:showSerName val="0"/>
          <c:showPercent val="0"/>
          <c:showBubbleSize val="0"/>
        </c:dLbls>
        <c:gapWidth val="219"/>
        <c:overlap val="-27"/>
        <c:axId val="582851536"/>
        <c:axId val="582851864"/>
        <c:extLst/>
      </c:barChart>
      <c:catAx>
        <c:axId val="58285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82851864"/>
        <c:crosses val="autoZero"/>
        <c:auto val="1"/>
        <c:lblAlgn val="ctr"/>
        <c:lblOffset val="100"/>
        <c:noMultiLvlLbl val="0"/>
      </c:catAx>
      <c:valAx>
        <c:axId val="582851864"/>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8285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sz="800" b="1">
                <a:solidFill>
                  <a:sysClr val="windowText" lastClr="000000"/>
                </a:solidFill>
                <a:latin typeface="Arial" panose="020B0604020202020204" pitchFamily="34" charset="0"/>
                <a:cs typeface="Arial" panose="020B0604020202020204" pitchFamily="34" charset="0"/>
              </a:rPr>
              <a:t>Marktbestände an Ackerbohnen </a:t>
            </a:r>
            <a:r>
              <a:rPr lang="de-DE" sz="800" b="0">
                <a:solidFill>
                  <a:sysClr val="windowText" lastClr="000000"/>
                </a:solidFill>
                <a:latin typeface="Arial" panose="020B0604020202020204" pitchFamily="34" charset="0"/>
                <a:cs typeface="Arial" panose="020B0604020202020204" pitchFamily="34" charset="0"/>
              </a:rPr>
              <a:t>in 1000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0"/>
          <c:order val="0"/>
          <c:tx>
            <c:v>2022/23</c:v>
          </c:tx>
          <c:spPr>
            <a:solidFill>
              <a:schemeClr val="tx2">
                <a:lumMod val="75000"/>
              </a:schemeClr>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'[6]0201230'!$G$16:$G$30</c15:sqref>
                  </c15:fullRef>
                </c:ext>
              </c:extLst>
              <c:f>('[6]0201230'!$G$16:$G$18,'[6]0201230'!$G$20:$G$22,'[6]0201230'!$G$24:$G$26,'[6]0201230'!$G$28:$G$30)</c:f>
              <c:numCache>
                <c:formatCode>General</c:formatCode>
                <c:ptCount val="12"/>
                <c:pt idx="0">
                  <c:v>16.890999999999998</c:v>
                </c:pt>
                <c:pt idx="1">
                  <c:v>38.49</c:v>
                </c:pt>
                <c:pt idx="2">
                  <c:v>48.283000000000001</c:v>
                </c:pt>
                <c:pt idx="3">
                  <c:v>45.969000000000001</c:v>
                </c:pt>
                <c:pt idx="4">
                  <c:v>42.530999999999999</c:v>
                </c:pt>
                <c:pt idx="5">
                  <c:v>42.938000000000002</c:v>
                </c:pt>
                <c:pt idx="6">
                  <c:v>38.213000000000001</c:v>
                </c:pt>
                <c:pt idx="7">
                  <c:v>34.984000000000002</c:v>
                </c:pt>
                <c:pt idx="8">
                  <c:v>32.683</c:v>
                </c:pt>
                <c:pt idx="9">
                  <c:v>27.5</c:v>
                </c:pt>
                <c:pt idx="10">
                  <c:v>22.43</c:v>
                </c:pt>
                <c:pt idx="11">
                  <c:v>17.882999999999999</c:v>
                </c:pt>
              </c:numCache>
            </c:numRef>
          </c:val>
          <c:extLst>
            <c:ext xmlns:c16="http://schemas.microsoft.com/office/drawing/2014/chart" uri="{C3380CC4-5D6E-409C-BE32-E72D297353CC}">
              <c16:uniqueId val="{00000000-94C2-4E95-90CD-D4B9BFEDB8DF}"/>
            </c:ext>
          </c:extLst>
        </c:ser>
        <c:ser>
          <c:idx val="2"/>
          <c:order val="1"/>
          <c:tx>
            <c:v>2023/24</c:v>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'[6]0201230'!$I$16:$I$30</c15:sqref>
                  </c15:fullRef>
                </c:ext>
              </c:extLst>
              <c:f>('[6]0201230'!$I$16:$I$18,'[6]0201230'!$I$20:$I$22,'[6]0201230'!$I$24:$I$26,'[6]0201230'!$I$28:$I$30)</c:f>
              <c:numCache>
                <c:formatCode>General</c:formatCode>
                <c:ptCount val="12"/>
                <c:pt idx="0">
                  <c:v>14.361000000000001</c:v>
                </c:pt>
                <c:pt idx="1">
                  <c:v>18.637</c:v>
                </c:pt>
                <c:pt idx="2">
                  <c:v>23.771000000000001</c:v>
                </c:pt>
                <c:pt idx="3">
                  <c:v>25.361999999999998</c:v>
                </c:pt>
              </c:numCache>
            </c:numRef>
          </c:val>
          <c:extLst>
            <c:ext xmlns:c16="http://schemas.microsoft.com/office/drawing/2014/chart" uri="{C3380CC4-5D6E-409C-BE32-E72D297353CC}">
              <c16:uniqueId val="{00000001-94C2-4E95-90CD-D4B9BFEDB8DF}"/>
            </c:ext>
          </c:extLst>
        </c:ser>
        <c:dLbls>
          <c:showLegendKey val="0"/>
          <c:showVal val="0"/>
          <c:showCatName val="0"/>
          <c:showSerName val="0"/>
          <c:showPercent val="0"/>
          <c:showBubbleSize val="0"/>
        </c:dLbls>
        <c:gapWidth val="219"/>
        <c:overlap val="-27"/>
        <c:axId val="658313840"/>
        <c:axId val="658312856"/>
        <c:extLst/>
      </c:barChart>
      <c:catAx>
        <c:axId val="65831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de-DE"/>
          </a:p>
        </c:txPr>
        <c:crossAx val="658312856"/>
        <c:crosses val="autoZero"/>
        <c:auto val="1"/>
        <c:lblAlgn val="ctr"/>
        <c:lblOffset val="100"/>
        <c:noMultiLvlLbl val="0"/>
      </c:catAx>
      <c:valAx>
        <c:axId val="658312856"/>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5831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800" b="1">
                <a:solidFill>
                  <a:sysClr val="windowText" lastClr="000000"/>
                </a:solidFill>
                <a:latin typeface="Arial" panose="020B0604020202020204" pitchFamily="34" charset="0"/>
                <a:cs typeface="Arial" panose="020B0604020202020204" pitchFamily="34" charset="0"/>
              </a:rPr>
              <a:t>Marktbestände sonstiger Hülsenfrüchte </a:t>
            </a:r>
            <a:r>
              <a:rPr lang="en-US" sz="800">
                <a:solidFill>
                  <a:sysClr val="windowText" lastClr="000000"/>
                </a:solidFill>
                <a:latin typeface="Arial" panose="020B0604020202020204" pitchFamily="34" charset="0"/>
                <a:cs typeface="Arial" panose="020B0604020202020204" pitchFamily="34" charset="0"/>
              </a:rPr>
              <a:t>in 1000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col"/>
        <c:grouping val="clustered"/>
        <c:varyColors val="0"/>
        <c:ser>
          <c:idx val="0"/>
          <c:order val="0"/>
          <c:tx>
            <c:v>2022/23</c:v>
          </c:tx>
          <c:spPr>
            <a:solidFill>
              <a:srgbClr val="800000"/>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'[6]0201230'!$K$16:$K$30</c15:sqref>
                  </c15:fullRef>
                </c:ext>
              </c:extLst>
              <c:f>('[6]0201230'!$K$16:$K$18,'[6]0201230'!$K$20:$K$22,'[6]0201230'!$K$24:$K$26,'[6]0201230'!$K$28:$K$30)</c:f>
              <c:numCache>
                <c:formatCode>General</c:formatCode>
                <c:ptCount val="12"/>
                <c:pt idx="0">
                  <c:v>5.0200000000000005</c:v>
                </c:pt>
                <c:pt idx="1">
                  <c:v>7.0739999999999998</c:v>
                </c:pt>
                <c:pt idx="2">
                  <c:v>8.4450000000000003</c:v>
                </c:pt>
                <c:pt idx="3">
                  <c:v>8.5990000000000002</c:v>
                </c:pt>
                <c:pt idx="4">
                  <c:v>8.8729999999999993</c:v>
                </c:pt>
                <c:pt idx="5">
                  <c:v>12.536999999999999</c:v>
                </c:pt>
                <c:pt idx="6">
                  <c:v>6.3919999999999995</c:v>
                </c:pt>
                <c:pt idx="7">
                  <c:v>10.976999999999999</c:v>
                </c:pt>
                <c:pt idx="8">
                  <c:v>10.519</c:v>
                </c:pt>
                <c:pt idx="9">
                  <c:v>10.170999999999999</c:v>
                </c:pt>
                <c:pt idx="10">
                  <c:v>6.734</c:v>
                </c:pt>
                <c:pt idx="11">
                  <c:v>6.9480000000000004</c:v>
                </c:pt>
              </c:numCache>
            </c:numRef>
          </c:val>
          <c:extLst>
            <c:ext xmlns:c16="http://schemas.microsoft.com/office/drawing/2014/chart" uri="{C3380CC4-5D6E-409C-BE32-E72D297353CC}">
              <c16:uniqueId val="{00000000-1B6A-4043-A624-46D368F78BAF}"/>
            </c:ext>
          </c:extLst>
        </c:ser>
        <c:ser>
          <c:idx val="2"/>
          <c:order val="1"/>
          <c:tx>
            <c:v>2023/24</c:v>
          </c:tx>
          <c:spPr>
            <a:solidFill>
              <a:schemeClr val="accent6">
                <a:lumMod val="75000"/>
              </a:schemeClr>
            </a:solidFill>
            <a:ln>
              <a:noFill/>
            </a:ln>
            <a:effectLst/>
          </c:spPr>
          <c:invertIfNegative val="0"/>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'[6]0201230'!$M$16:$M$30</c15:sqref>
                  </c15:fullRef>
                </c:ext>
              </c:extLst>
              <c:f>('[6]0201230'!$M$16:$M$18,'[6]0201230'!$M$20:$M$22,'[6]0201230'!$M$24:$M$26,'[6]0201230'!$M$28:$M$30)</c:f>
              <c:numCache>
                <c:formatCode>General</c:formatCode>
                <c:ptCount val="12"/>
                <c:pt idx="0">
                  <c:v>3.4690000000000003</c:v>
                </c:pt>
                <c:pt idx="1">
                  <c:v>4.7610000000000001</c:v>
                </c:pt>
                <c:pt idx="2">
                  <c:v>6.8089999999999993</c:v>
                </c:pt>
                <c:pt idx="3">
                  <c:v>8.1310000000000002</c:v>
                </c:pt>
              </c:numCache>
            </c:numRef>
          </c:val>
          <c:extLst>
            <c:ext xmlns:c16="http://schemas.microsoft.com/office/drawing/2014/chart" uri="{C3380CC4-5D6E-409C-BE32-E72D297353CC}">
              <c16:uniqueId val="{00000001-1B6A-4043-A624-46D368F78BAF}"/>
            </c:ext>
          </c:extLst>
        </c:ser>
        <c:dLbls>
          <c:showLegendKey val="0"/>
          <c:showVal val="0"/>
          <c:showCatName val="0"/>
          <c:showSerName val="0"/>
          <c:showPercent val="0"/>
          <c:showBubbleSize val="0"/>
        </c:dLbls>
        <c:gapWidth val="219"/>
        <c:overlap val="-27"/>
        <c:axId val="514039888"/>
        <c:axId val="514040872"/>
        <c:extLst/>
      </c:barChart>
      <c:catAx>
        <c:axId val="51403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14040872"/>
        <c:crosses val="autoZero"/>
        <c:auto val="1"/>
        <c:lblAlgn val="ctr"/>
        <c:lblOffset val="100"/>
        <c:noMultiLvlLbl val="0"/>
      </c:catAx>
      <c:valAx>
        <c:axId val="514040872"/>
        <c:scaling>
          <c:orientation val="minMax"/>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1403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800" b="1">
                <a:solidFill>
                  <a:schemeClr val="tx1"/>
                </a:solidFill>
                <a:latin typeface="Arial" panose="020B0604020202020204" pitchFamily="34" charset="0"/>
                <a:cs typeface="Arial" panose="020B0604020202020204" pitchFamily="34" charset="0"/>
              </a:rPr>
              <a:t>Bestände an</a:t>
            </a:r>
            <a:r>
              <a:rPr lang="de-DE" sz="800" b="1" baseline="0">
                <a:solidFill>
                  <a:schemeClr val="tx1"/>
                </a:solidFill>
                <a:latin typeface="Arial" panose="020B0604020202020204" pitchFamily="34" charset="0"/>
                <a:cs typeface="Arial" panose="020B0604020202020204" pitchFamily="34" charset="0"/>
              </a:rPr>
              <a:t> Hülsenfrüchten 2023/24 im Vergleich</a:t>
            </a:r>
            <a:r>
              <a:rPr lang="de-DE" sz="800" b="1">
                <a:solidFill>
                  <a:schemeClr val="tx1"/>
                </a:solidFill>
                <a:latin typeface="Arial" panose="020B0604020202020204" pitchFamily="34" charset="0"/>
                <a:cs typeface="Arial" panose="020B060402020202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'[6]0201230'!$A$40</c:f>
              <c:strCache>
                <c:ptCount val="1"/>
                <c:pt idx="0">
                  <c:v>Futtererbsen</c:v>
                </c:pt>
              </c:strCache>
            </c:strRef>
          </c:tx>
          <c:spPr>
            <a:ln w="19050" cap="rnd">
              <a:solidFill>
                <a:srgbClr val="92D050"/>
              </a:solidFill>
              <a:prstDash val="solid"/>
              <a:round/>
            </a:ln>
            <a:effectLst/>
          </c:spPr>
          <c:marker>
            <c:symbol val="none"/>
          </c:marker>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'[6]0201230'!$E$16:$E$30</c15:sqref>
                  </c15:fullRef>
                </c:ext>
              </c:extLst>
              <c:f>('[6]0201230'!$E$16:$E$18,'[6]0201230'!$E$20:$E$22,'[6]0201230'!$E$24:$E$26,'[6]0201230'!$E$28:$E$30)</c:f>
              <c:numCache>
                <c:formatCode>General</c:formatCode>
                <c:ptCount val="12"/>
                <c:pt idx="0">
                  <c:v>81.506</c:v>
                </c:pt>
                <c:pt idx="1">
                  <c:v>119.726</c:v>
                </c:pt>
                <c:pt idx="2">
                  <c:v>120.72799999999999</c:v>
                </c:pt>
                <c:pt idx="3">
                  <c:v>121.298</c:v>
                </c:pt>
              </c:numCache>
            </c:numRef>
          </c:val>
          <c:smooth val="0"/>
          <c:extLst>
            <c:ext xmlns:c16="http://schemas.microsoft.com/office/drawing/2014/chart" uri="{C3380CC4-5D6E-409C-BE32-E72D297353CC}">
              <c16:uniqueId val="{00000000-FBF5-415F-8078-757DA976363E}"/>
            </c:ext>
          </c:extLst>
        </c:ser>
        <c:ser>
          <c:idx val="1"/>
          <c:order val="1"/>
          <c:tx>
            <c:strRef>
              <c:f>'[6]0201230'!$A$41</c:f>
              <c:strCache>
                <c:ptCount val="1"/>
                <c:pt idx="0">
                  <c:v>Ackerbohnen</c:v>
                </c:pt>
              </c:strCache>
            </c:strRef>
          </c:tx>
          <c:spPr>
            <a:ln w="19050" cap="rnd">
              <a:solidFill>
                <a:schemeClr val="tx2">
                  <a:lumMod val="60000"/>
                  <a:lumOff val="40000"/>
                </a:schemeClr>
              </a:solidFill>
              <a:prstDash val="solid"/>
              <a:round/>
            </a:ln>
            <a:effectLst/>
          </c:spPr>
          <c:marker>
            <c:symbol val="none"/>
          </c:marker>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'[6]0201230'!$I$16:$I$30</c15:sqref>
                  </c15:fullRef>
                </c:ext>
              </c:extLst>
              <c:f>('[6]0201230'!$I$16:$I$18,'[6]0201230'!$I$20:$I$22,'[6]0201230'!$I$24:$I$26,'[6]0201230'!$I$28:$I$30)</c:f>
              <c:numCache>
                <c:formatCode>General</c:formatCode>
                <c:ptCount val="12"/>
                <c:pt idx="0">
                  <c:v>14.361000000000001</c:v>
                </c:pt>
                <c:pt idx="1">
                  <c:v>18.637</c:v>
                </c:pt>
                <c:pt idx="2">
                  <c:v>23.771000000000001</c:v>
                </c:pt>
                <c:pt idx="3">
                  <c:v>25.361999999999998</c:v>
                </c:pt>
              </c:numCache>
            </c:numRef>
          </c:val>
          <c:smooth val="0"/>
          <c:extLst>
            <c:ext xmlns:c16="http://schemas.microsoft.com/office/drawing/2014/chart" uri="{C3380CC4-5D6E-409C-BE32-E72D297353CC}">
              <c16:uniqueId val="{00000001-FBF5-415F-8078-757DA976363E}"/>
            </c:ext>
          </c:extLst>
        </c:ser>
        <c:ser>
          <c:idx val="2"/>
          <c:order val="2"/>
          <c:tx>
            <c:strRef>
              <c:f>'[6]0201230'!$A$42</c:f>
              <c:strCache>
                <c:ptCount val="1"/>
                <c:pt idx="0">
                  <c:v>Sonstige Hülsenfrüchte</c:v>
                </c:pt>
              </c:strCache>
            </c:strRef>
          </c:tx>
          <c:spPr>
            <a:ln w="19050" cap="rnd">
              <a:solidFill>
                <a:schemeClr val="accent6">
                  <a:lumMod val="75000"/>
                </a:schemeClr>
              </a:solidFill>
              <a:prstDash val="solid"/>
              <a:round/>
            </a:ln>
            <a:effectLst/>
          </c:spPr>
          <c:marker>
            <c:symbol val="none"/>
          </c:marker>
          <c:cat>
            <c:strRef>
              <c:extLst>
                <c:ext xmlns:c15="http://schemas.microsoft.com/office/drawing/2012/chart" uri="{02D57815-91ED-43cb-92C2-25804820EDAC}">
                  <c15:fullRef>
                    <c15:sqref>'[6]0201230'!$B$16:$B$30</c15:sqref>
                  </c15:fullRef>
                </c:ext>
              </c:extLst>
              <c:f>('[6]0201230'!$B$16:$B$18,'[6]0201230'!$B$20:$B$22,'[6]0201230'!$B$24:$B$26,'[6]0201230'!$B$28:$B$30)</c:f>
              <c:strCache>
                <c:ptCount val="12"/>
                <c:pt idx="0">
                  <c:v>Juli</c:v>
                </c:pt>
                <c:pt idx="1">
                  <c:v>August</c:v>
                </c:pt>
                <c:pt idx="2">
                  <c:v>September</c:v>
                </c:pt>
                <c:pt idx="3">
                  <c:v>Oktober</c:v>
                </c:pt>
                <c:pt idx="4">
                  <c:v>November</c:v>
                </c:pt>
                <c:pt idx="5">
                  <c:v> Dezember 2)</c:v>
                </c:pt>
                <c:pt idx="6">
                  <c:v>Januar</c:v>
                </c:pt>
                <c:pt idx="7">
                  <c:v>Februar</c:v>
                </c:pt>
                <c:pt idx="8">
                  <c:v>März</c:v>
                </c:pt>
                <c:pt idx="9">
                  <c:v>April</c:v>
                </c:pt>
                <c:pt idx="10">
                  <c:v>Mai</c:v>
                </c:pt>
                <c:pt idx="11">
                  <c:v>   Juni 2),3)</c:v>
                </c:pt>
              </c:strCache>
            </c:strRef>
          </c:cat>
          <c:val>
            <c:numRef>
              <c:extLst>
                <c:ext xmlns:c15="http://schemas.microsoft.com/office/drawing/2012/chart" uri="{02D57815-91ED-43cb-92C2-25804820EDAC}">
                  <c15:fullRef>
                    <c15:sqref>'[6]0201230'!$M$16:$M$30</c15:sqref>
                  </c15:fullRef>
                </c:ext>
              </c:extLst>
              <c:f>('[6]0201230'!$M$16:$M$18,'[6]0201230'!$M$20:$M$22,'[6]0201230'!$M$24:$M$26,'[6]0201230'!$M$28:$M$30)</c:f>
              <c:numCache>
                <c:formatCode>General</c:formatCode>
                <c:ptCount val="12"/>
                <c:pt idx="0">
                  <c:v>3.4690000000000003</c:v>
                </c:pt>
                <c:pt idx="1">
                  <c:v>4.7610000000000001</c:v>
                </c:pt>
                <c:pt idx="2">
                  <c:v>6.8089999999999993</c:v>
                </c:pt>
                <c:pt idx="3">
                  <c:v>8.1310000000000002</c:v>
                </c:pt>
              </c:numCache>
            </c:numRef>
          </c:val>
          <c:smooth val="0"/>
          <c:extLst>
            <c:ext xmlns:c16="http://schemas.microsoft.com/office/drawing/2014/chart" uri="{C3380CC4-5D6E-409C-BE32-E72D297353CC}">
              <c16:uniqueId val="{00000002-FBF5-415F-8078-757DA976363E}"/>
            </c:ext>
          </c:extLst>
        </c:ser>
        <c:dLbls>
          <c:showLegendKey val="0"/>
          <c:showVal val="0"/>
          <c:showCatName val="0"/>
          <c:showSerName val="0"/>
          <c:showPercent val="0"/>
          <c:showBubbleSize val="0"/>
        </c:dLbls>
        <c:smooth val="0"/>
        <c:axId val="650636080"/>
        <c:axId val="650639360"/>
      </c:lineChart>
      <c:catAx>
        <c:axId val="65063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50639360"/>
        <c:crosses val="autoZero"/>
        <c:auto val="1"/>
        <c:lblAlgn val="ctr"/>
        <c:lblOffset val="100"/>
        <c:noMultiLvlLbl val="0"/>
      </c:catAx>
      <c:valAx>
        <c:axId val="650639360"/>
        <c:scaling>
          <c:orientation val="minMax"/>
        </c:scaling>
        <c:delete val="0"/>
        <c:axPos val="l"/>
        <c:majorGridlines>
          <c:spPr>
            <a:ln w="6350"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r>
                  <a:rPr lang="de-DE" sz="800">
                    <a:solidFill>
                      <a:schemeClr val="tx1"/>
                    </a:solidFill>
                    <a:latin typeface="Arial" panose="020B0604020202020204" pitchFamily="34" charset="0"/>
                    <a:cs typeface="Arial" panose="020B0604020202020204" pitchFamily="34" charset="0"/>
                  </a:rPr>
                  <a:t>In</a:t>
                </a:r>
                <a:r>
                  <a:rPr lang="de-DE" sz="800" baseline="0">
                    <a:solidFill>
                      <a:schemeClr val="tx1"/>
                    </a:solidFill>
                    <a:latin typeface="Arial" panose="020B0604020202020204" pitchFamily="34" charset="0"/>
                    <a:cs typeface="Arial" panose="020B0604020202020204" pitchFamily="34" charset="0"/>
                  </a:rPr>
                  <a:t> 1</a:t>
                </a:r>
                <a:r>
                  <a:rPr lang="de-DE" sz="800">
                    <a:solidFill>
                      <a:schemeClr val="tx1"/>
                    </a:solidFill>
                    <a:latin typeface="Arial" panose="020B0604020202020204" pitchFamily="34" charset="0"/>
                    <a:cs typeface="Arial" panose="020B0604020202020204" pitchFamily="34" charset="0"/>
                  </a:rPr>
                  <a:t>000 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50636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4.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11.png"/><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3.png"/></Relationships>
</file>

<file path=xl/drawings/_rels/drawing5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13.png"/></Relationships>
</file>

<file path=xl/drawings/_rels/drawing6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13.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65.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13.png"/><Relationship Id="rId6" Type="http://schemas.openxmlformats.org/officeDocument/2006/relationships/image" Target="../media/image40.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6.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5996311</xdr:colOff>
      <xdr:row>1</xdr:row>
      <xdr:rowOff>2179398</xdr:rowOff>
    </xdr:from>
    <xdr:to>
      <xdr:col>0</xdr:col>
      <xdr:colOff>7273782</xdr:colOff>
      <xdr:row>1</xdr:row>
      <xdr:rowOff>2190603</xdr:rowOff>
    </xdr:to>
    <xdr:cxnSp macro="">
      <xdr:nvCxnSpPr>
        <xdr:cNvPr id="2" name="Gerader Verbinder 1"/>
        <xdr:cNvCxnSpPr/>
      </xdr:nvCxnSpPr>
      <xdr:spPr>
        <a:xfrm flipV="1">
          <a:off x="5996311" y="5970348"/>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879899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66675</xdr:colOff>
      <xdr:row>5</xdr:row>
      <xdr:rowOff>11430</xdr:rowOff>
    </xdr:from>
    <xdr:to>
      <xdr:col>31</xdr:col>
      <xdr:colOff>0</xdr:colOff>
      <xdr:row>6</xdr:row>
      <xdr:rowOff>19050</xdr:rowOff>
    </xdr:to>
    <xdr:sp macro="" textlink="">
      <xdr:nvSpPr>
        <xdr:cNvPr id="2" name="Text Box 2"/>
        <xdr:cNvSpPr txBox="1">
          <a:spLocks noChangeArrowheads="1"/>
        </xdr:cNvSpPr>
      </xdr:nvSpPr>
      <xdr:spPr bwMode="auto">
        <a:xfrm>
          <a:off x="5105400" y="1078230"/>
          <a:ext cx="1257300" cy="17907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(MBT-0117690-0000)</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325211</xdr:colOff>
      <xdr:row>15</xdr:row>
      <xdr:rowOff>28122</xdr:rowOff>
    </xdr:from>
    <xdr:to>
      <xdr:col>19</xdr:col>
      <xdr:colOff>282575</xdr:colOff>
      <xdr:row>17</xdr:row>
      <xdr:rowOff>6805</xdr:rowOff>
    </xdr:to>
    <xdr:sp macro="" textlink="">
      <xdr:nvSpPr>
        <xdr:cNvPr id="2" name="Text Box 2"/>
        <xdr:cNvSpPr txBox="1">
          <a:spLocks noChangeArrowheads="1"/>
        </xdr:cNvSpPr>
      </xdr:nvSpPr>
      <xdr:spPr bwMode="auto">
        <a:xfrm>
          <a:off x="5630636" y="2876097"/>
          <a:ext cx="1309914" cy="302533"/>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(MBT-0201060-0000)</a:t>
          </a:r>
        </a:p>
      </xdr:txBody>
    </xdr:sp>
    <xdr:clientData/>
  </xdr:twoCellAnchor>
  <xdr:twoCellAnchor>
    <xdr:from>
      <xdr:col>1</xdr:col>
      <xdr:colOff>54342</xdr:colOff>
      <xdr:row>15</xdr:row>
      <xdr:rowOff>20637</xdr:rowOff>
    </xdr:from>
    <xdr:to>
      <xdr:col>5</xdr:col>
      <xdr:colOff>50783</xdr:colOff>
      <xdr:row>17</xdr:row>
      <xdr:rowOff>5670</xdr:rowOff>
    </xdr:to>
    <xdr:sp macro="" textlink="">
      <xdr:nvSpPr>
        <xdr:cNvPr id="3" name="Text Box 2"/>
        <xdr:cNvSpPr txBox="1">
          <a:spLocks noChangeArrowheads="1"/>
        </xdr:cNvSpPr>
      </xdr:nvSpPr>
      <xdr:spPr bwMode="auto">
        <a:xfrm>
          <a:off x="816342" y="2868612"/>
          <a:ext cx="1320416" cy="308883"/>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13.12.2023</a:t>
          </a:r>
        </a:p>
      </xdr:txBody>
    </xdr:sp>
    <xdr:clientData/>
  </xdr:twoCellAnchor>
  <xdr:twoCellAnchor editAs="oneCell">
    <xdr:from>
      <xdr:col>2</xdr:col>
      <xdr:colOff>6803</xdr:colOff>
      <xdr:row>0</xdr:row>
      <xdr:rowOff>0</xdr:rowOff>
    </xdr:from>
    <xdr:to>
      <xdr:col>18</xdr:col>
      <xdr:colOff>149170</xdr:colOff>
      <xdr:row>3</xdr:row>
      <xdr:rowOff>475304</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1264103" y="0"/>
          <a:ext cx="5276342" cy="961079"/>
        </a:xfrm>
        <a:prstGeom prst="rect">
          <a:avLst/>
        </a:prstGeom>
      </xdr:spPr>
    </xdr:pic>
    <xdr:clientData/>
  </xdr:twoCellAnchor>
  <xdr:twoCellAnchor editAs="oneCell">
    <xdr:from>
      <xdr:col>1</xdr:col>
      <xdr:colOff>0</xdr:colOff>
      <xdr:row>10</xdr:row>
      <xdr:rowOff>0</xdr:rowOff>
    </xdr:from>
    <xdr:to>
      <xdr:col>20</xdr:col>
      <xdr:colOff>23446</xdr:colOff>
      <xdr:row>14</xdr:row>
      <xdr:rowOff>15240</xdr:rowOff>
    </xdr:to>
    <xdr:sp macro="" textlink="">
      <xdr:nvSpPr>
        <xdr:cNvPr id="5" name="Text Box 4"/>
        <xdr:cNvSpPr txBox="1">
          <a:spLocks noChangeArrowheads="1"/>
        </xdr:cNvSpPr>
      </xdr:nvSpPr>
      <xdr:spPr bwMode="auto">
        <a:xfrm>
          <a:off x="762000" y="2066925"/>
          <a:ext cx="6205171" cy="596265"/>
        </a:xfrm>
        <a:prstGeom prst="rect">
          <a:avLst/>
        </a:prstGeom>
        <a:noFill/>
        <a:ln w="9525">
          <a:noFill/>
          <a:miter lim="800000"/>
          <a:headEnd/>
          <a:tailEnd/>
        </a:ln>
      </xdr:spPr>
      <xdr:txBody>
        <a:bodyPr vertOverflow="clip" wrap="square" lIns="18288" tIns="18288" rIns="0" bIns="0" anchor="t" upright="1"/>
        <a:lstStyle/>
        <a:p>
          <a:pPr algn="l" rtl="0">
            <a:defRPr sz="1000"/>
          </a:pPr>
          <a:r>
            <a:rPr lang="de-DE" sz="600" b="0" i="0" u="none" strike="noStrike" baseline="0">
              <a:solidFill>
                <a:srgbClr val="000000"/>
              </a:solidFill>
              <a:latin typeface="Arial"/>
              <a:cs typeface="Arial"/>
            </a:rPr>
            <a: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a:t>
          </a:r>
        </a:p>
      </xdr:txBody>
    </xdr:sp>
    <xdr:clientData/>
  </xdr:twoCellAnchor>
  <xdr:twoCellAnchor editAs="oneCell">
    <xdr:from>
      <xdr:col>22</xdr:col>
      <xdr:colOff>0</xdr:colOff>
      <xdr:row>21</xdr:row>
      <xdr:rowOff>0</xdr:rowOff>
    </xdr:from>
    <xdr:to>
      <xdr:col>41</xdr:col>
      <xdr:colOff>666999</xdr:colOff>
      <xdr:row>108</xdr:row>
      <xdr:rowOff>79113</xdr:rowOff>
    </xdr:to>
    <xdr:pic>
      <xdr:nvPicPr>
        <xdr:cNvPr id="6" name="Grafik 5" descr="Die Grafiken zeigen die Entwicklung der Getreidekäufe der aufnehmenden Hand von der Landwirtschaft basierend auf den in der Tabelle MBT-0201060-0000 befindlichen Daten. " title="Grafik"/>
        <xdr:cNvPicPr>
          <a:picLocks noChangeAspect="1"/>
        </xdr:cNvPicPr>
      </xdr:nvPicPr>
      <xdr:blipFill>
        <a:blip xmlns:r="http://schemas.openxmlformats.org/officeDocument/2006/relationships" r:embed="rId2"/>
        <a:stretch>
          <a:fillRect/>
        </a:stretch>
      </xdr:blipFill>
      <xdr:spPr>
        <a:xfrm>
          <a:off x="8315325" y="3438525"/>
          <a:ext cx="9201399" cy="10051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304800</xdr:colOff>
      <xdr:row>9</xdr:row>
      <xdr:rowOff>0</xdr:rowOff>
    </xdr:from>
    <xdr:to>
      <xdr:col>27</xdr:col>
      <xdr:colOff>0</xdr:colOff>
      <xdr:row>10</xdr:row>
      <xdr:rowOff>0</xdr:rowOff>
    </xdr:to>
    <xdr:sp macro="" textlink="">
      <xdr:nvSpPr>
        <xdr:cNvPr id="2" name="Text Box 1"/>
        <xdr:cNvSpPr txBox="1">
          <a:spLocks noChangeArrowheads="1"/>
        </xdr:cNvSpPr>
      </xdr:nvSpPr>
      <xdr:spPr bwMode="auto">
        <a:xfrm>
          <a:off x="5267325" y="1600200"/>
          <a:ext cx="120015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(MBT-0201130-0000)</a:t>
          </a:r>
        </a:p>
      </xdr:txBody>
    </xdr:sp>
    <xdr:clientData/>
  </xdr:twoCellAnchor>
  <xdr:twoCellAnchor>
    <xdr:from>
      <xdr:col>1</xdr:col>
      <xdr:colOff>19051</xdr:colOff>
      <xdr:row>8</xdr:row>
      <xdr:rowOff>133350</xdr:rowOff>
    </xdr:from>
    <xdr:to>
      <xdr:col>4</xdr:col>
      <xdr:colOff>280106</xdr:colOff>
      <xdr:row>10</xdr:row>
      <xdr:rowOff>6350</xdr:rowOff>
    </xdr:to>
    <xdr:sp macro="" textlink="">
      <xdr:nvSpPr>
        <xdr:cNvPr id="3" name="Text Box 1"/>
        <xdr:cNvSpPr txBox="1">
          <a:spLocks noChangeArrowheads="1"/>
        </xdr:cNvSpPr>
      </xdr:nvSpPr>
      <xdr:spPr bwMode="auto">
        <a:xfrm>
          <a:off x="781051" y="1533525"/>
          <a:ext cx="994480" cy="234950"/>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06.12.2023</a:t>
          </a:r>
        </a:p>
      </xdr:txBody>
    </xdr:sp>
    <xdr:clientData/>
  </xdr:twoCellAnchor>
  <xdr:twoCellAnchor editAs="oneCell">
    <xdr:from>
      <xdr:col>2</xdr:col>
      <xdr:colOff>228600</xdr:colOff>
      <xdr:row>0</xdr:row>
      <xdr:rowOff>69850</xdr:rowOff>
    </xdr:from>
    <xdr:to>
      <xdr:col>25</xdr:col>
      <xdr:colOff>141267</xdr:colOff>
      <xdr:row>6</xdr:row>
      <xdr:rowOff>62312</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1019175" y="69850"/>
          <a:ext cx="5303817" cy="964012"/>
        </a:xfrm>
        <a:prstGeom prst="rect">
          <a:avLst/>
        </a:prstGeom>
      </xdr:spPr>
    </xdr:pic>
    <xdr:clientData/>
  </xdr:twoCellAnchor>
  <xdr:twoCellAnchor>
    <xdr:from>
      <xdr:col>27</xdr:col>
      <xdr:colOff>328084</xdr:colOff>
      <xdr:row>0</xdr:row>
      <xdr:rowOff>31749</xdr:rowOff>
    </xdr:from>
    <xdr:to>
      <xdr:col>38</xdr:col>
      <xdr:colOff>52255</xdr:colOff>
      <xdr:row>54</xdr:row>
      <xdr:rowOff>30161</xdr:rowOff>
    </xdr:to>
    <xdr:grpSp>
      <xdr:nvGrpSpPr>
        <xdr:cNvPr id="5" name="Gruppieren 4"/>
        <xdr:cNvGrpSpPr/>
      </xdr:nvGrpSpPr>
      <xdr:grpSpPr>
        <a:xfrm>
          <a:off x="6805084" y="31749"/>
          <a:ext cx="8106171" cy="6792912"/>
          <a:chOff x="7239000" y="0"/>
          <a:chExt cx="8106171" cy="6792912"/>
        </a:xfrm>
      </xdr:grpSpPr>
      <xdr:graphicFrame macro="">
        <xdr:nvGraphicFramePr>
          <xdr:cNvPr id="6" name="Diagramm 5"/>
          <xdr:cNvGraphicFramePr>
            <a:graphicFrameLocks/>
          </xdr:cNvGraphicFramePr>
        </xdr:nvGraphicFramePr>
        <xdr:xfrm>
          <a:off x="7250904" y="0"/>
          <a:ext cx="3883423" cy="22225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Diagramm 6"/>
          <xdr:cNvGraphicFramePr>
            <a:graphicFrameLocks/>
          </xdr:cNvGraphicFramePr>
        </xdr:nvGraphicFramePr>
        <xdr:xfrm>
          <a:off x="11447858" y="0"/>
          <a:ext cx="3885406" cy="222845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Diagramm 7"/>
          <xdr:cNvGraphicFramePr>
            <a:graphicFrameLocks/>
          </xdr:cNvGraphicFramePr>
        </xdr:nvGraphicFramePr>
        <xdr:xfrm>
          <a:off x="7247928" y="2280047"/>
          <a:ext cx="3874492" cy="223440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9" name="Diagramm 8"/>
          <xdr:cNvGraphicFramePr>
            <a:graphicFrameLocks/>
          </xdr:cNvGraphicFramePr>
        </xdr:nvGraphicFramePr>
        <xdr:xfrm>
          <a:off x="7239000" y="4568031"/>
          <a:ext cx="3886399" cy="222488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0" name="Diagramm 9"/>
          <xdr:cNvGraphicFramePr>
            <a:graphicFrameLocks/>
          </xdr:cNvGraphicFramePr>
        </xdr:nvGraphicFramePr>
        <xdr:xfrm>
          <a:off x="11447858" y="4562078"/>
          <a:ext cx="3897313" cy="22225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3.xml><?xml version="1.0" encoding="utf-8"?>
<c:userShapes xmlns:c="http://schemas.openxmlformats.org/drawingml/2006/chart">
  <cdr:relSizeAnchor xmlns:cdr="http://schemas.openxmlformats.org/drawingml/2006/chartDrawing">
    <cdr:from>
      <cdr:x>0.84693</cdr:x>
      <cdr:y>0.85685</cdr:y>
    </cdr:from>
    <cdr:to>
      <cdr:x>1</cdr:x>
      <cdr:y>1</cdr:y>
    </cdr:to>
    <cdr:sp macro="" textlink="">
      <cdr:nvSpPr>
        <cdr:cNvPr id="2" name="Textfeld 1"/>
        <cdr:cNvSpPr txBox="1"/>
      </cdr:nvSpPr>
      <cdr:spPr>
        <a:xfrm xmlns:a="http://schemas.openxmlformats.org/drawingml/2006/main">
          <a:off x="3221771" y="1928149"/>
          <a:ext cx="582277" cy="322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a:t>
          </a:r>
          <a:r>
            <a:rPr lang="de-DE" sz="600" baseline="0">
              <a:latin typeface="Arial" panose="020B0604020202020204" pitchFamily="34" charset="0"/>
              <a:cs typeface="Arial" panose="020B0604020202020204" pitchFamily="34" charset="0"/>
            </a:rPr>
            <a:t>-</a:t>
          </a:r>
          <a:r>
            <a:rPr lang="de-DE" sz="600">
              <a:latin typeface="Arial" panose="020B0604020202020204" pitchFamily="34" charset="0"/>
              <a:cs typeface="Arial" panose="020B0604020202020204" pitchFamily="34" charset="0"/>
            </a:rPr>
            <a:t>Datenzentrum</a:t>
          </a:r>
        </a:p>
      </cdr:txBody>
    </cdr:sp>
  </cdr:relSizeAnchor>
</c:userShapes>
</file>

<file path=xl/drawings/drawing14.xml><?xml version="1.0" encoding="utf-8"?>
<c:userShapes xmlns:c="http://schemas.openxmlformats.org/drawingml/2006/chart">
  <cdr:relSizeAnchor xmlns:cdr="http://schemas.openxmlformats.org/drawingml/2006/chartDrawing">
    <cdr:from>
      <cdr:x>0.84717</cdr:x>
      <cdr:y>0.85723</cdr:y>
    </cdr:from>
    <cdr:to>
      <cdr:x>1</cdr:x>
      <cdr:y>1</cdr:y>
    </cdr:to>
    <cdr:sp macro="" textlink="">
      <cdr:nvSpPr>
        <cdr:cNvPr id="2" name="Textfeld 1"/>
        <cdr:cNvSpPr txBox="1"/>
      </cdr:nvSpPr>
      <cdr:spPr>
        <a:xfrm xmlns:a="http://schemas.openxmlformats.org/drawingml/2006/main">
          <a:off x="3227722" y="1934102"/>
          <a:ext cx="582277" cy="322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15.xml><?xml version="1.0" encoding="utf-8"?>
<c:userShapes xmlns:c="http://schemas.openxmlformats.org/drawingml/2006/chart">
  <cdr:relSizeAnchor xmlns:cdr="http://schemas.openxmlformats.org/drawingml/2006/chartDrawing">
    <cdr:from>
      <cdr:x>0.84657</cdr:x>
      <cdr:y>0.8576</cdr:y>
    </cdr:from>
    <cdr:to>
      <cdr:x>1</cdr:x>
      <cdr:y>1</cdr:y>
    </cdr:to>
    <cdr:sp macro="" textlink="">
      <cdr:nvSpPr>
        <cdr:cNvPr id="2" name="Textfeld 1"/>
        <cdr:cNvSpPr txBox="1"/>
      </cdr:nvSpPr>
      <cdr:spPr>
        <a:xfrm xmlns:a="http://schemas.openxmlformats.org/drawingml/2006/main">
          <a:off x="3212840" y="1940056"/>
          <a:ext cx="582277" cy="322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16.xml><?xml version="1.0" encoding="utf-8"?>
<c:userShapes xmlns:c="http://schemas.openxmlformats.org/drawingml/2006/chart">
  <cdr:relSizeAnchor xmlns:cdr="http://schemas.openxmlformats.org/drawingml/2006/chartDrawing">
    <cdr:from>
      <cdr:x>0.84705</cdr:x>
      <cdr:y>0.857</cdr:y>
    </cdr:from>
    <cdr:to>
      <cdr:x>1</cdr:x>
      <cdr:y>1</cdr:y>
    </cdr:to>
    <cdr:sp macro="" textlink="">
      <cdr:nvSpPr>
        <cdr:cNvPr id="2" name="Textfeld 1"/>
        <cdr:cNvSpPr txBox="1"/>
      </cdr:nvSpPr>
      <cdr:spPr>
        <a:xfrm xmlns:a="http://schemas.openxmlformats.org/drawingml/2006/main">
          <a:off x="3224747" y="1930530"/>
          <a:ext cx="582277" cy="322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17.xml><?xml version="1.0" encoding="utf-8"?>
<c:userShapes xmlns:c="http://schemas.openxmlformats.org/drawingml/2006/chart">
  <cdr:relSizeAnchor xmlns:cdr="http://schemas.openxmlformats.org/drawingml/2006/chartDrawing">
    <cdr:from>
      <cdr:x>0.84765</cdr:x>
      <cdr:y>0.85685</cdr:y>
    </cdr:from>
    <cdr:to>
      <cdr:x>1</cdr:x>
      <cdr:y>1</cdr:y>
    </cdr:to>
    <cdr:sp macro="" textlink="">
      <cdr:nvSpPr>
        <cdr:cNvPr id="2" name="Textfeld 1"/>
        <cdr:cNvSpPr txBox="1"/>
      </cdr:nvSpPr>
      <cdr:spPr>
        <a:xfrm xmlns:a="http://schemas.openxmlformats.org/drawingml/2006/main">
          <a:off x="3239629" y="1928149"/>
          <a:ext cx="582277" cy="3221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18.xml><?xml version="1.0" encoding="utf-8"?>
<xdr:wsDr xmlns:xdr="http://schemas.openxmlformats.org/drawingml/2006/spreadsheetDrawing" xmlns:a="http://schemas.openxmlformats.org/drawingml/2006/main">
  <xdr:twoCellAnchor>
    <xdr:from>
      <xdr:col>16</xdr:col>
      <xdr:colOff>361950</xdr:colOff>
      <xdr:row>6</xdr:row>
      <xdr:rowOff>0</xdr:rowOff>
    </xdr:from>
    <xdr:to>
      <xdr:col>22</xdr:col>
      <xdr:colOff>0</xdr:colOff>
      <xdr:row>7</xdr:row>
      <xdr:rowOff>0</xdr:rowOff>
    </xdr:to>
    <xdr:sp macro="" textlink="">
      <xdr:nvSpPr>
        <xdr:cNvPr id="2" name="Text Box 1"/>
        <xdr:cNvSpPr txBox="1">
          <a:spLocks noChangeArrowheads="1"/>
        </xdr:cNvSpPr>
      </xdr:nvSpPr>
      <xdr:spPr bwMode="auto">
        <a:xfrm>
          <a:off x="5410200" y="1085850"/>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(MBT-0201190-0000)</a:t>
          </a:r>
        </a:p>
      </xdr:txBody>
    </xdr:sp>
    <xdr:clientData/>
  </xdr:twoCellAnchor>
  <xdr:twoCellAnchor>
    <xdr:from>
      <xdr:col>1</xdr:col>
      <xdr:colOff>31750</xdr:colOff>
      <xdr:row>6</xdr:row>
      <xdr:rowOff>453</xdr:rowOff>
    </xdr:from>
    <xdr:to>
      <xdr:col>2</xdr:col>
      <xdr:colOff>418193</xdr:colOff>
      <xdr:row>7</xdr:row>
      <xdr:rowOff>0</xdr:rowOff>
    </xdr:to>
    <xdr:sp macro="" textlink="">
      <xdr:nvSpPr>
        <xdr:cNvPr id="3" name="Text Box 1"/>
        <xdr:cNvSpPr txBox="1">
          <a:spLocks noChangeArrowheads="1"/>
        </xdr:cNvSpPr>
      </xdr:nvSpPr>
      <xdr:spPr bwMode="auto">
        <a:xfrm>
          <a:off x="793750" y="1086303"/>
          <a:ext cx="1138918" cy="199572"/>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13.12.2023</a:t>
          </a:r>
        </a:p>
      </xdr:txBody>
    </xdr:sp>
    <xdr:clientData/>
  </xdr:twoCellAnchor>
  <xdr:twoCellAnchor editAs="oneCell">
    <xdr:from>
      <xdr:col>0</xdr:col>
      <xdr:colOff>688731</xdr:colOff>
      <xdr:row>0</xdr:row>
      <xdr:rowOff>0</xdr:rowOff>
    </xdr:from>
    <xdr:to>
      <xdr:col>2</xdr:col>
      <xdr:colOff>402981</xdr:colOff>
      <xdr:row>4</xdr:row>
      <xdr:rowOff>78900</xdr:rowOff>
    </xdr:to>
    <xdr:pic>
      <xdr:nvPicPr>
        <xdr:cNvPr id="4" name="Grafik 3" descr="Logo des Bundesministeriums für Ernährung und Landwirtschaft" title="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731" y="0"/>
          <a:ext cx="1238250" cy="76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0</xdr:row>
      <xdr:rowOff>7326</xdr:rowOff>
    </xdr:from>
    <xdr:to>
      <xdr:col>10</xdr:col>
      <xdr:colOff>233588</xdr:colOff>
      <xdr:row>4</xdr:row>
      <xdr:rowOff>80595</xdr:rowOff>
    </xdr:to>
    <xdr:pic>
      <xdr:nvPicPr>
        <xdr:cNvPr id="5" name="Picture 10" descr="Logo der Bundesanstalt für Landwirtschaft und Ernährung" title="Logo"/>
        <xdr:cNvPicPr>
          <a:picLocks noChangeAspect="1" noChangeArrowheads="1"/>
        </xdr:cNvPicPr>
      </xdr:nvPicPr>
      <xdr:blipFill>
        <a:blip xmlns:r="http://schemas.openxmlformats.org/officeDocument/2006/relationships" r:embed="rId2" cstate="print"/>
        <a:srcRect/>
        <a:stretch>
          <a:fillRect/>
        </a:stretch>
      </xdr:blipFill>
      <xdr:spPr bwMode="auto">
        <a:xfrm>
          <a:off x="2028825" y="7326"/>
          <a:ext cx="1757588" cy="759069"/>
        </a:xfrm>
        <a:prstGeom prst="rect">
          <a:avLst/>
        </a:prstGeom>
        <a:noFill/>
        <a:ln w="9525">
          <a:noFill/>
          <a:miter lim="800000"/>
          <a:headEnd/>
          <a:tailEnd/>
        </a:ln>
      </xdr:spPr>
    </xdr:pic>
    <xdr:clientData/>
  </xdr:twoCellAnchor>
  <xdr:twoCellAnchor editAs="oneCell">
    <xdr:from>
      <xdr:col>11</xdr:col>
      <xdr:colOff>0</xdr:colOff>
      <xdr:row>0</xdr:row>
      <xdr:rowOff>29307</xdr:rowOff>
    </xdr:from>
    <xdr:to>
      <xdr:col>17</xdr:col>
      <xdr:colOff>64695</xdr:colOff>
      <xdr:row>2</xdr:row>
      <xdr:rowOff>105769</xdr:rowOff>
    </xdr:to>
    <xdr:pic>
      <xdr:nvPicPr>
        <xdr:cNvPr id="6" name="Grafik 5" descr="Logo des Bundesinformationszentrum Landwirtschaft" title="Logo"/>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62400" y="29307"/>
          <a:ext cx="1560120" cy="40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480484</xdr:colOff>
      <xdr:row>3</xdr:row>
      <xdr:rowOff>78317</xdr:rowOff>
    </xdr:from>
    <xdr:to>
      <xdr:col>33</xdr:col>
      <xdr:colOff>548272</xdr:colOff>
      <xdr:row>67</xdr:row>
      <xdr:rowOff>24003</xdr:rowOff>
    </xdr:to>
    <xdr:pic>
      <xdr:nvPicPr>
        <xdr:cNvPr id="7" name="Grafik 6" descr="Die Grafiken zeigen die Bestände der Wirtschaft an Getreide und Getreideerzeugnissen basierend auf den in der Tabelle MBT-0201190-0000 befindlichen Daten. " title="Grafiken"/>
        <xdr:cNvPicPr>
          <a:picLocks noChangeAspect="1"/>
        </xdr:cNvPicPr>
      </xdr:nvPicPr>
      <xdr:blipFill>
        <a:blip xmlns:r="http://schemas.openxmlformats.org/officeDocument/2006/relationships" r:embed="rId4"/>
        <a:stretch>
          <a:fillRect/>
        </a:stretch>
      </xdr:blipFill>
      <xdr:spPr>
        <a:xfrm>
          <a:off x="7043209" y="564092"/>
          <a:ext cx="8449788" cy="6270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31</xdr:row>
      <xdr:rowOff>16327</xdr:rowOff>
    </xdr:from>
    <xdr:to>
      <xdr:col>21</xdr:col>
      <xdr:colOff>127000</xdr:colOff>
      <xdr:row>36</xdr:row>
      <xdr:rowOff>16329</xdr:rowOff>
    </xdr:to>
    <xdr:sp macro="" textlink="">
      <xdr:nvSpPr>
        <xdr:cNvPr id="2" name="Text 1"/>
        <xdr:cNvSpPr txBox="1">
          <a:spLocks noChangeArrowheads="1"/>
        </xdr:cNvSpPr>
      </xdr:nvSpPr>
      <xdr:spPr bwMode="auto">
        <a:xfrm>
          <a:off x="771525" y="3388177"/>
          <a:ext cx="5670550" cy="542927"/>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sind die Marktordnungswaren-Meldeverordnung sowie die Durchführungsverordnung (EU) 2017/1185. Die Werte der Vormonate können sich durch rückwirkende Korrekturen sowie durch Nachmeldungen ändern und entsprechen dem bei der Drucklegung aktuellen Stand. Eine gesonderte Kennzeichnung der Änderungen kann aus technichen Gründen nicht erfolgen.           </a:t>
          </a:r>
        </a:p>
        <a:p>
          <a:pPr algn="l" rtl="0">
            <a:defRPr sz="1000"/>
          </a:pPr>
          <a:r>
            <a:rPr lang="de-DE" sz="600" b="0" i="0" u="none" strike="noStrike" baseline="0">
              <a:solidFill>
                <a:srgbClr val="000000"/>
              </a:solidFill>
              <a:latin typeface="Arial"/>
              <a:cs typeface="Arial"/>
            </a:rPr>
            <a:t>1) Süßlupinen, Wicken u. a. – 2) Händler mussten ihre Bestände nur zu den Stichtagen 30. Juni und 31. Dezember melden. Ab WJ 2022/23 melden die Händler ihre Bestände monatlich.  – 3) Ab WJ 2012/13 Monats- und Jahresmelder (Jahresmelder im Juni enthalten).</a:t>
          </a:r>
        </a:p>
        <a:p>
          <a:pPr algn="l" rtl="0">
            <a:defRPr sz="1000"/>
          </a:pPr>
          <a:endParaRPr lang="de-DE" sz="600" b="0" i="0" u="none" strike="noStrike" baseline="0">
            <a:solidFill>
              <a:srgbClr val="000000"/>
            </a:solidFill>
            <a:latin typeface="Arial"/>
            <a:cs typeface="Arial"/>
          </a:endParaRPr>
        </a:p>
      </xdr:txBody>
    </xdr:sp>
    <xdr:clientData/>
  </xdr:twoCellAnchor>
  <xdr:twoCellAnchor>
    <xdr:from>
      <xdr:col>15</xdr:col>
      <xdr:colOff>142875</xdr:colOff>
      <xdr:row>8</xdr:row>
      <xdr:rowOff>0</xdr:rowOff>
    </xdr:from>
    <xdr:to>
      <xdr:col>22</xdr:col>
      <xdr:colOff>0</xdr:colOff>
      <xdr:row>9</xdr:row>
      <xdr:rowOff>0</xdr:rowOff>
    </xdr:to>
    <xdr:sp macro="" textlink="">
      <xdr:nvSpPr>
        <xdr:cNvPr id="3" name="Text Box 2"/>
        <xdr:cNvSpPr txBox="1">
          <a:spLocks noChangeArrowheads="1"/>
        </xdr:cNvSpPr>
      </xdr:nvSpPr>
      <xdr:spPr bwMode="auto">
        <a:xfrm>
          <a:off x="4886325" y="1333500"/>
          <a:ext cx="1581150"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(MBT-0201230-0000)</a:t>
          </a:r>
        </a:p>
      </xdr:txBody>
    </xdr:sp>
    <xdr:clientData/>
  </xdr:twoCellAnchor>
  <xdr:twoCellAnchor>
    <xdr:from>
      <xdr:col>1</xdr:col>
      <xdr:colOff>31750</xdr:colOff>
      <xdr:row>8</xdr:row>
      <xdr:rowOff>12700</xdr:rowOff>
    </xdr:from>
    <xdr:to>
      <xdr:col>6</xdr:col>
      <xdr:colOff>79375</xdr:colOff>
      <xdr:row>9</xdr:row>
      <xdr:rowOff>12700</xdr:rowOff>
    </xdr:to>
    <xdr:sp macro="" textlink="">
      <xdr:nvSpPr>
        <xdr:cNvPr id="4" name="Text Box 2"/>
        <xdr:cNvSpPr txBox="1">
          <a:spLocks noChangeArrowheads="1"/>
        </xdr:cNvSpPr>
      </xdr:nvSpPr>
      <xdr:spPr bwMode="auto">
        <a:xfrm>
          <a:off x="793750" y="1346200"/>
          <a:ext cx="1562100" cy="200025"/>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07.12.2023</a:t>
          </a:r>
        </a:p>
      </xdr:txBody>
    </xdr:sp>
    <xdr:clientData/>
  </xdr:twoCellAnchor>
  <xdr:twoCellAnchor editAs="oneCell">
    <xdr:from>
      <xdr:col>1</xdr:col>
      <xdr:colOff>190500</xdr:colOff>
      <xdr:row>0</xdr:row>
      <xdr:rowOff>120650</xdr:rowOff>
    </xdr:from>
    <xdr:to>
      <xdr:col>20</xdr:col>
      <xdr:colOff>358877</xdr:colOff>
      <xdr:row>6</xdr:row>
      <xdr:rowOff>113112</xdr:rowOff>
    </xdr:to>
    <xdr:pic>
      <xdr:nvPicPr>
        <xdr:cNvPr id="5" name="Grafik 4"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952500" y="120650"/>
          <a:ext cx="5349977" cy="964012"/>
        </a:xfrm>
        <a:prstGeom prst="rect">
          <a:avLst/>
        </a:prstGeom>
      </xdr:spPr>
    </xdr:pic>
    <xdr:clientData/>
  </xdr:twoCellAnchor>
  <xdr:twoCellAnchor>
    <xdr:from>
      <xdr:col>22</xdr:col>
      <xdr:colOff>390525</xdr:colOff>
      <xdr:row>0</xdr:row>
      <xdr:rowOff>0</xdr:rowOff>
    </xdr:from>
    <xdr:to>
      <xdr:col>33</xdr:col>
      <xdr:colOff>299427</xdr:colOff>
      <xdr:row>55</xdr:row>
      <xdr:rowOff>116987</xdr:rowOff>
    </xdr:to>
    <xdr:grpSp>
      <xdr:nvGrpSpPr>
        <xdr:cNvPr id="6" name="Gruppieren 5"/>
        <xdr:cNvGrpSpPr/>
      </xdr:nvGrpSpPr>
      <xdr:grpSpPr>
        <a:xfrm>
          <a:off x="6858000" y="0"/>
          <a:ext cx="8290902" cy="7079762"/>
          <a:chOff x="6467475" y="0"/>
          <a:chExt cx="8290902" cy="7079762"/>
        </a:xfrm>
      </xdr:grpSpPr>
      <xdr:graphicFrame macro="">
        <xdr:nvGraphicFramePr>
          <xdr:cNvPr id="7" name="Diagramm 6"/>
          <xdr:cNvGraphicFramePr>
            <a:graphicFrameLocks/>
          </xdr:cNvGraphicFramePr>
        </xdr:nvGraphicFramePr>
        <xdr:xfrm>
          <a:off x="6470650" y="0"/>
          <a:ext cx="4118708" cy="231384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8" name="Diagramm 7"/>
          <xdr:cNvGraphicFramePr>
            <a:graphicFrameLocks/>
          </xdr:cNvGraphicFramePr>
        </xdr:nvGraphicFramePr>
        <xdr:xfrm>
          <a:off x="10670198" y="6350"/>
          <a:ext cx="4088179" cy="230993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Diagramm 8"/>
          <xdr:cNvGraphicFramePr>
            <a:graphicFrameLocks/>
          </xdr:cNvGraphicFramePr>
        </xdr:nvGraphicFramePr>
        <xdr:xfrm>
          <a:off x="6467475" y="2367085"/>
          <a:ext cx="4115533" cy="232654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0" name="Diagramm 9"/>
          <xdr:cNvGraphicFramePr>
            <a:graphicFrameLocks/>
          </xdr:cNvGraphicFramePr>
        </xdr:nvGraphicFramePr>
        <xdr:xfrm>
          <a:off x="10667023" y="2379785"/>
          <a:ext cx="4091354" cy="231384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Diagramm 10"/>
          <xdr:cNvGraphicFramePr>
            <a:graphicFrameLocks/>
          </xdr:cNvGraphicFramePr>
        </xdr:nvGraphicFramePr>
        <xdr:xfrm>
          <a:off x="6467475" y="4753220"/>
          <a:ext cx="4121883" cy="232654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101600</xdr:colOff>
      <xdr:row>3</xdr:row>
      <xdr:rowOff>114300</xdr:rowOff>
    </xdr:from>
    <xdr:to>
      <xdr:col>20</xdr:col>
      <xdr:colOff>4454</xdr:colOff>
      <xdr:row>5</xdr:row>
      <xdr:rowOff>77808</xdr:rowOff>
    </xdr:to>
    <xdr:sp macro="" textlink="">
      <xdr:nvSpPr>
        <xdr:cNvPr id="2" name="Text Box 1"/>
        <xdr:cNvSpPr txBox="1">
          <a:spLocks noChangeArrowheads="1"/>
        </xdr:cNvSpPr>
      </xdr:nvSpPr>
      <xdr:spPr bwMode="auto">
        <a:xfrm>
          <a:off x="4892675" y="657225"/>
          <a:ext cx="1036329" cy="325458"/>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(MBT-0104340-0000)</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0.87264</cdr:x>
      <cdr:y>0.88257</cdr:y>
    </cdr:from>
    <cdr:to>
      <cdr:x>1</cdr:x>
      <cdr:y>1</cdr:y>
    </cdr:to>
    <cdr:sp macro="" textlink="">
      <cdr:nvSpPr>
        <cdr:cNvPr id="2" name="Textfeld 1"/>
        <cdr:cNvSpPr txBox="1"/>
      </cdr:nvSpPr>
      <cdr:spPr>
        <a:xfrm xmlns:a="http://schemas.openxmlformats.org/drawingml/2006/main">
          <a:off x="3989714" y="2421072"/>
          <a:ext cx="582286" cy="3221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a:t>
          </a:r>
          <a:r>
            <a:rPr lang="de-DE" sz="600" baseline="0">
              <a:latin typeface="Arial" panose="020B0604020202020204" pitchFamily="34" charset="0"/>
              <a:cs typeface="Arial" panose="020B0604020202020204" pitchFamily="34" charset="0"/>
            </a:rPr>
            <a:t>-</a:t>
          </a:r>
          <a:r>
            <a:rPr lang="de-DE" sz="600">
              <a:latin typeface="Arial" panose="020B0604020202020204" pitchFamily="34" charset="0"/>
              <a:cs typeface="Arial" panose="020B0604020202020204" pitchFamily="34" charset="0"/>
            </a:rPr>
            <a:t>Datenzentrum</a:t>
          </a:r>
        </a:p>
      </cdr:txBody>
    </cdr:sp>
  </cdr:relSizeAnchor>
</c:userShapes>
</file>

<file path=xl/drawings/drawing21.xml><?xml version="1.0" encoding="utf-8"?>
<c:userShapes xmlns:c="http://schemas.openxmlformats.org/drawingml/2006/chart">
  <cdr:relSizeAnchor xmlns:cdr="http://schemas.openxmlformats.org/drawingml/2006/chartDrawing">
    <cdr:from>
      <cdr:x>0.87333</cdr:x>
      <cdr:y>0.88257</cdr:y>
    </cdr:from>
    <cdr:to>
      <cdr:x>1</cdr:x>
      <cdr:y>1</cdr:y>
    </cdr:to>
    <cdr:sp macro="" textlink="">
      <cdr:nvSpPr>
        <cdr:cNvPr id="2" name="Textfeld 1"/>
        <cdr:cNvSpPr txBox="1"/>
      </cdr:nvSpPr>
      <cdr:spPr>
        <a:xfrm xmlns:a="http://schemas.openxmlformats.org/drawingml/2006/main">
          <a:off x="3568634" y="2090411"/>
          <a:ext cx="517591" cy="278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a:t>
          </a:r>
          <a:r>
            <a:rPr lang="de-DE" sz="600" baseline="0">
              <a:latin typeface="Arial" panose="020B0604020202020204" pitchFamily="34" charset="0"/>
              <a:cs typeface="Arial" panose="020B0604020202020204" pitchFamily="34" charset="0"/>
            </a:rPr>
            <a:t>-</a:t>
          </a:r>
          <a:r>
            <a:rPr lang="de-DE" sz="600">
              <a:latin typeface="Arial" panose="020B0604020202020204" pitchFamily="34" charset="0"/>
              <a:cs typeface="Arial" panose="020B0604020202020204" pitchFamily="34" charset="0"/>
            </a:rPr>
            <a:t>Datenzentrum</a:t>
          </a:r>
        </a:p>
      </cdr:txBody>
    </cdr:sp>
  </cdr:relSizeAnchor>
</c:userShapes>
</file>

<file path=xl/drawings/drawing22.xml><?xml version="1.0" encoding="utf-8"?>
<c:userShapes xmlns:c="http://schemas.openxmlformats.org/drawingml/2006/chart">
  <cdr:relSizeAnchor xmlns:cdr="http://schemas.openxmlformats.org/drawingml/2006/chartDrawing">
    <cdr:from>
      <cdr:x>0.87254</cdr:x>
      <cdr:y>0.8832</cdr:y>
    </cdr:from>
    <cdr:to>
      <cdr:x>1</cdr:x>
      <cdr:y>1</cdr:y>
    </cdr:to>
    <cdr:sp macro="" textlink="">
      <cdr:nvSpPr>
        <cdr:cNvPr id="2" name="Textfeld 1"/>
        <cdr:cNvSpPr txBox="1"/>
      </cdr:nvSpPr>
      <cdr:spPr>
        <a:xfrm xmlns:a="http://schemas.openxmlformats.org/drawingml/2006/main">
          <a:off x="3543234" y="2103111"/>
          <a:ext cx="517591" cy="278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a:t>
          </a:r>
          <a:r>
            <a:rPr lang="de-DE" sz="600" baseline="0">
              <a:latin typeface="Arial" panose="020B0604020202020204" pitchFamily="34" charset="0"/>
              <a:cs typeface="Arial" panose="020B0604020202020204" pitchFamily="34" charset="0"/>
            </a:rPr>
            <a:t>-</a:t>
          </a:r>
          <a:r>
            <a:rPr lang="de-DE" sz="600">
              <a:latin typeface="Arial" panose="020B0604020202020204" pitchFamily="34" charset="0"/>
              <a:cs typeface="Arial" panose="020B0604020202020204" pitchFamily="34" charset="0"/>
            </a:rPr>
            <a:t>Datenzentrum</a:t>
          </a:r>
        </a:p>
      </cdr:txBody>
    </cdr:sp>
  </cdr:relSizeAnchor>
</c:userShapes>
</file>

<file path=xl/drawings/drawing23.xml><?xml version="1.0" encoding="utf-8"?>
<c:userShapes xmlns:c="http://schemas.openxmlformats.org/drawingml/2006/chart">
  <cdr:relSizeAnchor xmlns:cdr="http://schemas.openxmlformats.org/drawingml/2006/chartDrawing">
    <cdr:from>
      <cdr:x>0.88679</cdr:x>
      <cdr:y>0</cdr:y>
    </cdr:from>
    <cdr:to>
      <cdr:x>1</cdr:x>
      <cdr:y>0.10139</cdr:y>
    </cdr:to>
    <cdr:sp macro="" textlink="">
      <cdr:nvSpPr>
        <cdr:cNvPr id="2" name="Textfeld 1"/>
        <cdr:cNvSpPr txBox="1"/>
      </cdr:nvSpPr>
      <cdr:spPr>
        <a:xfrm xmlns:a="http://schemas.openxmlformats.org/drawingml/2006/main">
          <a:off x="4054409" y="0"/>
          <a:ext cx="517591" cy="278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a:t>
          </a:r>
          <a:r>
            <a:rPr lang="de-DE" sz="600" baseline="0">
              <a:latin typeface="Arial" panose="020B0604020202020204" pitchFamily="34" charset="0"/>
              <a:cs typeface="Arial" panose="020B0604020202020204" pitchFamily="34" charset="0"/>
            </a:rPr>
            <a:t>-</a:t>
          </a:r>
          <a:r>
            <a:rPr lang="de-DE" sz="600">
              <a:latin typeface="Arial" panose="020B0604020202020204" pitchFamily="34" charset="0"/>
              <a:cs typeface="Arial" panose="020B0604020202020204" pitchFamily="34" charset="0"/>
            </a:rPr>
            <a:t>Datenzentrum</a:t>
          </a:r>
        </a:p>
      </cdr:txBody>
    </cdr:sp>
  </cdr:relSizeAnchor>
</c:userShapes>
</file>

<file path=xl/drawings/drawing24.xml><?xml version="1.0" encoding="utf-8"?>
<c:userShapes xmlns:c="http://schemas.openxmlformats.org/drawingml/2006/chart">
  <cdr:relSizeAnchor xmlns:cdr="http://schemas.openxmlformats.org/drawingml/2006/chartDrawing">
    <cdr:from>
      <cdr:x>0.87274</cdr:x>
      <cdr:y>0.8832</cdr:y>
    </cdr:from>
    <cdr:to>
      <cdr:x>1</cdr:x>
      <cdr:y>1</cdr:y>
    </cdr:to>
    <cdr:sp macro="" textlink="">
      <cdr:nvSpPr>
        <cdr:cNvPr id="2" name="Textfeld 1"/>
        <cdr:cNvSpPr txBox="1"/>
      </cdr:nvSpPr>
      <cdr:spPr>
        <a:xfrm xmlns:a="http://schemas.openxmlformats.org/drawingml/2006/main">
          <a:off x="3549584" y="2103111"/>
          <a:ext cx="517591" cy="278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a:t>
          </a:r>
          <a:r>
            <a:rPr lang="de-DE" sz="600" baseline="0">
              <a:latin typeface="Arial" panose="020B0604020202020204" pitchFamily="34" charset="0"/>
              <a:cs typeface="Arial" panose="020B0604020202020204" pitchFamily="34" charset="0"/>
            </a:rPr>
            <a:t>-</a:t>
          </a:r>
          <a:r>
            <a:rPr lang="de-DE" sz="600">
              <a:latin typeface="Arial" panose="020B0604020202020204" pitchFamily="34" charset="0"/>
              <a:cs typeface="Arial" panose="020B0604020202020204" pitchFamily="34" charset="0"/>
            </a:rPr>
            <a:t>Datenzentrum</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47625</xdr:colOff>
      <xdr:row>78</xdr:row>
      <xdr:rowOff>28574</xdr:rowOff>
    </xdr:from>
    <xdr:to>
      <xdr:col>18</xdr:col>
      <xdr:colOff>114300</xdr:colOff>
      <xdr:row>82</xdr:row>
      <xdr:rowOff>152400</xdr:rowOff>
    </xdr:to>
    <xdr:sp macro="" textlink="">
      <xdr:nvSpPr>
        <xdr:cNvPr id="2" name="Text 1"/>
        <xdr:cNvSpPr txBox="1">
          <a:spLocks noChangeArrowheads="1"/>
        </xdr:cNvSpPr>
      </xdr:nvSpPr>
      <xdr:spPr bwMode="auto">
        <a:xfrm>
          <a:off x="809625" y="7391399"/>
          <a:ext cx="5257800" cy="5048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 - 3) Jahresmelder, aus Datenschutzgründen nur deutschlandweit.</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14</xdr:col>
      <xdr:colOff>75746</xdr:colOff>
      <xdr:row>5</xdr:row>
      <xdr:rowOff>12700</xdr:rowOff>
    </xdr:from>
    <xdr:to>
      <xdr:col>19</xdr:col>
      <xdr:colOff>317499</xdr:colOff>
      <xdr:row>6</xdr:row>
      <xdr:rowOff>12700</xdr:rowOff>
    </xdr:to>
    <xdr:sp macro="" textlink="">
      <xdr:nvSpPr>
        <xdr:cNvPr id="3" name="Text Box 2"/>
        <xdr:cNvSpPr txBox="1">
          <a:spLocks noChangeArrowheads="1"/>
        </xdr:cNvSpPr>
      </xdr:nvSpPr>
      <xdr:spPr bwMode="auto">
        <a:xfrm>
          <a:off x="4828721" y="812800"/>
          <a:ext cx="16705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800" b="0" i="0" u="none" strike="noStrike" baseline="0">
              <a:solidFill>
                <a:srgbClr val="000000"/>
              </a:solidFill>
              <a:latin typeface="Arial"/>
              <a:cs typeface="Arial"/>
            </a:rPr>
            <a:t>(MBT-0201260-0000)</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190500</xdr:colOff>
      <xdr:row>3</xdr:row>
      <xdr:rowOff>0</xdr:rowOff>
    </xdr:from>
    <xdr:to>
      <xdr:col>16</xdr:col>
      <xdr:colOff>314325</xdr:colOff>
      <xdr:row>5</xdr:row>
      <xdr:rowOff>9525</xdr:rowOff>
    </xdr:to>
    <xdr:sp macro="" textlink="" fLocksText="0">
      <xdr:nvSpPr>
        <xdr:cNvPr id="2" name="Text Box 1"/>
        <xdr:cNvSpPr txBox="1">
          <a:spLocks noChangeArrowheads="1"/>
        </xdr:cNvSpPr>
      </xdr:nvSpPr>
      <xdr:spPr bwMode="auto">
        <a:xfrm>
          <a:off x="5219700" y="981075"/>
          <a:ext cx="1038225" cy="371475"/>
        </a:xfrm>
        <a:prstGeom prst="rect">
          <a:avLst/>
        </a:prstGeom>
        <a:noFill/>
        <a:ln w="9525">
          <a:noFill/>
          <a:round/>
          <a:headEnd/>
          <a:tailEnd/>
        </a:ln>
        <a:effectLst/>
      </xdr:spPr>
      <xdr:txBody>
        <a:bodyPr vertOverflow="clip" wrap="square" lIns="20160" tIns="20160" rIns="20160" bIns="20160" anchor="b" upright="1"/>
        <a:lstStyle/>
        <a:p>
          <a:pPr algn="r" rtl="0">
            <a:defRPr sz="1000"/>
          </a:pPr>
          <a:r>
            <a:rPr lang="de-DE" sz="800" b="0" i="0" u="none" strike="noStrike" baseline="0">
              <a:solidFill>
                <a:srgbClr val="000000"/>
              </a:solidFill>
              <a:latin typeface="Arial"/>
              <a:cs typeface="Arial"/>
            </a:rPr>
            <a:t>(MBT-0201330-0000)</a:t>
          </a:r>
        </a:p>
      </xdr:txBody>
    </xdr:sp>
    <xdr:clientData/>
  </xdr:twoCellAnchor>
  <xdr:twoCellAnchor>
    <xdr:from>
      <xdr:col>2</xdr:col>
      <xdr:colOff>0</xdr:colOff>
      <xdr:row>3</xdr:row>
      <xdr:rowOff>102053</xdr:rowOff>
    </xdr:from>
    <xdr:to>
      <xdr:col>3</xdr:col>
      <xdr:colOff>277690</xdr:colOff>
      <xdr:row>4</xdr:row>
      <xdr:rowOff>171450</xdr:rowOff>
    </xdr:to>
    <xdr:sp macro="" textlink="" fLocksText="0">
      <xdr:nvSpPr>
        <xdr:cNvPr id="3" name="Text Box 1"/>
        <xdr:cNvSpPr txBox="1">
          <a:spLocks noChangeArrowheads="1"/>
        </xdr:cNvSpPr>
      </xdr:nvSpPr>
      <xdr:spPr bwMode="auto">
        <a:xfrm>
          <a:off x="400050" y="1083128"/>
          <a:ext cx="1049215" cy="231322"/>
        </a:xfrm>
        <a:prstGeom prst="rect">
          <a:avLst/>
        </a:prstGeom>
        <a:noFill/>
        <a:ln w="9525">
          <a:noFill/>
          <a:round/>
          <a:headEnd/>
          <a:tailEnd/>
        </a:ln>
        <a:effectLst/>
      </xdr:spPr>
      <xdr:txBody>
        <a:bodyPr vertOverflow="clip" wrap="square" lIns="20160" tIns="20160" rIns="20160" bIns="20160" anchor="b" upright="1"/>
        <a:lstStyle/>
        <a:p>
          <a:pPr algn="l" rtl="0">
            <a:defRPr sz="1000"/>
          </a:pPr>
          <a:r>
            <a:rPr lang="de-DE" sz="800" b="0" i="0" u="none" strike="noStrike" baseline="0">
              <a:solidFill>
                <a:srgbClr val="000000"/>
              </a:solidFill>
              <a:latin typeface="Arial"/>
              <a:cs typeface="Arial"/>
            </a:rPr>
            <a:t>Stand: 13.12.2023</a:t>
          </a:r>
        </a:p>
      </xdr:txBody>
    </xdr:sp>
    <xdr:clientData/>
  </xdr:twoCellAnchor>
  <xdr:twoCellAnchor editAs="oneCell">
    <xdr:from>
      <xdr:col>2</xdr:col>
      <xdr:colOff>81643</xdr:colOff>
      <xdr:row>0</xdr:row>
      <xdr:rowOff>13607</xdr:rowOff>
    </xdr:from>
    <xdr:to>
      <xdr:col>15</xdr:col>
      <xdr:colOff>235675</xdr:colOff>
      <xdr:row>2</xdr:row>
      <xdr:rowOff>102054</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481693" y="13607"/>
          <a:ext cx="5392782" cy="90759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102578</xdr:colOff>
      <xdr:row>4</xdr:row>
      <xdr:rowOff>168519</xdr:rowOff>
    </xdr:from>
    <xdr:to>
      <xdr:col>11</xdr:col>
      <xdr:colOff>1</xdr:colOff>
      <xdr:row>6</xdr:row>
      <xdr:rowOff>0</xdr:rowOff>
    </xdr:to>
    <xdr:sp macro="" textlink="">
      <xdr:nvSpPr>
        <xdr:cNvPr id="2" name="Text Box 1"/>
        <xdr:cNvSpPr txBox="1">
          <a:spLocks noChangeArrowheads="1"/>
        </xdr:cNvSpPr>
      </xdr:nvSpPr>
      <xdr:spPr bwMode="auto">
        <a:xfrm>
          <a:off x="5027003" y="1787769"/>
          <a:ext cx="1049948" cy="193431"/>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(MBT-0201360-0000)</a:t>
          </a:r>
        </a:p>
      </xdr:txBody>
    </xdr:sp>
    <xdr:clientData/>
  </xdr:twoCellAnchor>
  <xdr:twoCellAnchor>
    <xdr:from>
      <xdr:col>2</xdr:col>
      <xdr:colOff>0</xdr:colOff>
      <xdr:row>4</xdr:row>
      <xdr:rowOff>190500</xdr:rowOff>
    </xdr:from>
    <xdr:to>
      <xdr:col>3</xdr:col>
      <xdr:colOff>153761</xdr:colOff>
      <xdr:row>6</xdr:row>
      <xdr:rowOff>0</xdr:rowOff>
    </xdr:to>
    <xdr:sp macro="" textlink="">
      <xdr:nvSpPr>
        <xdr:cNvPr id="3" name="Text Box 1"/>
        <xdr:cNvSpPr txBox="1">
          <a:spLocks noChangeArrowheads="1"/>
        </xdr:cNvSpPr>
      </xdr:nvSpPr>
      <xdr:spPr bwMode="auto">
        <a:xfrm>
          <a:off x="419100" y="1809750"/>
          <a:ext cx="1011011" cy="171450"/>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13.12.2023</a:t>
          </a:r>
        </a:p>
      </xdr:txBody>
    </xdr:sp>
    <xdr:clientData/>
  </xdr:twoCellAnchor>
  <xdr:twoCellAnchor editAs="oneCell">
    <xdr:from>
      <xdr:col>2</xdr:col>
      <xdr:colOff>0</xdr:colOff>
      <xdr:row>1</xdr:row>
      <xdr:rowOff>1</xdr:rowOff>
    </xdr:from>
    <xdr:to>
      <xdr:col>10</xdr:col>
      <xdr:colOff>353163</xdr:colOff>
      <xdr:row>2</xdr:row>
      <xdr:rowOff>417635</xdr:rowOff>
    </xdr:to>
    <xdr:pic>
      <xdr:nvPicPr>
        <xdr:cNvPr id="4" name="Grafik 3" descr="Logo des Bundesministerium für Ernährung und Landwirtschaft, Bundesanstalt für Landwirtschaft und Ernährung und Bundesinformationszentrum Landwirtschaft" title="Logos"/>
        <xdr:cNvPicPr>
          <a:picLocks noChangeAspect="1"/>
        </xdr:cNvPicPr>
      </xdr:nvPicPr>
      <xdr:blipFill>
        <a:blip xmlns:r="http://schemas.openxmlformats.org/officeDocument/2006/relationships" r:embed="rId1"/>
        <a:stretch>
          <a:fillRect/>
        </a:stretch>
      </xdr:blipFill>
      <xdr:spPr>
        <a:xfrm>
          <a:off x="419100" y="161926"/>
          <a:ext cx="5487138" cy="10653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123825</xdr:colOff>
      <xdr:row>6</xdr:row>
      <xdr:rowOff>0</xdr:rowOff>
    </xdr:from>
    <xdr:to>
      <xdr:col>27</xdr:col>
      <xdr:colOff>0</xdr:colOff>
      <xdr:row>7</xdr:row>
      <xdr:rowOff>0</xdr:rowOff>
    </xdr:to>
    <xdr:sp macro="" textlink="">
      <xdr:nvSpPr>
        <xdr:cNvPr id="2" name="Text Box 1"/>
        <xdr:cNvSpPr txBox="1">
          <a:spLocks noChangeArrowheads="1"/>
        </xdr:cNvSpPr>
      </xdr:nvSpPr>
      <xdr:spPr bwMode="auto">
        <a:xfrm>
          <a:off x="5286375" y="1362075"/>
          <a:ext cx="113347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(MBT-0201490-0000)</a:t>
          </a:r>
        </a:p>
      </xdr:txBody>
    </xdr:sp>
    <xdr:clientData/>
  </xdr:twoCellAnchor>
  <xdr:twoCellAnchor>
    <xdr:from>
      <xdr:col>1</xdr:col>
      <xdr:colOff>40821</xdr:colOff>
      <xdr:row>6</xdr:row>
      <xdr:rowOff>0</xdr:rowOff>
    </xdr:from>
    <xdr:to>
      <xdr:col>7</xdr:col>
      <xdr:colOff>88446</xdr:colOff>
      <xdr:row>7</xdr:row>
      <xdr:rowOff>0</xdr:rowOff>
    </xdr:to>
    <xdr:sp macro="" textlink="">
      <xdr:nvSpPr>
        <xdr:cNvPr id="3" name="Text Box 1"/>
        <xdr:cNvSpPr txBox="1">
          <a:spLocks noChangeArrowheads="1"/>
        </xdr:cNvSpPr>
      </xdr:nvSpPr>
      <xdr:spPr bwMode="auto">
        <a:xfrm>
          <a:off x="764721" y="1362075"/>
          <a:ext cx="1514475" cy="161925"/>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Erstellungsdatum: 13.12.2023</a:t>
          </a:r>
        </a:p>
      </xdr:txBody>
    </xdr:sp>
    <xdr:clientData/>
  </xdr:twoCellAnchor>
  <xdr:twoCellAnchor editAs="oneCell">
    <xdr:from>
      <xdr:col>2</xdr:col>
      <xdr:colOff>88900</xdr:colOff>
      <xdr:row>0</xdr:row>
      <xdr:rowOff>12700</xdr:rowOff>
    </xdr:from>
    <xdr:to>
      <xdr:col>25</xdr:col>
      <xdr:colOff>314187</xdr:colOff>
      <xdr:row>4</xdr:row>
      <xdr:rowOff>377531</xdr:rowOff>
    </xdr:to>
    <xdr:pic>
      <xdr:nvPicPr>
        <xdr:cNvPr id="4" name="Grafik 3" descr="Logo des Bundesministerium für Ernährung und Landwirtschaft, Bundesanstalt für Landwirtschaft und Ernährung und Bundesinformationszentrum Landwirtschaft" title="Logos"/>
        <xdr:cNvPicPr>
          <a:picLocks noChangeAspect="1"/>
        </xdr:cNvPicPr>
      </xdr:nvPicPr>
      <xdr:blipFill>
        <a:blip xmlns:r="http://schemas.openxmlformats.org/officeDocument/2006/relationships" r:embed="rId1"/>
        <a:stretch>
          <a:fillRect/>
        </a:stretch>
      </xdr:blipFill>
      <xdr:spPr>
        <a:xfrm>
          <a:off x="850900" y="12700"/>
          <a:ext cx="5464037" cy="10125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254000</xdr:colOff>
      <xdr:row>7</xdr:row>
      <xdr:rowOff>0</xdr:rowOff>
    </xdr:from>
    <xdr:to>
      <xdr:col>16</xdr:col>
      <xdr:colOff>0</xdr:colOff>
      <xdr:row>8</xdr:row>
      <xdr:rowOff>0</xdr:rowOff>
    </xdr:to>
    <xdr:sp macro="" textlink="">
      <xdr:nvSpPr>
        <xdr:cNvPr id="2" name="Text Box 1"/>
        <xdr:cNvSpPr txBox="1">
          <a:spLocks noChangeArrowheads="1"/>
        </xdr:cNvSpPr>
      </xdr:nvSpPr>
      <xdr:spPr bwMode="auto">
        <a:xfrm>
          <a:off x="5464175" y="933450"/>
          <a:ext cx="1565275" cy="161925"/>
        </a:xfrm>
        <a:prstGeom prst="rect">
          <a:avLst/>
        </a:prstGeom>
        <a:noFill/>
        <a:ln w="9525">
          <a:noFill/>
          <a:miter lim="800000"/>
          <a:headEnd/>
          <a:tailEnd/>
        </a:ln>
      </xdr:spPr>
      <xdr:txBody>
        <a:bodyPr vertOverflow="clip" wrap="square" lIns="0" tIns="0" rIns="27432" bIns="22860" anchor="b" upright="1"/>
        <a:lstStyle/>
        <a:p>
          <a:pPr lvl="1" algn="r" rtl="0">
            <a:defRPr sz="1000"/>
          </a:pPr>
          <a:r>
            <a:rPr lang="de-DE" sz="800" b="0" i="0" u="none" strike="noStrike" baseline="0">
              <a:solidFill>
                <a:srgbClr val="000000"/>
              </a:solidFill>
              <a:latin typeface="Arial"/>
              <a:cs typeface="Arial"/>
            </a:rPr>
            <a:t>(MBT-0201560-0000)</a:t>
          </a:r>
        </a:p>
      </xdr:txBody>
    </xdr:sp>
    <xdr:clientData/>
  </xdr:twoCellAnchor>
  <xdr:twoCellAnchor>
    <xdr:from>
      <xdr:col>0</xdr:col>
      <xdr:colOff>742950</xdr:colOff>
      <xdr:row>6</xdr:row>
      <xdr:rowOff>184150</xdr:rowOff>
    </xdr:from>
    <xdr:to>
      <xdr:col>1</xdr:col>
      <xdr:colOff>1193800</xdr:colOff>
      <xdr:row>7</xdr:row>
      <xdr:rowOff>152400</xdr:rowOff>
    </xdr:to>
    <xdr:sp macro="" textlink="">
      <xdr:nvSpPr>
        <xdr:cNvPr id="3" name="Textfeld 2"/>
        <xdr:cNvSpPr txBox="1"/>
      </xdr:nvSpPr>
      <xdr:spPr>
        <a:xfrm>
          <a:off x="742950" y="917575"/>
          <a:ext cx="1212850" cy="168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11.12.2023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134937</xdr:colOff>
      <xdr:row>6</xdr:row>
      <xdr:rowOff>142876</xdr:rowOff>
    </xdr:from>
    <xdr:to>
      <xdr:col>18</xdr:col>
      <xdr:colOff>0</xdr:colOff>
      <xdr:row>8</xdr:row>
      <xdr:rowOff>25377</xdr:rowOff>
    </xdr:to>
    <xdr:sp macro="" textlink="">
      <xdr:nvSpPr>
        <xdr:cNvPr id="2" name="Text Box 2"/>
        <xdr:cNvSpPr txBox="1">
          <a:spLocks noChangeArrowheads="1"/>
        </xdr:cNvSpPr>
      </xdr:nvSpPr>
      <xdr:spPr bwMode="auto">
        <a:xfrm>
          <a:off x="11564937" y="1114426"/>
          <a:ext cx="2151063" cy="206351"/>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(MBT-0106430-0000)</a:t>
          </a:r>
        </a:p>
      </xdr:txBody>
    </xdr:sp>
    <xdr:clientData/>
  </xdr:twoCellAnchor>
  <xdr:twoCellAnchor>
    <xdr:from>
      <xdr:col>1</xdr:col>
      <xdr:colOff>1270</xdr:colOff>
      <xdr:row>113</xdr:row>
      <xdr:rowOff>12700</xdr:rowOff>
    </xdr:from>
    <xdr:to>
      <xdr:col>18</xdr:col>
      <xdr:colOff>0</xdr:colOff>
      <xdr:row>116</xdr:row>
      <xdr:rowOff>63500</xdr:rowOff>
    </xdr:to>
    <xdr:sp macro="" textlink="">
      <xdr:nvSpPr>
        <xdr:cNvPr id="3" name="Text 1"/>
        <xdr:cNvSpPr txBox="1">
          <a:spLocks noChangeArrowheads="1"/>
        </xdr:cNvSpPr>
      </xdr:nvSpPr>
      <xdr:spPr bwMode="auto">
        <a:xfrm>
          <a:off x="763270" y="18310225"/>
          <a:ext cx="12952730" cy="536575"/>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In Betrieben von Unternehmen mit mindestens 3 000 Hennenhaltungsplätzen. - 1) Seit 31.01.2015: Eine aus einem Stall oder mehreren Ställen bestehende örtliche, wirtschaftliche und seuchenhygienische Einheit zur Erzeugung von Eiern im Sinne des Legehennenbetriebsregistergesetzes. - 2) Bei voller Ausnutzung der für die Hennenhaltung verfügbaren Hennenhaltungsplätze. - 3) Einschließlich legereifer Junghennen und Legehennen, die sich in der  Mauser befinden.  - 4) Einschließlich Bruch-, Knick- und Junghenneneier. -  5) Für den menschlichen Verzehr erzeugte Eier (Konsumeier). - 6)  Am letzten Kalendertag des Berichtsmonats. - 7) Im Berichtsmonat. - 8) Bei Betrieben mit mehreren Haltungsformen erfolgt eine Mehrfachzählung.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373380</xdr:colOff>
      <xdr:row>9</xdr:row>
      <xdr:rowOff>34290</xdr:rowOff>
    </xdr:from>
    <xdr:to>
      <xdr:col>9</xdr:col>
      <xdr:colOff>285777</xdr:colOff>
      <xdr:row>11</xdr:row>
      <xdr:rowOff>8373</xdr:rowOff>
    </xdr:to>
    <xdr:sp macro="" textlink="">
      <xdr:nvSpPr>
        <xdr:cNvPr id="2" name="Textfeld 1"/>
        <xdr:cNvSpPr txBox="1"/>
      </xdr:nvSpPr>
      <xdr:spPr>
        <a:xfrm>
          <a:off x="5316855" y="1682115"/>
          <a:ext cx="1379247" cy="212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(MBT-0201700-0000)</a:t>
          </a:r>
        </a:p>
      </xdr:txBody>
    </xdr:sp>
    <xdr:clientData/>
  </xdr:twoCellAnchor>
  <xdr:twoCellAnchor>
    <xdr:from>
      <xdr:col>0</xdr:col>
      <xdr:colOff>796290</xdr:colOff>
      <xdr:row>9</xdr:row>
      <xdr:rowOff>15240</xdr:rowOff>
    </xdr:from>
    <xdr:to>
      <xdr:col>3</xdr:col>
      <xdr:colOff>485287</xdr:colOff>
      <xdr:row>10</xdr:row>
      <xdr:rowOff>38525</xdr:rowOff>
    </xdr:to>
    <xdr:sp macro="" textlink="">
      <xdr:nvSpPr>
        <xdr:cNvPr id="3" name="Textfeld 2"/>
        <xdr:cNvSpPr txBox="1"/>
      </xdr:nvSpPr>
      <xdr:spPr>
        <a:xfrm>
          <a:off x="767715" y="1663065"/>
          <a:ext cx="1822597" cy="22331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solidFill>
                <a:sysClr val="windowText" lastClr="000000"/>
              </a:solidFill>
              <a:latin typeface="Arial" pitchFamily="34" charset="0"/>
              <a:cs typeface="Arial" pitchFamily="34" charset="0"/>
            </a:rPr>
            <a:t>Stand: 04.12.2023	</a:t>
          </a:r>
        </a:p>
      </xdr:txBody>
    </xdr:sp>
    <xdr:clientData/>
  </xdr:twoCellAnchor>
  <xdr:twoCellAnchor editAs="oneCell">
    <xdr:from>
      <xdr:col>2</xdr:col>
      <xdr:colOff>387350</xdr:colOff>
      <xdr:row>0</xdr:row>
      <xdr:rowOff>95250</xdr:rowOff>
    </xdr:from>
    <xdr:to>
      <xdr:col>7</xdr:col>
      <xdr:colOff>684675</xdr:colOff>
      <xdr:row>5</xdr:row>
      <xdr:rowOff>59764</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1216025" y="95250"/>
          <a:ext cx="4412125" cy="869389"/>
        </a:xfrm>
        <a:prstGeom prst="rect">
          <a:avLst/>
        </a:prstGeom>
      </xdr:spPr>
    </xdr:pic>
    <xdr:clientData/>
  </xdr:twoCellAnchor>
  <xdr:twoCellAnchor>
    <xdr:from>
      <xdr:col>1</xdr:col>
      <xdr:colOff>0</xdr:colOff>
      <xdr:row>73</xdr:row>
      <xdr:rowOff>7620</xdr:rowOff>
    </xdr:from>
    <xdr:to>
      <xdr:col>17</xdr:col>
      <xdr:colOff>7327</xdr:colOff>
      <xdr:row>74</xdr:row>
      <xdr:rowOff>153865</xdr:rowOff>
    </xdr:to>
    <xdr:sp macro="" textlink="">
      <xdr:nvSpPr>
        <xdr:cNvPr id="5" name="Textfeld 4"/>
        <xdr:cNvSpPr txBox="1"/>
      </xdr:nvSpPr>
      <xdr:spPr>
        <a:xfrm>
          <a:off x="771525" y="7018020"/>
          <a:ext cx="11818327" cy="32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600" b="0" i="0" u="none" strike="noStrike">
              <a:solidFill>
                <a:schemeClr val="dk1"/>
              </a:solidFill>
              <a:latin typeface="Arial" pitchFamily="34" charset="0"/>
              <a:ea typeface="+mn-ea"/>
              <a:cs typeface="Arial" pitchFamily="34" charset="0"/>
            </a:rPr>
            <a:t>Anm.: Datengrundlage sind die Marktordnungswaren-Meldeverordnung</a:t>
          </a:r>
          <a:r>
            <a:rPr lang="de-DE" sz="600" b="0" i="0" u="none" strike="noStrike" baseline="0">
              <a:solidFill>
                <a:schemeClr val="dk1"/>
              </a:solidFill>
              <a:latin typeface="Arial" pitchFamily="34" charset="0"/>
              <a:ea typeface="+mn-ea"/>
              <a:cs typeface="Arial" pitchFamily="34" charset="0"/>
            </a:rPr>
            <a:t> sowie ab Juli 2023 die Durchführungsverordnung (EU) 2017/1185. Die Bestände sind infolge geänderter Datengrundlage mit den vorherigen Angaben nicht vergleichbar.</a:t>
          </a:r>
          <a:r>
            <a:rPr lang="de-DE" sz="600" b="0" i="0" u="none" strike="noStrike">
              <a:solidFill>
                <a:schemeClr val="dk1"/>
              </a:solidFill>
              <a:latin typeface="Arial" pitchFamily="34" charset="0"/>
              <a:ea typeface="+mn-ea"/>
              <a:cs typeface="Arial" pitchFamily="34" charset="0"/>
            </a:rPr>
            <a:t> Die Werte der Vormonate können sich durch rückwirkende Korrekturen, sowie durch</a:t>
          </a:r>
          <a:r>
            <a:rPr lang="de-DE" sz="600">
              <a:latin typeface="Arial" pitchFamily="34" charset="0"/>
              <a:cs typeface="Arial" pitchFamily="34" charset="0"/>
            </a:rPr>
            <a:t> </a:t>
          </a:r>
          <a:r>
            <a:rPr lang="de-DE" sz="600" b="0" i="0" u="none" strike="noStrike">
              <a:solidFill>
                <a:schemeClr val="dk1"/>
              </a:solidFill>
              <a:latin typeface="Arial" pitchFamily="34" charset="0"/>
              <a:ea typeface="+mn-ea"/>
              <a:cs typeface="Arial" pitchFamily="34" charset="0"/>
            </a:rPr>
            <a:t>Nachmeldungen, ändern und entsprechen dem bei der Drucklegung aktuellen Stand. Eine gesonderte Kennzeichnung der Änderungen kann aus technischen</a:t>
          </a:r>
          <a:r>
            <a:rPr lang="de-DE" sz="600">
              <a:latin typeface="Arial" pitchFamily="34" charset="0"/>
              <a:cs typeface="Arial" pitchFamily="34" charset="0"/>
            </a:rPr>
            <a:t> </a:t>
          </a:r>
          <a:r>
            <a:rPr lang="de-DE" sz="600" b="0" i="0" u="none" strike="noStrike">
              <a:solidFill>
                <a:schemeClr val="dk1"/>
              </a:solidFill>
              <a:latin typeface="Arial" pitchFamily="34" charset="0"/>
              <a:ea typeface="+mn-ea"/>
              <a:cs typeface="Arial" pitchFamily="34" charset="0"/>
            </a:rPr>
            <a:t>Gründen nicht erfolgen.</a:t>
          </a:r>
          <a:r>
            <a:rPr lang="de-DE" sz="600" b="0" i="0">
              <a:solidFill>
                <a:schemeClr val="dk1"/>
              </a:solidFill>
              <a:latin typeface="Arial" pitchFamily="34" charset="0"/>
              <a:ea typeface="+mn-ea"/>
              <a:cs typeface="Arial" pitchFamily="34" charset="0"/>
            </a:rPr>
            <a:t> </a:t>
          </a:r>
          <a:r>
            <a:rPr lang="de-DE" sz="600">
              <a:latin typeface="Arial" pitchFamily="34" charset="0"/>
              <a:cs typeface="Arial" pitchFamily="34" charset="0"/>
            </a:rPr>
            <a:t>-</a:t>
          </a:r>
          <a:r>
            <a:rPr lang="de-DE" sz="600" baseline="0">
              <a:latin typeface="Arial" pitchFamily="34" charset="0"/>
              <a:cs typeface="Arial" pitchFamily="34" charset="0"/>
            </a:rPr>
            <a:t> 1</a:t>
          </a:r>
          <a:r>
            <a:rPr lang="de-DE" sz="600">
              <a:latin typeface="Arial" pitchFamily="34" charset="0"/>
              <a:cs typeface="Arial" pitchFamily="34" charset="0"/>
            </a:rPr>
            <a:t>) Herkunft nach Rechnungsadressen der Lieferanten. </a:t>
          </a:r>
          <a:r>
            <a:rPr lang="de-DE" sz="600" b="0" i="0">
              <a:solidFill>
                <a:schemeClr val="dk1"/>
              </a:solidFill>
              <a:effectLst/>
              <a:latin typeface="Arial" panose="020B0604020202020204" pitchFamily="34" charset="0"/>
              <a:ea typeface="+mn-ea"/>
              <a:cs typeface="Arial" panose="020B0604020202020204" pitchFamily="34" charset="0"/>
            </a:rPr>
            <a:t>- 2) </a:t>
          </a:r>
          <a:r>
            <a:rPr lang="de-DE" sz="600">
              <a:solidFill>
                <a:schemeClr val="dk1"/>
              </a:solidFill>
              <a:effectLst/>
              <a:latin typeface="Arial" panose="020B0604020202020204" pitchFamily="34" charset="0"/>
              <a:ea typeface="+mn-ea"/>
              <a:cs typeface="Arial" panose="020B0604020202020204" pitchFamily="34" charset="0"/>
            </a:rPr>
            <a:t>Jahresmelder. -3) Die Bestände der Jahresmelder</a:t>
          </a:r>
          <a:r>
            <a:rPr lang="de-DE" sz="600" baseline="0">
              <a:solidFill>
                <a:schemeClr val="dk1"/>
              </a:solidFill>
              <a:effectLst/>
              <a:latin typeface="Arial" panose="020B0604020202020204" pitchFamily="34" charset="0"/>
              <a:ea typeface="+mn-ea"/>
              <a:cs typeface="Arial" panose="020B0604020202020204" pitchFamily="34" charset="0"/>
            </a:rPr>
            <a:t> sind im Dezember enthalten.</a:t>
          </a:r>
          <a:endParaRPr lang="de-DE" sz="600">
            <a:latin typeface="Arial" pitchFamily="34" charset="0"/>
            <a:cs typeface="Arial" pitchFamily="34" charset="0"/>
          </a:endParaRPr>
        </a:p>
      </xdr:txBody>
    </xdr:sp>
    <xdr:clientData/>
  </xdr:twoCellAnchor>
  <xdr:twoCellAnchor>
    <xdr:from>
      <xdr:col>2</xdr:col>
      <xdr:colOff>0</xdr:colOff>
      <xdr:row>77</xdr:row>
      <xdr:rowOff>0</xdr:rowOff>
    </xdr:from>
    <xdr:to>
      <xdr:col>15</xdr:col>
      <xdr:colOff>140398</xdr:colOff>
      <xdr:row>124</xdr:row>
      <xdr:rowOff>159307</xdr:rowOff>
    </xdr:to>
    <xdr:grpSp>
      <xdr:nvGrpSpPr>
        <xdr:cNvPr id="6" name="Gruppieren 5"/>
        <xdr:cNvGrpSpPr/>
      </xdr:nvGrpSpPr>
      <xdr:grpSpPr>
        <a:xfrm>
          <a:off x="828675" y="7734300"/>
          <a:ext cx="10351198" cy="8665132"/>
          <a:chOff x="6504214" y="176893"/>
          <a:chExt cx="10385216" cy="8629649"/>
        </a:xfrm>
      </xdr:grpSpPr>
      <xdr:graphicFrame macro="">
        <xdr:nvGraphicFramePr>
          <xdr:cNvPr id="7" name="Diagramm 6" title="Raps 2017"/>
          <xdr:cNvGraphicFramePr>
            <a:graphicFrameLocks/>
          </xdr:cNvGraphicFramePr>
        </xdr:nvGraphicFramePr>
        <xdr:xfrm>
          <a:off x="6504214" y="177088"/>
          <a:ext cx="4833939" cy="27813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8" name="Diagramm 7"/>
          <xdr:cNvGraphicFramePr>
            <a:graphicFrameLocks/>
          </xdr:cNvGraphicFramePr>
        </xdr:nvGraphicFramePr>
        <xdr:xfrm>
          <a:off x="11588767" y="3101067"/>
          <a:ext cx="5300663" cy="280987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Diagramm 8"/>
          <xdr:cNvGraphicFramePr>
            <a:graphicFrameLocks/>
          </xdr:cNvGraphicFramePr>
        </xdr:nvGraphicFramePr>
        <xdr:xfrm>
          <a:off x="6564329" y="6044293"/>
          <a:ext cx="4810126" cy="2743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0" name="Diagramm 9"/>
          <xdr:cNvGraphicFramePr>
            <a:graphicFrameLocks/>
          </xdr:cNvGraphicFramePr>
        </xdr:nvGraphicFramePr>
        <xdr:xfrm>
          <a:off x="11598292" y="6053817"/>
          <a:ext cx="5262563" cy="275272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Diagramm 10"/>
          <xdr:cNvGraphicFramePr>
            <a:graphicFrameLocks/>
          </xdr:cNvGraphicFramePr>
        </xdr:nvGraphicFramePr>
        <xdr:xfrm>
          <a:off x="11579241" y="176893"/>
          <a:ext cx="5300664" cy="276225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Diagramm 11"/>
          <xdr:cNvGraphicFramePr>
            <a:graphicFrameLocks/>
          </xdr:cNvGraphicFramePr>
        </xdr:nvGraphicFramePr>
        <xdr:xfrm>
          <a:off x="6540516" y="3110593"/>
          <a:ext cx="4824413" cy="278130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wsDr>
</file>

<file path=xl/drawings/drawing31.xml><?xml version="1.0" encoding="utf-8"?>
<c:userShapes xmlns:c="http://schemas.openxmlformats.org/drawingml/2006/chart">
  <cdr:relSizeAnchor xmlns:cdr="http://schemas.openxmlformats.org/drawingml/2006/chartDrawing">
    <cdr:from>
      <cdr:x>0.04434</cdr:x>
      <cdr:y>0.89384</cdr:y>
    </cdr:from>
    <cdr:to>
      <cdr:x>0.96847</cdr:x>
      <cdr:y>0.9726</cdr:y>
    </cdr:to>
    <cdr:sp macro="" textlink="">
      <cdr:nvSpPr>
        <cdr:cNvPr id="3" name="Rechteck 2"/>
        <cdr:cNvSpPr/>
      </cdr:nvSpPr>
      <cdr:spPr bwMode="auto">
        <a:xfrm xmlns:a="http://schemas.openxmlformats.org/drawingml/2006/main">
          <a:off x="214314" y="2486025"/>
          <a:ext cx="4467225" cy="219075"/>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de-DE"/>
        </a:p>
      </cdr:txBody>
    </cdr:sp>
  </cdr:relSizeAnchor>
  <cdr:relSizeAnchor xmlns:cdr="http://schemas.openxmlformats.org/drawingml/2006/chartDrawing">
    <cdr:from>
      <cdr:x>0.72519</cdr:x>
      <cdr:y>0.87857</cdr:y>
    </cdr:from>
    <cdr:to>
      <cdr:x>1</cdr:x>
      <cdr:y>1</cdr:y>
    </cdr:to>
    <cdr:sp macro="" textlink="">
      <cdr:nvSpPr>
        <cdr:cNvPr id="4" name="Textfeld 1"/>
        <cdr:cNvSpPr txBox="1"/>
      </cdr:nvSpPr>
      <cdr:spPr>
        <a:xfrm xmlns:a="http://schemas.openxmlformats.org/drawingml/2006/main">
          <a:off x="3505539" y="2443553"/>
          <a:ext cx="1328400" cy="337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cdr:x>
      <cdr:y>0.92123</cdr:y>
    </cdr:from>
    <cdr:to>
      <cdr:x>0.31724</cdr:x>
      <cdr:y>1</cdr:y>
    </cdr:to>
    <cdr:sp macro="" textlink="">
      <cdr:nvSpPr>
        <cdr:cNvPr id="5" name="Textfeld 1"/>
        <cdr:cNvSpPr txBox="1"/>
      </cdr:nvSpPr>
      <cdr:spPr>
        <a:xfrm xmlns:a="http://schemas.openxmlformats.org/drawingml/2006/main">
          <a:off x="0" y="2562225"/>
          <a:ext cx="153352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Arial" panose="020B0604020202020204" pitchFamily="34" charset="0"/>
              <a:cs typeface="Arial" panose="020B0604020202020204" pitchFamily="34" charset="0"/>
            </a:rPr>
            <a:t>Anm.: Ohne Jahresmelder</a:t>
          </a:r>
        </a:p>
      </cdr:txBody>
    </cdr:sp>
  </cdr:relSizeAnchor>
  <cdr:relSizeAnchor xmlns:cdr="http://schemas.openxmlformats.org/drawingml/2006/chartDrawing">
    <cdr:from>
      <cdr:x>0.88535</cdr:x>
      <cdr:y>0.19246</cdr:y>
    </cdr:from>
    <cdr:to>
      <cdr:x>0.99799</cdr:x>
      <cdr:y>0.28835</cdr:y>
    </cdr:to>
    <cdr:sp macro="" textlink="">
      <cdr:nvSpPr>
        <cdr:cNvPr id="6" name="Textfeld 9"/>
        <cdr:cNvSpPr txBox="1"/>
      </cdr:nvSpPr>
      <cdr:spPr>
        <a:xfrm xmlns:a="http://schemas.openxmlformats.org/drawingml/2006/main">
          <a:off x="4283002" y="546104"/>
          <a:ext cx="544911" cy="27208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0.86839</cdr:x>
      <cdr:y>0.59642</cdr:y>
    </cdr:from>
    <cdr:to>
      <cdr:x>0.96724</cdr:x>
      <cdr:y>0.69231</cdr:y>
    </cdr:to>
    <cdr:sp macro="" textlink="">
      <cdr:nvSpPr>
        <cdr:cNvPr id="9" name="Textfeld 40"/>
        <cdr:cNvSpPr txBox="1"/>
      </cdr:nvSpPr>
      <cdr:spPr>
        <a:xfrm xmlns:a="http://schemas.openxmlformats.org/drawingml/2006/main">
          <a:off x="4200954" y="1692340"/>
          <a:ext cx="478199" cy="27208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0.10702</cdr:x>
      <cdr:y>0.15865</cdr:y>
    </cdr:from>
    <cdr:to>
      <cdr:x>0.2709</cdr:x>
      <cdr:y>0.25454</cdr:y>
    </cdr:to>
    <cdr:sp macro="" textlink="">
      <cdr:nvSpPr>
        <cdr:cNvPr id="10" name="Textfeld 19"/>
        <cdr:cNvSpPr txBox="1"/>
      </cdr:nvSpPr>
      <cdr:spPr>
        <a:xfrm xmlns:a="http://schemas.openxmlformats.org/drawingml/2006/main">
          <a:off x="517727" y="450160"/>
          <a:ext cx="792791" cy="27208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Raps </a:t>
          </a:r>
        </a:p>
      </cdr:txBody>
    </cdr:sp>
  </cdr:relSizeAnchor>
  <cdr:relSizeAnchor xmlns:cdr="http://schemas.openxmlformats.org/drawingml/2006/chartDrawing">
    <cdr:from>
      <cdr:x>0.09625</cdr:x>
      <cdr:y>0.50797</cdr:y>
    </cdr:from>
    <cdr:to>
      <cdr:x>0.34486</cdr:x>
      <cdr:y>0.60386</cdr:y>
    </cdr:to>
    <cdr:sp macro="" textlink="">
      <cdr:nvSpPr>
        <cdr:cNvPr id="11" name="Textfeld 19"/>
        <cdr:cNvSpPr txBox="1"/>
      </cdr:nvSpPr>
      <cdr:spPr>
        <a:xfrm xmlns:a="http://schemas.openxmlformats.org/drawingml/2006/main">
          <a:off x="466187" y="1453955"/>
          <a:ext cx="1204133" cy="274462"/>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Andere Ölsaaten</a:t>
          </a:r>
        </a:p>
      </cdr:txBody>
    </cdr:sp>
  </cdr:relSizeAnchor>
  <cdr:relSizeAnchor xmlns:cdr="http://schemas.openxmlformats.org/drawingml/2006/chartDrawing">
    <cdr:from>
      <cdr:x>0.21543</cdr:x>
      <cdr:y>0.14464</cdr:y>
    </cdr:from>
    <cdr:to>
      <cdr:x>0.32807</cdr:x>
      <cdr:y>0.25817</cdr:y>
    </cdr:to>
    <cdr:sp macro="" textlink="">
      <cdr:nvSpPr>
        <cdr:cNvPr id="12" name="Textfeld 9"/>
        <cdr:cNvSpPr txBox="1"/>
      </cdr:nvSpPr>
      <cdr:spPr>
        <a:xfrm xmlns:a="http://schemas.openxmlformats.org/drawingml/2006/main">
          <a:off x="1042173" y="410406"/>
          <a:ext cx="544911" cy="322139"/>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0.22547</cdr:x>
      <cdr:y>0.70983</cdr:y>
    </cdr:from>
    <cdr:to>
      <cdr:x>0.33812</cdr:x>
      <cdr:y>0.82335</cdr:y>
    </cdr:to>
    <cdr:sp macro="" textlink="">
      <cdr:nvSpPr>
        <cdr:cNvPr id="13" name="Textfeld 9"/>
        <cdr:cNvSpPr txBox="1"/>
      </cdr:nvSpPr>
      <cdr:spPr>
        <a:xfrm xmlns:a="http://schemas.openxmlformats.org/drawingml/2006/main">
          <a:off x="1090754" y="2014116"/>
          <a:ext cx="544959" cy="32211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userShapes>
</file>

<file path=xl/drawings/drawing32.xml><?xml version="1.0" encoding="utf-8"?>
<c:userShapes xmlns:c="http://schemas.openxmlformats.org/drawingml/2006/chart">
  <cdr:relSizeAnchor xmlns:cdr="http://schemas.openxmlformats.org/drawingml/2006/chartDrawing">
    <cdr:from>
      <cdr:x>0.06852</cdr:x>
      <cdr:y>0.86921</cdr:y>
    </cdr:from>
    <cdr:to>
      <cdr:x>1</cdr:x>
      <cdr:y>0.94907</cdr:y>
    </cdr:to>
    <cdr:sp macro="" textlink="">
      <cdr:nvSpPr>
        <cdr:cNvPr id="2" name="Rechteck 1"/>
        <cdr:cNvSpPr/>
      </cdr:nvSpPr>
      <cdr:spPr bwMode="auto">
        <a:xfrm xmlns:a="http://schemas.openxmlformats.org/drawingml/2006/main">
          <a:off x="328613" y="2384425"/>
          <a:ext cx="4467225" cy="219075"/>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0.72301</cdr:x>
      <cdr:y>0.87688</cdr:y>
    </cdr:from>
    <cdr:to>
      <cdr:x>1</cdr:x>
      <cdr:y>1</cdr:y>
    </cdr:to>
    <cdr:sp macro="" textlink="">
      <cdr:nvSpPr>
        <cdr:cNvPr id="3" name="Textfeld 1"/>
        <cdr:cNvSpPr txBox="1"/>
      </cdr:nvSpPr>
      <cdr:spPr>
        <a:xfrm xmlns:a="http://schemas.openxmlformats.org/drawingml/2006/main">
          <a:off x="3467438" y="2405453"/>
          <a:ext cx="1328400" cy="337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cdr:x>
      <cdr:y>0.82916</cdr:y>
    </cdr:from>
    <cdr:to>
      <cdr:x>0.84726</cdr:x>
      <cdr:y>0.97627</cdr:y>
    </cdr:to>
    <cdr:sp macro="" textlink="">
      <cdr:nvSpPr>
        <cdr:cNvPr id="4" name="Textfeld 1"/>
        <cdr:cNvSpPr txBox="1"/>
      </cdr:nvSpPr>
      <cdr:spPr>
        <a:xfrm xmlns:a="http://schemas.openxmlformats.org/drawingml/2006/main">
          <a:off x="0" y="2329845"/>
          <a:ext cx="4491038" cy="413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Die Bestände der Jahresmelder sind im Dezember enthalten.</a:t>
          </a:r>
          <a:r>
            <a:rPr lang="de-DE" sz="900" baseline="0">
              <a:latin typeface="Arial" panose="020B0604020202020204" pitchFamily="34" charset="0"/>
              <a:cs typeface="Arial" panose="020B0604020202020204" pitchFamily="34" charset="0"/>
            </a:rPr>
            <a:t> </a:t>
          </a:r>
          <a:r>
            <a:rPr lang="de-DE" sz="900">
              <a:latin typeface="Arial" panose="020B0604020202020204" pitchFamily="34" charset="0"/>
              <a:cs typeface="Arial" panose="020B0604020202020204" pitchFamily="34" charset="0"/>
            </a:rPr>
            <a:t>Die</a:t>
          </a:r>
          <a:r>
            <a:rPr lang="de-DE" sz="900" baseline="0">
              <a:latin typeface="Arial" panose="020B0604020202020204" pitchFamily="34" charset="0"/>
              <a:cs typeface="Arial" panose="020B0604020202020204" pitchFamily="34" charset="0"/>
            </a:rPr>
            <a:t> Bestände sind infolge geänderter Datengrundlage mit den vorherigen Angaben ab Juli 2023 nicht vergleichbar.</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0.11188</cdr:x>
      <cdr:y>0.29531</cdr:y>
    </cdr:from>
    <cdr:to>
      <cdr:x>0.27706</cdr:x>
      <cdr:y>0.39253</cdr:y>
    </cdr:to>
    <cdr:sp macro="" textlink="">
      <cdr:nvSpPr>
        <cdr:cNvPr id="9" name="Textfeld 19"/>
        <cdr:cNvSpPr txBox="1"/>
      </cdr:nvSpPr>
      <cdr:spPr>
        <a:xfrm xmlns:a="http://schemas.openxmlformats.org/drawingml/2006/main">
          <a:off x="593038" y="829778"/>
          <a:ext cx="875564" cy="273177"/>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Raps </a:t>
          </a:r>
        </a:p>
      </cdr:txBody>
    </cdr:sp>
  </cdr:relSizeAnchor>
  <cdr:relSizeAnchor xmlns:cdr="http://schemas.openxmlformats.org/drawingml/2006/chartDrawing">
    <cdr:from>
      <cdr:x>0.12349</cdr:x>
      <cdr:y>0.66211</cdr:y>
    </cdr:from>
    <cdr:to>
      <cdr:x>0.37407</cdr:x>
      <cdr:y>0.75934</cdr:y>
    </cdr:to>
    <cdr:sp macro="" textlink="">
      <cdr:nvSpPr>
        <cdr:cNvPr id="10" name="Textfeld 19"/>
        <cdr:cNvSpPr txBox="1"/>
      </cdr:nvSpPr>
      <cdr:spPr>
        <a:xfrm xmlns:a="http://schemas.openxmlformats.org/drawingml/2006/main">
          <a:off x="654599" y="1860450"/>
          <a:ext cx="1328241" cy="27320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Andere Ölsaaten</a:t>
          </a:r>
        </a:p>
      </cdr:txBody>
    </cdr:sp>
  </cdr:relSizeAnchor>
  <cdr:relSizeAnchor xmlns:cdr="http://schemas.openxmlformats.org/drawingml/2006/chartDrawing">
    <cdr:from>
      <cdr:x>0.88273</cdr:x>
      <cdr:y>0.35359</cdr:y>
    </cdr:from>
    <cdr:to>
      <cdr:x>0.99541</cdr:x>
      <cdr:y>0.44948</cdr:y>
    </cdr:to>
    <cdr:sp macro="" textlink="">
      <cdr:nvSpPr>
        <cdr:cNvPr id="13" name="Textfeld 9"/>
        <cdr:cNvSpPr txBox="1"/>
      </cdr:nvSpPr>
      <cdr:spPr>
        <a:xfrm xmlns:a="http://schemas.openxmlformats.org/drawingml/2006/main">
          <a:off x="4268972" y="1003294"/>
          <a:ext cx="544929" cy="27208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0.88732</cdr:x>
      <cdr:y>0.51458</cdr:y>
    </cdr:from>
    <cdr:to>
      <cdr:x>1</cdr:x>
      <cdr:y>0.61047</cdr:y>
    </cdr:to>
    <cdr:sp macro="" textlink="">
      <cdr:nvSpPr>
        <cdr:cNvPr id="14" name="Textfeld 9"/>
        <cdr:cNvSpPr txBox="1"/>
      </cdr:nvSpPr>
      <cdr:spPr>
        <a:xfrm xmlns:a="http://schemas.openxmlformats.org/drawingml/2006/main">
          <a:off x="4291147" y="1460111"/>
          <a:ext cx="544929" cy="27208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a:p xmlns:a="http://schemas.openxmlformats.org/drawingml/2006/main">
          <a:endParaRPr lang="de-DE"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0.10939</cdr:x>
      <cdr:y>0.13143</cdr:y>
    </cdr:from>
    <cdr:to>
      <cdr:x>0.22207</cdr:x>
      <cdr:y>0.18303</cdr:y>
    </cdr:to>
    <cdr:sp macro="" textlink="">
      <cdr:nvSpPr>
        <cdr:cNvPr id="11" name="Textfeld 9"/>
        <cdr:cNvSpPr txBox="1"/>
      </cdr:nvSpPr>
      <cdr:spPr>
        <a:xfrm xmlns:a="http://schemas.openxmlformats.org/drawingml/2006/main">
          <a:off x="531650" y="376196"/>
          <a:ext cx="547639" cy="147678"/>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0.12792</cdr:x>
      <cdr:y>0.53416</cdr:y>
    </cdr:from>
    <cdr:to>
      <cdr:x>0.2406</cdr:x>
      <cdr:y>0.64769</cdr:y>
    </cdr:to>
    <cdr:sp macro="" textlink="">
      <cdr:nvSpPr>
        <cdr:cNvPr id="12" name="Textfeld 9"/>
        <cdr:cNvSpPr txBox="1"/>
      </cdr:nvSpPr>
      <cdr:spPr>
        <a:xfrm xmlns:a="http://schemas.openxmlformats.org/drawingml/2006/main">
          <a:off x="621725" y="1528900"/>
          <a:ext cx="547640" cy="324952"/>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userShapes>
</file>

<file path=xl/drawings/drawing33.xml><?xml version="1.0" encoding="utf-8"?>
<c:userShapes xmlns:c="http://schemas.openxmlformats.org/drawingml/2006/chart">
  <cdr:relSizeAnchor xmlns:cdr="http://schemas.openxmlformats.org/drawingml/2006/chartDrawing">
    <cdr:from>
      <cdr:x>0.03559</cdr:x>
      <cdr:y>0.89005</cdr:y>
    </cdr:from>
    <cdr:to>
      <cdr:x>0.99863</cdr:x>
      <cdr:y>0.96991</cdr:y>
    </cdr:to>
    <cdr:sp macro="" textlink="">
      <cdr:nvSpPr>
        <cdr:cNvPr id="2" name="Rechteck 1"/>
        <cdr:cNvSpPr/>
      </cdr:nvSpPr>
      <cdr:spPr bwMode="auto">
        <a:xfrm xmlns:a="http://schemas.openxmlformats.org/drawingml/2006/main">
          <a:off x="165100" y="2441575"/>
          <a:ext cx="4467225" cy="219075"/>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0.71363</cdr:x>
      <cdr:y>0.87688</cdr:y>
    </cdr:from>
    <cdr:to>
      <cdr:x>1</cdr:x>
      <cdr:y>1</cdr:y>
    </cdr:to>
    <cdr:sp macro="" textlink="">
      <cdr:nvSpPr>
        <cdr:cNvPr id="3" name="Textfeld 1"/>
        <cdr:cNvSpPr txBox="1"/>
      </cdr:nvSpPr>
      <cdr:spPr>
        <a:xfrm xmlns:a="http://schemas.openxmlformats.org/drawingml/2006/main">
          <a:off x="3310275" y="2405453"/>
          <a:ext cx="1328400" cy="337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0.00198</cdr:x>
      <cdr:y>0.82639</cdr:y>
    </cdr:from>
    <cdr:to>
      <cdr:x>0.8099</cdr:x>
      <cdr:y>1</cdr:y>
    </cdr:to>
    <cdr:sp macro="" textlink="">
      <cdr:nvSpPr>
        <cdr:cNvPr id="4" name="Textfeld 1"/>
        <cdr:cNvSpPr txBox="1"/>
      </cdr:nvSpPr>
      <cdr:spPr>
        <a:xfrm xmlns:a="http://schemas.openxmlformats.org/drawingml/2006/main">
          <a:off x="9523" y="2266950"/>
          <a:ext cx="3886197" cy="476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Die Bestände der Jahresmelder sind im Dezember enthalten</a:t>
          </a:r>
          <a:r>
            <a:rPr lang="de-DE" sz="900">
              <a:latin typeface="Arial" panose="020B0604020202020204" pitchFamily="34" charset="0"/>
              <a:ea typeface="+mn-ea"/>
              <a:cs typeface="Arial" panose="020B0604020202020204" pitchFamily="34" charset="0"/>
            </a:rPr>
            <a:t>. Die Bestände sind infolge geänderter Datengrundlage mit den vorherigen</a:t>
          </a:r>
          <a:r>
            <a:rPr lang="de-DE" sz="900" baseline="0">
              <a:latin typeface="Arial" panose="020B0604020202020204" pitchFamily="34" charset="0"/>
              <a:ea typeface="+mn-ea"/>
              <a:cs typeface="Arial" panose="020B0604020202020204" pitchFamily="34" charset="0"/>
            </a:rPr>
            <a:t> </a:t>
          </a:r>
          <a:r>
            <a:rPr lang="de-DE" sz="900">
              <a:latin typeface="Arial" panose="020B0604020202020204" pitchFamily="34" charset="0"/>
              <a:ea typeface="+mn-ea"/>
              <a:cs typeface="Arial" panose="020B0604020202020204" pitchFamily="34" charset="0"/>
            </a:rPr>
            <a:t>Angaben ab Juli 2023 nicht vergleichbar</a:t>
          </a:r>
          <a:r>
            <a:rPr lang="de-DE" sz="900" baseline="0">
              <a:effectLst/>
              <a:latin typeface="Arial" panose="020B0604020202020204" pitchFamily="34" charset="0"/>
              <a:ea typeface="+mn-ea"/>
              <a:cs typeface="Arial" panose="020B0604020202020204" pitchFamily="34" charset="0"/>
            </a:rPr>
            <a:t>.</a:t>
          </a:r>
          <a:r>
            <a:rPr lang="de-DE" sz="900">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0.10401</cdr:x>
      <cdr:y>0.34861</cdr:y>
    </cdr:from>
    <cdr:to>
      <cdr:x>0.26869</cdr:x>
      <cdr:y>0.44583</cdr:y>
    </cdr:to>
    <cdr:sp macro="" textlink="">
      <cdr:nvSpPr>
        <cdr:cNvPr id="9" name="Textfeld 19"/>
        <cdr:cNvSpPr txBox="1"/>
      </cdr:nvSpPr>
      <cdr:spPr>
        <a:xfrm xmlns:a="http://schemas.openxmlformats.org/drawingml/2006/main">
          <a:off x="501300" y="984540"/>
          <a:ext cx="793701" cy="2745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Rapsöl </a:t>
          </a:r>
        </a:p>
      </cdr:txBody>
    </cdr:sp>
  </cdr:relSizeAnchor>
  <cdr:relSizeAnchor xmlns:cdr="http://schemas.openxmlformats.org/drawingml/2006/chartDrawing">
    <cdr:from>
      <cdr:x>0.11759</cdr:x>
      <cdr:y>0.65267</cdr:y>
    </cdr:from>
    <cdr:to>
      <cdr:x>0.41891</cdr:x>
      <cdr:y>0.7499</cdr:y>
    </cdr:to>
    <cdr:sp macro="" textlink="">
      <cdr:nvSpPr>
        <cdr:cNvPr id="10" name="Textfeld 19"/>
        <cdr:cNvSpPr txBox="1"/>
      </cdr:nvSpPr>
      <cdr:spPr>
        <a:xfrm xmlns:a="http://schemas.openxmlformats.org/drawingml/2006/main">
          <a:off x="565625" y="1790401"/>
          <a:ext cx="1449387" cy="266722"/>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Andere Pflanzenöle</a:t>
          </a:r>
        </a:p>
      </cdr:txBody>
    </cdr:sp>
  </cdr:relSizeAnchor>
  <cdr:relSizeAnchor xmlns:cdr="http://schemas.openxmlformats.org/drawingml/2006/chartDrawing">
    <cdr:from>
      <cdr:x>0.87134</cdr:x>
      <cdr:y>0.60962</cdr:y>
    </cdr:from>
    <cdr:to>
      <cdr:x>0.98454</cdr:x>
      <cdr:y>0.70682</cdr:y>
    </cdr:to>
    <cdr:sp macro="" textlink="">
      <cdr:nvSpPr>
        <cdr:cNvPr id="13" name="Textfeld 9"/>
        <cdr:cNvSpPr txBox="1"/>
      </cdr:nvSpPr>
      <cdr:spPr>
        <a:xfrm xmlns:a="http://schemas.openxmlformats.org/drawingml/2006/main">
          <a:off x="4199549" y="1721666"/>
          <a:ext cx="545585" cy="274509"/>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0.87875</cdr:x>
      <cdr:y>0.26119</cdr:y>
    </cdr:from>
    <cdr:to>
      <cdr:x>0.99195</cdr:x>
      <cdr:y>0.35839</cdr:y>
    </cdr:to>
    <cdr:sp macro="" textlink="">
      <cdr:nvSpPr>
        <cdr:cNvPr id="14" name="Textfeld 9"/>
        <cdr:cNvSpPr txBox="1"/>
      </cdr:nvSpPr>
      <cdr:spPr>
        <a:xfrm xmlns:a="http://schemas.openxmlformats.org/drawingml/2006/main">
          <a:off x="4230135" y="731174"/>
          <a:ext cx="544924" cy="27210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0.12098</cdr:x>
      <cdr:y>0.15628</cdr:y>
    </cdr:from>
    <cdr:to>
      <cdr:x>0.23418</cdr:x>
      <cdr:y>0.27135</cdr:y>
    </cdr:to>
    <cdr:sp macro="" textlink="">
      <cdr:nvSpPr>
        <cdr:cNvPr id="11" name="Textfeld 9"/>
        <cdr:cNvSpPr txBox="1"/>
      </cdr:nvSpPr>
      <cdr:spPr>
        <a:xfrm xmlns:a="http://schemas.openxmlformats.org/drawingml/2006/main">
          <a:off x="583068" y="441366"/>
          <a:ext cx="545585" cy="32497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0.12417</cdr:x>
      <cdr:y>0.56623</cdr:y>
    </cdr:from>
    <cdr:to>
      <cdr:x>0.23737</cdr:x>
      <cdr:y>0.6813</cdr:y>
    </cdr:to>
    <cdr:sp macro="" textlink="">
      <cdr:nvSpPr>
        <cdr:cNvPr id="12" name="Textfeld 9"/>
        <cdr:cNvSpPr txBox="1"/>
      </cdr:nvSpPr>
      <cdr:spPr>
        <a:xfrm xmlns:a="http://schemas.openxmlformats.org/drawingml/2006/main">
          <a:off x="598470" y="1599124"/>
          <a:ext cx="545585" cy="32497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0.89699</cdr:y>
    </cdr:from>
    <cdr:to>
      <cdr:x>1</cdr:x>
      <cdr:y>0.97685</cdr:y>
    </cdr:to>
    <cdr:sp macro="" textlink="">
      <cdr:nvSpPr>
        <cdr:cNvPr id="5" name="Rechteck 4"/>
        <cdr:cNvSpPr/>
      </cdr:nvSpPr>
      <cdr:spPr bwMode="auto">
        <a:xfrm xmlns:a="http://schemas.openxmlformats.org/drawingml/2006/main">
          <a:off x="0" y="2460625"/>
          <a:ext cx="4572000" cy="219075"/>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0.70945</cdr:x>
      <cdr:y>0.87688</cdr:y>
    </cdr:from>
    <cdr:to>
      <cdr:x>1</cdr:x>
      <cdr:y>1</cdr:y>
    </cdr:to>
    <cdr:sp macro="" textlink="">
      <cdr:nvSpPr>
        <cdr:cNvPr id="6" name="Textfeld 1"/>
        <cdr:cNvSpPr txBox="1"/>
      </cdr:nvSpPr>
      <cdr:spPr>
        <a:xfrm xmlns:a="http://schemas.openxmlformats.org/drawingml/2006/main">
          <a:off x="3243600" y="2405453"/>
          <a:ext cx="1328400" cy="337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0.83303</cdr:x>
      <cdr:y>0.56825</cdr:y>
    </cdr:from>
    <cdr:to>
      <cdr:x>0.9466</cdr:x>
      <cdr:y>0.66512</cdr:y>
    </cdr:to>
    <cdr:sp macro="" textlink="">
      <cdr:nvSpPr>
        <cdr:cNvPr id="7" name="Textfeld 9"/>
        <cdr:cNvSpPr txBox="1"/>
      </cdr:nvSpPr>
      <cdr:spPr>
        <a:xfrm xmlns:a="http://schemas.openxmlformats.org/drawingml/2006/main">
          <a:off x="3996853" y="1596146"/>
          <a:ext cx="544906" cy="272098"/>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0.10749</cdr:x>
      <cdr:y>0.4904</cdr:y>
    </cdr:from>
    <cdr:to>
      <cdr:x>0.22107</cdr:x>
      <cdr:y>0.60508</cdr:y>
    </cdr:to>
    <cdr:sp macro="" textlink="">
      <cdr:nvSpPr>
        <cdr:cNvPr id="8" name="Textfeld 9"/>
        <cdr:cNvSpPr txBox="1"/>
      </cdr:nvSpPr>
      <cdr:spPr>
        <a:xfrm xmlns:a="http://schemas.openxmlformats.org/drawingml/2006/main">
          <a:off x="518340" y="1389654"/>
          <a:ext cx="547687" cy="324967"/>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userShapes>
</file>

<file path=xl/drawings/drawing35.xml><?xml version="1.0" encoding="utf-8"?>
<c:userShapes xmlns:c="http://schemas.openxmlformats.org/drawingml/2006/chart">
  <cdr:relSizeAnchor xmlns:cdr="http://schemas.openxmlformats.org/drawingml/2006/chartDrawing">
    <cdr:from>
      <cdr:x>0.02292</cdr:x>
      <cdr:y>0.90046</cdr:y>
    </cdr:from>
    <cdr:to>
      <cdr:x>1</cdr:x>
      <cdr:y>0.98032</cdr:y>
    </cdr:to>
    <cdr:sp macro="" textlink="">
      <cdr:nvSpPr>
        <cdr:cNvPr id="2" name="Rechteck 1"/>
        <cdr:cNvSpPr/>
      </cdr:nvSpPr>
      <cdr:spPr bwMode="auto">
        <a:xfrm xmlns:a="http://schemas.openxmlformats.org/drawingml/2006/main">
          <a:off x="104775" y="2470150"/>
          <a:ext cx="4467225" cy="219075"/>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0.70945</cdr:x>
      <cdr:y>0.87688</cdr:y>
    </cdr:from>
    <cdr:to>
      <cdr:x>1</cdr:x>
      <cdr:y>1</cdr:y>
    </cdr:to>
    <cdr:sp macro="" textlink="">
      <cdr:nvSpPr>
        <cdr:cNvPr id="3" name="Textfeld 1"/>
        <cdr:cNvSpPr txBox="1"/>
      </cdr:nvSpPr>
      <cdr:spPr>
        <a:xfrm xmlns:a="http://schemas.openxmlformats.org/drawingml/2006/main">
          <a:off x="3243600" y="2405453"/>
          <a:ext cx="1328400" cy="337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cdr:x>
      <cdr:y>0.90345</cdr:y>
    </cdr:from>
    <cdr:to>
      <cdr:x>0.29319</cdr:x>
      <cdr:y>0.99655</cdr:y>
    </cdr:to>
    <cdr:sp macro="" textlink="">
      <cdr:nvSpPr>
        <cdr:cNvPr id="4" name="Textfeld 1"/>
        <cdr:cNvSpPr txBox="1"/>
      </cdr:nvSpPr>
      <cdr:spPr>
        <a:xfrm xmlns:a="http://schemas.openxmlformats.org/drawingml/2006/main">
          <a:off x="0" y="2495550"/>
          <a:ext cx="1554107"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Arial" panose="020B0604020202020204" pitchFamily="34" charset="0"/>
              <a:cs typeface="Arial" panose="020B0604020202020204" pitchFamily="34" charset="0"/>
            </a:rPr>
            <a:t>Anm.: Ohne Jahresmelder</a:t>
          </a:r>
        </a:p>
      </cdr:txBody>
    </cdr:sp>
  </cdr:relSizeAnchor>
  <cdr:relSizeAnchor xmlns:cdr="http://schemas.openxmlformats.org/drawingml/2006/chartDrawing">
    <cdr:from>
      <cdr:x>0.11687</cdr:x>
      <cdr:y>0.33412</cdr:y>
    </cdr:from>
    <cdr:to>
      <cdr:x>0.28075</cdr:x>
      <cdr:y>0.43134</cdr:y>
    </cdr:to>
    <cdr:sp macro="" textlink="">
      <cdr:nvSpPr>
        <cdr:cNvPr id="9" name="Textfeld 19"/>
        <cdr:cNvSpPr txBox="1"/>
      </cdr:nvSpPr>
      <cdr:spPr>
        <a:xfrm xmlns:a="http://schemas.openxmlformats.org/drawingml/2006/main">
          <a:off x="565192" y="941693"/>
          <a:ext cx="792536" cy="274007"/>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Rapsöl </a:t>
          </a:r>
        </a:p>
      </cdr:txBody>
    </cdr:sp>
  </cdr:relSizeAnchor>
  <cdr:relSizeAnchor xmlns:cdr="http://schemas.openxmlformats.org/drawingml/2006/chartDrawing">
    <cdr:from>
      <cdr:x>0.11888</cdr:x>
      <cdr:y>0.61227</cdr:y>
    </cdr:from>
    <cdr:to>
      <cdr:x>0.41872</cdr:x>
      <cdr:y>0.70949</cdr:y>
    </cdr:to>
    <cdr:sp macro="" textlink="">
      <cdr:nvSpPr>
        <cdr:cNvPr id="10" name="Textfeld 19"/>
        <cdr:cNvSpPr txBox="1"/>
      </cdr:nvSpPr>
      <cdr:spPr>
        <a:xfrm xmlns:a="http://schemas.openxmlformats.org/drawingml/2006/main">
          <a:off x="574675" y="1679575"/>
          <a:ext cx="1449389" cy="26670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Andere Pflanzenöle</a:t>
          </a:r>
        </a:p>
      </cdr:txBody>
    </cdr:sp>
  </cdr:relSizeAnchor>
  <cdr:relSizeAnchor xmlns:cdr="http://schemas.openxmlformats.org/drawingml/2006/chartDrawing">
    <cdr:from>
      <cdr:x>0.88732</cdr:x>
      <cdr:y>0.15545</cdr:y>
    </cdr:from>
    <cdr:to>
      <cdr:x>1</cdr:x>
      <cdr:y>0.26974</cdr:y>
    </cdr:to>
    <cdr:sp macro="" textlink="">
      <cdr:nvSpPr>
        <cdr:cNvPr id="13" name="Textfeld 9"/>
        <cdr:cNvSpPr txBox="1"/>
      </cdr:nvSpPr>
      <cdr:spPr>
        <a:xfrm xmlns:a="http://schemas.openxmlformats.org/drawingml/2006/main">
          <a:off x="4291148" y="438127"/>
          <a:ext cx="544929" cy="322119"/>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0.8747</cdr:x>
      <cdr:y>0.69012</cdr:y>
    </cdr:from>
    <cdr:to>
      <cdr:x>0.98737</cdr:x>
      <cdr:y>0.75598</cdr:y>
    </cdr:to>
    <cdr:sp macro="" textlink="">
      <cdr:nvSpPr>
        <cdr:cNvPr id="14" name="Textfeld 9"/>
        <cdr:cNvSpPr txBox="1"/>
      </cdr:nvSpPr>
      <cdr:spPr>
        <a:xfrm xmlns:a="http://schemas.openxmlformats.org/drawingml/2006/main">
          <a:off x="4251157" y="1962149"/>
          <a:ext cx="547592" cy="187262"/>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0.11889</cdr:x>
      <cdr:y>0.19439</cdr:y>
    </cdr:from>
    <cdr:to>
      <cdr:x>0.23157</cdr:x>
      <cdr:y>0.30868</cdr:y>
    </cdr:to>
    <cdr:sp macro="" textlink="">
      <cdr:nvSpPr>
        <cdr:cNvPr id="11" name="Textfeld 9"/>
        <cdr:cNvSpPr txBox="1"/>
      </cdr:nvSpPr>
      <cdr:spPr>
        <a:xfrm xmlns:a="http://schemas.openxmlformats.org/drawingml/2006/main">
          <a:off x="577822" y="552681"/>
          <a:ext cx="547640" cy="32495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0.23537</cdr:x>
      <cdr:y>0.72177</cdr:y>
    </cdr:from>
    <cdr:to>
      <cdr:x>0.34805</cdr:x>
      <cdr:y>0.83606</cdr:y>
    </cdr:to>
    <cdr:sp macro="" textlink="">
      <cdr:nvSpPr>
        <cdr:cNvPr id="12" name="Textfeld 9"/>
        <cdr:cNvSpPr txBox="1"/>
      </cdr:nvSpPr>
      <cdr:spPr>
        <a:xfrm xmlns:a="http://schemas.openxmlformats.org/drawingml/2006/main">
          <a:off x="1250414" y="2052151"/>
          <a:ext cx="598620" cy="32495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userShapes>
</file>

<file path=xl/drawings/drawing36.xml><?xml version="1.0" encoding="utf-8"?>
<c:userShapes xmlns:c="http://schemas.openxmlformats.org/drawingml/2006/chart">
  <cdr:relSizeAnchor xmlns:cdr="http://schemas.openxmlformats.org/drawingml/2006/chartDrawing">
    <cdr:from>
      <cdr:x>0.02292</cdr:x>
      <cdr:y>0.89617</cdr:y>
    </cdr:from>
    <cdr:to>
      <cdr:x>1</cdr:x>
      <cdr:y>0.97603</cdr:y>
    </cdr:to>
    <cdr:sp macro="" textlink="">
      <cdr:nvSpPr>
        <cdr:cNvPr id="2" name="Rechteck 1"/>
        <cdr:cNvSpPr/>
      </cdr:nvSpPr>
      <cdr:spPr bwMode="auto">
        <a:xfrm xmlns:a="http://schemas.openxmlformats.org/drawingml/2006/main">
          <a:off x="110559" y="2492507"/>
          <a:ext cx="4713854" cy="222118"/>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cdr:x>
      <cdr:y>0.91438</cdr:y>
    </cdr:from>
    <cdr:to>
      <cdr:x>0.31469</cdr:x>
      <cdr:y>1</cdr:y>
    </cdr:to>
    <cdr:sp macro="" textlink="">
      <cdr:nvSpPr>
        <cdr:cNvPr id="3" name="Textfeld 1"/>
        <cdr:cNvSpPr txBox="1"/>
      </cdr:nvSpPr>
      <cdr:spPr>
        <a:xfrm xmlns:a="http://schemas.openxmlformats.org/drawingml/2006/main">
          <a:off x="0" y="2543175"/>
          <a:ext cx="1518191"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Arial" panose="020B0604020202020204" pitchFamily="34" charset="0"/>
              <a:cs typeface="Arial" panose="020B0604020202020204" pitchFamily="34" charset="0"/>
            </a:rPr>
            <a:t>Anm.: Ohne Jahresmelder</a:t>
          </a:r>
        </a:p>
      </cdr:txBody>
    </cdr:sp>
  </cdr:relSizeAnchor>
  <cdr:relSizeAnchor xmlns:cdr="http://schemas.openxmlformats.org/drawingml/2006/chartDrawing">
    <cdr:from>
      <cdr:x>0.70945</cdr:x>
      <cdr:y>0.87688</cdr:y>
    </cdr:from>
    <cdr:to>
      <cdr:x>1</cdr:x>
      <cdr:y>1</cdr:y>
    </cdr:to>
    <cdr:sp macro="" textlink="">
      <cdr:nvSpPr>
        <cdr:cNvPr id="4" name="Textfeld 1"/>
        <cdr:cNvSpPr txBox="1"/>
      </cdr:nvSpPr>
      <cdr:spPr>
        <a:xfrm xmlns:a="http://schemas.openxmlformats.org/drawingml/2006/main">
          <a:off x="3243600" y="2405453"/>
          <a:ext cx="1328400" cy="337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0.11714</cdr:x>
      <cdr:y>0.18265</cdr:y>
    </cdr:from>
    <cdr:to>
      <cdr:x>0.28134</cdr:x>
      <cdr:y>0.27854</cdr:y>
    </cdr:to>
    <cdr:sp macro="" textlink="">
      <cdr:nvSpPr>
        <cdr:cNvPr id="5" name="Textfeld 19"/>
        <cdr:cNvSpPr txBox="1"/>
      </cdr:nvSpPr>
      <cdr:spPr>
        <a:xfrm xmlns:a="http://schemas.openxmlformats.org/drawingml/2006/main">
          <a:off x="565150" y="508000"/>
          <a:ext cx="792163" cy="26670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Aus Raps </a:t>
          </a:r>
        </a:p>
      </cdr:txBody>
    </cdr:sp>
  </cdr:relSizeAnchor>
  <cdr:relSizeAnchor xmlns:cdr="http://schemas.openxmlformats.org/drawingml/2006/chartDrawing">
    <cdr:from>
      <cdr:x>0.1051</cdr:x>
      <cdr:y>0.71352</cdr:y>
    </cdr:from>
    <cdr:to>
      <cdr:x>0.53478</cdr:x>
      <cdr:y>0.80941</cdr:y>
    </cdr:to>
    <cdr:sp macro="" textlink="">
      <cdr:nvSpPr>
        <cdr:cNvPr id="7" name="Textfeld 19"/>
        <cdr:cNvSpPr txBox="1"/>
      </cdr:nvSpPr>
      <cdr:spPr>
        <a:xfrm xmlns:a="http://schemas.openxmlformats.org/drawingml/2006/main">
          <a:off x="507455" y="2024597"/>
          <a:ext cx="2074501" cy="272086"/>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b="1">
              <a:latin typeface="Arial" panose="020B0604020202020204" pitchFamily="34" charset="0"/>
              <a:cs typeface="Arial" panose="020B0604020202020204" pitchFamily="34" charset="0"/>
            </a:rPr>
            <a:t>Aus Anderen Ölsaaten</a:t>
          </a:r>
        </a:p>
      </cdr:txBody>
    </cdr:sp>
  </cdr:relSizeAnchor>
  <cdr:relSizeAnchor xmlns:cdr="http://schemas.openxmlformats.org/drawingml/2006/chartDrawing">
    <cdr:from>
      <cdr:x>0.88621</cdr:x>
      <cdr:y>0.2213</cdr:y>
    </cdr:from>
    <cdr:to>
      <cdr:x>0.99908</cdr:x>
      <cdr:y>0.28506</cdr:y>
    </cdr:to>
    <cdr:sp macro="" textlink="">
      <cdr:nvSpPr>
        <cdr:cNvPr id="9" name="Textfeld 9"/>
        <cdr:cNvSpPr txBox="1"/>
      </cdr:nvSpPr>
      <cdr:spPr>
        <a:xfrm xmlns:a="http://schemas.openxmlformats.org/drawingml/2006/main">
          <a:off x="4283884" y="633412"/>
          <a:ext cx="545607" cy="18250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0.87975</cdr:x>
      <cdr:y>0.50943</cdr:y>
    </cdr:from>
    <cdr:to>
      <cdr:x>0.99261</cdr:x>
      <cdr:y>0.56656</cdr:y>
    </cdr:to>
    <cdr:sp macro="" textlink="">
      <cdr:nvSpPr>
        <cdr:cNvPr id="11" name="Textfeld 9"/>
        <cdr:cNvSpPr txBox="1"/>
      </cdr:nvSpPr>
      <cdr:spPr>
        <a:xfrm xmlns:a="http://schemas.openxmlformats.org/drawingml/2006/main">
          <a:off x="4252661" y="1458127"/>
          <a:ext cx="545558" cy="16350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0.27021</cdr:x>
      <cdr:y>0.19945</cdr:y>
    </cdr:from>
    <cdr:to>
      <cdr:x>0.38308</cdr:x>
      <cdr:y>0.31297</cdr:y>
    </cdr:to>
    <cdr:sp macro="" textlink="">
      <cdr:nvSpPr>
        <cdr:cNvPr id="10" name="Textfeld 9"/>
        <cdr:cNvSpPr txBox="1"/>
      </cdr:nvSpPr>
      <cdr:spPr>
        <a:xfrm xmlns:a="http://schemas.openxmlformats.org/drawingml/2006/main">
          <a:off x="1304604" y="565927"/>
          <a:ext cx="544948" cy="32211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0.26417</cdr:x>
      <cdr:y>0.64817</cdr:y>
    </cdr:from>
    <cdr:to>
      <cdr:x>0.37704</cdr:x>
      <cdr:y>0.76169</cdr:y>
    </cdr:to>
    <cdr:sp macro="" textlink="">
      <cdr:nvSpPr>
        <cdr:cNvPr id="12" name="Textfeld 9"/>
        <cdr:cNvSpPr txBox="1"/>
      </cdr:nvSpPr>
      <cdr:spPr>
        <a:xfrm xmlns:a="http://schemas.openxmlformats.org/drawingml/2006/main">
          <a:off x="1275425" y="1839181"/>
          <a:ext cx="544949" cy="32211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00">
              <a:latin typeface="Arial" panose="020B0604020202020204" pitchFamily="34" charset="0"/>
              <a:cs typeface="Arial" panose="020B0604020202020204" pitchFamily="34" charset="0"/>
            </a:rPr>
            <a:t>2023</a:t>
          </a:r>
        </a:p>
      </cdr:txBody>
    </cdr:sp>
  </cdr:relSizeAnchor>
</c:userShapes>
</file>

<file path=xl/drawings/drawing37.xml><?xml version="1.0" encoding="utf-8"?>
<xdr:wsDr xmlns:xdr="http://schemas.openxmlformats.org/drawingml/2006/spreadsheetDrawing" xmlns:a="http://schemas.openxmlformats.org/drawingml/2006/main">
  <xdr:twoCellAnchor>
    <xdr:from>
      <xdr:col>11</xdr:col>
      <xdr:colOff>302533</xdr:colOff>
      <xdr:row>11</xdr:row>
      <xdr:rowOff>20864</xdr:rowOff>
    </xdr:from>
    <xdr:to>
      <xdr:col>15</xdr:col>
      <xdr:colOff>1814</xdr:colOff>
      <xdr:row>12</xdr:row>
      <xdr:rowOff>20864</xdr:rowOff>
    </xdr:to>
    <xdr:sp macro="" textlink="">
      <xdr:nvSpPr>
        <xdr:cNvPr id="2" name="Text Box 2"/>
        <xdr:cNvSpPr txBox="1">
          <a:spLocks noChangeArrowheads="1"/>
        </xdr:cNvSpPr>
      </xdr:nvSpPr>
      <xdr:spPr bwMode="auto">
        <a:xfrm>
          <a:off x="4512583" y="1668689"/>
          <a:ext cx="1070881"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(MBT-0201730-0000)</a:t>
          </a:r>
        </a:p>
      </xdr:txBody>
    </xdr:sp>
    <xdr:clientData/>
  </xdr:twoCellAnchor>
  <xdr:twoCellAnchor>
    <xdr:from>
      <xdr:col>1</xdr:col>
      <xdr:colOff>17096</xdr:colOff>
      <xdr:row>36</xdr:row>
      <xdr:rowOff>26691</xdr:rowOff>
    </xdr:from>
    <xdr:to>
      <xdr:col>15</xdr:col>
      <xdr:colOff>6349</xdr:colOff>
      <xdr:row>43</xdr:row>
      <xdr:rowOff>7326</xdr:rowOff>
    </xdr:to>
    <xdr:sp macro="" textlink="">
      <xdr:nvSpPr>
        <xdr:cNvPr id="3" name="Text 1"/>
        <xdr:cNvSpPr txBox="1">
          <a:spLocks noChangeArrowheads="1"/>
        </xdr:cNvSpPr>
      </xdr:nvSpPr>
      <xdr:spPr bwMode="auto">
        <a:xfrm>
          <a:off x="731471" y="4293891"/>
          <a:ext cx="4856528" cy="599760"/>
        </a:xfrm>
        <a:prstGeom prst="rect">
          <a:avLst/>
        </a:prstGeom>
        <a:noFill/>
        <a:ln w="9525">
          <a:noFill/>
          <a:miter lim="800000"/>
          <a:headEnd/>
          <a:tailEnd/>
        </a:ln>
      </xdr:spPr>
      <xdr:txBody>
        <a:bodyPr vertOverflow="clip" wrap="square" lIns="0" tIns="0" rIns="0" bIns="0" anchor="t" upright="1"/>
        <a:lstStyle/>
        <a:p>
          <a:pPr algn="l" rtl="0">
            <a:defRPr sz="1000"/>
          </a:pPr>
          <a:r>
            <a:rPr lang="de-DE" sz="600" b="0" i="0" u="none" strike="noStrike" baseline="0">
              <a:solidFill>
                <a:schemeClr val="tx1"/>
              </a:solidFill>
              <a:latin typeface="Arial"/>
              <a:cs typeface="Arial"/>
            </a:rPr>
            <a:t>Anm.: Datengrundlage sind die Marktordnungswaren-Meldeverordnung </a:t>
          </a:r>
          <a:r>
            <a:rPr lang="de-DE" sz="600" b="0" i="0" baseline="0">
              <a:effectLst/>
              <a:latin typeface="Arial" panose="020B0604020202020204" pitchFamily="34" charset="0"/>
              <a:ea typeface="+mn-ea"/>
              <a:cs typeface="Arial" panose="020B0604020202020204" pitchFamily="34" charset="0"/>
            </a:rPr>
            <a:t>sowie seit Juli 2023 die Durchführungsverordnung (EU) 2017/1185.</a:t>
          </a:r>
          <a:r>
            <a:rPr lang="de-DE" sz="600" b="0" i="0" baseline="0">
              <a:effectLst/>
              <a:latin typeface="+mn-lt"/>
              <a:ea typeface="+mn-ea"/>
              <a:cs typeface="+mn-cs"/>
            </a:rPr>
            <a:t> </a:t>
          </a:r>
          <a:r>
            <a:rPr lang="de-DE" sz="600" b="0" i="0" u="none" strike="noStrike" baseline="0">
              <a:solidFill>
                <a:schemeClr val="tx1"/>
              </a:solidFill>
              <a:latin typeface="Arial"/>
              <a:cs typeface="Arial"/>
            </a:rPr>
            <a:t> </a:t>
          </a:r>
          <a:r>
            <a:rPr lang="de-DE" sz="600" b="0" i="0" baseline="0">
              <a:effectLst/>
              <a:latin typeface="Arial" panose="020B0604020202020204" pitchFamily="34" charset="0"/>
              <a:ea typeface="+mn-ea"/>
              <a:cs typeface="Arial" panose="020B0604020202020204" pitchFamily="34" charset="0"/>
            </a:rPr>
            <a:t>Die Bestände sind infolge geänderter Datengrundlage mit den vorherigen Angaben nicht vergleichbar. Die </a:t>
          </a:r>
          <a:r>
            <a:rPr lang="de-DE" sz="600" b="0" i="0" u="none" strike="noStrike" baseline="0">
              <a:solidFill>
                <a:schemeClr val="tx1"/>
              </a:solidFill>
              <a:latin typeface="Arial"/>
              <a:cs typeface="Arial"/>
            </a:rPr>
            <a:t>Werte der Vormonate können sich durch rückwirkende Korrekturen sowie durch Nachmeldungen ändern und entsprechen dem bei der Drucklegung aktuellen Stand. Eine gesonderte Kennzeichnung der Änderungen kann aus technischen Gründen nicht erfolgen. </a:t>
          </a:r>
          <a:r>
            <a:rPr lang="de-DE" sz="600" b="0" i="0" u="none" strike="noStrike" baseline="0">
              <a:solidFill>
                <a:srgbClr val="000000"/>
              </a:solidFill>
              <a:latin typeface="Arial"/>
              <a:cs typeface="Arial"/>
            </a:rPr>
            <a:t>- 1) Sonnenblumen, Leinsamen, Soja, Maiskeime, Kopra u. a. - 2)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xdr:col>
      <xdr:colOff>44450</xdr:colOff>
      <xdr:row>11</xdr:row>
      <xdr:rowOff>13153</xdr:rowOff>
    </xdr:from>
    <xdr:to>
      <xdr:col>5</xdr:col>
      <xdr:colOff>56696</xdr:colOff>
      <xdr:row>12</xdr:row>
      <xdr:rowOff>12700</xdr:rowOff>
    </xdr:to>
    <xdr:sp macro="" textlink="">
      <xdr:nvSpPr>
        <xdr:cNvPr id="4" name="Text Box 2"/>
        <xdr:cNvSpPr txBox="1">
          <a:spLocks noChangeArrowheads="1"/>
        </xdr:cNvSpPr>
      </xdr:nvSpPr>
      <xdr:spPr bwMode="auto">
        <a:xfrm>
          <a:off x="758825" y="1660978"/>
          <a:ext cx="1260021" cy="161472"/>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6.12.2023</a:t>
          </a:r>
        </a:p>
      </xdr:txBody>
    </xdr:sp>
    <xdr:clientData/>
  </xdr:twoCellAnchor>
  <xdr:twoCellAnchor editAs="oneCell">
    <xdr:from>
      <xdr:col>0</xdr:col>
      <xdr:colOff>590550</xdr:colOff>
      <xdr:row>0</xdr:row>
      <xdr:rowOff>146050</xdr:rowOff>
    </xdr:from>
    <xdr:to>
      <xdr:col>15</xdr:col>
      <xdr:colOff>308077</xdr:colOff>
      <xdr:row>7</xdr:row>
      <xdr:rowOff>17862</xdr:rowOff>
    </xdr:to>
    <xdr:pic>
      <xdr:nvPicPr>
        <xdr:cNvPr id="5" name="Grafik 4"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590550" y="146050"/>
          <a:ext cx="5299177" cy="967187"/>
        </a:xfrm>
        <a:prstGeom prst="rect">
          <a:avLst/>
        </a:prstGeom>
      </xdr:spPr>
    </xdr:pic>
    <xdr:clientData/>
  </xdr:twoCellAnchor>
  <xdr:twoCellAnchor editAs="oneCell">
    <xdr:from>
      <xdr:col>16</xdr:col>
      <xdr:colOff>38100</xdr:colOff>
      <xdr:row>10</xdr:row>
      <xdr:rowOff>0</xdr:rowOff>
    </xdr:from>
    <xdr:to>
      <xdr:col>22</xdr:col>
      <xdr:colOff>658982</xdr:colOff>
      <xdr:row>56</xdr:row>
      <xdr:rowOff>916</xdr:rowOff>
    </xdr:to>
    <xdr:pic>
      <xdr:nvPicPr>
        <xdr:cNvPr id="6" name="Grafik 5" descr="Die Grafiken zeigen die Entwicklung der Marktbestände an Ölkuchen, Expellern und Extraktionsschroten basierend auf den in der Tabelle MBT-0201730-0000 befindlichen Daten. " title="Grafik"/>
        <xdr:cNvPicPr>
          <a:picLocks noChangeAspect="1"/>
        </xdr:cNvPicPr>
      </xdr:nvPicPr>
      <xdr:blipFill>
        <a:blip xmlns:r="http://schemas.openxmlformats.org/officeDocument/2006/relationships" r:embed="rId2"/>
        <a:stretch>
          <a:fillRect/>
        </a:stretch>
      </xdr:blipFill>
      <xdr:spPr>
        <a:xfrm>
          <a:off x="6057900" y="1447800"/>
          <a:ext cx="3992732" cy="462054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30165</xdr:colOff>
      <xdr:row>26</xdr:row>
      <xdr:rowOff>28576</xdr:rowOff>
    </xdr:from>
    <xdr:to>
      <xdr:col>17</xdr:col>
      <xdr:colOff>406400</xdr:colOff>
      <xdr:row>28</xdr:row>
      <xdr:rowOff>12700</xdr:rowOff>
    </xdr:to>
    <xdr:sp macro="" textlink="">
      <xdr:nvSpPr>
        <xdr:cNvPr id="2" name="Text Box 2"/>
        <xdr:cNvSpPr txBox="1">
          <a:spLocks noChangeArrowheads="1"/>
        </xdr:cNvSpPr>
      </xdr:nvSpPr>
      <xdr:spPr bwMode="auto">
        <a:xfrm>
          <a:off x="792165" y="3267076"/>
          <a:ext cx="5662610" cy="317499"/>
        </a:xfrm>
        <a:prstGeom prst="rect">
          <a:avLst/>
        </a:prstGeom>
        <a:noFill/>
        <a:ln w="9525">
          <a:noFill/>
          <a:miter lim="800000"/>
          <a:headEnd/>
          <a:tailEnd/>
        </a:ln>
      </xdr:spPr>
      <xdr:txBody>
        <a:bodyPr vertOverflow="clip" wrap="square" lIns="27432" tIns="22860" rIns="0" bIns="0" anchor="t" upright="1"/>
        <a:lstStyle/>
        <a:p>
          <a:pPr algn="l" rtl="0">
            <a:defRPr sz="1000"/>
          </a:pPr>
          <a:r>
            <a:rPr lang="de-DE" sz="600" b="0" i="0" u="none" strike="noStrike" baseline="0">
              <a:solidFill>
                <a:sysClr val="windowText" lastClr="000000"/>
              </a:solidFill>
              <a:latin typeface="Arial" panose="020B0604020202020204" pitchFamily="34" charset="0"/>
              <a:cs typeface="Arial" panose="020B0604020202020204" pitchFamily="34" charset="0"/>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Jahresmelder.</a:t>
          </a:r>
        </a:p>
        <a:p>
          <a:pPr algn="l" rtl="0">
            <a:defRPr sz="1000"/>
          </a:pPr>
          <a:r>
            <a:rPr lang="de-DE" sz="900" b="0" i="0" u="none" strike="noStrike" baseline="0">
              <a:solidFill>
                <a:srgbClr val="000000"/>
              </a:solidFill>
              <a:latin typeface="Times New Roman"/>
              <a:cs typeface="Times New Roman"/>
            </a:rPr>
            <a:t>         </a:t>
          </a:r>
        </a:p>
      </xdr:txBody>
    </xdr:sp>
    <xdr:clientData/>
  </xdr:twoCellAnchor>
  <xdr:twoCellAnchor>
    <xdr:from>
      <xdr:col>15</xdr:col>
      <xdr:colOff>92075</xdr:colOff>
      <xdr:row>9</xdr:row>
      <xdr:rowOff>146049</xdr:rowOff>
    </xdr:from>
    <xdr:to>
      <xdr:col>18</xdr:col>
      <xdr:colOff>266700</xdr:colOff>
      <xdr:row>11</xdr:row>
      <xdr:rowOff>15874</xdr:rowOff>
    </xdr:to>
    <xdr:sp macro="" textlink="">
      <xdr:nvSpPr>
        <xdr:cNvPr id="3" name="Textfeld 2"/>
        <xdr:cNvSpPr txBox="1"/>
      </xdr:nvSpPr>
      <xdr:spPr>
        <a:xfrm>
          <a:off x="5502275" y="1631949"/>
          <a:ext cx="1308100" cy="212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(MBT-0201750-0000)</a:t>
          </a:r>
        </a:p>
      </xdr:txBody>
    </xdr:sp>
    <xdr:clientData/>
  </xdr:twoCellAnchor>
  <xdr:twoCellAnchor editAs="oneCell">
    <xdr:from>
      <xdr:col>1</xdr:col>
      <xdr:colOff>520700</xdr:colOff>
      <xdr:row>0</xdr:row>
      <xdr:rowOff>31750</xdr:rowOff>
    </xdr:from>
    <xdr:to>
      <xdr:col>15</xdr:col>
      <xdr:colOff>252875</xdr:colOff>
      <xdr:row>5</xdr:row>
      <xdr:rowOff>91514</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1282700" y="31750"/>
          <a:ext cx="4380375" cy="869389"/>
        </a:xfrm>
        <a:prstGeom prst="rect">
          <a:avLst/>
        </a:prstGeom>
      </xdr:spPr>
    </xdr:pic>
    <xdr:clientData/>
  </xdr:twoCellAnchor>
  <xdr:twoCellAnchor>
    <xdr:from>
      <xdr:col>1</xdr:col>
      <xdr:colOff>0</xdr:colOff>
      <xdr:row>29</xdr:row>
      <xdr:rowOff>164224</xdr:rowOff>
    </xdr:from>
    <xdr:to>
      <xdr:col>19</xdr:col>
      <xdr:colOff>237587</xdr:colOff>
      <xdr:row>59</xdr:row>
      <xdr:rowOff>127000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0.02621</cdr:x>
      <cdr:y>0.88855</cdr:y>
    </cdr:from>
    <cdr:to>
      <cdr:x>0.98291</cdr:x>
      <cdr:y>0.94955</cdr:y>
    </cdr:to>
    <cdr:sp macro="" textlink="">
      <cdr:nvSpPr>
        <cdr:cNvPr id="2" name="Rechteck 1"/>
        <cdr:cNvSpPr/>
      </cdr:nvSpPr>
      <cdr:spPr bwMode="auto">
        <a:xfrm xmlns:a="http://schemas.openxmlformats.org/drawingml/2006/main">
          <a:off x="146049" y="3201987"/>
          <a:ext cx="5330823" cy="219832"/>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0.74993</cdr:x>
      <cdr:y>0.90176</cdr:y>
    </cdr:from>
    <cdr:to>
      <cdr:x>1</cdr:x>
      <cdr:y>0.99581</cdr:y>
    </cdr:to>
    <cdr:sp macro="" textlink="">
      <cdr:nvSpPr>
        <cdr:cNvPr id="3" name="Textfeld 1"/>
        <cdr:cNvSpPr txBox="1"/>
      </cdr:nvSpPr>
      <cdr:spPr>
        <a:xfrm xmlns:a="http://schemas.openxmlformats.org/drawingml/2006/main">
          <a:off x="4178693" y="3249613"/>
          <a:ext cx="1393431" cy="3389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dr:relSizeAnchor xmlns:cdr="http://schemas.openxmlformats.org/drawingml/2006/chartDrawing">
    <cdr:from>
      <cdr:x>0.06438</cdr:x>
      <cdr:y>0.39975</cdr:y>
    </cdr:from>
    <cdr:to>
      <cdr:x>0.19143</cdr:x>
      <cdr:y>0.47376</cdr:y>
    </cdr:to>
    <cdr:sp macro="" textlink="">
      <cdr:nvSpPr>
        <cdr:cNvPr id="4" name="Textfeld 19"/>
        <cdr:cNvSpPr txBox="1"/>
      </cdr:nvSpPr>
      <cdr:spPr>
        <a:xfrm xmlns:a="http://schemas.openxmlformats.org/drawingml/2006/main">
          <a:off x="489561" y="1954575"/>
          <a:ext cx="966104" cy="361872"/>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solidFill>
                <a:srgbClr val="C00000"/>
              </a:solidFill>
              <a:latin typeface="Arial" panose="020B0604020202020204" pitchFamily="34" charset="0"/>
              <a:cs typeface="Arial" panose="020B0604020202020204" pitchFamily="34" charset="0"/>
            </a:rPr>
            <a:t>ins Ausland</a:t>
          </a:r>
        </a:p>
      </cdr:txBody>
    </cdr:sp>
  </cdr:relSizeAnchor>
  <cdr:relSizeAnchor xmlns:cdr="http://schemas.openxmlformats.org/drawingml/2006/chartDrawing">
    <cdr:from>
      <cdr:x>0.09515</cdr:x>
      <cdr:y>0.16664</cdr:y>
    </cdr:from>
    <cdr:to>
      <cdr:x>0.22591</cdr:x>
      <cdr:y>0.24065</cdr:y>
    </cdr:to>
    <cdr:sp macro="" textlink="">
      <cdr:nvSpPr>
        <cdr:cNvPr id="5" name="Textfeld 19"/>
        <cdr:cNvSpPr txBox="1"/>
      </cdr:nvSpPr>
      <cdr:spPr>
        <a:xfrm xmlns:a="http://schemas.openxmlformats.org/drawingml/2006/main">
          <a:off x="728790" y="677238"/>
          <a:ext cx="1001581" cy="300777"/>
        </a:xfrm>
        <a:prstGeom xmlns:a="http://schemas.openxmlformats.org/drawingml/2006/main" prst="rect">
          <a:avLst/>
        </a:prstGeom>
        <a:solidFill xmlns:a="http://schemas.openxmlformats.org/drawingml/2006/main">
          <a:srgbClr val="663300">
            <a:alpha val="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solidFill>
                <a:schemeClr val="accent3">
                  <a:lumMod val="50000"/>
                </a:schemeClr>
              </a:solidFill>
              <a:latin typeface="Arial" panose="020B0604020202020204" pitchFamily="34" charset="0"/>
              <a:cs typeface="Arial" panose="020B0604020202020204" pitchFamily="34" charset="0"/>
            </a:rPr>
            <a:t>für</a:t>
          </a:r>
          <a:r>
            <a:rPr lang="de-DE" sz="900" b="1" baseline="0">
              <a:solidFill>
                <a:schemeClr val="accent3">
                  <a:lumMod val="50000"/>
                </a:schemeClr>
              </a:solidFill>
              <a:latin typeface="Arial" panose="020B0604020202020204" pitchFamily="34" charset="0"/>
              <a:cs typeface="Arial" panose="020B0604020202020204" pitchFamily="34" charset="0"/>
            </a:rPr>
            <a:t> Futterzwecke</a:t>
          </a:r>
          <a:endParaRPr lang="de-DE" sz="90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0.06706</cdr:x>
      <cdr:y>0.68197</cdr:y>
    </cdr:from>
    <cdr:to>
      <cdr:x>0.20811</cdr:x>
      <cdr:y>0.74892</cdr:y>
    </cdr:to>
    <cdr:sp macro="" textlink="">
      <cdr:nvSpPr>
        <cdr:cNvPr id="6" name="Textfeld 19"/>
        <cdr:cNvSpPr txBox="1"/>
      </cdr:nvSpPr>
      <cdr:spPr>
        <a:xfrm xmlns:a="http://schemas.openxmlformats.org/drawingml/2006/main">
          <a:off x="509916" y="3334471"/>
          <a:ext cx="1072562" cy="327353"/>
        </a:xfrm>
        <a:prstGeom xmlns:a="http://schemas.openxmlformats.org/drawingml/2006/main" prst="rect">
          <a:avLst/>
        </a:prstGeom>
        <a:solidFill xmlns:a="http://schemas.openxmlformats.org/drawingml/2006/main">
          <a:schemeClr val="accent1">
            <a:lumMod val="75000"/>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solidFill>
                <a:schemeClr val="tx2">
                  <a:lumMod val="75000"/>
                </a:schemeClr>
              </a:solidFill>
              <a:latin typeface="Arial" panose="020B0604020202020204" pitchFamily="34" charset="0"/>
              <a:cs typeface="Arial" panose="020B0604020202020204" pitchFamily="34" charset="0"/>
            </a:rPr>
            <a:t>an</a:t>
          </a:r>
          <a:r>
            <a:rPr lang="de-DE" sz="900" b="1" baseline="0">
              <a:solidFill>
                <a:schemeClr val="tx2">
                  <a:lumMod val="75000"/>
                </a:schemeClr>
              </a:solidFill>
              <a:latin typeface="Arial" panose="020B0604020202020204" pitchFamily="34" charset="0"/>
              <a:cs typeface="Arial" panose="020B0604020202020204" pitchFamily="34" charset="0"/>
            </a:rPr>
            <a:t> den Handel</a:t>
          </a:r>
          <a:endParaRPr lang="de-DE" sz="900" b="1">
            <a:solidFill>
              <a:schemeClr val="tx2">
                <a:lumMod val="7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0.90396</cdr:x>
      <cdr:y>0.18026</cdr:y>
    </cdr:from>
    <cdr:to>
      <cdr:x>0.9662</cdr:x>
      <cdr:y>0.25479</cdr:y>
    </cdr:to>
    <cdr:sp macro="" textlink="">
      <cdr:nvSpPr>
        <cdr:cNvPr id="11" name="Textfeld 1"/>
        <cdr:cNvSpPr txBox="1"/>
      </cdr:nvSpPr>
      <cdr:spPr>
        <a:xfrm xmlns:a="http://schemas.openxmlformats.org/drawingml/2006/main">
          <a:off x="6873855" y="881392"/>
          <a:ext cx="473281"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0.93226</cdr:x>
      <cdr:y>0.50573</cdr:y>
    </cdr:from>
    <cdr:to>
      <cdr:x>0.99557</cdr:x>
      <cdr:y>0.58026</cdr:y>
    </cdr:to>
    <cdr:sp macro="" textlink="">
      <cdr:nvSpPr>
        <cdr:cNvPr id="14" name="Textfeld 1"/>
        <cdr:cNvSpPr txBox="1"/>
      </cdr:nvSpPr>
      <cdr:spPr>
        <a:xfrm xmlns:a="http://schemas.openxmlformats.org/drawingml/2006/main">
          <a:off x="7089048" y="2472779"/>
          <a:ext cx="481418"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0.93061</cdr:x>
      <cdr:y>0.45291</cdr:y>
    </cdr:from>
    <cdr:to>
      <cdr:x>0.99175</cdr:x>
      <cdr:y>0.52744</cdr:y>
    </cdr:to>
    <cdr:sp macro="" textlink="">
      <cdr:nvSpPr>
        <cdr:cNvPr id="15" name="Textfeld 1"/>
        <cdr:cNvSpPr txBox="1"/>
      </cdr:nvSpPr>
      <cdr:spPr>
        <a:xfrm xmlns:a="http://schemas.openxmlformats.org/drawingml/2006/main">
          <a:off x="7076499" y="2214487"/>
          <a:ext cx="464916"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2022</a:t>
          </a:r>
        </a:p>
      </cdr:txBody>
    </cdr:sp>
  </cdr:relSizeAnchor>
  <cdr:relSizeAnchor xmlns:cdr="http://schemas.openxmlformats.org/drawingml/2006/chartDrawing">
    <cdr:from>
      <cdr:x>0.91383</cdr:x>
      <cdr:y>0.28247</cdr:y>
    </cdr:from>
    <cdr:to>
      <cdr:x>0.99586</cdr:x>
      <cdr:y>0.32742</cdr:y>
    </cdr:to>
    <cdr:sp macro="" textlink="">
      <cdr:nvSpPr>
        <cdr:cNvPr id="10" name="Textfeld 1"/>
        <cdr:cNvSpPr txBox="1"/>
      </cdr:nvSpPr>
      <cdr:spPr>
        <a:xfrm xmlns:a="http://schemas.openxmlformats.org/drawingml/2006/main">
          <a:off x="6948875" y="1381128"/>
          <a:ext cx="623766" cy="21978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0.90861</cdr:x>
      <cdr:y>0.62112</cdr:y>
    </cdr:from>
    <cdr:to>
      <cdr:x>0.99064</cdr:x>
      <cdr:y>0.69565</cdr:y>
    </cdr:to>
    <cdr:sp macro="" textlink="">
      <cdr:nvSpPr>
        <cdr:cNvPr id="12" name="Textfeld 1"/>
        <cdr:cNvSpPr txBox="1"/>
      </cdr:nvSpPr>
      <cdr:spPr>
        <a:xfrm xmlns:a="http://schemas.openxmlformats.org/drawingml/2006/main">
          <a:off x="6909157" y="3036955"/>
          <a:ext cx="623766" cy="36441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2023</a:t>
          </a:r>
        </a:p>
      </cdr:txBody>
    </cdr:sp>
  </cdr:relSizeAnchor>
  <cdr:relSizeAnchor xmlns:cdr="http://schemas.openxmlformats.org/drawingml/2006/chartDrawing">
    <cdr:from>
      <cdr:x>0.93716</cdr:x>
      <cdr:y>0.36039</cdr:y>
    </cdr:from>
    <cdr:to>
      <cdr:x>1</cdr:x>
      <cdr:y>0.42857</cdr:y>
    </cdr:to>
    <cdr:sp macro="" textlink="">
      <cdr:nvSpPr>
        <cdr:cNvPr id="7" name="Textfeld 6"/>
        <cdr:cNvSpPr txBox="1"/>
      </cdr:nvSpPr>
      <cdr:spPr>
        <a:xfrm xmlns:a="http://schemas.openxmlformats.org/drawingml/2006/main">
          <a:off x="7126292" y="1762129"/>
          <a:ext cx="477834"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latin typeface="Arial" panose="020B0604020202020204" pitchFamily="34" charset="0"/>
              <a:cs typeface="Arial" panose="020B0604020202020204" pitchFamily="34" charset="0"/>
            </a:rPr>
            <a:t>2023</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189231</xdr:colOff>
      <xdr:row>2</xdr:row>
      <xdr:rowOff>23812</xdr:rowOff>
    </xdr:from>
    <xdr:to>
      <xdr:col>15</xdr:col>
      <xdr:colOff>10</xdr:colOff>
      <xdr:row>4</xdr:row>
      <xdr:rowOff>31770</xdr:rowOff>
    </xdr:to>
    <xdr:sp macro="" textlink="">
      <xdr:nvSpPr>
        <xdr:cNvPr id="2" name="Text Box 1"/>
        <xdr:cNvSpPr txBox="1">
          <a:spLocks noChangeArrowheads="1"/>
        </xdr:cNvSpPr>
      </xdr:nvSpPr>
      <xdr:spPr bwMode="auto">
        <a:xfrm>
          <a:off x="4913631" y="376237"/>
          <a:ext cx="1039504" cy="484208"/>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(MBT-0106460-0000)</a:t>
          </a:r>
        </a:p>
      </xdr:txBody>
    </xdr:sp>
    <xdr:clientData/>
  </xdr:twoCellAnchor>
  <xdr:twoCellAnchor>
    <xdr:from>
      <xdr:col>0</xdr:col>
      <xdr:colOff>133350</xdr:colOff>
      <xdr:row>68</xdr:row>
      <xdr:rowOff>11430</xdr:rowOff>
    </xdr:from>
    <xdr:to>
      <xdr:col>13</xdr:col>
      <xdr:colOff>182562</xdr:colOff>
      <xdr:row>71</xdr:row>
      <xdr:rowOff>38100</xdr:rowOff>
    </xdr:to>
    <xdr:sp macro="" textlink="">
      <xdr:nvSpPr>
        <xdr:cNvPr id="3" name="Textfeld 2"/>
        <xdr:cNvSpPr txBox="1"/>
      </xdr:nvSpPr>
      <xdr:spPr>
        <a:xfrm>
          <a:off x="133350" y="7212330"/>
          <a:ext cx="5183187" cy="302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600">
              <a:latin typeface="Arial" panose="020B0604020202020204" pitchFamily="34" charset="0"/>
              <a:cs typeface="Arial" panose="020B0604020202020204" pitchFamily="34" charset="0"/>
            </a:rPr>
            <a:t>1) Geflügelschlachtereien, die nach den entsprechenden Verordnungen der EU zugelassen sind. - 2) Die angegebene Schlachtmenge bezieht sich auf das Karkassengewicht. - 3) Hierzu zählen Fasane, Wachteln, Tauben und Perlhühner.</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58420</xdr:colOff>
      <xdr:row>4</xdr:row>
      <xdr:rowOff>0</xdr:rowOff>
    </xdr:from>
    <xdr:to>
      <xdr:col>13</xdr:col>
      <xdr:colOff>0</xdr:colOff>
      <xdr:row>4</xdr:row>
      <xdr:rowOff>176530</xdr:rowOff>
    </xdr:to>
    <xdr:sp macro="" textlink="">
      <xdr:nvSpPr>
        <xdr:cNvPr id="2" name="Text Box 1"/>
        <xdr:cNvSpPr txBox="1">
          <a:spLocks noChangeArrowheads="1"/>
        </xdr:cNvSpPr>
      </xdr:nvSpPr>
      <xdr:spPr bwMode="auto">
        <a:xfrm>
          <a:off x="3858895" y="733425"/>
          <a:ext cx="1465580" cy="17653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(MBT-0202030-0000)</a:t>
          </a:r>
        </a:p>
      </xdr:txBody>
    </xdr:sp>
    <xdr:clientData/>
  </xdr:twoCellAnchor>
  <xdr:twoCellAnchor editAs="oneCell">
    <xdr:from>
      <xdr:col>1</xdr:col>
      <xdr:colOff>10582</xdr:colOff>
      <xdr:row>32</xdr:row>
      <xdr:rowOff>15876</xdr:rowOff>
    </xdr:from>
    <xdr:to>
      <xdr:col>13</xdr:col>
      <xdr:colOff>5953</xdr:colOff>
      <xdr:row>35</xdr:row>
      <xdr:rowOff>117476</xdr:rowOff>
    </xdr:to>
    <xdr:sp macro="" textlink="">
      <xdr:nvSpPr>
        <xdr:cNvPr id="3" name="Text Box 4"/>
        <xdr:cNvSpPr txBox="1">
          <a:spLocks noChangeArrowheads="1"/>
        </xdr:cNvSpPr>
      </xdr:nvSpPr>
      <xdr:spPr bwMode="auto">
        <a:xfrm>
          <a:off x="48682" y="3140076"/>
          <a:ext cx="5281746" cy="387350"/>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pitchFamily="34" charset="0"/>
              <a:cs typeface="Arial" pitchFamily="34" charset="0"/>
            </a:rPr>
            <a:t>Anm.: Zuckerfabriken und Handelsunternehmen. - 1) Am Monatsende, ohne Zollläger. - 2) Wirtschaftsjahr gemäß Verordnung (EG) 318/2006 Artikel 1 Absatz 2 (1. Oktober 2023 bis 30. September 2024) sowie entsprechender Vergleichszeitraum 2022/2023.  </a:t>
          </a:r>
        </a:p>
        <a:p>
          <a:pPr algn="l" rtl="0">
            <a:defRPr sz="1000"/>
          </a:pPr>
          <a:r>
            <a:rPr lang="de-DE" sz="600" b="0" i="0" u="none" strike="noStrike" baseline="0">
              <a:solidFill>
                <a:srgbClr val="000000"/>
              </a:solidFill>
              <a:latin typeface="Arial" pitchFamily="34" charset="0"/>
              <a:cs typeface="Arial" pitchFamily="34" charset="0"/>
            </a:rPr>
            <a:t> - 3) Aus Datenschutzgründen wurden die Werte für die Erzeugung im Januar und Februar 2023 zusammengefasst.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506730</xdr:colOff>
      <xdr:row>4</xdr:row>
      <xdr:rowOff>11430</xdr:rowOff>
    </xdr:from>
    <xdr:to>
      <xdr:col>7</xdr:col>
      <xdr:colOff>3080</xdr:colOff>
      <xdr:row>5</xdr:row>
      <xdr:rowOff>19050</xdr:rowOff>
    </xdr:to>
    <xdr:sp macro="" textlink="">
      <xdr:nvSpPr>
        <xdr:cNvPr id="2" name="Text Box 1"/>
        <xdr:cNvSpPr txBox="1">
          <a:spLocks noChangeArrowheads="1"/>
        </xdr:cNvSpPr>
      </xdr:nvSpPr>
      <xdr:spPr bwMode="auto">
        <a:xfrm>
          <a:off x="4726305" y="697230"/>
          <a:ext cx="1220375" cy="20764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(MBT-0202060-0000)</a:t>
          </a:r>
        </a:p>
      </xdr:txBody>
    </xdr:sp>
    <xdr:clientData/>
  </xdr:twoCellAnchor>
  <xdr:oneCellAnchor>
    <xdr:from>
      <xdr:col>0</xdr:col>
      <xdr:colOff>209549</xdr:colOff>
      <xdr:row>43</xdr:row>
      <xdr:rowOff>25399</xdr:rowOff>
    </xdr:from>
    <xdr:ext cx="5867401" cy="450851"/>
    <xdr:sp macro="" textlink="">
      <xdr:nvSpPr>
        <xdr:cNvPr id="3" name="Textfeld 2"/>
        <xdr:cNvSpPr txBox="1"/>
      </xdr:nvSpPr>
      <xdr:spPr>
        <a:xfrm>
          <a:off x="209549" y="4006849"/>
          <a:ext cx="5867401" cy="45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28800" tIns="18000" rIns="0" bIns="0" rtlCol="0" anchor="t"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600">
              <a:solidFill>
                <a:schemeClr val="tx1"/>
              </a:solidFill>
              <a:effectLst/>
              <a:latin typeface="Arial" panose="020B0604020202020204" pitchFamily="34" charset="0"/>
              <a:ea typeface="+mn-ea"/>
              <a:cs typeface="Arial" panose="020B0604020202020204" pitchFamily="34" charset="0"/>
            </a:rPr>
            <a:t>Anm.: Ohne Außenhandel mit zuckerhaltigen Erzeugnissen.  - 1) Haushaltszucker für Futterzwecke (geschätzt): im Inlandsabsatz für Nahrung nicht enthalten, dafür im Zuckerabsatz insgesamt enthalten. -2) Der Posten „Verkauf</a:t>
          </a:r>
          <a:r>
            <a:rPr lang="de-DE" sz="600" baseline="0">
              <a:solidFill>
                <a:schemeClr val="tx1"/>
              </a:solidFill>
              <a:effectLst/>
              <a:latin typeface="Arial" panose="020B0604020202020204" pitchFamily="34" charset="0"/>
              <a:ea typeface="+mn-ea"/>
              <a:cs typeface="Arial" panose="020B0604020202020204" pitchFamily="34" charset="0"/>
            </a:rPr>
            <a:t> für s</a:t>
          </a:r>
          <a:r>
            <a:rPr lang="de-DE" sz="600">
              <a:solidFill>
                <a:schemeClr val="tx1"/>
              </a:solidFill>
              <a:effectLst/>
              <a:latin typeface="Arial" panose="020B0604020202020204" pitchFamily="34" charset="0"/>
              <a:ea typeface="+mn-ea"/>
              <a:cs typeface="Arial" panose="020B0604020202020204" pitchFamily="34" charset="0"/>
            </a:rPr>
            <a:t>onstige Produkte“ beinhaltet den Verkauf von Zucker an sonstige inländische Hersteller von Nahrungsmitteln, welcher den anderen Sparten nicht zugeordnet werden kann.</a:t>
          </a:r>
          <a:endParaRPr lang="de-DE" sz="600">
            <a:effectLst/>
            <a:latin typeface="Arial" panose="020B0604020202020204" pitchFamily="34" charset="0"/>
            <a:cs typeface="Arial" panose="020B0604020202020204" pitchFamily="34" charset="0"/>
          </a:endParaRPr>
        </a:p>
        <a:p>
          <a:pPr>
            <a:lnSpc>
              <a:spcPct val="100000"/>
            </a:lnSpc>
          </a:pPr>
          <a:endParaRPr lang="de-DE" sz="600">
            <a:solidFill>
              <a:schemeClr val="tx1"/>
            </a:solidFill>
            <a:latin typeface="Arial" pitchFamily="34" charset="0"/>
            <a:ea typeface="+mn-ea"/>
            <a:cs typeface="Arial" pitchFamily="34" charset="0"/>
          </a:endParaRPr>
        </a:p>
      </xdr:txBody>
    </xdr:sp>
    <xdr:clientData/>
  </xdr:oneCellAnchor>
</xdr:wsDr>
</file>

<file path=xl/drawings/drawing42.xml><?xml version="1.0" encoding="utf-8"?>
<xdr:wsDr xmlns:xdr="http://schemas.openxmlformats.org/drawingml/2006/spreadsheetDrawing" xmlns:a="http://schemas.openxmlformats.org/drawingml/2006/main">
  <xdr:twoCellAnchor editAs="oneCell">
    <xdr:from>
      <xdr:col>15</xdr:col>
      <xdr:colOff>255905</xdr:colOff>
      <xdr:row>3</xdr:row>
      <xdr:rowOff>66675</xdr:rowOff>
    </xdr:from>
    <xdr:to>
      <xdr:col>15</xdr:col>
      <xdr:colOff>255905</xdr:colOff>
      <xdr:row>4</xdr:row>
      <xdr:rowOff>28575</xdr:rowOff>
    </xdr:to>
    <xdr:sp macro="" textlink="">
      <xdr:nvSpPr>
        <xdr:cNvPr id="2" name="Text Box 1"/>
        <xdr:cNvSpPr txBox="1">
          <a:spLocks noChangeArrowheads="1"/>
        </xdr:cNvSpPr>
      </xdr:nvSpPr>
      <xdr:spPr bwMode="auto">
        <a:xfrm>
          <a:off x="6094730" y="647700"/>
          <a:ext cx="0"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(5650.0)</a:t>
          </a:r>
        </a:p>
      </xdr:txBody>
    </xdr:sp>
    <xdr:clientData/>
  </xdr:twoCellAnchor>
  <xdr:twoCellAnchor editAs="oneCell">
    <xdr:from>
      <xdr:col>14</xdr:col>
      <xdr:colOff>86360</xdr:colOff>
      <xdr:row>3</xdr:row>
      <xdr:rowOff>49530</xdr:rowOff>
    </xdr:from>
    <xdr:to>
      <xdr:col>17</xdr:col>
      <xdr:colOff>177881</xdr:colOff>
      <xdr:row>5</xdr:row>
      <xdr:rowOff>3810</xdr:rowOff>
    </xdr:to>
    <xdr:sp macro="" textlink="">
      <xdr:nvSpPr>
        <xdr:cNvPr id="3" name="Text Box 2"/>
        <xdr:cNvSpPr txBox="1">
          <a:spLocks noChangeArrowheads="1"/>
        </xdr:cNvSpPr>
      </xdr:nvSpPr>
      <xdr:spPr bwMode="auto">
        <a:xfrm>
          <a:off x="5582285" y="630555"/>
          <a:ext cx="1177371" cy="192405"/>
        </a:xfrm>
        <a:prstGeom prst="rect">
          <a:avLst/>
        </a:prstGeom>
        <a:no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(MBT-0203160-0000)</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26</xdr:row>
      <xdr:rowOff>22225</xdr:rowOff>
    </xdr:from>
    <xdr:to>
      <xdr:col>9</xdr:col>
      <xdr:colOff>498464</xdr:colOff>
      <xdr:row>28</xdr:row>
      <xdr:rowOff>72</xdr:rowOff>
    </xdr:to>
    <xdr:sp macro="" textlink="">
      <xdr:nvSpPr>
        <xdr:cNvPr id="2" name="Text 2"/>
        <xdr:cNvSpPr txBox="1">
          <a:spLocks noChangeArrowheads="1"/>
        </xdr:cNvSpPr>
      </xdr:nvSpPr>
      <xdr:spPr bwMode="auto">
        <a:xfrm>
          <a:off x="762000" y="2784475"/>
          <a:ext cx="5013314" cy="292172"/>
        </a:xfrm>
        <a:prstGeom prst="rect">
          <a:avLst/>
        </a:prstGeom>
        <a:noFill/>
        <a:ln w="1">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1) Schlachtgewicht gemäß 1. Fleischgesetzdurchführungsverordnung mit einem Abzug von 2 % für Kühlverluste.</a:t>
          </a:r>
        </a:p>
      </xdr:txBody>
    </xdr:sp>
    <xdr:clientData/>
  </xdr:twoCellAnchor>
  <xdr:twoCellAnchor editAs="oneCell">
    <xdr:from>
      <xdr:col>9</xdr:col>
      <xdr:colOff>215900</xdr:colOff>
      <xdr:row>2</xdr:row>
      <xdr:rowOff>35560</xdr:rowOff>
    </xdr:from>
    <xdr:to>
      <xdr:col>11</xdr:col>
      <xdr:colOff>161360</xdr:colOff>
      <xdr:row>3</xdr:row>
      <xdr:rowOff>41910</xdr:rowOff>
    </xdr:to>
    <xdr:sp macro="" textlink="">
      <xdr:nvSpPr>
        <xdr:cNvPr id="3" name="Text Box 3"/>
        <xdr:cNvSpPr txBox="1">
          <a:spLocks noChangeArrowheads="1"/>
        </xdr:cNvSpPr>
      </xdr:nvSpPr>
      <xdr:spPr bwMode="auto">
        <a:xfrm>
          <a:off x="5492750" y="521335"/>
          <a:ext cx="1155135" cy="177800"/>
        </a:xfrm>
        <a:prstGeom prst="rect">
          <a:avLst/>
        </a:prstGeom>
        <a:no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(MBT-0203190-0000)</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19050</xdr:colOff>
      <xdr:row>51</xdr:row>
      <xdr:rowOff>20320</xdr:rowOff>
    </xdr:from>
    <xdr:to>
      <xdr:col>16</xdr:col>
      <xdr:colOff>323850</xdr:colOff>
      <xdr:row>52</xdr:row>
      <xdr:rowOff>44550</xdr:rowOff>
    </xdr:to>
    <xdr:sp macro="" textlink="">
      <xdr:nvSpPr>
        <xdr:cNvPr id="2" name="Text 2"/>
        <xdr:cNvSpPr txBox="1">
          <a:spLocks noChangeArrowheads="1"/>
        </xdr:cNvSpPr>
      </xdr:nvSpPr>
      <xdr:spPr bwMode="auto">
        <a:xfrm>
          <a:off x="323850" y="5106670"/>
          <a:ext cx="5981700" cy="290930"/>
        </a:xfrm>
        <a:prstGeom prst="rect">
          <a:avLst/>
        </a:prstGeom>
        <a:noFill/>
        <a:ln w="1">
          <a:noFill/>
          <a:miter lim="800000"/>
          <a:headEnd/>
          <a:tailEnd/>
        </a:ln>
      </xdr:spPr>
      <xdr:txBody>
        <a:bodyPr vertOverflow="clip" wrap="square" lIns="18288" tIns="18288" rIns="18288" bIns="0" anchor="t" upright="1"/>
        <a:lstStyle/>
        <a:p>
          <a:pPr algn="just" rtl="0">
            <a:defRPr sz="1000"/>
          </a:pPr>
          <a:r>
            <a:rPr lang="de-DE" sz="600" b="0" i="0" u="none" strike="noStrike" baseline="0">
              <a:solidFill>
                <a:srgbClr val="000000"/>
              </a:solidFill>
              <a:latin typeface="Arial"/>
              <a:cs typeface="Arial"/>
            </a:rPr>
            <a:t>1) Schlachtgewicht gemäß 1. Fleischgesetzdurchführungsverordnung mit einem Abzug von 2 % für Kühlverluste. - 2) Einschließlich Schaf-, Ziegen- und Pferdefleisch, Innereien sowie Zuschätzung Hausschlachtungen Schaffleisch.</a:t>
          </a:r>
        </a:p>
      </xdr:txBody>
    </xdr:sp>
    <xdr:clientData/>
  </xdr:twoCellAnchor>
  <xdr:twoCellAnchor editAs="oneCell">
    <xdr:from>
      <xdr:col>14</xdr:col>
      <xdr:colOff>58860</xdr:colOff>
      <xdr:row>3</xdr:row>
      <xdr:rowOff>59348</xdr:rowOff>
    </xdr:from>
    <xdr:to>
      <xdr:col>17</xdr:col>
      <xdr:colOff>65218</xdr:colOff>
      <xdr:row>5</xdr:row>
      <xdr:rowOff>2805</xdr:rowOff>
    </xdr:to>
    <xdr:sp macro="" textlink="">
      <xdr:nvSpPr>
        <xdr:cNvPr id="3" name="Text Box 3"/>
        <xdr:cNvSpPr txBox="1">
          <a:spLocks noChangeArrowheads="1"/>
        </xdr:cNvSpPr>
      </xdr:nvSpPr>
      <xdr:spPr bwMode="auto">
        <a:xfrm>
          <a:off x="5278560" y="592748"/>
          <a:ext cx="1130308" cy="191107"/>
        </a:xfrm>
        <a:prstGeom prst="rect">
          <a:avLst/>
        </a:prstGeom>
        <a:noFill/>
        <a:ln w="9525">
          <a:noFill/>
          <a:miter lim="800000"/>
          <a:headEnd/>
          <a:tailEnd/>
        </a:ln>
      </xdr:spPr>
      <xdr:txBody>
        <a:bodyPr vertOverflow="clip" wrap="square" lIns="27432" tIns="18288" rIns="0" bIns="0" anchor="t" upright="1"/>
        <a:lstStyle/>
        <a:p>
          <a:pPr algn="l" rtl="0">
            <a:defRPr sz="1000"/>
          </a:pPr>
          <a:r>
            <a:rPr lang="de-DE" sz="800" b="0" i="0" u="none" strike="noStrike" baseline="0">
              <a:solidFill>
                <a:srgbClr val="000000"/>
              </a:solidFill>
              <a:latin typeface="Arial"/>
              <a:cs typeface="Arial"/>
            </a:rPr>
            <a:t>(MBT-0203230-0000)</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241300</xdr:colOff>
      <xdr:row>0</xdr:row>
      <xdr:rowOff>82550</xdr:rowOff>
    </xdr:from>
    <xdr:to>
      <xdr:col>8</xdr:col>
      <xdr:colOff>454127</xdr:colOff>
      <xdr:row>10</xdr:row>
      <xdr:rowOff>17608</xdr:rowOff>
    </xdr:to>
    <xdr:pic>
      <xdr:nvPicPr>
        <xdr:cNvPr id="2" name="Grafik 1"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365125" y="82550"/>
          <a:ext cx="5337277" cy="98280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6350</xdr:colOff>
      <xdr:row>0</xdr:row>
      <xdr:rowOff>0</xdr:rowOff>
    </xdr:from>
    <xdr:to>
      <xdr:col>17</xdr:col>
      <xdr:colOff>320777</xdr:colOff>
      <xdr:row>6</xdr:row>
      <xdr:rowOff>31750</xdr:rowOff>
    </xdr:to>
    <xdr:pic>
      <xdr:nvPicPr>
        <xdr:cNvPr id="2" name="Grafik 1"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768350" y="0"/>
          <a:ext cx="5324577" cy="946150"/>
        </a:xfrm>
        <a:prstGeom prst="rect">
          <a:avLst/>
        </a:prstGeom>
      </xdr:spPr>
    </xdr:pic>
    <xdr:clientData/>
  </xdr:twoCellAnchor>
  <xdr:oneCellAnchor>
    <xdr:from>
      <xdr:col>1</xdr:col>
      <xdr:colOff>3175</xdr:colOff>
      <xdr:row>188</xdr:row>
      <xdr:rowOff>6350</xdr:rowOff>
    </xdr:from>
    <xdr:ext cx="5767388" cy="660400"/>
    <xdr:sp macro="" textlink="">
      <xdr:nvSpPr>
        <xdr:cNvPr id="3" name="Textfeld 2"/>
        <xdr:cNvSpPr txBox="1"/>
      </xdr:nvSpPr>
      <xdr:spPr>
        <a:xfrm>
          <a:off x="727075" y="19113500"/>
          <a:ext cx="5767388" cy="660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600">
              <a:latin typeface="Arial" panose="020B0604020202020204" pitchFamily="34" charset="0"/>
              <a:cs typeface="Arial" panose="020B0604020202020204" pitchFamily="34" charset="0"/>
            </a:rPr>
            <a: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 Da nach Milch-Güteverordnung die Anlieferungsmilch nach Gewicht zu bezahlen ist, wird das Volumen (l) der angelieferten Rohmilch mittels eines Umrechnungsfaktors in Gewicht (kg) umgerechnet. Bisher wurde fast flächendeckend der</a:t>
          </a:r>
          <a:r>
            <a:rPr lang="de-DE" sz="600" baseline="0">
              <a:latin typeface="Arial" panose="020B0604020202020204" pitchFamily="34" charset="0"/>
              <a:cs typeface="Arial" panose="020B0604020202020204" pitchFamily="34" charset="0"/>
            </a:rPr>
            <a:t> Umrechnungsfaktor 1,02 verwendet. Seit 2018 wird vermehrt der Umrechnungsfaktor 1,03 verwendet, daher kommt es rechnerisch zu einem stärkeren Zuwachs der Milchmenge. </a:t>
          </a:r>
          <a:r>
            <a:rPr lang="de-DE" sz="600">
              <a:latin typeface="Arial" panose="020B0604020202020204" pitchFamily="34" charset="0"/>
              <a:cs typeface="Arial" panose="020B0604020202020204" pitchFamily="34" charset="0"/>
            </a:rPr>
            <a:t>Weitere Informationenen finden Sie auf www.ble.de/milch.</a:t>
          </a:r>
        </a:p>
        <a:p>
          <a:endParaRPr lang="de-DE" sz="600">
            <a:latin typeface="Arial" panose="020B0604020202020204" pitchFamily="34" charset="0"/>
            <a:cs typeface="Arial" panose="020B0604020202020204" pitchFamily="34" charset="0"/>
          </a:endParaRPr>
        </a:p>
      </xdr:txBody>
    </xdr:sp>
    <xdr:clientData/>
  </xdr:oneCellAnchor>
  <xdr:twoCellAnchor editAs="oneCell">
    <xdr:from>
      <xdr:col>21</xdr:col>
      <xdr:colOff>0</xdr:colOff>
      <xdr:row>10</xdr:row>
      <xdr:rowOff>0</xdr:rowOff>
    </xdr:from>
    <xdr:to>
      <xdr:col>29</xdr:col>
      <xdr:colOff>112156</xdr:colOff>
      <xdr:row>127</xdr:row>
      <xdr:rowOff>23015</xdr:rowOff>
    </xdr:to>
    <xdr:pic>
      <xdr:nvPicPr>
        <xdr:cNvPr id="4" name="Grafik 3" descr="Die Grafiken zeigen die Entwicklung der Kuhmilchlieferung der Erzeuger an deutsche milchwirtschaftliche Unternehmen basierend auf den in der Tabelle MBT-0204040-0000 befindlichen Daten." title="Grafiken"/>
        <xdr:cNvPicPr>
          <a:picLocks noChangeAspect="1"/>
        </xdr:cNvPicPr>
      </xdr:nvPicPr>
      <xdr:blipFill>
        <a:blip xmlns:r="http://schemas.openxmlformats.org/officeDocument/2006/relationships" r:embed="rId2"/>
        <a:stretch>
          <a:fillRect/>
        </a:stretch>
      </xdr:blipFill>
      <xdr:spPr>
        <a:xfrm>
          <a:off x="7458075" y="1504950"/>
          <a:ext cx="6208156" cy="1185306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21295</xdr:colOff>
      <xdr:row>21</xdr:row>
      <xdr:rowOff>37811</xdr:rowOff>
    </xdr:from>
    <xdr:to>
      <xdr:col>15</xdr:col>
      <xdr:colOff>336551</xdr:colOff>
      <xdr:row>23</xdr:row>
      <xdr:rowOff>120650</xdr:rowOff>
    </xdr:to>
    <xdr:sp macro="" textlink="">
      <xdr:nvSpPr>
        <xdr:cNvPr id="2" name="Text 2"/>
        <xdr:cNvSpPr txBox="1">
          <a:spLocks noChangeArrowheads="1"/>
        </xdr:cNvSpPr>
      </xdr:nvSpPr>
      <xdr:spPr bwMode="auto">
        <a:xfrm>
          <a:off x="430870" y="2914361"/>
          <a:ext cx="4468156" cy="244764"/>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xdr:txBody>
    </xdr:sp>
    <xdr:clientData/>
  </xdr:twoCellAnchor>
  <xdr:twoCellAnchor>
    <xdr:from>
      <xdr:col>16</xdr:col>
      <xdr:colOff>76200</xdr:colOff>
      <xdr:row>9</xdr:row>
      <xdr:rowOff>171450</xdr:rowOff>
    </xdr:from>
    <xdr:to>
      <xdr:col>19</xdr:col>
      <xdr:colOff>0</xdr:colOff>
      <xdr:row>11</xdr:row>
      <xdr:rowOff>453</xdr:rowOff>
    </xdr:to>
    <xdr:sp macro="" textlink="">
      <xdr:nvSpPr>
        <xdr:cNvPr id="3" name="Text Box 2"/>
        <xdr:cNvSpPr txBox="1">
          <a:spLocks noChangeArrowheads="1"/>
        </xdr:cNvSpPr>
      </xdr:nvSpPr>
      <xdr:spPr bwMode="auto">
        <a:xfrm>
          <a:off x="4981575" y="1657350"/>
          <a:ext cx="1085850" cy="229053"/>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(MBT-0204047-0000)</a:t>
          </a:r>
        </a:p>
      </xdr:txBody>
    </xdr:sp>
    <xdr:clientData/>
  </xdr:twoCellAnchor>
  <xdr:twoCellAnchor editAs="oneCell">
    <xdr:from>
      <xdr:col>2</xdr:col>
      <xdr:colOff>166687</xdr:colOff>
      <xdr:row>0</xdr:row>
      <xdr:rowOff>134938</xdr:rowOff>
    </xdr:from>
    <xdr:to>
      <xdr:col>18</xdr:col>
      <xdr:colOff>254199</xdr:colOff>
      <xdr:row>6</xdr:row>
      <xdr:rowOff>95396</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614362" y="134938"/>
          <a:ext cx="5307212" cy="960583"/>
        </a:xfrm>
        <a:prstGeom prst="rect">
          <a:avLst/>
        </a:prstGeom>
      </xdr:spPr>
    </xdr:pic>
    <xdr:clientData/>
  </xdr:twoCellAnchor>
  <xdr:twoCellAnchor editAs="oneCell">
    <xdr:from>
      <xdr:col>20</xdr:col>
      <xdr:colOff>203200</xdr:colOff>
      <xdr:row>9</xdr:row>
      <xdr:rowOff>50800</xdr:rowOff>
    </xdr:from>
    <xdr:to>
      <xdr:col>24</xdr:col>
      <xdr:colOff>81547</xdr:colOff>
      <xdr:row>25</xdr:row>
      <xdr:rowOff>172889</xdr:rowOff>
    </xdr:to>
    <xdr:pic>
      <xdr:nvPicPr>
        <xdr:cNvPr id="5" name="Grafik 4" descr="Die Grafik zeigt die Entwicklung der Ziegen- und Schafmilchanlieferung der deutschen Erzeuger an deutsche milchwirtschaftliche Unternehmen basierend auf den in der Tabelle MBT-0204047-0000 befindlichen Daten. " title="Grafik"/>
        <xdr:cNvPicPr>
          <a:picLocks noChangeAspect="1"/>
        </xdr:cNvPicPr>
      </xdr:nvPicPr>
      <xdr:blipFill>
        <a:blip xmlns:r="http://schemas.openxmlformats.org/officeDocument/2006/relationships" r:embed="rId2"/>
        <a:stretch>
          <a:fillRect/>
        </a:stretch>
      </xdr:blipFill>
      <xdr:spPr>
        <a:xfrm>
          <a:off x="6480175" y="1536700"/>
          <a:ext cx="2926347" cy="193183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12</xdr:col>
      <xdr:colOff>152402</xdr:colOff>
      <xdr:row>10</xdr:row>
      <xdr:rowOff>33866</xdr:rowOff>
    </xdr:from>
    <xdr:ext cx="1243277" cy="264560"/>
    <xdr:sp macro="" textlink="">
      <xdr:nvSpPr>
        <xdr:cNvPr id="2" name="Textfeld 1"/>
        <xdr:cNvSpPr txBox="1"/>
      </xdr:nvSpPr>
      <xdr:spPr>
        <a:xfrm>
          <a:off x="4752977" y="1586441"/>
          <a:ext cx="124327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a:latin typeface="Arial" pitchFamily="34" charset="0"/>
              <a:cs typeface="Arial" pitchFamily="34" charset="0"/>
            </a:rPr>
            <a:t>(MBT-0204050-0000)</a:t>
          </a:r>
        </a:p>
      </xdr:txBody>
    </xdr:sp>
    <xdr:clientData/>
  </xdr:oneCellAnchor>
  <xdr:twoCellAnchor editAs="oneCell">
    <xdr:from>
      <xdr:col>1</xdr:col>
      <xdr:colOff>393700</xdr:colOff>
      <xdr:row>1</xdr:row>
      <xdr:rowOff>25400</xdr:rowOff>
    </xdr:from>
    <xdr:to>
      <xdr:col>14</xdr:col>
      <xdr:colOff>365227</xdr:colOff>
      <xdr:row>6</xdr:row>
      <xdr:rowOff>157562</xdr:rowOff>
    </xdr:to>
    <xdr:pic>
      <xdr:nvPicPr>
        <xdr:cNvPr id="3" name="Grafik 2"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517525" y="187325"/>
          <a:ext cx="5191227" cy="970362"/>
        </a:xfrm>
        <a:prstGeom prst="rect">
          <a:avLst/>
        </a:prstGeom>
      </xdr:spPr>
    </xdr:pic>
    <xdr:clientData/>
  </xdr:twoCellAnchor>
  <xdr:twoCellAnchor editAs="oneCell">
    <xdr:from>
      <xdr:col>15</xdr:col>
      <xdr:colOff>389466</xdr:colOff>
      <xdr:row>10</xdr:row>
      <xdr:rowOff>203200</xdr:rowOff>
    </xdr:from>
    <xdr:to>
      <xdr:col>24</xdr:col>
      <xdr:colOff>310766</xdr:colOff>
      <xdr:row>44</xdr:row>
      <xdr:rowOff>37211</xdr:rowOff>
    </xdr:to>
    <xdr:pic>
      <xdr:nvPicPr>
        <xdr:cNvPr id="4" name="Grafik 3" descr="Die Grafiken zeigen die Entwicklung der Herstellung von ausgewählten, ökologisch/biologisch erzeugten Milchprodukten nach Monaten basierend auf den in der Tabelle MBT-0204050-0000 befindlichen Daten. " title="Grafik"/>
        <xdr:cNvPicPr>
          <a:picLocks noChangeAspect="1"/>
        </xdr:cNvPicPr>
      </xdr:nvPicPr>
      <xdr:blipFill>
        <a:blip xmlns:r="http://schemas.openxmlformats.org/officeDocument/2006/relationships" r:embed="rId2"/>
        <a:stretch>
          <a:fillRect/>
        </a:stretch>
      </xdr:blipFill>
      <xdr:spPr>
        <a:xfrm>
          <a:off x="6209241" y="1755775"/>
          <a:ext cx="5988725" cy="330111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175260</xdr:colOff>
      <xdr:row>11</xdr:row>
      <xdr:rowOff>152400</xdr:rowOff>
    </xdr:from>
    <xdr:to>
      <xdr:col>15</xdr:col>
      <xdr:colOff>67310</xdr:colOff>
      <xdr:row>13</xdr:row>
      <xdr:rowOff>19092</xdr:rowOff>
    </xdr:to>
    <xdr:sp macro="" textlink="">
      <xdr:nvSpPr>
        <xdr:cNvPr id="2" name="Textfeld 1"/>
        <xdr:cNvSpPr txBox="1"/>
      </xdr:nvSpPr>
      <xdr:spPr>
        <a:xfrm>
          <a:off x="5185410" y="1819275"/>
          <a:ext cx="1254125" cy="181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(MBT-0204090-0000)</a:t>
          </a:r>
        </a:p>
      </xdr:txBody>
    </xdr:sp>
    <xdr:clientData/>
  </xdr:twoCellAnchor>
  <xdr:twoCellAnchor editAs="oneCell">
    <xdr:from>
      <xdr:col>1</xdr:col>
      <xdr:colOff>0</xdr:colOff>
      <xdr:row>1</xdr:row>
      <xdr:rowOff>0</xdr:rowOff>
    </xdr:from>
    <xdr:to>
      <xdr:col>13</xdr:col>
      <xdr:colOff>365240</xdr:colOff>
      <xdr:row>7</xdr:row>
      <xdr:rowOff>8217</xdr:rowOff>
    </xdr:to>
    <xdr:pic>
      <xdr:nvPicPr>
        <xdr:cNvPr id="3" name="Grafik 2" descr="Logo des Bundesministerium für Ernährung und Landwirtschaft, Bundesanstalt für Landwirtschaft und Ernährung und Bundesinformationszentrum Landwirtschaft" title="Logos"/>
        <xdr:cNvPicPr>
          <a:picLocks noChangeAspect="1"/>
        </xdr:cNvPicPr>
      </xdr:nvPicPr>
      <xdr:blipFill>
        <a:blip xmlns:r="http://schemas.openxmlformats.org/officeDocument/2006/relationships" r:embed="rId1"/>
        <a:stretch>
          <a:fillRect/>
        </a:stretch>
      </xdr:blipFill>
      <xdr:spPr>
        <a:xfrm>
          <a:off x="295275" y="161925"/>
          <a:ext cx="5508740" cy="979767"/>
        </a:xfrm>
        <a:prstGeom prst="rect">
          <a:avLst/>
        </a:prstGeom>
      </xdr:spPr>
    </xdr:pic>
    <xdr:clientData/>
  </xdr:twoCellAnchor>
  <xdr:twoCellAnchor editAs="oneCell">
    <xdr:from>
      <xdr:col>15</xdr:col>
      <xdr:colOff>112776</xdr:colOff>
      <xdr:row>12</xdr:row>
      <xdr:rowOff>144780</xdr:rowOff>
    </xdr:from>
    <xdr:to>
      <xdr:col>24</xdr:col>
      <xdr:colOff>52296</xdr:colOff>
      <xdr:row>167</xdr:row>
      <xdr:rowOff>89630</xdr:rowOff>
    </xdr:to>
    <xdr:pic>
      <xdr:nvPicPr>
        <xdr:cNvPr id="4" name="Grafik 3" descr="Die Grafiken zeigen die Entwicklung der Herstellung von ausgewählten Milcherzeugnissen nach Monaten basierend auf den in der Tabelle MBT-0204090-0000 befindlichen Daten." title="Grafiken"/>
        <xdr:cNvPicPr>
          <a:picLocks noChangeAspect="1"/>
        </xdr:cNvPicPr>
      </xdr:nvPicPr>
      <xdr:blipFill>
        <a:blip xmlns:r="http://schemas.openxmlformats.org/officeDocument/2006/relationships" r:embed="rId2"/>
        <a:stretch>
          <a:fillRect/>
        </a:stretch>
      </xdr:blipFill>
      <xdr:spPr>
        <a:xfrm>
          <a:off x="6485001" y="1964055"/>
          <a:ext cx="5387820" cy="13956125"/>
        </a:xfrm>
        <a:prstGeom prst="rect">
          <a:avLst/>
        </a:prstGeom>
      </xdr:spPr>
    </xdr:pic>
    <xdr:clientData/>
  </xdr:twoCellAnchor>
  <xdr:twoCellAnchor editAs="oneCell">
    <xdr:from>
      <xdr:col>15</xdr:col>
      <xdr:colOff>0</xdr:colOff>
      <xdr:row>172</xdr:row>
      <xdr:rowOff>0</xdr:rowOff>
    </xdr:from>
    <xdr:to>
      <xdr:col>23</xdr:col>
      <xdr:colOff>564868</xdr:colOff>
      <xdr:row>217</xdr:row>
      <xdr:rowOff>87895</xdr:rowOff>
    </xdr:to>
    <xdr:pic>
      <xdr:nvPicPr>
        <xdr:cNvPr id="5" name="Grafik 4" descr="Die Grafiken zeigen die Entwicklung der Herstellung von ausgewählten Milcherzeugnissen nach Monaten basierend auf den in der Tabelle MBT-0204090-0000 befindlichen Daten." title="Grafiken"/>
        <xdr:cNvPicPr>
          <a:picLocks noChangeAspect="1"/>
        </xdr:cNvPicPr>
      </xdr:nvPicPr>
      <xdr:blipFill>
        <a:blip xmlns:r="http://schemas.openxmlformats.org/officeDocument/2006/relationships" r:embed="rId3"/>
        <a:stretch>
          <a:fillRect/>
        </a:stretch>
      </xdr:blipFill>
      <xdr:spPr>
        <a:xfrm>
          <a:off x="6372225" y="16640175"/>
          <a:ext cx="5374993" cy="73745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400050</xdr:colOff>
      <xdr:row>4</xdr:row>
      <xdr:rowOff>203200</xdr:rowOff>
    </xdr:from>
    <xdr:to>
      <xdr:col>8</xdr:col>
      <xdr:colOff>475588</xdr:colOff>
      <xdr:row>5</xdr:row>
      <xdr:rowOff>209097</xdr:rowOff>
    </xdr:to>
    <xdr:sp macro="" textlink="">
      <xdr:nvSpPr>
        <xdr:cNvPr id="2" name="Text Box 11"/>
        <xdr:cNvSpPr txBox="1">
          <a:spLocks noChangeArrowheads="1"/>
        </xdr:cNvSpPr>
      </xdr:nvSpPr>
      <xdr:spPr bwMode="auto">
        <a:xfrm>
          <a:off x="4400550" y="841375"/>
          <a:ext cx="1199488" cy="215447"/>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(MBT-0110135-0000)</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12</xdr:col>
      <xdr:colOff>168277</xdr:colOff>
      <xdr:row>9</xdr:row>
      <xdr:rowOff>10053</xdr:rowOff>
    </xdr:from>
    <xdr:ext cx="1243277" cy="264560"/>
    <xdr:sp macro="" textlink="">
      <xdr:nvSpPr>
        <xdr:cNvPr id="2" name="Textfeld 1"/>
        <xdr:cNvSpPr txBox="1"/>
      </xdr:nvSpPr>
      <xdr:spPr>
        <a:xfrm>
          <a:off x="5035552" y="1457853"/>
          <a:ext cx="124327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a:latin typeface="Arial" pitchFamily="34" charset="0"/>
              <a:cs typeface="Arial" pitchFamily="34" charset="0"/>
            </a:rPr>
            <a:t>(MBT-0204340-0000)</a:t>
          </a:r>
        </a:p>
      </xdr:txBody>
    </xdr:sp>
    <xdr:clientData/>
  </xdr:oneCellAnchor>
  <xdr:twoCellAnchor editAs="oneCell">
    <xdr:from>
      <xdr:col>1</xdr:col>
      <xdr:colOff>317500</xdr:colOff>
      <xdr:row>0</xdr:row>
      <xdr:rowOff>0</xdr:rowOff>
    </xdr:from>
    <xdr:to>
      <xdr:col>14</xdr:col>
      <xdr:colOff>79477</xdr:colOff>
      <xdr:row>5</xdr:row>
      <xdr:rowOff>100158</xdr:rowOff>
    </xdr:to>
    <xdr:pic>
      <xdr:nvPicPr>
        <xdr:cNvPr id="3" name="Grafik 2"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441325" y="0"/>
          <a:ext cx="5286477" cy="995508"/>
        </a:xfrm>
        <a:prstGeom prst="rect">
          <a:avLst/>
        </a:prstGeom>
      </xdr:spPr>
    </xdr:pic>
    <xdr:clientData/>
  </xdr:twoCellAnchor>
  <xdr:twoCellAnchor editAs="oneCell">
    <xdr:from>
      <xdr:col>15</xdr:col>
      <xdr:colOff>414866</xdr:colOff>
      <xdr:row>9</xdr:row>
      <xdr:rowOff>211667</xdr:rowOff>
    </xdr:from>
    <xdr:to>
      <xdr:col>23</xdr:col>
      <xdr:colOff>634487</xdr:colOff>
      <xdr:row>72</xdr:row>
      <xdr:rowOff>1479</xdr:rowOff>
    </xdr:to>
    <xdr:pic>
      <xdr:nvPicPr>
        <xdr:cNvPr id="4" name="Grafik 3" descr="Die Grafiken zeigen die Entwicklung der Herstellung von Käse nach Fettstufen und Monaten basierend auf den in der Tabelle MBT-0204340-0000 befindlichen Daten." title="Grafik"/>
        <xdr:cNvPicPr>
          <a:picLocks noChangeAspect="1"/>
        </xdr:cNvPicPr>
      </xdr:nvPicPr>
      <xdr:blipFill>
        <a:blip xmlns:r="http://schemas.openxmlformats.org/officeDocument/2006/relationships" r:embed="rId2"/>
        <a:stretch>
          <a:fillRect/>
        </a:stretch>
      </xdr:blipFill>
      <xdr:spPr>
        <a:xfrm>
          <a:off x="6539441" y="1659467"/>
          <a:ext cx="5525046" cy="608583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1</xdr:colOff>
      <xdr:row>65</xdr:row>
      <xdr:rowOff>12701</xdr:rowOff>
    </xdr:from>
    <xdr:to>
      <xdr:col>14</xdr:col>
      <xdr:colOff>154517</xdr:colOff>
      <xdr:row>68</xdr:row>
      <xdr:rowOff>6350</xdr:rowOff>
    </xdr:to>
    <xdr:sp macro="" textlink="">
      <xdr:nvSpPr>
        <xdr:cNvPr id="2" name="Text Box 2"/>
        <xdr:cNvSpPr txBox="1">
          <a:spLocks noChangeArrowheads="1"/>
        </xdr:cNvSpPr>
      </xdr:nvSpPr>
      <xdr:spPr bwMode="auto">
        <a:xfrm>
          <a:off x="228601" y="7327901"/>
          <a:ext cx="4631266" cy="479424"/>
        </a:xfrm>
        <a:prstGeom prst="rect">
          <a:avLst/>
        </a:prstGeom>
        <a:noFill/>
        <a:ln w="9525">
          <a:noFill/>
          <a:miter lim="800000"/>
          <a:headEnd/>
          <a:tailEnd/>
        </a:ln>
      </xdr:spPr>
      <xdr:txBody>
        <a:bodyPr vertOverflow="clip" wrap="square" lIns="27432" tIns="22860" rIns="0" bIns="0" anchor="t" upright="1"/>
        <a:lstStyle/>
        <a:p>
          <a:pPr algn="l" rtl="0">
            <a:defRPr sz="1000"/>
          </a:pPr>
          <a:r>
            <a:rPr lang="de-DE" sz="600" b="0" i="0" u="none" strike="noStrike" baseline="0">
              <a:solidFill>
                <a:sysClr val="windowText" lastClr="000000"/>
              </a:solidFill>
              <a:latin typeface="Arial" pitchFamily="34" charset="0"/>
              <a:cs typeface="Arial" pitchFamily="34" charset="0"/>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 </a:t>
          </a:r>
        </a:p>
        <a:p>
          <a:pPr algn="l" rtl="0">
            <a:defRPr sz="1000"/>
          </a:pPr>
          <a:endParaRPr lang="de-DE" sz="600" b="0" i="0" u="none" strike="noStrike" baseline="0">
            <a:solidFill>
              <a:sysClr val="windowText" lastClr="000000"/>
            </a:solidFill>
            <a:latin typeface="Arial" pitchFamily="34" charset="0"/>
            <a:cs typeface="Arial" pitchFamily="34" charset="0"/>
          </a:endParaRPr>
        </a:p>
        <a:p>
          <a:pPr algn="l" rtl="0">
            <a:defRPr sz="1000"/>
          </a:pPr>
          <a:r>
            <a:rPr lang="de-DE" sz="900" b="0" i="0" u="none" strike="noStrike" baseline="0">
              <a:solidFill>
                <a:srgbClr val="000000"/>
              </a:solidFill>
              <a:latin typeface="Times New Roman"/>
              <a:cs typeface="Times New Roman"/>
            </a:rPr>
            <a:t>         </a:t>
          </a:r>
        </a:p>
      </xdr:txBody>
    </xdr:sp>
    <xdr:clientData/>
  </xdr:twoCellAnchor>
  <xdr:twoCellAnchor>
    <xdr:from>
      <xdr:col>15</xdr:col>
      <xdr:colOff>55880</xdr:colOff>
      <xdr:row>9</xdr:row>
      <xdr:rowOff>175260</xdr:rowOff>
    </xdr:from>
    <xdr:to>
      <xdr:col>18</xdr:col>
      <xdr:colOff>116963</xdr:colOff>
      <xdr:row>12</xdr:row>
      <xdr:rowOff>3929</xdr:rowOff>
    </xdr:to>
    <xdr:sp macro="" textlink="">
      <xdr:nvSpPr>
        <xdr:cNvPr id="3" name="Textfeld 2"/>
        <xdr:cNvSpPr txBox="1"/>
      </xdr:nvSpPr>
      <xdr:spPr>
        <a:xfrm>
          <a:off x="5056505" y="1670685"/>
          <a:ext cx="1185033" cy="228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(MBT-0204470-0000)</a:t>
          </a:r>
        </a:p>
      </xdr:txBody>
    </xdr:sp>
    <xdr:clientData/>
  </xdr:twoCellAnchor>
  <xdr:twoCellAnchor>
    <xdr:from>
      <xdr:col>1</xdr:col>
      <xdr:colOff>10160</xdr:colOff>
      <xdr:row>10</xdr:row>
      <xdr:rowOff>0</xdr:rowOff>
    </xdr:from>
    <xdr:to>
      <xdr:col>3</xdr:col>
      <xdr:colOff>688246</xdr:colOff>
      <xdr:row>12</xdr:row>
      <xdr:rowOff>28665</xdr:rowOff>
    </xdr:to>
    <xdr:sp macro="" textlink="">
      <xdr:nvSpPr>
        <xdr:cNvPr id="4" name="Textfeld 3"/>
        <xdr:cNvSpPr txBox="1"/>
      </xdr:nvSpPr>
      <xdr:spPr>
        <a:xfrm>
          <a:off x="210185" y="1676400"/>
          <a:ext cx="1544861" cy="247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Stand: 6.12.2023</a:t>
          </a:r>
        </a:p>
      </xdr:txBody>
    </xdr:sp>
    <xdr:clientData/>
  </xdr:twoCellAnchor>
  <xdr:twoCellAnchor editAs="oneCell">
    <xdr:from>
      <xdr:col>2</xdr:col>
      <xdr:colOff>120650</xdr:colOff>
      <xdr:row>0</xdr:row>
      <xdr:rowOff>139700</xdr:rowOff>
    </xdr:from>
    <xdr:to>
      <xdr:col>17</xdr:col>
      <xdr:colOff>41377</xdr:colOff>
      <xdr:row>6</xdr:row>
      <xdr:rowOff>132162</xdr:rowOff>
    </xdr:to>
    <xdr:pic>
      <xdr:nvPicPr>
        <xdr:cNvPr id="5" name="Grafik 4"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349250" y="139700"/>
          <a:ext cx="5321402" cy="964012"/>
        </a:xfrm>
        <a:prstGeom prst="rect">
          <a:avLst/>
        </a:prstGeom>
      </xdr:spPr>
    </xdr:pic>
    <xdr:clientData/>
  </xdr:twoCellAnchor>
  <xdr:twoCellAnchor>
    <xdr:from>
      <xdr:col>18</xdr:col>
      <xdr:colOff>488157</xdr:colOff>
      <xdr:row>11</xdr:row>
      <xdr:rowOff>11906</xdr:rowOff>
    </xdr:from>
    <xdr:to>
      <xdr:col>31</xdr:col>
      <xdr:colOff>403393</xdr:colOff>
      <xdr:row>69</xdr:row>
      <xdr:rowOff>32382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0.09459</cdr:x>
      <cdr:y>0.76224</cdr:y>
    </cdr:from>
    <cdr:to>
      <cdr:x>0.27798</cdr:x>
      <cdr:y>0.8126</cdr:y>
    </cdr:to>
    <cdr:sp macro="" textlink="">
      <cdr:nvSpPr>
        <cdr:cNvPr id="3" name="Textfeld 19"/>
        <cdr:cNvSpPr txBox="1"/>
      </cdr:nvSpPr>
      <cdr:spPr>
        <a:xfrm xmlns:a="http://schemas.openxmlformats.org/drawingml/2006/main">
          <a:off x="858487" y="4491710"/>
          <a:ext cx="1664497" cy="296762"/>
        </a:xfrm>
        <a:prstGeom xmlns:a="http://schemas.openxmlformats.org/drawingml/2006/main" prst="rect">
          <a:avLst/>
        </a:prstGeom>
        <a:solidFill xmlns:a="http://schemas.openxmlformats.org/drawingml/2006/main">
          <a:srgbClr val="663300">
            <a:alpha val="0"/>
          </a:srgb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rgbClr val="663300"/>
              </a:solidFill>
              <a:latin typeface="Arial" panose="020B0604020202020204" pitchFamily="34" charset="0"/>
              <a:cs typeface="Arial" panose="020B0604020202020204" pitchFamily="34" charset="0"/>
            </a:rPr>
            <a:t>für</a:t>
          </a:r>
          <a:r>
            <a:rPr lang="de-DE" sz="1050" b="1" baseline="0">
              <a:solidFill>
                <a:srgbClr val="663300"/>
              </a:solidFill>
              <a:latin typeface="Arial" panose="020B0604020202020204" pitchFamily="34" charset="0"/>
              <a:cs typeface="Arial" panose="020B0604020202020204" pitchFamily="34" charset="0"/>
            </a:rPr>
            <a:t> Futterzwecke</a:t>
          </a:r>
          <a:endParaRPr lang="de-DE" sz="1050" b="1">
            <a:solidFill>
              <a:srgbClr val="6633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0.27151</cdr:x>
      <cdr:y>0.61138</cdr:y>
    </cdr:from>
    <cdr:to>
      <cdr:x>0.41219</cdr:x>
      <cdr:y>0.69632</cdr:y>
    </cdr:to>
    <cdr:sp macro="" textlink="">
      <cdr:nvSpPr>
        <cdr:cNvPr id="4" name="Textfeld 19"/>
        <cdr:cNvSpPr txBox="1"/>
      </cdr:nvSpPr>
      <cdr:spPr>
        <a:xfrm xmlns:a="http://schemas.openxmlformats.org/drawingml/2006/main">
          <a:off x="2589006" y="3622151"/>
          <a:ext cx="1341466" cy="503235"/>
        </a:xfrm>
        <a:prstGeom xmlns:a="http://schemas.openxmlformats.org/drawingml/2006/main" prst="rect">
          <a:avLst/>
        </a:prstGeom>
        <a:solidFill xmlns:a="http://schemas.openxmlformats.org/drawingml/2006/main">
          <a:schemeClr val="accent2">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rgbClr val="FF0000"/>
              </a:solidFill>
              <a:latin typeface="Arial" panose="020B0604020202020204" pitchFamily="34" charset="0"/>
              <a:cs typeface="Arial" panose="020B0604020202020204" pitchFamily="34" charset="0"/>
            </a:rPr>
            <a:t>für</a:t>
          </a:r>
          <a:r>
            <a:rPr lang="de-DE" sz="1050" b="1" baseline="0">
              <a:solidFill>
                <a:srgbClr val="FF0000"/>
              </a:solidFill>
              <a:latin typeface="Arial" panose="020B0604020202020204" pitchFamily="34" charset="0"/>
              <a:cs typeface="Arial" panose="020B0604020202020204" pitchFamily="34" charset="0"/>
            </a:rPr>
            <a:t> technische und chemische Zwecke</a:t>
          </a:r>
          <a:endParaRPr lang="de-DE" sz="1050" b="1">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0.07612</cdr:x>
      <cdr:y>0.5982</cdr:y>
    </cdr:from>
    <cdr:to>
      <cdr:x>0.31512</cdr:x>
      <cdr:y>0.68932</cdr:y>
    </cdr:to>
    <cdr:sp macro="" textlink="">
      <cdr:nvSpPr>
        <cdr:cNvPr id="5" name="Textfeld 19"/>
        <cdr:cNvSpPr txBox="1"/>
      </cdr:nvSpPr>
      <cdr:spPr>
        <a:xfrm xmlns:a="http://schemas.openxmlformats.org/drawingml/2006/main">
          <a:off x="690871" y="3525068"/>
          <a:ext cx="2169228" cy="536952"/>
        </a:xfrm>
        <a:prstGeom xmlns:a="http://schemas.openxmlformats.org/drawingml/2006/main" prst="rect">
          <a:avLst/>
        </a:prstGeom>
        <a:solidFill xmlns:a="http://schemas.openxmlformats.org/drawingml/2006/main">
          <a:schemeClr val="accent1">
            <a:lumMod val="75000"/>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tx2">
                  <a:lumMod val="75000"/>
                </a:schemeClr>
              </a:solidFill>
              <a:latin typeface="Arial" panose="020B0604020202020204" pitchFamily="34" charset="0"/>
              <a:cs typeface="Arial" panose="020B0604020202020204" pitchFamily="34" charset="0"/>
            </a:rPr>
            <a:t>zu Zwecken der Energiegewinnung</a:t>
          </a: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zusammengefasst.Verkäufe zu </a:t>
          </a:r>
          <a:r>
            <a:rPr lang="de-DE" sz="900" baseline="0">
              <a:latin typeface="Arial" panose="020B0604020202020204" pitchFamily="34" charset="0"/>
              <a:cs typeface="Arial" panose="020B0604020202020204" pitchFamily="34" charset="0"/>
            </a:rPr>
            <a:t> Zwecken der Energiegewinnung und für Futterzwecke enthalten keine Ausfuhren.</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(415)</a:t>
          </a:r>
        </a:p>
        <a:p xmlns:a="http://schemas.openxmlformats.org/drawingml/2006/main">
          <a:pPr algn="r"/>
          <a:r>
            <a:rPr lang="de-DE" sz="800">
              <a:latin typeface="Arial" panose="020B0604020202020204" pitchFamily="34" charset="0"/>
              <a:cs typeface="Arial" panose="020B0604020202020204" pitchFamily="34" charset="0"/>
            </a:rPr>
            <a:t>BZL-Datenzentrum</a:t>
          </a: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40822</xdr:colOff>
      <xdr:row>33</xdr:row>
      <xdr:rowOff>13608</xdr:rowOff>
    </xdr:from>
    <xdr:to>
      <xdr:col>12</xdr:col>
      <xdr:colOff>171450</xdr:colOff>
      <xdr:row>38</xdr:row>
      <xdr:rowOff>0</xdr:rowOff>
    </xdr:to>
    <xdr:sp macro="" textlink="">
      <xdr:nvSpPr>
        <xdr:cNvPr id="2" name="Text 1" descr="Die Grafik zeigt die Entwicklung des Bestandes an Ölsaaten und -früchten bei den Ölmühlen basierend auf den in der Tabelle MBT-0204490-0000 befindlichen Daten. " title="Grafik"/>
        <xdr:cNvSpPr txBox="1">
          <a:spLocks noChangeArrowheads="1"/>
        </xdr:cNvSpPr>
      </xdr:nvSpPr>
      <xdr:spPr bwMode="auto">
        <a:xfrm>
          <a:off x="802822" y="4004583"/>
          <a:ext cx="4712153" cy="491217"/>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a:t>
          </a:r>
          <a:r>
            <a:rPr lang="de-DE" sz="600" b="0" i="0" u="none" strike="noStrike" baseline="0">
              <a:solidFill>
                <a:srgbClr val="000000"/>
              </a:solidFill>
              <a:latin typeface="Arial" panose="020B0604020202020204" pitchFamily="34" charset="0"/>
              <a:cs typeface="Arial" panose="020B0604020202020204" pitchFamily="34" charset="0"/>
            </a:rPr>
            <a:t>Marktordnungswaren-Meldeverordnung </a:t>
          </a:r>
          <a:r>
            <a:rPr lang="de-DE" sz="600" b="0" i="0" baseline="0">
              <a:effectLst/>
              <a:latin typeface="Arial" panose="020B0604020202020204" pitchFamily="34" charset="0"/>
              <a:ea typeface="+mn-ea"/>
              <a:cs typeface="Arial" panose="020B0604020202020204" pitchFamily="34" charset="0"/>
            </a:rPr>
            <a:t>sowie ab Juli 2023 die Durchführungsverordnung (EU) 2017/1185.</a:t>
          </a:r>
          <a:r>
            <a:rPr lang="de-DE" sz="600" b="0" i="0" u="none" strike="noStrike" baseline="0">
              <a:solidFill>
                <a:srgbClr val="000000"/>
              </a:solidFill>
              <a:latin typeface="Arial"/>
              <a:cs typeface="Arial"/>
            </a:rPr>
            <a:t> . Die Werte der Vormonate können sich durch rückwirkende Korrekturen sowie durch Nachmeldungen ändern und entsprechen dem bei der Drucklegung aktuellen Stand. Eine gesonderte Kennzeichnung der Änderungen kann aus technischen Gründen nicht erfolgen. 1) Sonnenblumenkerne, Leinsaat, Sojabohnen, Maiskeime, Kopra u.a. - 2)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7</xdr:col>
      <xdr:colOff>361950</xdr:colOff>
      <xdr:row>9</xdr:row>
      <xdr:rowOff>0</xdr:rowOff>
    </xdr:from>
    <xdr:to>
      <xdr:col>13</xdr:col>
      <xdr:colOff>0</xdr:colOff>
      <xdr:row>10</xdr:row>
      <xdr:rowOff>0</xdr:rowOff>
    </xdr:to>
    <xdr:sp macro="" textlink="">
      <xdr:nvSpPr>
        <xdr:cNvPr id="3" name="Text Box 2"/>
        <xdr:cNvSpPr txBox="1">
          <a:spLocks noChangeArrowheads="1"/>
        </xdr:cNvSpPr>
      </xdr:nvSpPr>
      <xdr:spPr bwMode="auto">
        <a:xfrm>
          <a:off x="3724275" y="1495425"/>
          <a:ext cx="181927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(MBT-0204490-0000)</a:t>
          </a:r>
        </a:p>
      </xdr:txBody>
    </xdr:sp>
    <xdr:clientData/>
  </xdr:twoCellAnchor>
  <xdr:twoCellAnchor editAs="oneCell">
    <xdr:from>
      <xdr:col>0</xdr:col>
      <xdr:colOff>728662</xdr:colOff>
      <xdr:row>0</xdr:row>
      <xdr:rowOff>76200</xdr:rowOff>
    </xdr:from>
    <xdr:to>
      <xdr:col>13</xdr:col>
      <xdr:colOff>535089</xdr:colOff>
      <xdr:row>6</xdr:row>
      <xdr:rowOff>74758</xdr:rowOff>
    </xdr:to>
    <xdr:pic>
      <xdr:nvPicPr>
        <xdr:cNvPr id="4" name="Grafik 3"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728662" y="76200"/>
          <a:ext cx="5349977" cy="970108"/>
        </a:xfrm>
        <a:prstGeom prst="rect">
          <a:avLst/>
        </a:prstGeom>
      </xdr:spPr>
    </xdr:pic>
    <xdr:clientData/>
  </xdr:twoCellAnchor>
  <xdr:twoCellAnchor>
    <xdr:from>
      <xdr:col>1</xdr:col>
      <xdr:colOff>0</xdr:colOff>
      <xdr:row>38</xdr:row>
      <xdr:rowOff>91966</xdr:rowOff>
    </xdr:from>
    <xdr:to>
      <xdr:col>16</xdr:col>
      <xdr:colOff>45140</xdr:colOff>
      <xdr:row>51</xdr:row>
      <xdr:rowOff>92466</xdr:rowOff>
    </xdr:to>
    <xdr:grpSp>
      <xdr:nvGrpSpPr>
        <xdr:cNvPr id="5" name="Gruppieren 4"/>
        <xdr:cNvGrpSpPr/>
      </xdr:nvGrpSpPr>
      <xdr:grpSpPr>
        <a:xfrm>
          <a:off x="762000" y="4587766"/>
          <a:ext cx="7112690" cy="2105525"/>
          <a:chOff x="762000" y="4657397"/>
          <a:chExt cx="7119916" cy="2135414"/>
        </a:xfrm>
      </xdr:grpSpPr>
      <xdr:graphicFrame macro="">
        <xdr:nvGraphicFramePr>
          <xdr:cNvPr id="6" name="Diagramm 5"/>
          <xdr:cNvGraphicFramePr>
            <a:graphicFrameLocks/>
          </xdr:cNvGraphicFramePr>
        </xdr:nvGraphicFramePr>
        <xdr:xfrm>
          <a:off x="762000" y="4681065"/>
          <a:ext cx="3420382" cy="205286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Diagramm 6"/>
          <xdr:cNvGraphicFramePr>
            <a:graphicFrameLocks/>
          </xdr:cNvGraphicFramePr>
        </xdr:nvGraphicFramePr>
        <xdr:xfrm>
          <a:off x="4451268" y="4657397"/>
          <a:ext cx="3430648" cy="2135414"/>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54.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55.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(415)</a:t>
          </a:r>
        </a:p>
        <a:p xmlns:a="http://schemas.openxmlformats.org/drawingml/2006/main">
          <a:pPr algn="r"/>
          <a:r>
            <a:rPr lang="de-DE" sz="600">
              <a:latin typeface="Arial" panose="020B0604020202020204" pitchFamily="34" charset="0"/>
              <a:cs typeface="Arial" panose="020B0604020202020204" pitchFamily="34" charset="0"/>
            </a:rPr>
            <a:t>BZL-Datenzentrum</a:t>
          </a:r>
        </a:p>
      </cdr:txBody>
    </cdr:sp>
  </cdr:relSizeAnchor>
</c:userShapes>
</file>

<file path=xl/drawings/drawing56.xml><?xml version="1.0" encoding="utf-8"?>
<xdr:wsDr xmlns:xdr="http://schemas.openxmlformats.org/drawingml/2006/spreadsheetDrawing" xmlns:a="http://schemas.openxmlformats.org/drawingml/2006/main">
  <xdr:twoCellAnchor>
    <xdr:from>
      <xdr:col>13</xdr:col>
      <xdr:colOff>38100</xdr:colOff>
      <xdr:row>11</xdr:row>
      <xdr:rowOff>28575</xdr:rowOff>
    </xdr:from>
    <xdr:to>
      <xdr:col>16</xdr:col>
      <xdr:colOff>0</xdr:colOff>
      <xdr:row>12</xdr:row>
      <xdr:rowOff>28575</xdr:rowOff>
    </xdr:to>
    <xdr:sp macro="" textlink="">
      <xdr:nvSpPr>
        <xdr:cNvPr id="2" name="Text Box 2"/>
        <xdr:cNvSpPr txBox="1">
          <a:spLocks noChangeArrowheads="1"/>
        </xdr:cNvSpPr>
      </xdr:nvSpPr>
      <xdr:spPr bwMode="auto">
        <a:xfrm>
          <a:off x="5514975" y="2057400"/>
          <a:ext cx="10763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(MBT-0206030-0000)</a:t>
          </a:r>
          <a:endParaRPr lang="de-DE"/>
        </a:p>
      </xdr:txBody>
    </xdr:sp>
    <xdr:clientData/>
  </xdr:twoCellAnchor>
  <xdr:twoCellAnchor>
    <xdr:from>
      <xdr:col>2</xdr:col>
      <xdr:colOff>28575</xdr:colOff>
      <xdr:row>2</xdr:row>
      <xdr:rowOff>95250</xdr:rowOff>
    </xdr:from>
    <xdr:to>
      <xdr:col>16</xdr:col>
      <xdr:colOff>0</xdr:colOff>
      <xdr:row>7</xdr:row>
      <xdr:rowOff>38100</xdr:rowOff>
    </xdr:to>
    <xdr:sp macro="" textlink="">
      <xdr:nvSpPr>
        <xdr:cNvPr id="3" name="Text 3"/>
        <xdr:cNvSpPr txBox="1">
          <a:spLocks noChangeArrowheads="1"/>
        </xdr:cNvSpPr>
      </xdr:nvSpPr>
      <xdr:spPr bwMode="auto">
        <a:xfrm>
          <a:off x="828675" y="447675"/>
          <a:ext cx="5762625" cy="885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Das in den folgenden Tabellen genannte "Produzierende Ernährungsgewerbe" umfasst die Ernährungsindustrie und das Ernährungshandwerk und ist Teil des Verarbeitenden Gewerbes.</a:t>
          </a:r>
        </a:p>
        <a:p>
          <a:pPr algn="just" rtl="0">
            <a:defRPr sz="1000"/>
          </a:pPr>
          <a:r>
            <a:rPr lang="de-DE" sz="600" b="0" i="0" u="none" strike="noStrike" baseline="0">
              <a:solidFill>
                <a:srgbClr val="000000"/>
              </a:solidFill>
              <a:latin typeface="Arial"/>
              <a:cs typeface="Arial"/>
            </a:rPr>
            <a:t>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a:t>
          </a:r>
        </a:p>
        <a:p>
          <a:pPr algn="just" rtl="0">
            <a:defRPr sz="1000"/>
          </a:pPr>
          <a:r>
            <a:rPr lang="de-DE" sz="600" b="0" i="0" u="none" strike="noStrike" baseline="0">
              <a:solidFill>
                <a:srgbClr val="000000"/>
              </a:solidFill>
              <a:latin typeface="Arial"/>
              <a:cs typeface="Arial"/>
            </a:rPr>
            <a:t>Ab Januar 2009 werden die Ergebnisse für Betriebe und fachlichen Betriebsteile des Verarbeitenden Gewerbes nach der neuen Klassifikation der Wirtschaftszweige 2008 (WZ 2008) nachgewiesen. </a:t>
          </a:r>
        </a:p>
        <a:p>
          <a:pPr algn="just" rtl="0">
            <a:defRPr sz="1000"/>
          </a:pPr>
          <a:endParaRPr lang="de-DE" sz="6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76</xdr:row>
      <xdr:rowOff>9525</xdr:rowOff>
    </xdr:from>
    <xdr:to>
      <xdr:col>19</xdr:col>
      <xdr:colOff>301016</xdr:colOff>
      <xdr:row>78</xdr:row>
      <xdr:rowOff>78246</xdr:rowOff>
    </xdr:to>
    <xdr:sp macro="" textlink="">
      <xdr:nvSpPr>
        <xdr:cNvPr id="2" name="Text 1"/>
        <xdr:cNvSpPr txBox="1">
          <a:spLocks noChangeArrowheads="1"/>
        </xdr:cNvSpPr>
      </xdr:nvSpPr>
      <xdr:spPr bwMode="auto">
        <a:xfrm>
          <a:off x="38100" y="7296150"/>
          <a:ext cx="5768366" cy="2877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600"/>
            </a:lnSpc>
            <a:defRPr sz="1000"/>
          </a:pPr>
          <a:r>
            <a:rPr lang="de-DE" sz="600" b="0" i="0" u="none" strike="noStrike" baseline="0">
              <a:solidFill>
                <a:srgbClr val="000000"/>
              </a:solidFill>
              <a:latin typeface="Arial"/>
              <a:cs typeface="Arial"/>
            </a:rPr>
            <a:t>1) Einschließlich Inhaber und unbezahlt mithelfende Familienangehörige. - 2) Ohne Umsatzsteuer. - 3) Einschließlich Umsatz mit den in Deutschland stationierten ausländischen Streitkräften. - 4)  Abweichungen in der Addition sind rundungsbedingt. </a:t>
          </a:r>
        </a:p>
        <a:p>
          <a:pPr algn="l" rtl="0">
            <a:lnSpc>
              <a:spcPts val="1100"/>
            </a:lnSpc>
            <a:defRPr sz="1000"/>
          </a:pPr>
          <a:endParaRPr lang="de-DE"/>
        </a:p>
      </xdr:txBody>
    </xdr:sp>
    <xdr:clientData/>
  </xdr:twoCellAnchor>
  <xdr:twoCellAnchor>
    <xdr:from>
      <xdr:col>16</xdr:col>
      <xdr:colOff>340995</xdr:colOff>
      <xdr:row>4</xdr:row>
      <xdr:rowOff>38100</xdr:rowOff>
    </xdr:from>
    <xdr:to>
      <xdr:col>20</xdr:col>
      <xdr:colOff>10</xdr:colOff>
      <xdr:row>6</xdr:row>
      <xdr:rowOff>0</xdr:rowOff>
    </xdr:to>
    <xdr:sp macro="" textlink="">
      <xdr:nvSpPr>
        <xdr:cNvPr id="3" name="Text Box 2"/>
        <xdr:cNvSpPr txBox="1">
          <a:spLocks noChangeArrowheads="1"/>
        </xdr:cNvSpPr>
      </xdr:nvSpPr>
      <xdr:spPr bwMode="auto">
        <a:xfrm>
          <a:off x="4751070" y="723900"/>
          <a:ext cx="108776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(MBT-0206060-0000)</a:t>
          </a:r>
          <a:endParaRPr lang="de-DE"/>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83</xdr:row>
      <xdr:rowOff>0</xdr:rowOff>
    </xdr:from>
    <xdr:to>
      <xdr:col>13</xdr:col>
      <xdr:colOff>241309</xdr:colOff>
      <xdr:row>84</xdr:row>
      <xdr:rowOff>34732</xdr:rowOff>
    </xdr:to>
    <xdr:sp macro="" textlink="">
      <xdr:nvSpPr>
        <xdr:cNvPr id="2" name="Text 2"/>
        <xdr:cNvSpPr txBox="1">
          <a:spLocks noChangeArrowheads="1"/>
        </xdr:cNvSpPr>
      </xdr:nvSpPr>
      <xdr:spPr bwMode="auto">
        <a:xfrm>
          <a:off x="38100" y="8486775"/>
          <a:ext cx="3575059" cy="129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1) Einschließlich Inhaber und unbezahlt mithelfende Familienangehörige.  </a:t>
          </a:r>
          <a:endParaRPr lang="de-DE"/>
        </a:p>
      </xdr:txBody>
    </xdr:sp>
    <xdr:clientData/>
  </xdr:twoCellAnchor>
  <xdr:twoCellAnchor>
    <xdr:from>
      <xdr:col>16</xdr:col>
      <xdr:colOff>194945</xdr:colOff>
      <xdr:row>10</xdr:row>
      <xdr:rowOff>22225</xdr:rowOff>
    </xdr:from>
    <xdr:to>
      <xdr:col>20</xdr:col>
      <xdr:colOff>23</xdr:colOff>
      <xdr:row>11</xdr:row>
      <xdr:rowOff>19194</xdr:rowOff>
    </xdr:to>
    <xdr:sp macro="" textlink="">
      <xdr:nvSpPr>
        <xdr:cNvPr id="3" name="Text Box 3"/>
        <xdr:cNvSpPr txBox="1">
          <a:spLocks noChangeArrowheads="1"/>
        </xdr:cNvSpPr>
      </xdr:nvSpPr>
      <xdr:spPr bwMode="auto">
        <a:xfrm>
          <a:off x="4709795" y="1746250"/>
          <a:ext cx="1081428" cy="235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(MBT-0206090-0000)</a:t>
          </a:r>
          <a:endParaRPr lang="de-DE"/>
        </a:p>
      </xdr:txBody>
    </xdr:sp>
    <xdr:clientData/>
  </xdr:twoCellAnchor>
  <xdr:twoCellAnchor>
    <xdr:from>
      <xdr:col>1</xdr:col>
      <xdr:colOff>0</xdr:colOff>
      <xdr:row>84</xdr:row>
      <xdr:rowOff>19050</xdr:rowOff>
    </xdr:from>
    <xdr:to>
      <xdr:col>13</xdr:col>
      <xdr:colOff>196857</xdr:colOff>
      <xdr:row>85</xdr:row>
      <xdr:rowOff>35076</xdr:rowOff>
    </xdr:to>
    <xdr:sp macro="" textlink="">
      <xdr:nvSpPr>
        <xdr:cNvPr id="4" name="Text Box 4"/>
        <xdr:cNvSpPr txBox="1">
          <a:spLocks noChangeArrowheads="1"/>
        </xdr:cNvSpPr>
      </xdr:nvSpPr>
      <xdr:spPr bwMode="auto">
        <a:xfrm>
          <a:off x="38100" y="8601075"/>
          <a:ext cx="3530607" cy="13985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2) Abweichungen in der Addition sind rundungsbedingt.</a:t>
          </a:r>
          <a:endParaRPr lang="de-DE"/>
        </a:p>
      </xdr:txBody>
    </xdr:sp>
    <xdr:clientData/>
  </xdr:twoCellAnchor>
  <xdr:twoCellAnchor>
    <xdr:from>
      <xdr:col>1</xdr:col>
      <xdr:colOff>31750</xdr:colOff>
      <xdr:row>3</xdr:row>
      <xdr:rowOff>0</xdr:rowOff>
    </xdr:from>
    <xdr:to>
      <xdr:col>19</xdr:col>
      <xdr:colOff>311150</xdr:colOff>
      <xdr:row>9</xdr:row>
      <xdr:rowOff>0</xdr:rowOff>
    </xdr:to>
    <xdr:sp macro="" textlink="">
      <xdr:nvSpPr>
        <xdr:cNvPr id="5" name="Text 3"/>
        <xdr:cNvSpPr txBox="1">
          <a:spLocks noChangeArrowheads="1"/>
        </xdr:cNvSpPr>
      </xdr:nvSpPr>
      <xdr:spPr bwMode="auto">
        <a:xfrm>
          <a:off x="69850" y="514350"/>
          <a:ext cx="5699125" cy="971550"/>
        </a:xfrm>
        <a:prstGeom prst="rect">
          <a:avLst/>
        </a:prstGeom>
        <a:noFill/>
        <a:ln w="1">
          <a:noFill/>
          <a:miter lim="800000"/>
          <a:headEnd/>
          <a:tailEnd/>
        </a:ln>
      </xdr:spPr>
      <xdr:txBody>
        <a:bodyPr vertOverflow="clip" wrap="square" lIns="18288" tIns="18288" rIns="18288" bIns="0" anchor="t" upright="1"/>
        <a:lstStyle/>
        <a:p>
          <a:pPr algn="just" rtl="0">
            <a:defRPr sz="1000"/>
          </a:pPr>
          <a:r>
            <a:rPr lang="de-DE" sz="600" b="0" i="0" u="none" strike="noStrike" baseline="0">
              <a:solidFill>
                <a:srgbClr val="000000"/>
              </a:solidFill>
              <a:latin typeface="Arial"/>
              <a:cs typeface="Arial"/>
            </a:rPr>
            <a:t>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t>
          </a:r>
        </a:p>
        <a:p>
          <a:pPr algn="just" rtl="0">
            <a:defRPr sz="1000"/>
          </a:pPr>
          <a:r>
            <a:rPr lang="de-DE" sz="600" b="0" i="0" u="none" strike="noStrike" baseline="0">
              <a:solidFill>
                <a:srgbClr val="000000"/>
              </a:solidFill>
              <a:latin typeface="Arial"/>
              <a:cs typeface="Arial"/>
            </a:rPr>
            <a:t>Ab Januar 2009 werden die Ergebnisse für Betriebe  und fachlichen Betriebsteile des Verarbeitenden Gewerbes nach der neuen Klassifikation der Wirtschaftszweige 2008 </a:t>
          </a:r>
        </a:p>
        <a:p>
          <a:pPr algn="just" rtl="0">
            <a:defRPr sz="1000"/>
          </a:pPr>
          <a:r>
            <a:rPr lang="de-DE" sz="600" b="0" i="0" u="none" strike="noStrike" baseline="0">
              <a:solidFill>
                <a:srgbClr val="000000"/>
              </a:solidFill>
              <a:latin typeface="Arial"/>
              <a:cs typeface="Arial"/>
            </a:rPr>
            <a:t>(WZ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a:t>
          </a:r>
        </a:p>
        <a:p>
          <a:pPr algn="just" rtl="0">
            <a:defRPr sz="1000"/>
          </a:pPr>
          <a:endParaRPr lang="de-DE" sz="600" b="0" i="0" u="none" strike="noStrike" baseline="0">
            <a:solidFill>
              <a:srgbClr val="000000"/>
            </a:solidFill>
            <a:latin typeface="Arial"/>
            <a:cs typeface="Arial"/>
          </a:endParaRPr>
        </a:p>
        <a:p>
          <a:pPr algn="just" rtl="0">
            <a:defRPr sz="1000"/>
          </a:pPr>
          <a:endParaRPr lang="de-DE" sz="600" b="0" i="0" u="none" strike="noStrike" baseline="0">
            <a:solidFill>
              <a:srgbClr val="000000"/>
            </a:solidFill>
            <a:latin typeface="Arial"/>
            <a:cs typeface="Aria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6350</xdr:colOff>
      <xdr:row>74</xdr:row>
      <xdr:rowOff>19050</xdr:rowOff>
    </xdr:from>
    <xdr:to>
      <xdr:col>17</xdr:col>
      <xdr:colOff>409570</xdr:colOff>
      <xdr:row>76</xdr:row>
      <xdr:rowOff>9525</xdr:rowOff>
    </xdr:to>
    <xdr:sp macro="" textlink="">
      <xdr:nvSpPr>
        <xdr:cNvPr id="2" name="Text 2"/>
        <xdr:cNvSpPr txBox="1">
          <a:spLocks noChangeArrowheads="1"/>
        </xdr:cNvSpPr>
      </xdr:nvSpPr>
      <xdr:spPr bwMode="auto">
        <a:xfrm flipV="1">
          <a:off x="44450" y="7200900"/>
          <a:ext cx="573722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1) Ohne Umsatzsteuer. - 2) Einschließlich Umsatz mit den in Deutschland stationierten ausländischen Streitkräften.  - 3) Abweichungen in der Addition sind rundungsbedingt.</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twoCellAnchor>
    <xdr:from>
      <xdr:col>15</xdr:col>
      <xdr:colOff>19050</xdr:colOff>
      <xdr:row>4</xdr:row>
      <xdr:rowOff>0</xdr:rowOff>
    </xdr:from>
    <xdr:to>
      <xdr:col>17</xdr:col>
      <xdr:colOff>428572</xdr:colOff>
      <xdr:row>5</xdr:row>
      <xdr:rowOff>114300</xdr:rowOff>
    </xdr:to>
    <xdr:sp macro="" textlink="">
      <xdr:nvSpPr>
        <xdr:cNvPr id="3" name="Text Box 3"/>
        <xdr:cNvSpPr txBox="1">
          <a:spLocks noChangeArrowheads="1"/>
        </xdr:cNvSpPr>
      </xdr:nvSpPr>
      <xdr:spPr bwMode="auto">
        <a:xfrm>
          <a:off x="4524375" y="723900"/>
          <a:ext cx="127629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(MBT-0206130-0000)</a:t>
          </a: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168519</xdr:colOff>
      <xdr:row>5</xdr:row>
      <xdr:rowOff>190501</xdr:rowOff>
    </xdr:from>
    <xdr:to>
      <xdr:col>15</xdr:col>
      <xdr:colOff>0</xdr:colOff>
      <xdr:row>7</xdr:row>
      <xdr:rowOff>19051</xdr:rowOff>
    </xdr:to>
    <xdr:sp macro="" textlink="">
      <xdr:nvSpPr>
        <xdr:cNvPr id="2" name="Text Box 1"/>
        <xdr:cNvSpPr txBox="1">
          <a:spLocks noChangeArrowheads="1"/>
        </xdr:cNvSpPr>
      </xdr:nvSpPr>
      <xdr:spPr bwMode="auto">
        <a:xfrm>
          <a:off x="4426194" y="1152526"/>
          <a:ext cx="1584081"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(MBT-0111030-0000)</a:t>
          </a:r>
          <a:endParaRPr lang="de-DE"/>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72</xdr:row>
      <xdr:rowOff>36786</xdr:rowOff>
    </xdr:from>
    <xdr:to>
      <xdr:col>14</xdr:col>
      <xdr:colOff>290203</xdr:colOff>
      <xdr:row>74</xdr:row>
      <xdr:rowOff>106299</xdr:rowOff>
    </xdr:to>
    <xdr:sp macro="" textlink="">
      <xdr:nvSpPr>
        <xdr:cNvPr id="2" name="Text 1"/>
        <xdr:cNvSpPr txBox="1">
          <a:spLocks noChangeArrowheads="1"/>
        </xdr:cNvSpPr>
      </xdr:nvSpPr>
      <xdr:spPr bwMode="auto">
        <a:xfrm>
          <a:off x="438150" y="7009086"/>
          <a:ext cx="4671703" cy="269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1) Ohne Umsatzsteuer. - 2) Einschließlich Umsatz mit den in Deutschland stationierten ausländischen Streitkräften. </a:t>
          </a:r>
          <a:endParaRPr lang="de-DE"/>
        </a:p>
      </xdr:txBody>
    </xdr:sp>
    <xdr:clientData/>
  </xdr:twoCellAnchor>
  <xdr:twoCellAnchor>
    <xdr:from>
      <xdr:col>13</xdr:col>
      <xdr:colOff>261620</xdr:colOff>
      <xdr:row>4</xdr:row>
      <xdr:rowOff>40005</xdr:rowOff>
    </xdr:from>
    <xdr:to>
      <xdr:col>16</xdr:col>
      <xdr:colOff>488316</xdr:colOff>
      <xdr:row>5</xdr:row>
      <xdr:rowOff>33275</xdr:rowOff>
    </xdr:to>
    <xdr:sp macro="" textlink="">
      <xdr:nvSpPr>
        <xdr:cNvPr id="3" name="Text Box 2"/>
        <xdr:cNvSpPr txBox="1">
          <a:spLocks noChangeArrowheads="1"/>
        </xdr:cNvSpPr>
      </xdr:nvSpPr>
      <xdr:spPr bwMode="auto">
        <a:xfrm>
          <a:off x="4719320" y="725805"/>
          <a:ext cx="1512571" cy="1932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(MBT-0206160-0000)</a:t>
          </a:r>
          <a:endParaRPr lang="de-DE"/>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19</xdr:col>
      <xdr:colOff>139701</xdr:colOff>
      <xdr:row>3</xdr:row>
      <xdr:rowOff>12700</xdr:rowOff>
    </xdr:from>
    <xdr:to>
      <xdr:col>23</xdr:col>
      <xdr:colOff>63</xdr:colOff>
      <xdr:row>4</xdr:row>
      <xdr:rowOff>0</xdr:rowOff>
    </xdr:to>
    <xdr:sp macro="" textlink="">
      <xdr:nvSpPr>
        <xdr:cNvPr id="4" name="Text Box 3"/>
        <xdr:cNvSpPr txBox="1">
          <a:spLocks noChangeArrowheads="1"/>
        </xdr:cNvSpPr>
      </xdr:nvSpPr>
      <xdr:spPr bwMode="auto">
        <a:xfrm>
          <a:off x="5235576" y="1508125"/>
          <a:ext cx="1155762"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(MBT-0301030-0000)</a:t>
          </a:r>
          <a:endParaRPr lang="de-DE"/>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52</xdr:row>
      <xdr:rowOff>0</xdr:rowOff>
    </xdr:from>
    <xdr:to>
      <xdr:col>23</xdr:col>
      <xdr:colOff>0</xdr:colOff>
      <xdr:row>55</xdr:row>
      <xdr:rowOff>3232</xdr:rowOff>
    </xdr:to>
    <xdr:sp macro="" textlink="">
      <xdr:nvSpPr>
        <xdr:cNvPr id="2" name="Text 1"/>
        <xdr:cNvSpPr txBox="1">
          <a:spLocks noChangeArrowheads="1"/>
        </xdr:cNvSpPr>
      </xdr:nvSpPr>
      <xdr:spPr bwMode="auto">
        <a:xfrm>
          <a:off x="762000" y="4743450"/>
          <a:ext cx="5638800" cy="346132"/>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1) Ohne Umsatzsteuer. </a:t>
          </a:r>
          <a:endParaRPr lang="de-DE"/>
        </a:p>
      </xdr:txBody>
    </xdr:sp>
    <xdr:clientData/>
  </xdr:twoCellAnchor>
  <xdr:twoCellAnchor>
    <xdr:from>
      <xdr:col>18</xdr:col>
      <xdr:colOff>234950</xdr:colOff>
      <xdr:row>2</xdr:row>
      <xdr:rowOff>171450</xdr:rowOff>
    </xdr:from>
    <xdr:to>
      <xdr:col>23</xdr:col>
      <xdr:colOff>0</xdr:colOff>
      <xdr:row>4</xdr:row>
      <xdr:rowOff>0</xdr:rowOff>
    </xdr:to>
    <xdr:sp macro="" textlink="">
      <xdr:nvSpPr>
        <xdr:cNvPr id="3" name="Text Box 2"/>
        <xdr:cNvSpPr txBox="1">
          <a:spLocks noChangeArrowheads="1"/>
        </xdr:cNvSpPr>
      </xdr:nvSpPr>
      <xdr:spPr bwMode="auto">
        <a:xfrm>
          <a:off x="5073650" y="495300"/>
          <a:ext cx="13271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(MBT-0301060-0000)</a:t>
          </a:r>
          <a:endParaRPr lang="de-DE"/>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38100</xdr:colOff>
      <xdr:row>2</xdr:row>
      <xdr:rowOff>11430</xdr:rowOff>
    </xdr:from>
    <xdr:to>
      <xdr:col>15</xdr:col>
      <xdr:colOff>9525</xdr:colOff>
      <xdr:row>3</xdr:row>
      <xdr:rowOff>19050</xdr:rowOff>
    </xdr:to>
    <xdr:sp macro="" textlink="">
      <xdr:nvSpPr>
        <xdr:cNvPr id="2" name="Text Box 2"/>
        <xdr:cNvSpPr txBox="1">
          <a:spLocks noChangeArrowheads="1"/>
        </xdr:cNvSpPr>
      </xdr:nvSpPr>
      <xdr:spPr bwMode="auto">
        <a:xfrm>
          <a:off x="5391150" y="373380"/>
          <a:ext cx="1114425" cy="20764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(MBT-0301090-0000)</a:t>
          </a:r>
        </a:p>
      </xdr:txBody>
    </xdr:sp>
    <xdr:clientData/>
  </xdr:twoCellAnchor>
  <xdr:twoCellAnchor>
    <xdr:from>
      <xdr:col>0</xdr:col>
      <xdr:colOff>755650</xdr:colOff>
      <xdr:row>23</xdr:row>
      <xdr:rowOff>0</xdr:rowOff>
    </xdr:from>
    <xdr:to>
      <xdr:col>14</xdr:col>
      <xdr:colOff>57150</xdr:colOff>
      <xdr:row>25</xdr:row>
      <xdr:rowOff>133350</xdr:rowOff>
    </xdr:to>
    <xdr:sp macro="" textlink="">
      <xdr:nvSpPr>
        <xdr:cNvPr id="3" name="Textfeld 2"/>
        <xdr:cNvSpPr txBox="1"/>
      </xdr:nvSpPr>
      <xdr:spPr>
        <a:xfrm>
          <a:off x="755650" y="2181225"/>
          <a:ext cx="53403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600">
              <a:latin typeface="Arial" panose="020B0604020202020204" pitchFamily="34" charset="0"/>
              <a:cs typeface="Arial" panose="020B0604020202020204" pitchFamily="34" charset="0"/>
            </a:rPr>
            <a:t>Anm.: Nachträgliche Korrekturen sind möglich und nicht gekennzeichnet. 1) Ohne Umsatzsteuer. Arithmetisches Mittel der Monatspreise an den einzelnen Börsen. - 2) Arithmetisches Mittel der Monatspreise an den einzelnen Börsen im Wirtschaftsjahr.</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101600</xdr:colOff>
      <xdr:row>2</xdr:row>
      <xdr:rowOff>19050</xdr:rowOff>
    </xdr:from>
    <xdr:to>
      <xdr:col>17</xdr:col>
      <xdr:colOff>187427</xdr:colOff>
      <xdr:row>8</xdr:row>
      <xdr:rowOff>17608</xdr:rowOff>
    </xdr:to>
    <xdr:pic>
      <xdr:nvPicPr>
        <xdr:cNvPr id="2" name="Grafik 1"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434975" y="495300"/>
          <a:ext cx="5448402" cy="970108"/>
        </a:xfrm>
        <a:prstGeom prst="rect">
          <a:avLst/>
        </a:prstGeom>
      </xdr:spPr>
    </xdr:pic>
    <xdr:clientData/>
  </xdr:twoCellAnchor>
  <xdr:twoCellAnchor editAs="oneCell">
    <xdr:from>
      <xdr:col>18</xdr:col>
      <xdr:colOff>126999</xdr:colOff>
      <xdr:row>14</xdr:row>
      <xdr:rowOff>25400</xdr:rowOff>
    </xdr:from>
    <xdr:to>
      <xdr:col>24</xdr:col>
      <xdr:colOff>92765</xdr:colOff>
      <xdr:row>32</xdr:row>
      <xdr:rowOff>78044</xdr:rowOff>
    </xdr:to>
    <xdr:pic>
      <xdr:nvPicPr>
        <xdr:cNvPr id="3" name="Grafik 2" descr="Die Grafik zeigt die Entwicklung der Preise für konventionell erzeugte Kuhmilch für das Bundesland Baden-Württemberg basierend auf den in der Tabelle MBT-0301435-0000 befindlichen Daten." title="Grafik"/>
        <xdr:cNvPicPr>
          <a:picLocks noChangeAspect="1"/>
        </xdr:cNvPicPr>
      </xdr:nvPicPr>
      <xdr:blipFill>
        <a:blip xmlns:r="http://schemas.openxmlformats.org/officeDocument/2006/relationships" r:embed="rId2"/>
        <a:stretch>
          <a:fillRect/>
        </a:stretch>
      </xdr:blipFill>
      <xdr:spPr>
        <a:xfrm>
          <a:off x="6318249" y="2425700"/>
          <a:ext cx="3394766" cy="1662369"/>
        </a:xfrm>
        <a:prstGeom prst="rect">
          <a:avLst/>
        </a:prstGeom>
      </xdr:spPr>
    </xdr:pic>
    <xdr:clientData/>
  </xdr:twoCellAnchor>
  <xdr:twoCellAnchor editAs="oneCell">
    <xdr:from>
      <xdr:col>18</xdr:col>
      <xdr:colOff>84666</xdr:colOff>
      <xdr:row>33</xdr:row>
      <xdr:rowOff>8467</xdr:rowOff>
    </xdr:from>
    <xdr:to>
      <xdr:col>24</xdr:col>
      <xdr:colOff>56528</xdr:colOff>
      <xdr:row>50</xdr:row>
      <xdr:rowOff>86511</xdr:rowOff>
    </xdr:to>
    <xdr:pic>
      <xdr:nvPicPr>
        <xdr:cNvPr id="4" name="Grafik 3" descr="Die Grafik zeigt die Entwicklung der Preise für konventionell erzeugte Kuhmilch für das Bundesland Bayern basierend auf den in der Tabelle MBT-0301435-0000 befindlichen Daten." title="Grafik"/>
        <xdr:cNvPicPr>
          <a:picLocks noChangeAspect="1"/>
        </xdr:cNvPicPr>
      </xdr:nvPicPr>
      <xdr:blipFill>
        <a:blip xmlns:r="http://schemas.openxmlformats.org/officeDocument/2006/relationships" r:embed="rId3"/>
        <a:stretch>
          <a:fillRect/>
        </a:stretch>
      </xdr:blipFill>
      <xdr:spPr>
        <a:xfrm>
          <a:off x="6275916" y="4132792"/>
          <a:ext cx="3400862" cy="1668719"/>
        </a:xfrm>
        <a:prstGeom prst="rect">
          <a:avLst/>
        </a:prstGeom>
      </xdr:spPr>
    </xdr:pic>
    <xdr:clientData/>
  </xdr:twoCellAnchor>
  <xdr:twoCellAnchor editAs="oneCell">
    <xdr:from>
      <xdr:col>18</xdr:col>
      <xdr:colOff>76200</xdr:colOff>
      <xdr:row>51</xdr:row>
      <xdr:rowOff>16934</xdr:rowOff>
    </xdr:from>
    <xdr:to>
      <xdr:col>24</xdr:col>
      <xdr:colOff>41966</xdr:colOff>
      <xdr:row>68</xdr:row>
      <xdr:rowOff>94978</xdr:rowOff>
    </xdr:to>
    <xdr:pic>
      <xdr:nvPicPr>
        <xdr:cNvPr id="5" name="Grafik 4" descr="Die Grafik zeigt die Entwicklung der Preise für konventionell erzeugte Kuhmilch für das Bundesland Hessen, Rheinland-Pfalz, Saarland basierend auf den in der Tabelle MBT-0301435-0000 befindlichen Daten." title="Grafik"/>
        <xdr:cNvPicPr>
          <a:picLocks noChangeAspect="1"/>
        </xdr:cNvPicPr>
      </xdr:nvPicPr>
      <xdr:blipFill>
        <a:blip xmlns:r="http://schemas.openxmlformats.org/officeDocument/2006/relationships" r:embed="rId4"/>
        <a:stretch>
          <a:fillRect/>
        </a:stretch>
      </xdr:blipFill>
      <xdr:spPr>
        <a:xfrm>
          <a:off x="6267450" y="5846234"/>
          <a:ext cx="3394766" cy="1668719"/>
        </a:xfrm>
        <a:prstGeom prst="rect">
          <a:avLst/>
        </a:prstGeom>
      </xdr:spPr>
    </xdr:pic>
    <xdr:clientData/>
  </xdr:twoCellAnchor>
  <xdr:twoCellAnchor editAs="oneCell">
    <xdr:from>
      <xdr:col>18</xdr:col>
      <xdr:colOff>110066</xdr:colOff>
      <xdr:row>69</xdr:row>
      <xdr:rowOff>1</xdr:rowOff>
    </xdr:from>
    <xdr:to>
      <xdr:col>24</xdr:col>
      <xdr:colOff>75832</xdr:colOff>
      <xdr:row>86</xdr:row>
      <xdr:rowOff>78045</xdr:rowOff>
    </xdr:to>
    <xdr:pic>
      <xdr:nvPicPr>
        <xdr:cNvPr id="6" name="Grafik 5" descr="Die Grafik zeigt die Entwicklung der Preise für konventionell erzeugte Kuhmilch für das Bundesland Niedersachsen, Bremen basierend auf den in der Tabelle MBT-0301435-0000 befindlichen Daten." title="Grafik"/>
        <xdr:cNvPicPr>
          <a:picLocks noChangeAspect="1"/>
        </xdr:cNvPicPr>
      </xdr:nvPicPr>
      <xdr:blipFill>
        <a:blip xmlns:r="http://schemas.openxmlformats.org/officeDocument/2006/relationships" r:embed="rId5"/>
        <a:stretch>
          <a:fillRect/>
        </a:stretch>
      </xdr:blipFill>
      <xdr:spPr>
        <a:xfrm>
          <a:off x="6301316" y="7534276"/>
          <a:ext cx="3394766" cy="1668719"/>
        </a:xfrm>
        <a:prstGeom prst="rect">
          <a:avLst/>
        </a:prstGeom>
      </xdr:spPr>
    </xdr:pic>
    <xdr:clientData/>
  </xdr:twoCellAnchor>
  <xdr:twoCellAnchor editAs="oneCell">
    <xdr:from>
      <xdr:col>18</xdr:col>
      <xdr:colOff>143933</xdr:colOff>
      <xdr:row>88</xdr:row>
      <xdr:rowOff>33867</xdr:rowOff>
    </xdr:from>
    <xdr:to>
      <xdr:col>24</xdr:col>
      <xdr:colOff>109699</xdr:colOff>
      <xdr:row>106</xdr:row>
      <xdr:rowOff>3708</xdr:rowOff>
    </xdr:to>
    <xdr:pic>
      <xdr:nvPicPr>
        <xdr:cNvPr id="7" name="Grafik 6" descr="Die Grafik zeigt die Entwicklung der Preise für konventionell erzeugte Kuhmilch für das Bundesland Nordrhein-Westfalen basierend auf den in der Tabelle MBT-0301435-0000 befindlichen Daten." title="Grafik"/>
        <xdr:cNvPicPr>
          <a:picLocks noChangeAspect="1"/>
        </xdr:cNvPicPr>
      </xdr:nvPicPr>
      <xdr:blipFill>
        <a:blip xmlns:r="http://schemas.openxmlformats.org/officeDocument/2006/relationships" r:embed="rId6"/>
        <a:stretch>
          <a:fillRect/>
        </a:stretch>
      </xdr:blipFill>
      <xdr:spPr>
        <a:xfrm>
          <a:off x="6335183" y="9311217"/>
          <a:ext cx="3394766" cy="1674816"/>
        </a:xfrm>
        <a:prstGeom prst="rect">
          <a:avLst/>
        </a:prstGeom>
      </xdr:spPr>
    </xdr:pic>
    <xdr:clientData/>
  </xdr:twoCellAnchor>
  <xdr:twoCellAnchor editAs="oneCell">
    <xdr:from>
      <xdr:col>18</xdr:col>
      <xdr:colOff>171450</xdr:colOff>
      <xdr:row>106</xdr:row>
      <xdr:rowOff>95250</xdr:rowOff>
    </xdr:from>
    <xdr:to>
      <xdr:col>24</xdr:col>
      <xdr:colOff>137216</xdr:colOff>
      <xdr:row>121</xdr:row>
      <xdr:rowOff>48411</xdr:rowOff>
    </xdr:to>
    <xdr:pic>
      <xdr:nvPicPr>
        <xdr:cNvPr id="8" name="Grafik 7" descr="Die Grafik zeigt die Entwicklung der Preise für konventionell erzeugte Kuhmilch für das Bundesland Schleswig-Holstein basierend auf den in der Tabelle MBT-0301435-0000 befindlichen Daten." title="Grafik"/>
        <xdr:cNvPicPr>
          <a:picLocks noChangeAspect="1"/>
        </xdr:cNvPicPr>
      </xdr:nvPicPr>
      <xdr:blipFill>
        <a:blip xmlns:r="http://schemas.openxmlformats.org/officeDocument/2006/relationships" r:embed="rId7"/>
        <a:stretch>
          <a:fillRect/>
        </a:stretch>
      </xdr:blipFill>
      <xdr:spPr>
        <a:xfrm>
          <a:off x="6362700" y="11077575"/>
          <a:ext cx="3394766" cy="1667661"/>
        </a:xfrm>
        <a:prstGeom prst="rect">
          <a:avLst/>
        </a:prstGeom>
      </xdr:spPr>
    </xdr:pic>
    <xdr:clientData/>
  </xdr:twoCellAnchor>
  <xdr:twoCellAnchor editAs="oneCell">
    <xdr:from>
      <xdr:col>18</xdr:col>
      <xdr:colOff>138642</xdr:colOff>
      <xdr:row>124</xdr:row>
      <xdr:rowOff>7409</xdr:rowOff>
    </xdr:from>
    <xdr:to>
      <xdr:col>24</xdr:col>
      <xdr:colOff>104408</xdr:colOff>
      <xdr:row>138</xdr:row>
      <xdr:rowOff>77791</xdr:rowOff>
    </xdr:to>
    <xdr:pic>
      <xdr:nvPicPr>
        <xdr:cNvPr id="9" name="Grafik 8" descr="Die Grafik zeigt die Entwicklung der Preise für konventionell erzeugte Kuhmilch für das Bundesland Brandenburg, Berlin basierend auf den in der Tabelle MBT-0301435-0000 befindlichen Daten." title="Grafik"/>
        <xdr:cNvPicPr>
          <a:picLocks noChangeAspect="1"/>
        </xdr:cNvPicPr>
      </xdr:nvPicPr>
      <xdr:blipFill>
        <a:blip xmlns:r="http://schemas.openxmlformats.org/officeDocument/2006/relationships" r:embed="rId8"/>
        <a:stretch>
          <a:fillRect/>
        </a:stretch>
      </xdr:blipFill>
      <xdr:spPr>
        <a:xfrm>
          <a:off x="6329892" y="13047134"/>
          <a:ext cx="3394766" cy="1670582"/>
        </a:xfrm>
        <a:prstGeom prst="rect">
          <a:avLst/>
        </a:prstGeom>
      </xdr:spPr>
    </xdr:pic>
    <xdr:clientData/>
  </xdr:twoCellAnchor>
  <xdr:twoCellAnchor editAs="oneCell">
    <xdr:from>
      <xdr:col>18</xdr:col>
      <xdr:colOff>100542</xdr:colOff>
      <xdr:row>142</xdr:row>
      <xdr:rowOff>35984</xdr:rowOff>
    </xdr:from>
    <xdr:to>
      <xdr:col>24</xdr:col>
      <xdr:colOff>66308</xdr:colOff>
      <xdr:row>156</xdr:row>
      <xdr:rowOff>100270</xdr:rowOff>
    </xdr:to>
    <xdr:pic>
      <xdr:nvPicPr>
        <xdr:cNvPr id="10" name="Grafik 9" descr="Die Grafik zeigt die Entwicklung der Preise für konventionell erzeugte Kuhmilch für das Bundesland Mecklenburg-Vorpommern basierend auf den in der Tabelle MBT-0301435-0000 befindlichen Daten." title="Grafik"/>
        <xdr:cNvPicPr>
          <a:picLocks noChangeAspect="1"/>
        </xdr:cNvPicPr>
      </xdr:nvPicPr>
      <xdr:blipFill>
        <a:blip xmlns:r="http://schemas.openxmlformats.org/officeDocument/2006/relationships" r:embed="rId9"/>
        <a:stretch>
          <a:fillRect/>
        </a:stretch>
      </xdr:blipFill>
      <xdr:spPr>
        <a:xfrm>
          <a:off x="6291792" y="15133109"/>
          <a:ext cx="3394766" cy="1664486"/>
        </a:xfrm>
        <a:prstGeom prst="rect">
          <a:avLst/>
        </a:prstGeom>
      </xdr:spPr>
    </xdr:pic>
    <xdr:clientData/>
  </xdr:twoCellAnchor>
  <xdr:twoCellAnchor editAs="oneCell">
    <xdr:from>
      <xdr:col>18</xdr:col>
      <xdr:colOff>128059</xdr:colOff>
      <xdr:row>160</xdr:row>
      <xdr:rowOff>16933</xdr:rowOff>
    </xdr:from>
    <xdr:to>
      <xdr:col>24</xdr:col>
      <xdr:colOff>93825</xdr:colOff>
      <xdr:row>174</xdr:row>
      <xdr:rowOff>85452</xdr:rowOff>
    </xdr:to>
    <xdr:pic>
      <xdr:nvPicPr>
        <xdr:cNvPr id="11" name="Grafik 10" descr="Die Grafik zeigt die Entwicklung der Preise für konventionell erzeugte Kuhmilch für das Bundesland Sachsen basierend auf den in der Tabelle MBT-0301435-0000 befindlichen Daten." title="Grafik"/>
        <xdr:cNvPicPr>
          <a:picLocks noChangeAspect="1"/>
        </xdr:cNvPicPr>
      </xdr:nvPicPr>
      <xdr:blipFill>
        <a:blip xmlns:r="http://schemas.openxmlformats.org/officeDocument/2006/relationships" r:embed="rId10"/>
        <a:stretch>
          <a:fillRect/>
        </a:stretch>
      </xdr:blipFill>
      <xdr:spPr>
        <a:xfrm>
          <a:off x="6319309" y="17171458"/>
          <a:ext cx="3394766" cy="1668719"/>
        </a:xfrm>
        <a:prstGeom prst="rect">
          <a:avLst/>
        </a:prstGeom>
      </xdr:spPr>
    </xdr:pic>
    <xdr:clientData/>
  </xdr:twoCellAnchor>
  <xdr:twoCellAnchor editAs="oneCell">
    <xdr:from>
      <xdr:col>18</xdr:col>
      <xdr:colOff>87842</xdr:colOff>
      <xdr:row>178</xdr:row>
      <xdr:rowOff>27517</xdr:rowOff>
    </xdr:from>
    <xdr:to>
      <xdr:col>24</xdr:col>
      <xdr:colOff>53608</xdr:colOff>
      <xdr:row>192</xdr:row>
      <xdr:rowOff>97899</xdr:rowOff>
    </xdr:to>
    <xdr:pic>
      <xdr:nvPicPr>
        <xdr:cNvPr id="12" name="Grafik 11" descr="Die Grafik zeigt die Entwicklung der Preise für konventionell erzeugte Kuhmilch für das Bundesland Sachsen-Anhalt basierend auf den in der Tabelle MBT-0301435-0000 befindlichen Daten." title="Grafik"/>
        <xdr:cNvPicPr>
          <a:picLocks noChangeAspect="1"/>
        </xdr:cNvPicPr>
      </xdr:nvPicPr>
      <xdr:blipFill>
        <a:blip xmlns:r="http://schemas.openxmlformats.org/officeDocument/2006/relationships" r:embed="rId11"/>
        <a:stretch>
          <a:fillRect/>
        </a:stretch>
      </xdr:blipFill>
      <xdr:spPr>
        <a:xfrm>
          <a:off x="6279092" y="19239442"/>
          <a:ext cx="3394766" cy="1670582"/>
        </a:xfrm>
        <a:prstGeom prst="rect">
          <a:avLst/>
        </a:prstGeom>
      </xdr:spPr>
    </xdr:pic>
    <xdr:clientData/>
  </xdr:twoCellAnchor>
  <xdr:twoCellAnchor editAs="oneCell">
    <xdr:from>
      <xdr:col>18</xdr:col>
      <xdr:colOff>116417</xdr:colOff>
      <xdr:row>197</xdr:row>
      <xdr:rowOff>0</xdr:rowOff>
    </xdr:from>
    <xdr:to>
      <xdr:col>24</xdr:col>
      <xdr:colOff>82183</xdr:colOff>
      <xdr:row>207</xdr:row>
      <xdr:rowOff>45236</xdr:rowOff>
    </xdr:to>
    <xdr:pic>
      <xdr:nvPicPr>
        <xdr:cNvPr id="13" name="Grafik 12" descr="Die Grafik zeigt die Entwicklung der Preise für konventionell erzeugte Kuhmilch für das Bundesland Thüringen basierend auf den in der Tabelle MBT-0301435-0000 befindlichen Daten." title="Grafik"/>
        <xdr:cNvPicPr>
          <a:picLocks noChangeAspect="1"/>
        </xdr:cNvPicPr>
      </xdr:nvPicPr>
      <xdr:blipFill>
        <a:blip xmlns:r="http://schemas.openxmlformats.org/officeDocument/2006/relationships" r:embed="rId12"/>
        <a:stretch>
          <a:fillRect/>
        </a:stretch>
      </xdr:blipFill>
      <xdr:spPr>
        <a:xfrm>
          <a:off x="6307667" y="21383625"/>
          <a:ext cx="3394766" cy="1664486"/>
        </a:xfrm>
        <a:prstGeom prst="rect">
          <a:avLst/>
        </a:prstGeom>
      </xdr:spPr>
    </xdr:pic>
    <xdr:clientData/>
  </xdr:twoCellAnchor>
  <xdr:twoCellAnchor editAs="oneCell">
    <xdr:from>
      <xdr:col>18</xdr:col>
      <xdr:colOff>148166</xdr:colOff>
      <xdr:row>214</xdr:row>
      <xdr:rowOff>7409</xdr:rowOff>
    </xdr:from>
    <xdr:to>
      <xdr:col>24</xdr:col>
      <xdr:colOff>113932</xdr:colOff>
      <xdr:row>224</xdr:row>
      <xdr:rowOff>58741</xdr:rowOff>
    </xdr:to>
    <xdr:pic>
      <xdr:nvPicPr>
        <xdr:cNvPr id="14" name="Grafik 13" descr="Die Grafik zeigt die Entwicklung der Preise für konventionell erzeugte Kuhmilch für das Bundesgebiet West basierend auf den in der Tabelle MBT-0301435-0000 befindlichen Daten." title="Grafik"/>
        <xdr:cNvPicPr>
          <a:picLocks noChangeAspect="1"/>
        </xdr:cNvPicPr>
      </xdr:nvPicPr>
      <xdr:blipFill>
        <a:blip xmlns:r="http://schemas.openxmlformats.org/officeDocument/2006/relationships" r:embed="rId13"/>
        <a:stretch>
          <a:fillRect/>
        </a:stretch>
      </xdr:blipFill>
      <xdr:spPr>
        <a:xfrm>
          <a:off x="6339416" y="24143759"/>
          <a:ext cx="3394766" cy="1670582"/>
        </a:xfrm>
        <a:prstGeom prst="rect">
          <a:avLst/>
        </a:prstGeom>
      </xdr:spPr>
    </xdr:pic>
    <xdr:clientData/>
  </xdr:twoCellAnchor>
  <xdr:twoCellAnchor editAs="oneCell">
    <xdr:from>
      <xdr:col>18</xdr:col>
      <xdr:colOff>114300</xdr:colOff>
      <xdr:row>232</xdr:row>
      <xdr:rowOff>31750</xdr:rowOff>
    </xdr:from>
    <xdr:to>
      <xdr:col>24</xdr:col>
      <xdr:colOff>80066</xdr:colOff>
      <xdr:row>242</xdr:row>
      <xdr:rowOff>76986</xdr:rowOff>
    </xdr:to>
    <xdr:pic>
      <xdr:nvPicPr>
        <xdr:cNvPr id="15" name="Grafik 14" descr="Die Grafik zeigt die Entwicklung der Preise für konventionell erzeugte Kuhmilch für das Bundesgebiet Ost basierend auf den in der Tabelle MBT-0301435-0000 befindlichen Daten." title="Grafik"/>
        <xdr:cNvPicPr>
          <a:picLocks noChangeAspect="1"/>
        </xdr:cNvPicPr>
      </xdr:nvPicPr>
      <xdr:blipFill>
        <a:blip xmlns:r="http://schemas.openxmlformats.org/officeDocument/2006/relationships" r:embed="rId14"/>
        <a:stretch>
          <a:fillRect/>
        </a:stretch>
      </xdr:blipFill>
      <xdr:spPr>
        <a:xfrm>
          <a:off x="6305550" y="27082750"/>
          <a:ext cx="3394766" cy="1664486"/>
        </a:xfrm>
        <a:prstGeom prst="rect">
          <a:avLst/>
        </a:prstGeom>
      </xdr:spPr>
    </xdr:pic>
    <xdr:clientData/>
  </xdr:twoCellAnchor>
  <xdr:twoCellAnchor editAs="oneCell">
    <xdr:from>
      <xdr:col>18</xdr:col>
      <xdr:colOff>114300</xdr:colOff>
      <xdr:row>249</xdr:row>
      <xdr:rowOff>38100</xdr:rowOff>
    </xdr:from>
    <xdr:to>
      <xdr:col>24</xdr:col>
      <xdr:colOff>99116</xdr:colOff>
      <xdr:row>260</xdr:row>
      <xdr:rowOff>10057</xdr:rowOff>
    </xdr:to>
    <xdr:pic>
      <xdr:nvPicPr>
        <xdr:cNvPr id="16" name="Grafik 15" descr="Die Grafik zeigt die Entwicklung der Preise für konventionell erzeugte Kuhmilch für das Deutschland basierend auf den in der Tabelle MBT-0301435-0000 befindlichen Daten." title="Grafik"/>
        <xdr:cNvPicPr>
          <a:picLocks noChangeAspect="1"/>
        </xdr:cNvPicPr>
      </xdr:nvPicPr>
      <xdr:blipFill>
        <a:blip xmlns:r="http://schemas.openxmlformats.org/officeDocument/2006/relationships" r:embed="rId15"/>
        <a:stretch>
          <a:fillRect/>
        </a:stretch>
      </xdr:blipFill>
      <xdr:spPr>
        <a:xfrm>
          <a:off x="6305550" y="29841825"/>
          <a:ext cx="3413816" cy="1753132"/>
        </a:xfrm>
        <a:prstGeom prst="rect">
          <a:avLst/>
        </a:prstGeom>
      </xdr:spPr>
    </xdr:pic>
    <xdr:clientData/>
  </xdr:twoCellAnchor>
  <xdr:oneCellAnchor>
    <xdr:from>
      <xdr:col>2</xdr:col>
      <xdr:colOff>2721</xdr:colOff>
      <xdr:row>268</xdr:row>
      <xdr:rowOff>27214</xdr:rowOff>
    </xdr:from>
    <xdr:ext cx="5807529" cy="557893"/>
    <xdr:sp macro="" textlink="">
      <xdr:nvSpPr>
        <xdr:cNvPr id="17" name="Textfeld 16"/>
        <xdr:cNvSpPr txBox="1"/>
      </xdr:nvSpPr>
      <xdr:spPr>
        <a:xfrm>
          <a:off x="336096" y="32907514"/>
          <a:ext cx="5807529" cy="557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xdr:txBody>
    </xdr:sp>
    <xdr:clientData/>
  </xdr:oneCellAnchor>
</xdr:wsDr>
</file>

<file path=xl/drawings/drawing65.xml><?xml version="1.0" encoding="utf-8"?>
<xdr:wsDr xmlns:xdr="http://schemas.openxmlformats.org/drawingml/2006/spreadsheetDrawing" xmlns:a="http://schemas.openxmlformats.org/drawingml/2006/main">
  <xdr:twoCellAnchor editAs="oneCell">
    <xdr:from>
      <xdr:col>2</xdr:col>
      <xdr:colOff>323850</xdr:colOff>
      <xdr:row>2</xdr:row>
      <xdr:rowOff>57150</xdr:rowOff>
    </xdr:from>
    <xdr:to>
      <xdr:col>17</xdr:col>
      <xdr:colOff>490004</xdr:colOff>
      <xdr:row>7</xdr:row>
      <xdr:rowOff>62058</xdr:rowOff>
    </xdr:to>
    <xdr:pic>
      <xdr:nvPicPr>
        <xdr:cNvPr id="2" name="Grafik 1"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657225" y="381000"/>
          <a:ext cx="5414429" cy="966933"/>
        </a:xfrm>
        <a:prstGeom prst="rect">
          <a:avLst/>
        </a:prstGeom>
      </xdr:spPr>
    </xdr:pic>
    <xdr:clientData/>
  </xdr:twoCellAnchor>
  <xdr:twoCellAnchor editAs="oneCell">
    <xdr:from>
      <xdr:col>18</xdr:col>
      <xdr:colOff>118533</xdr:colOff>
      <xdr:row>17</xdr:row>
      <xdr:rowOff>42333</xdr:rowOff>
    </xdr:from>
    <xdr:to>
      <xdr:col>24</xdr:col>
      <xdr:colOff>84299</xdr:colOff>
      <xdr:row>35</xdr:row>
      <xdr:rowOff>1844</xdr:rowOff>
    </xdr:to>
    <xdr:pic>
      <xdr:nvPicPr>
        <xdr:cNvPr id="3" name="Grafik 2" descr="Die Grafik zeigt die Entwicklung der Preise für ökologisch/biologisch erzeugte Kuhmilch für das Bundesland Baden-Württemberg basierend auf den in der Tabelle MBT-0301440-0000 befindlichen Daten. " title="Grafik"/>
        <xdr:cNvPicPr>
          <a:picLocks noChangeAspect="1"/>
        </xdr:cNvPicPr>
      </xdr:nvPicPr>
      <xdr:blipFill>
        <a:blip xmlns:r="http://schemas.openxmlformats.org/officeDocument/2006/relationships" r:embed="rId2"/>
        <a:stretch>
          <a:fillRect/>
        </a:stretch>
      </xdr:blipFill>
      <xdr:spPr>
        <a:xfrm>
          <a:off x="6233583" y="2756958"/>
          <a:ext cx="3394766" cy="1664486"/>
        </a:xfrm>
        <a:prstGeom prst="rect">
          <a:avLst/>
        </a:prstGeom>
      </xdr:spPr>
    </xdr:pic>
    <xdr:clientData/>
  </xdr:twoCellAnchor>
  <xdr:twoCellAnchor editAs="oneCell">
    <xdr:from>
      <xdr:col>18</xdr:col>
      <xdr:colOff>110066</xdr:colOff>
      <xdr:row>35</xdr:row>
      <xdr:rowOff>50799</xdr:rowOff>
    </xdr:from>
    <xdr:to>
      <xdr:col>24</xdr:col>
      <xdr:colOff>75832</xdr:colOff>
      <xdr:row>53</xdr:row>
      <xdr:rowOff>16406</xdr:rowOff>
    </xdr:to>
    <xdr:pic>
      <xdr:nvPicPr>
        <xdr:cNvPr id="4" name="Grafik 3" descr="Die Grafik zeigt die Entwicklung der Preise für ökologisch/biologisch erzeugte Kuhmilch für das Bundesland Bayern basierend auf den in der Tabelle MBT-0301440-0000 befindlichen Daten. " title="Grafik"/>
        <xdr:cNvPicPr>
          <a:picLocks noChangeAspect="1"/>
        </xdr:cNvPicPr>
      </xdr:nvPicPr>
      <xdr:blipFill>
        <a:blip xmlns:r="http://schemas.openxmlformats.org/officeDocument/2006/relationships" r:embed="rId3"/>
        <a:stretch>
          <a:fillRect/>
        </a:stretch>
      </xdr:blipFill>
      <xdr:spPr>
        <a:xfrm>
          <a:off x="6225116" y="4470399"/>
          <a:ext cx="3394766" cy="1670582"/>
        </a:xfrm>
        <a:prstGeom prst="rect">
          <a:avLst/>
        </a:prstGeom>
      </xdr:spPr>
    </xdr:pic>
    <xdr:clientData/>
  </xdr:twoCellAnchor>
  <xdr:twoCellAnchor editAs="oneCell">
    <xdr:from>
      <xdr:col>18</xdr:col>
      <xdr:colOff>101600</xdr:colOff>
      <xdr:row>53</xdr:row>
      <xdr:rowOff>84666</xdr:rowOff>
    </xdr:from>
    <xdr:to>
      <xdr:col>24</xdr:col>
      <xdr:colOff>67366</xdr:colOff>
      <xdr:row>71</xdr:row>
      <xdr:rowOff>44177</xdr:rowOff>
    </xdr:to>
    <xdr:pic>
      <xdr:nvPicPr>
        <xdr:cNvPr id="5" name="Grafik 4" descr="Die Grafik zeigt die Entwicklung der Preise für ökologisch/biologisch erzeugte Kuhmilch für das Bundesland Hessen, Rheinland-Pfalz, Saarland basierend auf den in der Tabelle MBT-0301440-0000 befindlichen Daten. " title="Grafik"/>
        <xdr:cNvPicPr>
          <a:picLocks noChangeAspect="1"/>
        </xdr:cNvPicPr>
      </xdr:nvPicPr>
      <xdr:blipFill>
        <a:blip xmlns:r="http://schemas.openxmlformats.org/officeDocument/2006/relationships" r:embed="rId4"/>
        <a:stretch>
          <a:fillRect/>
        </a:stretch>
      </xdr:blipFill>
      <xdr:spPr>
        <a:xfrm>
          <a:off x="6216650" y="6209241"/>
          <a:ext cx="3394766" cy="1664486"/>
        </a:xfrm>
        <a:prstGeom prst="rect">
          <a:avLst/>
        </a:prstGeom>
      </xdr:spPr>
    </xdr:pic>
    <xdr:clientData/>
  </xdr:twoCellAnchor>
  <xdr:twoCellAnchor editAs="oneCell">
    <xdr:from>
      <xdr:col>18</xdr:col>
      <xdr:colOff>59267</xdr:colOff>
      <xdr:row>71</xdr:row>
      <xdr:rowOff>110067</xdr:rowOff>
    </xdr:from>
    <xdr:to>
      <xdr:col>24</xdr:col>
      <xdr:colOff>25033</xdr:colOff>
      <xdr:row>89</xdr:row>
      <xdr:rowOff>69578</xdr:rowOff>
    </xdr:to>
    <xdr:pic>
      <xdr:nvPicPr>
        <xdr:cNvPr id="6" name="Grafik 5" descr="Die Grafik zeigt die Entwicklung der Preise für ökologisch/biologisch erzeugte Kuhmilch für das Bundesland Niedersachsen, Bremen basierend auf den in der Tabelle MBT-0301440-0000 befindlichen Daten. " title="Grafik"/>
        <xdr:cNvPicPr>
          <a:picLocks noChangeAspect="1"/>
        </xdr:cNvPicPr>
      </xdr:nvPicPr>
      <xdr:blipFill>
        <a:blip xmlns:r="http://schemas.openxmlformats.org/officeDocument/2006/relationships" r:embed="rId5"/>
        <a:stretch>
          <a:fillRect/>
        </a:stretch>
      </xdr:blipFill>
      <xdr:spPr>
        <a:xfrm>
          <a:off x="6174317" y="7939617"/>
          <a:ext cx="3394766" cy="1664486"/>
        </a:xfrm>
        <a:prstGeom prst="rect">
          <a:avLst/>
        </a:prstGeom>
      </xdr:spPr>
    </xdr:pic>
    <xdr:clientData/>
  </xdr:twoCellAnchor>
  <xdr:twoCellAnchor editAs="oneCell">
    <xdr:from>
      <xdr:col>18</xdr:col>
      <xdr:colOff>0</xdr:colOff>
      <xdr:row>91</xdr:row>
      <xdr:rowOff>0</xdr:rowOff>
    </xdr:from>
    <xdr:to>
      <xdr:col>23</xdr:col>
      <xdr:colOff>547849</xdr:colOff>
      <xdr:row>105</xdr:row>
      <xdr:rowOff>108226</xdr:rowOff>
    </xdr:to>
    <xdr:pic>
      <xdr:nvPicPr>
        <xdr:cNvPr id="7" name="Grafik 6" descr="Die Grafik zeigt die Entwicklung der Preise für ökologisch/biologisch erzeugte Kuhmilch für das Bundesland Nordrhein-Westfalen basierend auf den in der Tabelle MBT-0301440-0000 befindlichen Daten. " title="Grafik"/>
        <xdr:cNvPicPr>
          <a:picLocks noChangeAspect="1"/>
        </xdr:cNvPicPr>
      </xdr:nvPicPr>
      <xdr:blipFill>
        <a:blip xmlns:r="http://schemas.openxmlformats.org/officeDocument/2006/relationships" r:embed="rId6"/>
        <a:stretch>
          <a:fillRect/>
        </a:stretch>
      </xdr:blipFill>
      <xdr:spPr>
        <a:xfrm>
          <a:off x="6115050" y="9763125"/>
          <a:ext cx="3405349" cy="1708426"/>
        </a:xfrm>
        <a:prstGeom prst="rect">
          <a:avLst/>
        </a:prstGeom>
      </xdr:spPr>
    </xdr:pic>
    <xdr:clientData/>
  </xdr:twoCellAnchor>
  <xdr:twoCellAnchor editAs="oneCell">
    <xdr:from>
      <xdr:col>18</xdr:col>
      <xdr:colOff>23502</xdr:colOff>
      <xdr:row>107</xdr:row>
      <xdr:rowOff>90506</xdr:rowOff>
    </xdr:from>
    <xdr:to>
      <xdr:col>23</xdr:col>
      <xdr:colOff>560768</xdr:colOff>
      <xdr:row>122</xdr:row>
      <xdr:rowOff>87060</xdr:rowOff>
    </xdr:to>
    <xdr:pic>
      <xdr:nvPicPr>
        <xdr:cNvPr id="8" name="Grafik 7" descr="Die Grafik zeigt die Entwicklung der Preise für ökologisch/biologisch erzeugte Kuhmilch für das Bundesland Schleswig-Holstein, Hamburg basierend auf den in der Tabelle MBT-0301440-0000 befindlichen Daten. " title="Grafik"/>
        <xdr:cNvPicPr>
          <a:picLocks noChangeAspect="1"/>
        </xdr:cNvPicPr>
      </xdr:nvPicPr>
      <xdr:blipFill>
        <a:blip xmlns:r="http://schemas.openxmlformats.org/officeDocument/2006/relationships" r:embed="rId7"/>
        <a:stretch>
          <a:fillRect/>
        </a:stretch>
      </xdr:blipFill>
      <xdr:spPr>
        <a:xfrm>
          <a:off x="6138552" y="11682431"/>
          <a:ext cx="3394766" cy="1711054"/>
        </a:xfrm>
        <a:prstGeom prst="rect">
          <a:avLst/>
        </a:prstGeom>
      </xdr:spPr>
    </xdr:pic>
    <xdr:clientData/>
  </xdr:twoCellAnchor>
  <xdr:twoCellAnchor editAs="oneCell">
    <xdr:from>
      <xdr:col>18</xdr:col>
      <xdr:colOff>145</xdr:colOff>
      <xdr:row>126</xdr:row>
      <xdr:rowOff>13137</xdr:rowOff>
    </xdr:from>
    <xdr:to>
      <xdr:col>23</xdr:col>
      <xdr:colOff>537411</xdr:colOff>
      <xdr:row>137</xdr:row>
      <xdr:rowOff>25638</xdr:rowOff>
    </xdr:to>
    <xdr:pic>
      <xdr:nvPicPr>
        <xdr:cNvPr id="9" name="Grafik 8" descr="Die Grafik zeigt die Entwicklung der Preise für ökologisch/biologisch erzeugte Kuhmilch für das Bundesgebiet West basierend auf den in der Tabelle MBT-0301440-0000 befindlichen Daten. " title="Grafik"/>
        <xdr:cNvPicPr>
          <a:picLocks noChangeAspect="1"/>
        </xdr:cNvPicPr>
      </xdr:nvPicPr>
      <xdr:blipFill>
        <a:blip xmlns:r="http://schemas.openxmlformats.org/officeDocument/2006/relationships" r:embed="rId8"/>
        <a:stretch>
          <a:fillRect/>
        </a:stretch>
      </xdr:blipFill>
      <xdr:spPr>
        <a:xfrm>
          <a:off x="6115195" y="13776762"/>
          <a:ext cx="3394766" cy="1650801"/>
        </a:xfrm>
        <a:prstGeom prst="rect">
          <a:avLst/>
        </a:prstGeom>
      </xdr:spPr>
    </xdr:pic>
    <xdr:clientData/>
  </xdr:twoCellAnchor>
  <xdr:twoCellAnchor editAs="oneCell">
    <xdr:from>
      <xdr:col>18</xdr:col>
      <xdr:colOff>124557</xdr:colOff>
      <xdr:row>142</xdr:row>
      <xdr:rowOff>58615</xdr:rowOff>
    </xdr:from>
    <xdr:to>
      <xdr:col>24</xdr:col>
      <xdr:colOff>90323</xdr:colOff>
      <xdr:row>152</xdr:row>
      <xdr:rowOff>70219</xdr:rowOff>
    </xdr:to>
    <xdr:pic>
      <xdr:nvPicPr>
        <xdr:cNvPr id="10" name="Grafik 9" descr="Die Grafik zeigt die Entwicklung der Preise für ökologisch/biologisch erzeugte Kuhmilch für das Bundesgebiet Ost basierend auf den in der Tabelle MBT-0301440-0000 befindlichen Daten. " title="Grafik"/>
        <xdr:cNvPicPr>
          <a:picLocks noChangeAspect="1"/>
        </xdr:cNvPicPr>
      </xdr:nvPicPr>
      <xdr:blipFill>
        <a:blip xmlns:r="http://schemas.openxmlformats.org/officeDocument/2006/relationships" r:embed="rId9"/>
        <a:stretch>
          <a:fillRect/>
        </a:stretch>
      </xdr:blipFill>
      <xdr:spPr>
        <a:xfrm>
          <a:off x="6239607" y="16270165"/>
          <a:ext cx="3394766" cy="1678479"/>
        </a:xfrm>
        <a:prstGeom prst="rect">
          <a:avLst/>
        </a:prstGeom>
      </xdr:spPr>
    </xdr:pic>
    <xdr:clientData/>
  </xdr:twoCellAnchor>
  <xdr:twoCellAnchor editAs="oneCell">
    <xdr:from>
      <xdr:col>18</xdr:col>
      <xdr:colOff>136444</xdr:colOff>
      <xdr:row>160</xdr:row>
      <xdr:rowOff>13919</xdr:rowOff>
    </xdr:from>
    <xdr:to>
      <xdr:col>25</xdr:col>
      <xdr:colOff>6960</xdr:colOff>
      <xdr:row>170</xdr:row>
      <xdr:rowOff>76812</xdr:rowOff>
    </xdr:to>
    <xdr:pic>
      <xdr:nvPicPr>
        <xdr:cNvPr id="11" name="Grafik 10" descr="Die Grafik zeigt die Entwicklung der Preise für ökologisch/biologisch erzeugte Kuhmilch für Deutschland basierend auf den in der Tabelle MBT-0301440-0000 befindlichen Daten. " title="Grafik"/>
        <xdr:cNvPicPr>
          <a:picLocks noChangeAspect="1"/>
        </xdr:cNvPicPr>
      </xdr:nvPicPr>
      <xdr:blipFill>
        <a:blip xmlns:r="http://schemas.openxmlformats.org/officeDocument/2006/relationships" r:embed="rId10"/>
        <a:stretch>
          <a:fillRect/>
        </a:stretch>
      </xdr:blipFill>
      <xdr:spPr>
        <a:xfrm>
          <a:off x="6251494" y="19187744"/>
          <a:ext cx="3394766" cy="1682143"/>
        </a:xfrm>
        <a:prstGeom prst="rect">
          <a:avLst/>
        </a:prstGeom>
      </xdr:spPr>
    </xdr:pic>
    <xdr:clientData/>
  </xdr:twoCellAnchor>
  <xdr:oneCellAnchor>
    <xdr:from>
      <xdr:col>2</xdr:col>
      <xdr:colOff>0</xdr:colOff>
      <xdr:row>178</xdr:row>
      <xdr:rowOff>13607</xdr:rowOff>
    </xdr:from>
    <xdr:ext cx="5657850" cy="483054"/>
    <xdr:sp macro="" textlink="">
      <xdr:nvSpPr>
        <xdr:cNvPr id="12" name="Text Box 615"/>
        <xdr:cNvSpPr txBox="1">
          <a:spLocks noChangeArrowheads="1"/>
        </xdr:cNvSpPr>
      </xdr:nvSpPr>
      <xdr:spPr bwMode="auto">
        <a:xfrm>
          <a:off x="333375" y="22102082"/>
          <a:ext cx="5657850" cy="483054"/>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 1) Einschließlich Abschlusszahlungen, Rückvergütungen, Milchpreisberichtigungen.</a:t>
          </a:r>
          <a:endParaRPr lang="de-DE" sz="600">
            <a:latin typeface="Arial" pitchFamily="34" charset="0"/>
            <a:ea typeface="+mn-ea"/>
            <a:cs typeface="Arial" pitchFamily="34" charset="0"/>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292100</xdr:colOff>
      <xdr:row>35</xdr:row>
      <xdr:rowOff>14514</xdr:rowOff>
    </xdr:from>
    <xdr:ext cx="5508625" cy="779235"/>
    <xdr:sp macro="" textlink="">
      <xdr:nvSpPr>
        <xdr:cNvPr id="2" name="Textfeld 1"/>
        <xdr:cNvSpPr txBox="1"/>
      </xdr:nvSpPr>
      <xdr:spPr>
        <a:xfrm>
          <a:off x="292100" y="4472214"/>
          <a:ext cx="5508625" cy="779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r>
            <a:rPr lang="de-DE" sz="600">
              <a:solidFill>
                <a:schemeClr val="tx1"/>
              </a:solidFill>
              <a:latin typeface="Arial" pitchFamily="34" charset="0"/>
              <a:ea typeface="+mn-ea"/>
              <a:cs typeface="Arial" pitchFamily="34" charset="0"/>
            </a:rPr>
            <a:t>Anm.:  Die Angaben haben nicht die Milchauszahlungspreise von Erstankäufern mit Sitz in Deutschland an Erzeuger aus dem Ausland zum Gegenstand. Auf Grund des unterschiedlichen Erfassungskreises unterscheiden sich die Angaben von denen nach VO (EG) Nr. 479/2010 von der BLE an die EU zu übermittelnden Ergebnissen. Die veröffentlichten Werte beruhen auf den von den meldepflichtigen Unternehmen an die BLE übermittelten Angaben. </a:t>
          </a:r>
          <a:r>
            <a:rPr lang="de-DE" sz="600" b="1">
              <a:solidFill>
                <a:schemeClr val="tx1"/>
              </a:solidFill>
              <a:latin typeface="Arial" pitchFamily="34" charset="0"/>
              <a:ea typeface="+mn-ea"/>
              <a:cs typeface="Arial" pitchFamily="34" charset="0"/>
            </a:rPr>
            <a:t>O</a:t>
          </a:r>
          <a:r>
            <a:rPr lang="de-DE" sz="600" b="1" baseline="0">
              <a:solidFill>
                <a:schemeClr val="tx1"/>
              </a:solidFill>
              <a:latin typeface="Arial" pitchFamily="34" charset="0"/>
              <a:ea typeface="+mn-ea"/>
              <a:cs typeface="Arial" pitchFamily="34" charset="0"/>
            </a:rPr>
            <a:t>hne Anlieferung von Lieferanten aus EU-Mitgliedstaaten</a:t>
          </a:r>
          <a:r>
            <a:rPr lang="de-DE" sz="600" baseline="0">
              <a:solidFill>
                <a:schemeClr val="tx1"/>
              </a:solidFill>
              <a:latin typeface="Arial" pitchFamily="34" charset="0"/>
              <a:ea typeface="+mn-ea"/>
              <a:cs typeface="Arial" pitchFamily="34" charset="0"/>
            </a:rPr>
            <a:t>. </a:t>
          </a:r>
          <a:r>
            <a:rPr lang="de-DE" sz="600">
              <a:solidFill>
                <a:schemeClr val="tx1"/>
              </a:solidFill>
              <a:latin typeface="Arial" pitchFamily="34" charset="0"/>
              <a:ea typeface="+mn-ea"/>
              <a:cs typeface="Arial" pitchFamily="34" charset="0"/>
            </a:rPr>
            <a:t>Alle Angaben ohne Umsatzsteuer. Soweit nicht anders angegeben, gewogener Durchschnittspreis ohne Abschlusszahlungen.</a:t>
          </a:r>
          <a:r>
            <a:rPr lang="de-DE" sz="600" baseline="0">
              <a:solidFill>
                <a:schemeClr val="tx1"/>
              </a:solidFill>
              <a:latin typeface="Arial" pitchFamily="34" charset="0"/>
              <a:ea typeface="+mn-ea"/>
              <a:cs typeface="Arial" pitchFamily="34" charset="0"/>
            </a:rPr>
            <a:t>  </a:t>
          </a:r>
          <a:r>
            <a:rPr lang="de-DE" sz="600">
              <a:solidFill>
                <a:schemeClr val="tx1"/>
              </a:solidFill>
              <a:latin typeface="Arial" pitchFamily="34" charset="0"/>
              <a:ea typeface="+mn-ea"/>
              <a:cs typeface="Arial" pitchFamily="34" charset="0"/>
            </a:rPr>
            <a:t>Änderungen der Ergebnisse, auch für Vormonate, auf Grund von Nachmeldungen</a:t>
          </a:r>
          <a:r>
            <a:rPr lang="de-DE" sz="600" baseline="0">
              <a:solidFill>
                <a:schemeClr val="tx1"/>
              </a:solidFill>
              <a:latin typeface="Arial" pitchFamily="34" charset="0"/>
              <a:ea typeface="+mn-ea"/>
              <a:cs typeface="Arial" pitchFamily="34" charset="0"/>
            </a:rPr>
            <a:t> sowie von korrigierten Meldungen vorbehalten</a:t>
          </a:r>
          <a:r>
            <a:rPr lang="de-DE" sz="600" b="0" i="0" baseline="0">
              <a:solidFill>
                <a:schemeClr val="tx1"/>
              </a:solidFill>
              <a:latin typeface="Arial" pitchFamily="34" charset="0"/>
              <a:ea typeface="+mn-ea"/>
              <a:cs typeface="Arial" pitchFamily="34" charset="0"/>
            </a:rPr>
            <a:t>.</a:t>
          </a:r>
        </a:p>
        <a:p>
          <a:r>
            <a:rPr lang="de-DE" sz="600" b="0" i="0" baseline="0">
              <a:solidFill>
                <a:schemeClr val="tx1"/>
              </a:solidFill>
              <a:latin typeface="Arial" pitchFamily="34" charset="0"/>
              <a:ea typeface="+mn-ea"/>
              <a:cs typeface="Arial" pitchFamily="34" charset="0"/>
            </a:rPr>
            <a:t>-1) Einschließlich Abschlusszahlungen, Rückvergütungen, Milchpreisberichtigungen.</a:t>
          </a:r>
          <a:endParaRPr lang="de-DE" sz="600">
            <a:solidFill>
              <a:schemeClr val="tx1"/>
            </a:solidFill>
            <a:latin typeface="Arial" pitchFamily="34" charset="0"/>
            <a:ea typeface="+mn-ea"/>
            <a:cs typeface="Arial" pitchFamily="34" charset="0"/>
          </a:endParaRPr>
        </a:p>
        <a:p>
          <a:endParaRPr lang="de-DE" sz="600">
            <a:latin typeface="Arial" pitchFamily="34" charset="0"/>
            <a:cs typeface="Arial" pitchFamily="34" charset="0"/>
          </a:endParaRPr>
        </a:p>
      </xdr:txBody>
    </xdr:sp>
    <xdr:clientData/>
  </xdr:oneCellAnchor>
  <xdr:twoCellAnchor editAs="oneCell">
    <xdr:from>
      <xdr:col>2</xdr:col>
      <xdr:colOff>6350</xdr:colOff>
      <xdr:row>1</xdr:row>
      <xdr:rowOff>101600</xdr:rowOff>
    </xdr:from>
    <xdr:to>
      <xdr:col>17</xdr:col>
      <xdr:colOff>251709</xdr:colOff>
      <xdr:row>7</xdr:row>
      <xdr:rowOff>94062</xdr:rowOff>
    </xdr:to>
    <xdr:pic>
      <xdr:nvPicPr>
        <xdr:cNvPr id="3" name="Grafik 2"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339725" y="263525"/>
          <a:ext cx="5417434" cy="964012"/>
        </a:xfrm>
        <a:prstGeom prst="rect">
          <a:avLst/>
        </a:prstGeom>
      </xdr:spPr>
    </xdr:pic>
    <xdr:clientData/>
  </xdr:twoCellAnchor>
  <xdr:twoCellAnchor editAs="oneCell">
    <xdr:from>
      <xdr:col>19</xdr:col>
      <xdr:colOff>50800</xdr:colOff>
      <xdr:row>14</xdr:row>
      <xdr:rowOff>25400</xdr:rowOff>
    </xdr:from>
    <xdr:to>
      <xdr:col>30</xdr:col>
      <xdr:colOff>174048</xdr:colOff>
      <xdr:row>32</xdr:row>
      <xdr:rowOff>23011</xdr:rowOff>
    </xdr:to>
    <xdr:pic>
      <xdr:nvPicPr>
        <xdr:cNvPr id="4" name="Grafik 3" descr="Die Grafik zeigt die Entwicklung der Preise für konventionell und ökologisch/biologisch erzeugte Kuhmilch für Deutschland basierend auf den in der Tabelle MBT-0301445-0000 befindlichen Daten. " title="Grafik"/>
        <xdr:cNvPicPr>
          <a:picLocks noChangeAspect="1"/>
        </xdr:cNvPicPr>
      </xdr:nvPicPr>
      <xdr:blipFill>
        <a:blip xmlns:r="http://schemas.openxmlformats.org/officeDocument/2006/relationships" r:embed="rId2"/>
        <a:stretch>
          <a:fillRect/>
        </a:stretch>
      </xdr:blipFill>
      <xdr:spPr>
        <a:xfrm>
          <a:off x="6327775" y="2397125"/>
          <a:ext cx="3456998" cy="173116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281212</xdr:colOff>
      <xdr:row>25</xdr:row>
      <xdr:rowOff>2720</xdr:rowOff>
    </xdr:from>
    <xdr:ext cx="5763988" cy="394607"/>
    <xdr:sp macro="" textlink="">
      <xdr:nvSpPr>
        <xdr:cNvPr id="2" name="Textfeld 1"/>
        <xdr:cNvSpPr txBox="1"/>
      </xdr:nvSpPr>
      <xdr:spPr>
        <a:xfrm>
          <a:off x="281212" y="3488870"/>
          <a:ext cx="5763988" cy="394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600">
              <a:solidFill>
                <a:schemeClr val="tx1"/>
              </a:solidFill>
              <a:latin typeface="Arial" pitchFamily="34" charset="0"/>
              <a:ea typeface="+mn-ea"/>
              <a:cs typeface="Arial" pitchFamily="34" charset="0"/>
            </a:rPr>
            <a:t>Anm.:</a:t>
          </a:r>
          <a:r>
            <a:rPr lang="de-DE" sz="600" baseline="0">
              <a:solidFill>
                <a:schemeClr val="tx1"/>
              </a:solidFill>
              <a:latin typeface="Arial" pitchFamily="34" charset="0"/>
              <a:ea typeface="+mn-ea"/>
              <a:cs typeface="Arial" pitchFamily="34" charset="0"/>
            </a:rPr>
            <a:t> Die veröffentlichten Werte beruhen auf den von den meldepflichtigen Unternehmen an die BLE übermittelten Angaben. </a:t>
          </a:r>
          <a:r>
            <a:rPr lang="de-DE" sz="600" b="1">
              <a:solidFill>
                <a:schemeClr val="tx1"/>
              </a:solidFill>
              <a:latin typeface="Arial" pitchFamily="34" charset="0"/>
              <a:ea typeface="+mn-ea"/>
              <a:cs typeface="Arial" pitchFamily="34" charset="0"/>
            </a:rPr>
            <a:t>Ohne Anlieferung von Lieferanten aus EU-Mitgliedstaaten</a:t>
          </a:r>
          <a:r>
            <a:rPr lang="de-DE" sz="600">
              <a:solidFill>
                <a:schemeClr val="tx1"/>
              </a:solidFill>
              <a:latin typeface="Arial" pitchFamily="34" charset="0"/>
              <a:ea typeface="+mn-ea"/>
              <a:cs typeface="Arial" pitchFamily="34" charset="0"/>
            </a:rPr>
            <a:t>.  Alle Angaben ohne Umsatzsteuer. Soweit nicht anders angegeben, gewogener Durchschnittspreis.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endParaRPr lang="de-DE" sz="600">
            <a:solidFill>
              <a:schemeClr val="tx1"/>
            </a:solidFill>
            <a:latin typeface="Arial" pitchFamily="34" charset="0"/>
            <a:ea typeface="+mn-ea"/>
            <a:cs typeface="Arial" pitchFamily="34" charset="0"/>
          </a:endParaRPr>
        </a:p>
      </xdr:txBody>
    </xdr:sp>
    <xdr:clientData/>
  </xdr:oneCellAnchor>
  <xdr:twoCellAnchor editAs="oneCell">
    <xdr:from>
      <xdr:col>2</xdr:col>
      <xdr:colOff>38100</xdr:colOff>
      <xdr:row>0</xdr:row>
      <xdr:rowOff>107950</xdr:rowOff>
    </xdr:from>
    <xdr:to>
      <xdr:col>17</xdr:col>
      <xdr:colOff>101</xdr:colOff>
      <xdr:row>5</xdr:row>
      <xdr:rowOff>163912</xdr:rowOff>
    </xdr:to>
    <xdr:pic>
      <xdr:nvPicPr>
        <xdr:cNvPr id="3" name="Grafik 2" descr="Logo des Bundesministerium für Ernährung und Landwirtschaft, Logo der Bundesanstalt für Landwirtschaft und Ernährung und Logo des Bundesinformationszentrum Landwirtschaft" title="Logos"/>
        <xdr:cNvPicPr>
          <a:picLocks noChangeAspect="1"/>
        </xdr:cNvPicPr>
      </xdr:nvPicPr>
      <xdr:blipFill>
        <a:blip xmlns:r="http://schemas.openxmlformats.org/officeDocument/2006/relationships" r:embed="rId1"/>
        <a:stretch>
          <a:fillRect/>
        </a:stretch>
      </xdr:blipFill>
      <xdr:spPr>
        <a:xfrm>
          <a:off x="361950" y="107950"/>
          <a:ext cx="5286476" cy="960837"/>
        </a:xfrm>
        <a:prstGeom prst="rect">
          <a:avLst/>
        </a:prstGeom>
      </xdr:spPr>
    </xdr:pic>
    <xdr:clientData/>
  </xdr:twoCellAnchor>
  <xdr:twoCellAnchor editAs="oneCell">
    <xdr:from>
      <xdr:col>19</xdr:col>
      <xdr:colOff>0</xdr:colOff>
      <xdr:row>9</xdr:row>
      <xdr:rowOff>0</xdr:rowOff>
    </xdr:from>
    <xdr:to>
      <xdr:col>23</xdr:col>
      <xdr:colOff>668841</xdr:colOff>
      <xdr:row>22</xdr:row>
      <xdr:rowOff>70502</xdr:rowOff>
    </xdr:to>
    <xdr:pic>
      <xdr:nvPicPr>
        <xdr:cNvPr id="4" name="Grafik 3" descr="Die Grafik zeigt die Entwicklung der Preise für konventionell und ökologisch/biologisch erzeugte Ziegen- und Schafmilch für Deutschland basierend auf den in der Tabelle MBT-0301450-0000 befindlichen Daten." title="Grafik"/>
        <xdr:cNvPicPr>
          <a:picLocks noChangeAspect="1"/>
        </xdr:cNvPicPr>
      </xdr:nvPicPr>
      <xdr:blipFill>
        <a:blip xmlns:r="http://schemas.openxmlformats.org/officeDocument/2006/relationships" r:embed="rId2"/>
        <a:stretch>
          <a:fillRect/>
        </a:stretch>
      </xdr:blipFill>
      <xdr:spPr>
        <a:xfrm>
          <a:off x="6781800" y="1628775"/>
          <a:ext cx="3488241" cy="166117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34</xdr:row>
      <xdr:rowOff>0</xdr:rowOff>
    </xdr:from>
    <xdr:to>
      <xdr:col>18</xdr:col>
      <xdr:colOff>419100</xdr:colOff>
      <xdr:row>36</xdr:row>
      <xdr:rowOff>82550</xdr:rowOff>
    </xdr:to>
    <xdr:sp macro="" textlink="">
      <xdr:nvSpPr>
        <xdr:cNvPr id="2" name="Text 3"/>
        <xdr:cNvSpPr txBox="1">
          <a:spLocks noChangeArrowheads="1"/>
        </xdr:cNvSpPr>
      </xdr:nvSpPr>
      <xdr:spPr bwMode="auto">
        <a:xfrm>
          <a:off x="762000" y="3276600"/>
          <a:ext cx="5781675" cy="3111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Ohne Umsatzsteuer. - 1) WjD = Milchwirtschaftsjahr; Milcherzeugnisse: arithmetischer Durchschnittspreis. - 2) Kaufpreis des Handels, franco einschl. Verpackung, ab 24.10.2011 Notierung Kempten: Butter geformt und Notierung Hannover: Gouda-/Edamer-Brot mit gleichem Preis. - 3) Markenkäse, ab Werk, amtlich ausgestochene Laibware, ohne Kübel. - 4) Futtermittelqualität, lose.</a:t>
          </a:r>
        </a:p>
      </xdr:txBody>
    </xdr:sp>
    <xdr:clientData/>
  </xdr:twoCellAnchor>
  <xdr:twoCellAnchor>
    <xdr:from>
      <xdr:col>14</xdr:col>
      <xdr:colOff>203200</xdr:colOff>
      <xdr:row>4</xdr:row>
      <xdr:rowOff>0</xdr:rowOff>
    </xdr:from>
    <xdr:to>
      <xdr:col>19</xdr:col>
      <xdr:colOff>9</xdr:colOff>
      <xdr:row>5</xdr:row>
      <xdr:rowOff>0</xdr:rowOff>
    </xdr:to>
    <xdr:sp macro="" textlink="">
      <xdr:nvSpPr>
        <xdr:cNvPr id="3" name="Text Box 2"/>
        <xdr:cNvSpPr txBox="1">
          <a:spLocks noChangeArrowheads="1"/>
        </xdr:cNvSpPr>
      </xdr:nvSpPr>
      <xdr:spPr bwMode="auto">
        <a:xfrm>
          <a:off x="5146675" y="685800"/>
          <a:ext cx="1406534"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(MBT-0301460-0000)</a:t>
          </a:r>
        </a:p>
      </xdr:txBody>
    </xdr:sp>
    <xdr:clientData/>
  </xdr:twoCellAnchor>
</xdr:wsDr>
</file>

<file path=xl/drawings/drawing69.xml><?xml version="1.0" encoding="utf-8"?>
<xdr:wsDr xmlns:xdr="http://schemas.openxmlformats.org/drawingml/2006/spreadsheetDrawing" xmlns:a="http://schemas.openxmlformats.org/drawingml/2006/main">
  <xdr:oneCellAnchor>
    <xdr:from>
      <xdr:col>23</xdr:col>
      <xdr:colOff>105410</xdr:colOff>
      <xdr:row>3</xdr:row>
      <xdr:rowOff>0</xdr:rowOff>
    </xdr:from>
    <xdr:ext cx="1283949" cy="216000"/>
    <xdr:sp macro="" textlink="">
      <xdr:nvSpPr>
        <xdr:cNvPr id="2" name="Textfeld 1"/>
        <xdr:cNvSpPr txBox="1"/>
      </xdr:nvSpPr>
      <xdr:spPr>
        <a:xfrm>
          <a:off x="4820285" y="1200150"/>
          <a:ext cx="1283949" cy="2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a:latin typeface="Arial" pitchFamily="34" charset="0"/>
              <a:cs typeface="Arial" pitchFamily="34" charset="0"/>
            </a:rPr>
            <a:t>(MBT-0302030-0000)</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11</xdr:col>
      <xdr:colOff>447040</xdr:colOff>
      <xdr:row>5</xdr:row>
      <xdr:rowOff>182880</xdr:rowOff>
    </xdr:from>
    <xdr:to>
      <xdr:col>15</xdr:col>
      <xdr:colOff>7632</xdr:colOff>
      <xdr:row>7</xdr:row>
      <xdr:rowOff>13335</xdr:rowOff>
    </xdr:to>
    <xdr:sp macro="" textlink="">
      <xdr:nvSpPr>
        <xdr:cNvPr id="2" name="Text Box 1"/>
        <xdr:cNvSpPr txBox="1">
          <a:spLocks noChangeArrowheads="1"/>
        </xdr:cNvSpPr>
      </xdr:nvSpPr>
      <xdr:spPr bwMode="auto">
        <a:xfrm>
          <a:off x="4761865" y="1144905"/>
          <a:ext cx="1236992" cy="230505"/>
        </a:xfrm>
        <a:prstGeom prst="rect">
          <a:avLst/>
        </a:prstGeom>
        <a:noFill/>
        <a:ln>
          <a:noFill/>
        </a:ln>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(MBT-0111031-0000)</a:t>
          </a:r>
          <a:endParaRPr lang="de-DE"/>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21</xdr:col>
      <xdr:colOff>291465</xdr:colOff>
      <xdr:row>6</xdr:row>
      <xdr:rowOff>5080</xdr:rowOff>
    </xdr:from>
    <xdr:to>
      <xdr:col>26</xdr:col>
      <xdr:colOff>1301</xdr:colOff>
      <xdr:row>7</xdr:row>
      <xdr:rowOff>18221</xdr:rowOff>
    </xdr:to>
    <xdr:sp macro="" textlink="">
      <xdr:nvSpPr>
        <xdr:cNvPr id="2" name="Text Box 3"/>
        <xdr:cNvSpPr txBox="1">
          <a:spLocks noChangeArrowheads="1"/>
        </xdr:cNvSpPr>
      </xdr:nvSpPr>
      <xdr:spPr bwMode="auto">
        <a:xfrm>
          <a:off x="4491990" y="1224280"/>
          <a:ext cx="1576736" cy="175066"/>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(MBT-0302060-0000)</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13</xdr:col>
      <xdr:colOff>9524</xdr:colOff>
      <xdr:row>4</xdr:row>
      <xdr:rowOff>22225</xdr:rowOff>
    </xdr:from>
    <xdr:to>
      <xdr:col>16</xdr:col>
      <xdr:colOff>56</xdr:colOff>
      <xdr:row>5</xdr:row>
      <xdr:rowOff>9525</xdr:rowOff>
    </xdr:to>
    <xdr:sp macro="" textlink="">
      <xdr:nvSpPr>
        <xdr:cNvPr id="2" name="Text Box 1"/>
        <xdr:cNvSpPr txBox="1">
          <a:spLocks noChangeArrowheads="1"/>
        </xdr:cNvSpPr>
      </xdr:nvSpPr>
      <xdr:spPr bwMode="auto">
        <a:xfrm>
          <a:off x="5581649" y="717550"/>
          <a:ext cx="1019232" cy="16827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(MBT-0304030-0000)</a:t>
          </a:r>
        </a:p>
      </xdr:txBody>
    </xdr:sp>
    <xdr:clientData/>
  </xdr:twoCellAnchor>
  <xdr:oneCellAnchor>
    <xdr:from>
      <xdr:col>0</xdr:col>
      <xdr:colOff>723900</xdr:colOff>
      <xdr:row>40</xdr:row>
      <xdr:rowOff>12700</xdr:rowOff>
    </xdr:from>
    <xdr:ext cx="6191250" cy="269176"/>
    <xdr:sp macro="" textlink="">
      <xdr:nvSpPr>
        <xdr:cNvPr id="3" name="Textfeld 2"/>
        <xdr:cNvSpPr txBox="1"/>
      </xdr:nvSpPr>
      <xdr:spPr>
        <a:xfrm>
          <a:off x="723900" y="3536950"/>
          <a:ext cx="6191250" cy="26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600">
              <a:latin typeface="Arial" panose="020B0604020202020204" pitchFamily="34" charset="0"/>
              <a:cs typeface="Arial" panose="020B0604020202020204" pitchFamily="34" charset="0"/>
            </a:rPr>
            <a:t>Für die am Euro teilnehmenden Mitgliedstaaten der EU gelten ab 01.01.1999 (für Griechenland ab 01.01.2001, für Slowenien ab 01.01.2007, für Malta und Zypern ab 01.01.2008, </a:t>
          </a:r>
        </a:p>
        <a:p>
          <a:r>
            <a:rPr lang="de-DE" sz="600">
              <a:latin typeface="Arial" panose="020B0604020202020204" pitchFamily="34" charset="0"/>
              <a:cs typeface="Arial" panose="020B0604020202020204" pitchFamily="34" charset="0"/>
            </a:rPr>
            <a:t>für Slowakei ab 01.01.2009, für Estland ab 01.01.2011, für Lettland ab 01.01.2014, für Litauen ab 01.01.2015) folgende feste Umrechnungskurse:</a:t>
          </a:r>
        </a:p>
      </xdr:txBody>
    </xdr:sp>
    <xdr:clientData/>
  </xdr:oneCellAnchor>
</xdr:wsDr>
</file>

<file path=xl/drawings/drawing72.xml><?xml version="1.0" encoding="utf-8"?>
<xdr:wsDr xmlns:xdr="http://schemas.openxmlformats.org/drawingml/2006/spreadsheetDrawing" xmlns:a="http://schemas.openxmlformats.org/drawingml/2006/main">
  <xdr:twoCellAnchor>
    <xdr:from>
      <xdr:col>13</xdr:col>
      <xdr:colOff>9525</xdr:colOff>
      <xdr:row>2</xdr:row>
      <xdr:rowOff>190500</xdr:rowOff>
    </xdr:from>
    <xdr:to>
      <xdr:col>15</xdr:col>
      <xdr:colOff>443245</xdr:colOff>
      <xdr:row>4</xdr:row>
      <xdr:rowOff>19050</xdr:rowOff>
    </xdr:to>
    <xdr:sp macro="" textlink="">
      <xdr:nvSpPr>
        <xdr:cNvPr id="2" name="Text Box 4"/>
        <xdr:cNvSpPr txBox="1">
          <a:spLocks noChangeArrowheads="1"/>
        </xdr:cNvSpPr>
      </xdr:nvSpPr>
      <xdr:spPr bwMode="auto">
        <a:xfrm>
          <a:off x="4619625" y="514350"/>
          <a:ext cx="1148095" cy="20955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(MBT-0401030-0000)</a:t>
          </a:r>
        </a:p>
      </xdr:txBody>
    </xdr:sp>
    <xdr:clientData/>
  </xdr:twoCellAnchor>
  <xdr:twoCellAnchor>
    <xdr:from>
      <xdr:col>0</xdr:col>
      <xdr:colOff>15874</xdr:colOff>
      <xdr:row>392</xdr:row>
      <xdr:rowOff>6351</xdr:rowOff>
    </xdr:from>
    <xdr:to>
      <xdr:col>15</xdr:col>
      <xdr:colOff>457209</xdr:colOff>
      <xdr:row>393</xdr:row>
      <xdr:rowOff>158620</xdr:rowOff>
    </xdr:to>
    <xdr:sp macro="" textlink="">
      <xdr:nvSpPr>
        <xdr:cNvPr id="3" name="Text Box 1"/>
        <xdr:cNvSpPr txBox="1">
          <a:spLocks noChangeArrowheads="1"/>
        </xdr:cNvSpPr>
      </xdr:nvSpPr>
      <xdr:spPr bwMode="auto">
        <a:xfrm>
          <a:off x="15874" y="56261001"/>
          <a:ext cx="5765810" cy="314194"/>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Rundungsdifferenzen. - 2) Einschließlich Kaffee und Tabak. - 3) Ungeröstetes Malz aus Weizen unter Weizenerzeugnissen. - 4) Einschließlich Futterzucker. - 5) Lebendes Schlachtvieh in Schlachtgewicht. - 6) Einschließlich Süßwasserfische, Schalen- und Krustentiere.   </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13</xdr:col>
      <xdr:colOff>328930</xdr:colOff>
      <xdr:row>2</xdr:row>
      <xdr:rowOff>228600</xdr:rowOff>
    </xdr:from>
    <xdr:to>
      <xdr:col>17</xdr:col>
      <xdr:colOff>9514</xdr:colOff>
      <xdr:row>5</xdr:row>
      <xdr:rowOff>0</xdr:rowOff>
    </xdr:to>
    <xdr:sp macro="" textlink="">
      <xdr:nvSpPr>
        <xdr:cNvPr id="2" name="Text Box 1"/>
        <xdr:cNvSpPr txBox="1">
          <a:spLocks noChangeArrowheads="1"/>
        </xdr:cNvSpPr>
      </xdr:nvSpPr>
      <xdr:spPr bwMode="auto">
        <a:xfrm>
          <a:off x="5358130" y="714375"/>
          <a:ext cx="1214109"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(MBT-0401060-0000)</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82550</xdr:colOff>
      <xdr:row>4</xdr:row>
      <xdr:rowOff>11430</xdr:rowOff>
    </xdr:from>
    <xdr:to>
      <xdr:col>26</xdr:col>
      <xdr:colOff>0</xdr:colOff>
      <xdr:row>5</xdr:row>
      <xdr:rowOff>19050</xdr:rowOff>
    </xdr:to>
    <xdr:sp macro="" textlink="">
      <xdr:nvSpPr>
        <xdr:cNvPr id="2" name="Text Box 1"/>
        <xdr:cNvSpPr txBox="1">
          <a:spLocks noChangeArrowheads="1"/>
        </xdr:cNvSpPr>
      </xdr:nvSpPr>
      <xdr:spPr bwMode="auto">
        <a:xfrm>
          <a:off x="5359400" y="1192530"/>
          <a:ext cx="1308100" cy="20764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(MBT-0505030-0000)</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47623</xdr:colOff>
      <xdr:row>7</xdr:row>
      <xdr:rowOff>15874</xdr:rowOff>
    </xdr:from>
    <xdr:to>
      <xdr:col>24</xdr:col>
      <xdr:colOff>33337</xdr:colOff>
      <xdr:row>7</xdr:row>
      <xdr:rowOff>150812</xdr:rowOff>
    </xdr:to>
    <xdr:sp macro="" textlink="">
      <xdr:nvSpPr>
        <xdr:cNvPr id="2" name="Text 1"/>
        <xdr:cNvSpPr txBox="1">
          <a:spLocks noChangeArrowheads="1"/>
        </xdr:cNvSpPr>
      </xdr:nvSpPr>
      <xdr:spPr bwMode="auto">
        <a:xfrm>
          <a:off x="4438648" y="1396999"/>
          <a:ext cx="1176339" cy="134938"/>
        </a:xfrm>
        <a:prstGeom prst="rect">
          <a:avLst/>
        </a:prstGeom>
        <a:noFill/>
        <a:ln>
          <a:noFill/>
        </a:ln>
        <a:extLst/>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ea typeface="+mn-ea"/>
              <a:cs typeface="Arial"/>
            </a:rPr>
            <a:t>(MBT-0111090-0000</a:t>
          </a:r>
          <a:r>
            <a:rPr lang="de-DE" sz="800" b="0" i="0" u="none" strike="noStrike" baseline="0">
              <a:solidFill>
                <a:srgbClr val="000000"/>
              </a:solidFill>
              <a:latin typeface="Arial"/>
              <a:cs typeface="Arial"/>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22859</xdr:colOff>
      <xdr:row>52</xdr:row>
      <xdr:rowOff>38099</xdr:rowOff>
    </xdr:from>
    <xdr:to>
      <xdr:col>14</xdr:col>
      <xdr:colOff>304800</xdr:colOff>
      <xdr:row>54</xdr:row>
      <xdr:rowOff>31749</xdr:rowOff>
    </xdr:to>
    <xdr:sp macro="" textlink="">
      <xdr:nvSpPr>
        <xdr:cNvPr id="2" name="Text Box 1"/>
        <xdr:cNvSpPr txBox="1">
          <a:spLocks noChangeArrowheads="1"/>
        </xdr:cNvSpPr>
      </xdr:nvSpPr>
      <xdr:spPr bwMode="auto">
        <a:xfrm>
          <a:off x="251459" y="5610224"/>
          <a:ext cx="5663566" cy="346075"/>
        </a:xfrm>
        <a:prstGeom prst="rect">
          <a:avLst/>
        </a:prstGeom>
        <a:noFill/>
        <a:ln w="9525">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Brütereien mit einem Fassungsvermögen der Brutanlagen von mindestens 1 000 Eiern ausschließlich des Schlupfraumes. - 2) Alle eingelegten Bruteier inklusive der Bruteier für den Eigenbedarf bzw. für die Lohnbrut und unabhängig davon, ob aus den eingelegten Bruteieren Kükenschlupf erfolgt ist. - 3) Ohne Küken zur Zucht und Vermehrung. - 4) Ohne aussortierte Hahnenküken. Einschließlich zur Mast vorgesehene männliche Zucht- und Vermehrungsküken der Mastrassen.</a:t>
          </a:r>
        </a:p>
      </xdr:txBody>
    </xdr:sp>
    <xdr:clientData/>
  </xdr:twoCellAnchor>
  <xdr:twoCellAnchor>
    <xdr:from>
      <xdr:col>12</xdr:col>
      <xdr:colOff>78105</xdr:colOff>
      <xdr:row>4</xdr:row>
      <xdr:rowOff>120650</xdr:rowOff>
    </xdr:from>
    <xdr:to>
      <xdr:col>14</xdr:col>
      <xdr:colOff>419071</xdr:colOff>
      <xdr:row>5</xdr:row>
      <xdr:rowOff>34925</xdr:rowOff>
    </xdr:to>
    <xdr:sp macro="" textlink="">
      <xdr:nvSpPr>
        <xdr:cNvPr id="3" name="Text Box 2"/>
        <xdr:cNvSpPr txBox="1">
          <a:spLocks noChangeArrowheads="1"/>
        </xdr:cNvSpPr>
      </xdr:nvSpPr>
      <xdr:spPr bwMode="auto">
        <a:xfrm>
          <a:off x="4754880" y="768350"/>
          <a:ext cx="1226791" cy="161925"/>
        </a:xfrm>
        <a:prstGeom prst="rect">
          <a:avLst/>
        </a:prstGeom>
        <a:noFill/>
        <a:ln w="9525">
          <a:noFill/>
          <a:miter lim="800000"/>
          <a:headEnd/>
          <a:tailEnd/>
        </a:ln>
      </xdr:spPr>
      <xdr:txBody>
        <a:bodyPr vertOverflow="clip" wrap="square" lIns="0" tIns="22860" rIns="27432" bIns="0" anchor="t" upright="1"/>
        <a:lstStyle/>
        <a:p>
          <a:pPr algn="r" rtl="0">
            <a:defRPr sz="1000"/>
          </a:pPr>
          <a:r>
            <a:rPr lang="de-DE" sz="800" b="0" i="0" u="none" strike="noStrike" baseline="0">
              <a:solidFill>
                <a:srgbClr val="000000"/>
              </a:solidFill>
              <a:latin typeface="Arial"/>
              <a:cs typeface="Arial"/>
            </a:rPr>
            <a:t>(MBT-0117660-0000)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tegemst\AppData\Local\Microsoft\Windows\INetCache\Content.Outlook\0A0HBDFM\Best&#228;nde%20&#214;lsaaten_0512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N02\DATA\DAT\GEWE91\GEWEDAT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EN\AUFTRAG.001\ALT\GEWEDAT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tegemst\AppData\Local\Microsoft\Windows\INetCache\Content.Outlook\0A0HBDFM\K&#228;ufe%20aufnehmender%20Hand_061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tegemst\AppData\Local\Microsoft\Windows\INetCache\Content.Outlook\0A0HBDFM\Marktbest&#228;nde_H&#252;lsenfr&#252;chte_Raps_0712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tegemst\AppData\Local\Microsoft\Windows\INetCache\Content.Outlook\0A0HBDFM\Bericht%20&#214;le_Fette_0412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tegemst\AppData\Local\Microsoft\Windows\INetCache\Content.Outlook\0A0HBDFM\Verk&#228;ufe%20&#214;lkuchenetc_0512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stegemst\AppData\Local\Microsoft\Windows\INetCache\Content.Outlook\0A0HBDFM\Verkauf%20&#214;le_06122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4490"/>
    </sheetNames>
    <sheetDataSet>
      <sheetData sheetId="0">
        <row r="18">
          <cell r="C18" t="str">
            <v>Jan.</v>
          </cell>
          <cell r="D18">
            <v>258.56200000000001</v>
          </cell>
          <cell r="E18">
            <v>267.78399999999999</v>
          </cell>
          <cell r="F18">
            <v>75.998000000000005</v>
          </cell>
          <cell r="H18">
            <v>65.960999999999999</v>
          </cell>
        </row>
        <row r="19">
          <cell r="C19" t="str">
            <v>Feb.</v>
          </cell>
          <cell r="D19">
            <v>230.21899999999999</v>
          </cell>
          <cell r="E19">
            <v>288.56200000000001</v>
          </cell>
          <cell r="F19">
            <v>82.432000000000002</v>
          </cell>
          <cell r="H19">
            <v>77.042000000000002</v>
          </cell>
        </row>
        <row r="20">
          <cell r="C20" t="str">
            <v>März</v>
          </cell>
          <cell r="D20">
            <v>223.85499999999999</v>
          </cell>
          <cell r="E20">
            <v>305.05200000000002</v>
          </cell>
          <cell r="F20">
            <v>84.135000000000005</v>
          </cell>
          <cell r="H20">
            <v>91.013000000000005</v>
          </cell>
        </row>
        <row r="22">
          <cell r="C22" t="str">
            <v>April</v>
          </cell>
          <cell r="D22">
            <v>166.136</v>
          </cell>
          <cell r="E22">
            <v>246.77099999999999</v>
          </cell>
          <cell r="F22">
            <v>78.617000000000004</v>
          </cell>
          <cell r="H22">
            <v>86.14</v>
          </cell>
        </row>
        <row r="23">
          <cell r="C23" t="str">
            <v>Mai</v>
          </cell>
          <cell r="D23">
            <v>129.73500000000001</v>
          </cell>
          <cell r="E23">
            <v>251.91900000000001</v>
          </cell>
          <cell r="F23">
            <v>97.677000000000007</v>
          </cell>
          <cell r="H23">
            <v>81.436999999999998</v>
          </cell>
        </row>
        <row r="24">
          <cell r="C24" t="str">
            <v>Juni</v>
          </cell>
          <cell r="D24">
            <v>155.93100000000001</v>
          </cell>
          <cell r="E24">
            <v>313.34699999999998</v>
          </cell>
          <cell r="F24">
            <v>99.5</v>
          </cell>
          <cell r="H24">
            <v>107.73699999999999</v>
          </cell>
        </row>
        <row r="26">
          <cell r="C26" t="str">
            <v>Juli</v>
          </cell>
          <cell r="D26">
            <v>232.37100000000001</v>
          </cell>
          <cell r="E26">
            <v>259.78899999999999</v>
          </cell>
          <cell r="F26">
            <v>73.135999999999996</v>
          </cell>
          <cell r="H26">
            <v>165.37899999999999</v>
          </cell>
        </row>
        <row r="27">
          <cell r="C27" t="str">
            <v>Aug.</v>
          </cell>
          <cell r="D27">
            <v>302.26799999999997</v>
          </cell>
          <cell r="E27">
            <v>415.98899999999998</v>
          </cell>
          <cell r="F27">
            <v>73.516999999999996</v>
          </cell>
          <cell r="H27" t="str">
            <v>.</v>
          </cell>
        </row>
        <row r="28">
          <cell r="C28" t="str">
            <v>Sept.</v>
          </cell>
          <cell r="D28">
            <v>326.04599999999999</v>
          </cell>
          <cell r="E28">
            <v>323.654</v>
          </cell>
          <cell r="F28">
            <v>59.045999999999999</v>
          </cell>
          <cell r="H28" t="str">
            <v>.</v>
          </cell>
        </row>
        <row r="30">
          <cell r="C30" t="str">
            <v>Okt.</v>
          </cell>
          <cell r="D30">
            <v>310.279</v>
          </cell>
          <cell r="E30">
            <v>292.202</v>
          </cell>
          <cell r="F30">
            <v>60.872999999999998</v>
          </cell>
          <cell r="H30">
            <v>173.892</v>
          </cell>
        </row>
        <row r="31">
          <cell r="C31" t="str">
            <v>Nov.</v>
          </cell>
          <cell r="D31">
            <v>297.286</v>
          </cell>
          <cell r="F31">
            <v>70.433999999999997</v>
          </cell>
        </row>
        <row r="32">
          <cell r="C32" t="str">
            <v>Dez. 2)</v>
          </cell>
          <cell r="D32">
            <v>246.14099999999999</v>
          </cell>
          <cell r="F32">
            <v>69.66</v>
          </cell>
        </row>
        <row r="53">
          <cell r="F53">
            <v>2023</v>
          </cell>
          <cell r="H53">
            <v>2022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0</v>
          </cell>
        </row>
        <row r="8">
          <cell r="A8" t="str">
            <v>Gewerbliche Erzeugnisse insgesamt</v>
          </cell>
          <cell r="B8">
            <v>1000</v>
          </cell>
          <cell r="C8">
            <v>1997</v>
          </cell>
          <cell r="D8">
            <v>103.7</v>
          </cell>
          <cell r="F8">
            <v>103.7</v>
          </cell>
          <cell r="H8">
            <v>103.6</v>
          </cell>
          <cell r="J8">
            <v>104</v>
          </cell>
          <cell r="L8">
            <v>104.1</v>
          </cell>
          <cell r="N8">
            <v>104.2</v>
          </cell>
          <cell r="P8">
            <v>104.3</v>
          </cell>
          <cell r="AB8">
            <v>0</v>
          </cell>
          <cell r="AD8">
            <v>0</v>
          </cell>
        </row>
        <row r="9">
          <cell r="A9" t="str">
            <v>Gewerbliche Erzeugnisse insgesamt</v>
          </cell>
          <cell r="B9">
            <v>1000</v>
          </cell>
          <cell r="C9">
            <v>1998</v>
          </cell>
          <cell r="AB9">
            <v>0</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0</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AB21">
            <v>0</v>
          </cell>
          <cell r="AD21">
            <v>0</v>
          </cell>
        </row>
        <row r="22">
          <cell r="A22" t="str">
            <v>ohne Strom Gas, Fernwärme und Wasser</v>
          </cell>
          <cell r="B22">
            <v>868.59</v>
          </cell>
          <cell r="C22">
            <v>1998</v>
          </cell>
          <cell r="AB22">
            <v>0</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0</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AB34">
            <v>0</v>
          </cell>
          <cell r="AD34">
            <v>0</v>
          </cell>
        </row>
        <row r="35">
          <cell r="A35" t="str">
            <v>Erzeugnisse des Nahrungs- und Genußmittelgewerbes</v>
          </cell>
          <cell r="B35">
            <v>131.06</v>
          </cell>
          <cell r="C35">
            <v>1998</v>
          </cell>
          <cell r="AB35">
            <v>0</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0</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AB47">
            <v>0</v>
          </cell>
          <cell r="AD47">
            <v>0</v>
          </cell>
        </row>
        <row r="48">
          <cell r="A48" t="str">
            <v>Erzeugnisse des Ernährungsgewerbes</v>
          </cell>
          <cell r="B48">
            <v>113.63</v>
          </cell>
          <cell r="C48">
            <v>1998</v>
          </cell>
          <cell r="AB48">
            <v>0</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0</v>
          </cell>
        </row>
        <row r="60">
          <cell r="A60" t="str">
            <v>Tabakwaren</v>
          </cell>
          <cell r="B60">
            <v>17.43</v>
          </cell>
          <cell r="C60">
            <v>1997</v>
          </cell>
          <cell r="D60">
            <v>117.6</v>
          </cell>
          <cell r="F60">
            <v>118</v>
          </cell>
          <cell r="H60">
            <v>118.9</v>
          </cell>
          <cell r="J60">
            <v>119.2</v>
          </cell>
          <cell r="L60">
            <v>119.1</v>
          </cell>
          <cell r="N60">
            <v>119</v>
          </cell>
          <cell r="P60">
            <v>117.7</v>
          </cell>
          <cell r="AB60">
            <v>0</v>
          </cell>
          <cell r="AD60">
            <v>0</v>
          </cell>
        </row>
        <row r="61">
          <cell r="A61" t="str">
            <v>Tabakwaren</v>
          </cell>
          <cell r="B61">
            <v>17.43</v>
          </cell>
          <cell r="C61">
            <v>1998</v>
          </cell>
          <cell r="AB61">
            <v>0</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0</v>
          </cell>
        </row>
        <row r="73">
          <cell r="A73" t="str">
            <v>Elektrizität</v>
          </cell>
          <cell r="B73">
            <v>81.81</v>
          </cell>
          <cell r="C73">
            <v>1997</v>
          </cell>
          <cell r="D73">
            <v>91.6</v>
          </cell>
          <cell r="F73">
            <v>91.6</v>
          </cell>
          <cell r="H73">
            <v>91.6</v>
          </cell>
          <cell r="J73">
            <v>91.6</v>
          </cell>
          <cell r="L73">
            <v>91.6</v>
          </cell>
          <cell r="N73">
            <v>91.6</v>
          </cell>
          <cell r="P73">
            <v>91.5</v>
          </cell>
          <cell r="AB73">
            <v>0</v>
          </cell>
          <cell r="AD73">
            <v>0</v>
          </cell>
        </row>
        <row r="74">
          <cell r="A74" t="str">
            <v>Elektrizität</v>
          </cell>
          <cell r="B74">
            <v>81.81</v>
          </cell>
          <cell r="C74">
            <v>1998</v>
          </cell>
          <cell r="AB74">
            <v>0</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0</v>
          </cell>
        </row>
        <row r="86">
          <cell r="A86" t="str">
            <v>Private Haushalte</v>
          </cell>
          <cell r="B86">
            <v>17.98</v>
          </cell>
          <cell r="C86">
            <v>1997</v>
          </cell>
          <cell r="D86">
            <v>99.1</v>
          </cell>
          <cell r="F86">
            <v>99.1</v>
          </cell>
          <cell r="H86">
            <v>99.1</v>
          </cell>
          <cell r="J86">
            <v>99.2</v>
          </cell>
          <cell r="L86">
            <v>99.2</v>
          </cell>
          <cell r="N86">
            <v>99.2</v>
          </cell>
          <cell r="P86">
            <v>99.2</v>
          </cell>
          <cell r="AB86">
            <v>0</v>
          </cell>
          <cell r="AD86">
            <v>0</v>
          </cell>
        </row>
        <row r="87">
          <cell r="A87" t="str">
            <v>Private Haushalte</v>
          </cell>
          <cell r="B87">
            <v>17.98</v>
          </cell>
          <cell r="C87">
            <v>1998</v>
          </cell>
          <cell r="AB87">
            <v>0</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0</v>
          </cell>
        </row>
        <row r="99">
          <cell r="A99" t="str">
            <v>Landwirtschaftliche Betriebe</v>
          </cell>
          <cell r="B99">
            <v>1.19</v>
          </cell>
          <cell r="C99">
            <v>1997</v>
          </cell>
          <cell r="D99">
            <v>96</v>
          </cell>
          <cell r="F99">
            <v>96</v>
          </cell>
          <cell r="H99">
            <v>96</v>
          </cell>
          <cell r="J99">
            <v>96</v>
          </cell>
          <cell r="L99">
            <v>96</v>
          </cell>
          <cell r="N99">
            <v>96</v>
          </cell>
          <cell r="P99">
            <v>96</v>
          </cell>
          <cell r="AB99">
            <v>0</v>
          </cell>
          <cell r="AD99">
            <v>0</v>
          </cell>
        </row>
        <row r="100">
          <cell r="A100" t="str">
            <v>Landwirtschaftliche Betriebe</v>
          </cell>
          <cell r="B100">
            <v>1.19</v>
          </cell>
          <cell r="C100">
            <v>1998</v>
          </cell>
          <cell r="AB100">
            <v>0</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0</v>
          </cell>
        </row>
        <row r="112">
          <cell r="A112" t="str">
            <v>Gewerblicher Betriebe</v>
          </cell>
          <cell r="B112">
            <v>7.8</v>
          </cell>
          <cell r="C112">
            <v>1997</v>
          </cell>
          <cell r="D112">
            <v>85.8</v>
          </cell>
          <cell r="F112">
            <v>85.7</v>
          </cell>
          <cell r="H112">
            <v>85.7</v>
          </cell>
          <cell r="J112">
            <v>85.5</v>
          </cell>
          <cell r="L112">
            <v>85.5</v>
          </cell>
          <cell r="N112">
            <v>85.5</v>
          </cell>
          <cell r="P112">
            <v>85.5</v>
          </cell>
          <cell r="AB112">
            <v>0</v>
          </cell>
          <cell r="AD112">
            <v>0</v>
          </cell>
        </row>
        <row r="113">
          <cell r="A113" t="str">
            <v>Gewerblicher Betriebe</v>
          </cell>
          <cell r="B113">
            <v>7.8</v>
          </cell>
          <cell r="C113">
            <v>1998</v>
          </cell>
          <cell r="AB113">
            <v>0</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0</v>
          </cell>
        </row>
        <row r="138">
          <cell r="A138" t="str">
            <v>Erdgas</v>
          </cell>
          <cell r="B138">
            <v>38.33</v>
          </cell>
          <cell r="C138">
            <v>1997</v>
          </cell>
          <cell r="D138">
            <v>91.2</v>
          </cell>
          <cell r="F138">
            <v>91.8</v>
          </cell>
          <cell r="H138">
            <v>91.8</v>
          </cell>
          <cell r="J138">
            <v>96.5</v>
          </cell>
          <cell r="L138">
            <v>96.6</v>
          </cell>
          <cell r="N138">
            <v>96.5</v>
          </cell>
          <cell r="P138">
            <v>97.6</v>
          </cell>
          <cell r="AB138">
            <v>0</v>
          </cell>
          <cell r="AD138">
            <v>0</v>
          </cell>
        </row>
        <row r="139">
          <cell r="A139" t="str">
            <v>Erdgas</v>
          </cell>
          <cell r="B139">
            <v>38.33</v>
          </cell>
          <cell r="C139">
            <v>1998</v>
          </cell>
          <cell r="AB139">
            <v>0</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0</v>
          </cell>
        </row>
        <row r="151">
          <cell r="A151" t="str">
            <v>Private Haushalte</v>
          </cell>
          <cell r="B151">
            <v>7.94</v>
          </cell>
          <cell r="C151">
            <v>1997</v>
          </cell>
          <cell r="D151">
            <v>96.9</v>
          </cell>
          <cell r="F151">
            <v>97.1</v>
          </cell>
          <cell r="H151">
            <v>97.4</v>
          </cell>
          <cell r="J151">
            <v>99.3</v>
          </cell>
          <cell r="L151">
            <v>99.3</v>
          </cell>
          <cell r="N151">
            <v>99.3</v>
          </cell>
          <cell r="P151">
            <v>99.4</v>
          </cell>
          <cell r="AB151">
            <v>0</v>
          </cell>
          <cell r="AD151">
            <v>0</v>
          </cell>
        </row>
        <row r="152">
          <cell r="A152" t="str">
            <v>Private Haushalte</v>
          </cell>
          <cell r="B152">
            <v>7.94</v>
          </cell>
          <cell r="C152">
            <v>1998</v>
          </cell>
          <cell r="AB152">
            <v>0</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0</v>
          </cell>
        </row>
        <row r="164">
          <cell r="A164" t="str">
            <v>Handel und Gewerbe</v>
          </cell>
          <cell r="B164">
            <v>2.73</v>
          </cell>
          <cell r="C164">
            <v>1997</v>
          </cell>
          <cell r="D164">
            <v>94.7</v>
          </cell>
          <cell r="F164">
            <v>95</v>
          </cell>
          <cell r="H164">
            <v>95.2</v>
          </cell>
          <cell r="J164">
            <v>96.9</v>
          </cell>
          <cell r="L164">
            <v>97</v>
          </cell>
          <cell r="N164">
            <v>97</v>
          </cell>
          <cell r="P164">
            <v>97</v>
          </cell>
          <cell r="AB164">
            <v>0</v>
          </cell>
          <cell r="AD164">
            <v>0</v>
          </cell>
        </row>
        <row r="165">
          <cell r="A165" t="str">
            <v>Handel und Gewerbe</v>
          </cell>
          <cell r="B165">
            <v>2.73</v>
          </cell>
          <cell r="C165">
            <v>1998</v>
          </cell>
          <cell r="AB165">
            <v>0</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0</v>
          </cell>
        </row>
        <row r="177">
          <cell r="A177" t="str">
            <v>Industrie</v>
          </cell>
          <cell r="B177">
            <v>6.36</v>
          </cell>
          <cell r="C177">
            <v>1997</v>
          </cell>
          <cell r="D177">
            <v>95.1</v>
          </cell>
          <cell r="F177">
            <v>95.5</v>
          </cell>
          <cell r="H177">
            <v>95.1</v>
          </cell>
          <cell r="J177">
            <v>99.6</v>
          </cell>
          <cell r="L177">
            <v>99.7</v>
          </cell>
          <cell r="N177">
            <v>99.4</v>
          </cell>
          <cell r="P177">
            <v>99.5</v>
          </cell>
          <cell r="AB177">
            <v>0</v>
          </cell>
          <cell r="AD177">
            <v>0</v>
          </cell>
        </row>
        <row r="178">
          <cell r="A178" t="str">
            <v>Industrie</v>
          </cell>
          <cell r="B178">
            <v>6.36</v>
          </cell>
          <cell r="C178">
            <v>1998</v>
          </cell>
          <cell r="AB178">
            <v>0</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0</v>
          </cell>
        </row>
        <row r="190">
          <cell r="A190" t="str">
            <v>Mineralölerzeugnisse</v>
          </cell>
          <cell r="B190">
            <v>34.14</v>
          </cell>
          <cell r="C190">
            <v>1997</v>
          </cell>
          <cell r="D190">
            <v>118</v>
          </cell>
          <cell r="F190">
            <v>115.1</v>
          </cell>
          <cell r="H190">
            <v>113</v>
          </cell>
          <cell r="J190">
            <v>111.5</v>
          </cell>
          <cell r="L190">
            <v>111.3</v>
          </cell>
          <cell r="N190">
            <v>110</v>
          </cell>
          <cell r="P190">
            <v>110.5</v>
          </cell>
          <cell r="AB190">
            <v>0</v>
          </cell>
          <cell r="AD190">
            <v>0</v>
          </cell>
        </row>
        <row r="191">
          <cell r="A191" t="str">
            <v>Mineralölerzeugnisse</v>
          </cell>
          <cell r="B191">
            <v>34.14</v>
          </cell>
          <cell r="C191">
            <v>1998</v>
          </cell>
          <cell r="AB191">
            <v>0</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0</v>
          </cell>
        </row>
        <row r="203">
          <cell r="A203" t="str">
            <v>Motorenbenzin</v>
          </cell>
          <cell r="B203">
            <v>16</v>
          </cell>
          <cell r="C203">
            <v>1997</v>
          </cell>
          <cell r="D203">
            <v>124.7</v>
          </cell>
          <cell r="F203">
            <v>125</v>
          </cell>
          <cell r="H203">
            <v>125.7</v>
          </cell>
          <cell r="J203">
            <v>124.6</v>
          </cell>
          <cell r="L203">
            <v>124.3</v>
          </cell>
          <cell r="N203">
            <v>123.1</v>
          </cell>
          <cell r="P203">
            <v>123.3</v>
          </cell>
          <cell r="AB203">
            <v>0</v>
          </cell>
          <cell r="AD203">
            <v>0</v>
          </cell>
        </row>
        <row r="204">
          <cell r="A204" t="str">
            <v>Motorenbenzin</v>
          </cell>
          <cell r="B204">
            <v>16</v>
          </cell>
          <cell r="C204">
            <v>1998</v>
          </cell>
          <cell r="AB204">
            <v>0</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0</v>
          </cell>
        </row>
        <row r="216">
          <cell r="A216" t="str">
            <v>Dieselkraftstoff</v>
          </cell>
          <cell r="B216">
            <v>8.9</v>
          </cell>
          <cell r="C216">
            <v>1997</v>
          </cell>
          <cell r="D216">
            <v>117.1</v>
          </cell>
          <cell r="F216">
            <v>114.3</v>
          </cell>
          <cell r="H216">
            <v>111.7</v>
          </cell>
          <cell r="J216">
            <v>110.6</v>
          </cell>
          <cell r="L216">
            <v>110.3</v>
          </cell>
          <cell r="N216">
            <v>108.4</v>
          </cell>
          <cell r="P216">
            <v>108.8</v>
          </cell>
          <cell r="AB216">
            <v>0</v>
          </cell>
          <cell r="AD216">
            <v>0</v>
          </cell>
        </row>
        <row r="217">
          <cell r="A217" t="str">
            <v>Dieselkraftstoff</v>
          </cell>
          <cell r="B217">
            <v>8.9</v>
          </cell>
          <cell r="C217">
            <v>1998</v>
          </cell>
          <cell r="AB217">
            <v>0</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0</v>
          </cell>
        </row>
        <row r="229">
          <cell r="A229" t="str">
            <v>Heizöl leicht</v>
          </cell>
          <cell r="B229">
            <v>4.88</v>
          </cell>
          <cell r="C229">
            <v>1997</v>
          </cell>
          <cell r="D229">
            <v>108.4</v>
          </cell>
          <cell r="F229">
            <v>94.2</v>
          </cell>
          <cell r="H229">
            <v>88.3</v>
          </cell>
          <cell r="J229">
            <v>87.8</v>
          </cell>
          <cell r="L229">
            <v>89.5</v>
          </cell>
          <cell r="N229">
            <v>86.5</v>
          </cell>
          <cell r="P229">
            <v>88.9</v>
          </cell>
          <cell r="AB229">
            <v>0</v>
          </cell>
          <cell r="AD229">
            <v>0</v>
          </cell>
        </row>
        <row r="230">
          <cell r="A230" t="str">
            <v>Heizöl leicht</v>
          </cell>
          <cell r="B230">
            <v>4.88</v>
          </cell>
          <cell r="C230">
            <v>1998</v>
          </cell>
          <cell r="AB230">
            <v>0</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0</v>
          </cell>
        </row>
        <row r="242">
          <cell r="A242" t="str">
            <v>Heizöl schwer</v>
          </cell>
          <cell r="B242">
            <v>0.88</v>
          </cell>
          <cell r="C242">
            <v>1997</v>
          </cell>
          <cell r="D242">
            <v>111.8</v>
          </cell>
          <cell r="F242">
            <v>98.2</v>
          </cell>
          <cell r="H242">
            <v>93.9</v>
          </cell>
          <cell r="J242">
            <v>90.9</v>
          </cell>
          <cell r="L242">
            <v>90.7</v>
          </cell>
          <cell r="N242">
            <v>96</v>
          </cell>
          <cell r="P242">
            <v>96.7</v>
          </cell>
          <cell r="AB242">
            <v>0</v>
          </cell>
          <cell r="AD242">
            <v>0</v>
          </cell>
        </row>
        <row r="243">
          <cell r="A243" t="str">
            <v>Heizöl schwer</v>
          </cell>
          <cell r="B243">
            <v>0.88</v>
          </cell>
          <cell r="C243">
            <v>1998</v>
          </cell>
          <cell r="AB243">
            <v>0</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0</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AB255">
            <v>0</v>
          </cell>
          <cell r="AD255">
            <v>0</v>
          </cell>
        </row>
        <row r="256">
          <cell r="A256" t="str">
            <v xml:space="preserve"> Nahrungsmittel</v>
          </cell>
          <cell r="B256">
            <v>76.66</v>
          </cell>
          <cell r="C256">
            <v>1998</v>
          </cell>
          <cell r="AB256">
            <v>0</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0</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AB268">
            <v>0</v>
          </cell>
          <cell r="AD268">
            <v>0</v>
          </cell>
        </row>
        <row r="269">
          <cell r="A269" t="str">
            <v>Nahrungsmittel, vorwiegend auf pflanzlicher Grundlage</v>
          </cell>
          <cell r="B269">
            <v>38.659999999999997</v>
          </cell>
          <cell r="C269">
            <v>1998</v>
          </cell>
          <cell r="AB269">
            <v>0</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0</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AB281">
            <v>0</v>
          </cell>
          <cell r="AD281">
            <v>0</v>
          </cell>
        </row>
        <row r="282">
          <cell r="A282" t="str">
            <v>Mahl- und Schälmühlenerzeugnisse</v>
          </cell>
          <cell r="B282">
            <v>1.73</v>
          </cell>
          <cell r="C282">
            <v>1998</v>
          </cell>
          <cell r="AB282">
            <v>0</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0</v>
          </cell>
        </row>
        <row r="294">
          <cell r="A294" t="str">
            <v>Weizenmehl</v>
          </cell>
          <cell r="B294">
            <v>1.1100000000000001</v>
          </cell>
          <cell r="C294">
            <v>1997</v>
          </cell>
          <cell r="D294">
            <v>88.7</v>
          </cell>
          <cell r="F294">
            <v>88.1</v>
          </cell>
          <cell r="H294">
            <v>87.8</v>
          </cell>
          <cell r="J294">
            <v>87.6</v>
          </cell>
          <cell r="L294">
            <v>87.1</v>
          </cell>
          <cell r="N294">
            <v>86.9</v>
          </cell>
          <cell r="P294">
            <v>86.8</v>
          </cell>
          <cell r="AB294">
            <v>0</v>
          </cell>
          <cell r="AD294">
            <v>0</v>
          </cell>
        </row>
        <row r="295">
          <cell r="A295" t="str">
            <v>Weizenmehl</v>
          </cell>
          <cell r="B295">
            <v>1.1100000000000001</v>
          </cell>
          <cell r="C295">
            <v>1998</v>
          </cell>
          <cell r="AB295">
            <v>0</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0</v>
          </cell>
        </row>
        <row r="307">
          <cell r="A307" t="str">
            <v>Roggenmehl</v>
          </cell>
          <cell r="B307">
            <v>0.18</v>
          </cell>
          <cell r="C307">
            <v>1997</v>
          </cell>
          <cell r="D307">
            <v>85</v>
          </cell>
          <cell r="F307">
            <v>84.5</v>
          </cell>
          <cell r="H307">
            <v>83.8</v>
          </cell>
          <cell r="J307">
            <v>83.9</v>
          </cell>
          <cell r="L307">
            <v>83.6</v>
          </cell>
          <cell r="N307">
            <v>83.4</v>
          </cell>
          <cell r="P307">
            <v>83.1</v>
          </cell>
          <cell r="AB307">
            <v>0</v>
          </cell>
          <cell r="AD307">
            <v>0</v>
          </cell>
        </row>
        <row r="308">
          <cell r="A308" t="str">
            <v>Roggenmehl</v>
          </cell>
          <cell r="B308">
            <v>0.18</v>
          </cell>
          <cell r="C308">
            <v>1998</v>
          </cell>
          <cell r="AB308">
            <v>0</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0</v>
          </cell>
        </row>
        <row r="320">
          <cell r="A320" t="str">
            <v>Schälmühlenerzeugnisse</v>
          </cell>
          <cell r="B320">
            <v>0.26</v>
          </cell>
          <cell r="C320">
            <v>1997</v>
          </cell>
          <cell r="D320">
            <v>98.1</v>
          </cell>
          <cell r="F320">
            <v>97.1</v>
          </cell>
          <cell r="H320">
            <v>97</v>
          </cell>
          <cell r="J320">
            <v>96.3</v>
          </cell>
          <cell r="L320">
            <v>95.8</v>
          </cell>
          <cell r="N320">
            <v>95.9</v>
          </cell>
          <cell r="P320">
            <v>94.9</v>
          </cell>
          <cell r="AB320">
            <v>0</v>
          </cell>
          <cell r="AD320">
            <v>0</v>
          </cell>
        </row>
        <row r="321">
          <cell r="A321" t="str">
            <v>Schälmühlenerzeugnisse</v>
          </cell>
          <cell r="B321">
            <v>0.26</v>
          </cell>
          <cell r="C321">
            <v>1998</v>
          </cell>
          <cell r="AB321">
            <v>0</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0</v>
          </cell>
        </row>
        <row r="333">
          <cell r="A333" t="str">
            <v>Teigwaren</v>
          </cell>
          <cell r="B333">
            <v>0.49</v>
          </cell>
          <cell r="C333">
            <v>1997</v>
          </cell>
          <cell r="D333">
            <v>91.4</v>
          </cell>
          <cell r="F333">
            <v>91.2</v>
          </cell>
          <cell r="H333">
            <v>91.7</v>
          </cell>
          <cell r="J333">
            <v>91.8</v>
          </cell>
          <cell r="L333">
            <v>91.8</v>
          </cell>
          <cell r="N333">
            <v>90.9</v>
          </cell>
          <cell r="P333">
            <v>91</v>
          </cell>
          <cell r="AB333">
            <v>0</v>
          </cell>
          <cell r="AD333">
            <v>0</v>
          </cell>
        </row>
        <row r="334">
          <cell r="A334" t="str">
            <v>Teigwaren</v>
          </cell>
          <cell r="B334">
            <v>0.49</v>
          </cell>
          <cell r="C334">
            <v>1998</v>
          </cell>
          <cell r="AB334">
            <v>0</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0</v>
          </cell>
        </row>
        <row r="346">
          <cell r="A346" t="str">
            <v>Nährmittel</v>
          </cell>
          <cell r="B346">
            <v>3.92</v>
          </cell>
          <cell r="C346">
            <v>1997</v>
          </cell>
          <cell r="D346">
            <v>107.9</v>
          </cell>
          <cell r="F346">
            <v>108.2</v>
          </cell>
          <cell r="H346">
            <v>108.5</v>
          </cell>
          <cell r="J346">
            <v>108.5</v>
          </cell>
          <cell r="L346">
            <v>108.6</v>
          </cell>
          <cell r="N346">
            <v>108.6</v>
          </cell>
          <cell r="P346">
            <v>108.7</v>
          </cell>
          <cell r="AB346">
            <v>0</v>
          </cell>
          <cell r="AD346">
            <v>0</v>
          </cell>
        </row>
        <row r="347">
          <cell r="A347" t="str">
            <v>Nährmittel</v>
          </cell>
          <cell r="B347">
            <v>3.92</v>
          </cell>
          <cell r="C347">
            <v>1998</v>
          </cell>
          <cell r="AB347">
            <v>0</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0</v>
          </cell>
        </row>
        <row r="359">
          <cell r="A359" t="str">
            <v>Stärke und Stärkeerzeugnisse</v>
          </cell>
          <cell r="B359">
            <v>0.67</v>
          </cell>
          <cell r="C359">
            <v>1997</v>
          </cell>
          <cell r="D359">
            <v>93.8</v>
          </cell>
          <cell r="F359">
            <v>93.5</v>
          </cell>
          <cell r="H359">
            <v>92.9</v>
          </cell>
          <cell r="J359">
            <v>93.1</v>
          </cell>
          <cell r="L359">
            <v>91.4</v>
          </cell>
          <cell r="N359">
            <v>91.2</v>
          </cell>
          <cell r="P359">
            <v>90.8</v>
          </cell>
          <cell r="AB359">
            <v>0</v>
          </cell>
          <cell r="AD359">
            <v>0</v>
          </cell>
        </row>
        <row r="360">
          <cell r="A360" t="str">
            <v>Stärke und Stärkeerzeugnisse</v>
          </cell>
          <cell r="B360">
            <v>0.67</v>
          </cell>
          <cell r="C360">
            <v>1998</v>
          </cell>
          <cell r="AB360">
            <v>0</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0</v>
          </cell>
        </row>
        <row r="372">
          <cell r="A372" t="str">
            <v>Backwaren</v>
          </cell>
          <cell r="B372">
            <v>8.6999999999999993</v>
          </cell>
          <cell r="C372">
            <v>1997</v>
          </cell>
          <cell r="D372">
            <v>107.5</v>
          </cell>
          <cell r="F372">
            <v>107.6</v>
          </cell>
          <cell r="H372">
            <v>107.5</v>
          </cell>
          <cell r="J372">
            <v>107.3</v>
          </cell>
          <cell r="L372">
            <v>106.9</v>
          </cell>
          <cell r="N372">
            <v>106.8</v>
          </cell>
          <cell r="P372">
            <v>106.8</v>
          </cell>
          <cell r="AB372">
            <v>0</v>
          </cell>
          <cell r="AD372">
            <v>0</v>
          </cell>
        </row>
        <row r="373">
          <cell r="A373" t="str">
            <v>Backwaren</v>
          </cell>
          <cell r="B373">
            <v>8.6999999999999993</v>
          </cell>
          <cell r="C373">
            <v>1998</v>
          </cell>
          <cell r="AB373">
            <v>0</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0</v>
          </cell>
        </row>
        <row r="385">
          <cell r="A385" t="str">
            <v>Brot</v>
          </cell>
          <cell r="B385">
            <v>3.12</v>
          </cell>
          <cell r="C385">
            <v>1997</v>
          </cell>
          <cell r="D385">
            <v>101.7</v>
          </cell>
          <cell r="F385">
            <v>101.5</v>
          </cell>
          <cell r="H385">
            <v>101.7</v>
          </cell>
          <cell r="J385">
            <v>101.6</v>
          </cell>
          <cell r="L385">
            <v>101.5</v>
          </cell>
          <cell r="N385">
            <v>101.4</v>
          </cell>
          <cell r="P385">
            <v>101.2</v>
          </cell>
          <cell r="AB385">
            <v>0</v>
          </cell>
          <cell r="AD385">
            <v>0</v>
          </cell>
        </row>
        <row r="386">
          <cell r="A386" t="str">
            <v>Brot</v>
          </cell>
          <cell r="B386">
            <v>3.12</v>
          </cell>
          <cell r="C386">
            <v>1998</v>
          </cell>
          <cell r="AB386">
            <v>0</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0</v>
          </cell>
        </row>
        <row r="398">
          <cell r="A398" t="str">
            <v>Zucker</v>
          </cell>
          <cell r="B398">
            <v>3.41</v>
          </cell>
          <cell r="C398">
            <v>1997</v>
          </cell>
          <cell r="D398">
            <v>96.2</v>
          </cell>
          <cell r="F398">
            <v>96.5</v>
          </cell>
          <cell r="H398">
            <v>96.5</v>
          </cell>
          <cell r="J398">
            <v>96.4</v>
          </cell>
          <cell r="L398">
            <v>96.4</v>
          </cell>
          <cell r="N398">
            <v>96.4</v>
          </cell>
          <cell r="P398">
            <v>96.1</v>
          </cell>
          <cell r="AB398">
            <v>0</v>
          </cell>
          <cell r="AD398">
            <v>0</v>
          </cell>
        </row>
        <row r="399">
          <cell r="A399" t="str">
            <v>Zucker</v>
          </cell>
          <cell r="B399">
            <v>3.41</v>
          </cell>
          <cell r="C399">
            <v>1998</v>
          </cell>
          <cell r="AB399">
            <v>0</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0</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AB411">
            <v>0</v>
          </cell>
          <cell r="AD411">
            <v>0</v>
          </cell>
        </row>
        <row r="412">
          <cell r="A412" t="str">
            <v>Verarbeitetes Obst und Gemüse</v>
          </cell>
          <cell r="B412">
            <v>6.2</v>
          </cell>
          <cell r="C412">
            <v>1998</v>
          </cell>
          <cell r="AB412">
            <v>0</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0</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AB424">
            <v>0</v>
          </cell>
          <cell r="AD424">
            <v>0</v>
          </cell>
        </row>
        <row r="425">
          <cell r="A425" t="str">
            <v>Süßwaren</v>
          </cell>
          <cell r="B425">
            <v>9.2799999999999994</v>
          </cell>
          <cell r="C425">
            <v>1998</v>
          </cell>
          <cell r="AB425">
            <v>0</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0</v>
          </cell>
        </row>
        <row r="437">
          <cell r="A437" t="str">
            <v>Schokoladenerzeugnisse</v>
          </cell>
          <cell r="B437">
            <v>4.38</v>
          </cell>
          <cell r="C437">
            <v>1997</v>
          </cell>
          <cell r="D437">
            <v>97.9</v>
          </cell>
          <cell r="F437">
            <v>98</v>
          </cell>
          <cell r="H437">
            <v>98</v>
          </cell>
          <cell r="J437">
            <v>97.6</v>
          </cell>
          <cell r="L437">
            <v>97.6</v>
          </cell>
          <cell r="N437">
            <v>97.6</v>
          </cell>
          <cell r="P437">
            <v>97.5</v>
          </cell>
          <cell r="AB437">
            <v>0</v>
          </cell>
          <cell r="AD437">
            <v>0</v>
          </cell>
        </row>
        <row r="438">
          <cell r="A438" t="str">
            <v>Schokoladenerzeugnisse</v>
          </cell>
          <cell r="B438">
            <v>4.38</v>
          </cell>
          <cell r="C438">
            <v>1998</v>
          </cell>
          <cell r="AB438">
            <v>0</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0</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AB450">
            <v>0</v>
          </cell>
          <cell r="AD450">
            <v>0</v>
          </cell>
        </row>
        <row r="451">
          <cell r="A451" t="str">
            <v>Erzeugnisse der Ölmühlen</v>
          </cell>
          <cell r="B451">
            <v>1.8</v>
          </cell>
          <cell r="C451">
            <v>1998</v>
          </cell>
          <cell r="AB451">
            <v>0</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0</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AB463">
            <v>0</v>
          </cell>
          <cell r="AD463">
            <v>0</v>
          </cell>
        </row>
        <row r="464">
          <cell r="A464" t="str">
            <v xml:space="preserve">Ölkuchen und Schrote </v>
          </cell>
          <cell r="B464">
            <v>0.69</v>
          </cell>
          <cell r="C464">
            <v>1998</v>
          </cell>
          <cell r="AB464">
            <v>0</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0</v>
          </cell>
        </row>
        <row r="476">
          <cell r="A476" t="str">
            <v>Margarine</v>
          </cell>
          <cell r="B476">
            <v>1.19</v>
          </cell>
          <cell r="C476">
            <v>1997</v>
          </cell>
          <cell r="D476">
            <v>115.2</v>
          </cell>
          <cell r="F476">
            <v>115.3</v>
          </cell>
          <cell r="H476">
            <v>115.6</v>
          </cell>
          <cell r="J476">
            <v>115.6</v>
          </cell>
          <cell r="L476">
            <v>116.1</v>
          </cell>
          <cell r="N476">
            <v>116.1</v>
          </cell>
          <cell r="P476">
            <v>116.1</v>
          </cell>
          <cell r="AB476">
            <v>0</v>
          </cell>
          <cell r="AD476">
            <v>0</v>
          </cell>
        </row>
        <row r="477">
          <cell r="A477" t="str">
            <v>Margarine</v>
          </cell>
          <cell r="B477">
            <v>1.19</v>
          </cell>
          <cell r="C477">
            <v>1998</v>
          </cell>
          <cell r="AB477">
            <v>0</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0</v>
          </cell>
        </row>
        <row r="489">
          <cell r="A489" t="str">
            <v>Kartoffelerzeugnisse</v>
          </cell>
          <cell r="B489">
            <v>1.06</v>
          </cell>
          <cell r="C489">
            <v>1997</v>
          </cell>
          <cell r="D489">
            <v>100.7</v>
          </cell>
          <cell r="F489">
            <v>100.2</v>
          </cell>
          <cell r="H489">
            <v>100.2</v>
          </cell>
          <cell r="J489">
            <v>99.9</v>
          </cell>
          <cell r="L489">
            <v>99.9</v>
          </cell>
          <cell r="N489">
            <v>99.8</v>
          </cell>
          <cell r="P489">
            <v>99.8</v>
          </cell>
          <cell r="AB489">
            <v>0</v>
          </cell>
          <cell r="AD489">
            <v>0</v>
          </cell>
        </row>
        <row r="490">
          <cell r="A490" t="str">
            <v>Kartoffelerzeugnisse</v>
          </cell>
          <cell r="B490">
            <v>1.06</v>
          </cell>
          <cell r="C490">
            <v>1998</v>
          </cell>
          <cell r="AB490">
            <v>0</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0</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AB502">
            <v>0</v>
          </cell>
          <cell r="AD502">
            <v>0</v>
          </cell>
        </row>
        <row r="503">
          <cell r="A503" t="str">
            <v>Nahrungsmittel, vorwiegend auf tierischer Grundlage</v>
          </cell>
          <cell r="B503">
            <v>38</v>
          </cell>
          <cell r="C503">
            <v>1998</v>
          </cell>
          <cell r="AB503">
            <v>0</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0</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AB515">
            <v>0</v>
          </cell>
          <cell r="AD515">
            <v>0</v>
          </cell>
        </row>
        <row r="516">
          <cell r="A516" t="str">
            <v>Milch und Milcherzeugnisse</v>
          </cell>
          <cell r="B516">
            <v>17.14</v>
          </cell>
          <cell r="C516">
            <v>1998</v>
          </cell>
          <cell r="AB516">
            <v>0</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0</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AB528">
            <v>0</v>
          </cell>
          <cell r="AD528">
            <v>0</v>
          </cell>
        </row>
        <row r="529">
          <cell r="A529" t="str">
            <v>Vollmilch oder teilentramte Milch</v>
          </cell>
          <cell r="B529">
            <v>2.12</v>
          </cell>
          <cell r="C529">
            <v>1998</v>
          </cell>
          <cell r="AB529">
            <v>0</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0</v>
          </cell>
        </row>
        <row r="541">
          <cell r="A541" t="str">
            <v>Butter</v>
          </cell>
          <cell r="B541">
            <v>1.94</v>
          </cell>
          <cell r="C541">
            <v>1997</v>
          </cell>
          <cell r="D541">
            <v>97.3</v>
          </cell>
          <cell r="F541">
            <v>97.7</v>
          </cell>
          <cell r="H541">
            <v>98.3</v>
          </cell>
          <cell r="J541">
            <v>98.8</v>
          </cell>
          <cell r="L541">
            <v>98.9</v>
          </cell>
          <cell r="N541">
            <v>100.1</v>
          </cell>
          <cell r="P541">
            <v>100.8</v>
          </cell>
          <cell r="AB541">
            <v>0</v>
          </cell>
          <cell r="AD541">
            <v>0</v>
          </cell>
        </row>
        <row r="542">
          <cell r="A542" t="str">
            <v>Butter</v>
          </cell>
          <cell r="B542">
            <v>1.94</v>
          </cell>
          <cell r="C542">
            <v>1998</v>
          </cell>
          <cell r="AB542">
            <v>0</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0</v>
          </cell>
        </row>
        <row r="554">
          <cell r="A554" t="str">
            <v>Schnittkäse</v>
          </cell>
          <cell r="B554">
            <v>1.69</v>
          </cell>
          <cell r="C554">
            <v>1997</v>
          </cell>
          <cell r="D554">
            <v>95.7</v>
          </cell>
          <cell r="F554">
            <v>95.4</v>
          </cell>
          <cell r="H554">
            <v>95.7</v>
          </cell>
          <cell r="J554">
            <v>96.2</v>
          </cell>
          <cell r="L554">
            <v>96</v>
          </cell>
          <cell r="N554">
            <v>96</v>
          </cell>
          <cell r="P554">
            <v>95.8</v>
          </cell>
          <cell r="AB554">
            <v>0</v>
          </cell>
          <cell r="AD554">
            <v>0</v>
          </cell>
        </row>
        <row r="555">
          <cell r="A555" t="str">
            <v>Schnittkäse</v>
          </cell>
          <cell r="B555">
            <v>1.69</v>
          </cell>
          <cell r="C555">
            <v>1998</v>
          </cell>
          <cell r="AB555">
            <v>0</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0</v>
          </cell>
        </row>
        <row r="567">
          <cell r="A567" t="str">
            <v>Joghurt</v>
          </cell>
          <cell r="B567">
            <v>1.82</v>
          </cell>
          <cell r="C567">
            <v>1997</v>
          </cell>
          <cell r="D567">
            <v>99.4</v>
          </cell>
          <cell r="F567">
            <v>98.9</v>
          </cell>
          <cell r="H567">
            <v>98.3</v>
          </cell>
          <cell r="J567">
            <v>98.3</v>
          </cell>
          <cell r="L567">
            <v>98.3</v>
          </cell>
          <cell r="N567">
            <v>98.2</v>
          </cell>
          <cell r="P567">
            <v>97.5</v>
          </cell>
          <cell r="AB567">
            <v>0</v>
          </cell>
          <cell r="AD567">
            <v>0</v>
          </cell>
        </row>
        <row r="568">
          <cell r="A568" t="str">
            <v>Joghurt</v>
          </cell>
          <cell r="B568">
            <v>1.82</v>
          </cell>
          <cell r="C568">
            <v>1998</v>
          </cell>
          <cell r="AB568">
            <v>0</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0</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AB580">
            <v>0</v>
          </cell>
          <cell r="AD580">
            <v>0</v>
          </cell>
        </row>
        <row r="581">
          <cell r="A581" t="str">
            <v>Schmelzkäse un. Schmelzkäsezubereitungen</v>
          </cell>
          <cell r="B581">
            <v>0.96</v>
          </cell>
          <cell r="C581">
            <v>1998</v>
          </cell>
          <cell r="AB581">
            <v>0</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0</v>
          </cell>
        </row>
        <row r="593">
          <cell r="A593" t="str">
            <v>Kondensvollmilch</v>
          </cell>
          <cell r="B593">
            <v>0.88</v>
          </cell>
          <cell r="C593">
            <v>1997</v>
          </cell>
          <cell r="D593">
            <v>101.9</v>
          </cell>
          <cell r="F593">
            <v>102.2</v>
          </cell>
          <cell r="H593">
            <v>103.2</v>
          </cell>
          <cell r="J593">
            <v>102.1</v>
          </cell>
          <cell r="L593">
            <v>102</v>
          </cell>
          <cell r="N593">
            <v>99.5</v>
          </cell>
          <cell r="P593">
            <v>99.5</v>
          </cell>
          <cell r="AB593">
            <v>0</v>
          </cell>
          <cell r="AD593">
            <v>0</v>
          </cell>
        </row>
        <row r="594">
          <cell r="A594" t="str">
            <v>Kondensvollmilch</v>
          </cell>
          <cell r="B594">
            <v>0.88</v>
          </cell>
          <cell r="C594">
            <v>1998</v>
          </cell>
          <cell r="AB594">
            <v>0</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0</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AB606">
            <v>0</v>
          </cell>
          <cell r="AD606">
            <v>0</v>
          </cell>
        </row>
        <row r="607">
          <cell r="A607" t="str">
            <v>Erzeugnisse der Talgschmelzen und Schmalzsiederein</v>
          </cell>
          <cell r="B607">
            <v>0.08</v>
          </cell>
          <cell r="C607">
            <v>1998</v>
          </cell>
          <cell r="AB607">
            <v>0</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0</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AB619">
            <v>0</v>
          </cell>
          <cell r="AD619">
            <v>0</v>
          </cell>
        </row>
        <row r="620">
          <cell r="A620" t="str">
            <v>Fleisch und Fleischerzeugnisse</v>
          </cell>
          <cell r="B620">
            <v>19.04</v>
          </cell>
          <cell r="C620">
            <v>1998</v>
          </cell>
          <cell r="AB620">
            <v>0</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0</v>
          </cell>
        </row>
        <row r="632">
          <cell r="A632" t="str">
            <v>Fleisch, frisch</v>
          </cell>
          <cell r="B632">
            <v>5.81</v>
          </cell>
          <cell r="C632">
            <v>1997</v>
          </cell>
          <cell r="D632">
            <v>94.7</v>
          </cell>
          <cell r="F632">
            <v>94.8</v>
          </cell>
          <cell r="H632">
            <v>94.5</v>
          </cell>
          <cell r="J632">
            <v>96</v>
          </cell>
          <cell r="L632">
            <v>100.5</v>
          </cell>
          <cell r="N632">
            <v>100.7</v>
          </cell>
          <cell r="P632">
            <v>100.4</v>
          </cell>
          <cell r="AB632">
            <v>0</v>
          </cell>
          <cell r="AD632">
            <v>0</v>
          </cell>
        </row>
        <row r="633">
          <cell r="A633" t="str">
            <v>Fleisch, frisch</v>
          </cell>
          <cell r="B633">
            <v>5.81</v>
          </cell>
          <cell r="C633">
            <v>1998</v>
          </cell>
          <cell r="AB633">
            <v>0</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0</v>
          </cell>
        </row>
        <row r="645">
          <cell r="A645" t="str">
            <v>Wurstwaren</v>
          </cell>
          <cell r="B645">
            <v>6.86</v>
          </cell>
          <cell r="C645">
            <v>1997</v>
          </cell>
          <cell r="D645">
            <v>103.3</v>
          </cell>
          <cell r="F645">
            <v>103.4</v>
          </cell>
          <cell r="H645">
            <v>103</v>
          </cell>
          <cell r="J645">
            <v>103.2</v>
          </cell>
          <cell r="L645">
            <v>104.6</v>
          </cell>
          <cell r="N645">
            <v>107.4</v>
          </cell>
          <cell r="P645">
            <v>107.8</v>
          </cell>
          <cell r="AB645">
            <v>0</v>
          </cell>
          <cell r="AD645">
            <v>0</v>
          </cell>
        </row>
        <row r="646">
          <cell r="A646" t="str">
            <v>Wurstwaren</v>
          </cell>
          <cell r="B646">
            <v>6.86</v>
          </cell>
          <cell r="C646">
            <v>1998</v>
          </cell>
          <cell r="AB646">
            <v>0</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0</v>
          </cell>
        </row>
        <row r="658">
          <cell r="A658" t="str">
            <v>Fisch und Fischerzeugnisse</v>
          </cell>
          <cell r="B658">
            <v>1.74</v>
          </cell>
          <cell r="C658">
            <v>1997</v>
          </cell>
          <cell r="D658">
            <v>90.4</v>
          </cell>
          <cell r="F658">
            <v>89.9</v>
          </cell>
          <cell r="H658">
            <v>90.3</v>
          </cell>
          <cell r="J658">
            <v>90.2</v>
          </cell>
          <cell r="L658">
            <v>88.1</v>
          </cell>
          <cell r="N658">
            <v>88.5</v>
          </cell>
          <cell r="P658">
            <v>88.3</v>
          </cell>
          <cell r="AB658">
            <v>0</v>
          </cell>
          <cell r="AD658">
            <v>0</v>
          </cell>
        </row>
        <row r="659">
          <cell r="A659" t="str">
            <v>Fisch und Fischerzeugnisse</v>
          </cell>
          <cell r="B659">
            <v>1.74</v>
          </cell>
          <cell r="C659">
            <v>1998</v>
          </cell>
          <cell r="AB659">
            <v>0</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0</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AB671">
            <v>0</v>
          </cell>
          <cell r="AD671">
            <v>0</v>
          </cell>
        </row>
        <row r="672">
          <cell r="A672" t="str">
            <v>Tiefgefrorene Fischerzeugnisse</v>
          </cell>
          <cell r="B672">
            <v>0.7</v>
          </cell>
          <cell r="C672">
            <v>1998</v>
          </cell>
          <cell r="AB672">
            <v>0</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0</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AB684">
            <v>0</v>
          </cell>
          <cell r="AD684">
            <v>0</v>
          </cell>
        </row>
        <row r="685">
          <cell r="A685" t="str">
            <v>Marinaden und Fischdauerkonserven</v>
          </cell>
          <cell r="B685">
            <v>0.79</v>
          </cell>
          <cell r="C685">
            <v>1998</v>
          </cell>
          <cell r="AB685">
            <v>0</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0</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AB697">
            <v>0</v>
          </cell>
          <cell r="AD697">
            <v>0</v>
          </cell>
        </row>
        <row r="698">
          <cell r="A698" t="str">
            <v>Röstkaffee und bearbeiteter Tee</v>
          </cell>
          <cell r="B698">
            <v>4.8099999999999996</v>
          </cell>
          <cell r="C698">
            <v>1998</v>
          </cell>
          <cell r="AB698">
            <v>0</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0</v>
          </cell>
        </row>
        <row r="710">
          <cell r="A710" t="str">
            <v>Röstkaffee</v>
          </cell>
          <cell r="B710">
            <v>3.8</v>
          </cell>
          <cell r="C710">
            <v>1997</v>
          </cell>
          <cell r="D710">
            <v>107.6</v>
          </cell>
          <cell r="F710">
            <v>107.9</v>
          </cell>
          <cell r="H710">
            <v>111</v>
          </cell>
          <cell r="J710">
            <v>114.5</v>
          </cell>
          <cell r="L710">
            <v>119.2</v>
          </cell>
          <cell r="N710">
            <v>120.7</v>
          </cell>
          <cell r="P710">
            <v>122.2</v>
          </cell>
          <cell r="AB710">
            <v>0</v>
          </cell>
          <cell r="AD710">
            <v>0</v>
          </cell>
        </row>
        <row r="711">
          <cell r="A711" t="str">
            <v>Röstkaffee</v>
          </cell>
          <cell r="B711">
            <v>3.8</v>
          </cell>
          <cell r="C711">
            <v>1998</v>
          </cell>
          <cell r="AB711">
            <v>0</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0</v>
          </cell>
        </row>
        <row r="723">
          <cell r="A723" t="str">
            <v>Bier</v>
          </cell>
          <cell r="B723">
            <v>10.23</v>
          </cell>
          <cell r="C723">
            <v>1997</v>
          </cell>
          <cell r="D723">
            <v>113.3</v>
          </cell>
          <cell r="F723">
            <v>113.5</v>
          </cell>
          <cell r="H723">
            <v>113.7</v>
          </cell>
          <cell r="J723">
            <v>114.2</v>
          </cell>
          <cell r="L723">
            <v>114.1</v>
          </cell>
          <cell r="N723">
            <v>114.2</v>
          </cell>
          <cell r="P723">
            <v>114.7</v>
          </cell>
          <cell r="AB723">
            <v>0</v>
          </cell>
          <cell r="AD723">
            <v>0</v>
          </cell>
        </row>
        <row r="724">
          <cell r="A724" t="str">
            <v>Bier</v>
          </cell>
          <cell r="B724">
            <v>10.23</v>
          </cell>
          <cell r="C724">
            <v>1998</v>
          </cell>
          <cell r="AB724">
            <v>0</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0</v>
          </cell>
        </row>
        <row r="736">
          <cell r="A736" t="str">
            <v>Malz</v>
          </cell>
          <cell r="B736">
            <v>0.68</v>
          </cell>
          <cell r="C736">
            <v>1997</v>
          </cell>
          <cell r="D736">
            <v>78.8</v>
          </cell>
          <cell r="F736">
            <v>77.900000000000006</v>
          </cell>
          <cell r="H736">
            <v>77.2</v>
          </cell>
          <cell r="J736">
            <v>77</v>
          </cell>
          <cell r="L736">
            <v>76.7</v>
          </cell>
          <cell r="N736">
            <v>76.5</v>
          </cell>
          <cell r="P736">
            <v>76.2</v>
          </cell>
          <cell r="AB736">
            <v>0</v>
          </cell>
          <cell r="AD736">
            <v>0</v>
          </cell>
        </row>
        <row r="737">
          <cell r="A737" t="str">
            <v>Malz</v>
          </cell>
          <cell r="B737">
            <v>0.68</v>
          </cell>
          <cell r="C737">
            <v>1998</v>
          </cell>
          <cell r="AB737">
            <v>0</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0</v>
          </cell>
        </row>
        <row r="749">
          <cell r="A749" t="str">
            <v>Ethylalkohol</v>
          </cell>
          <cell r="B749">
            <v>0.09</v>
          </cell>
          <cell r="C749">
            <v>1997</v>
          </cell>
          <cell r="D749">
            <v>104.1</v>
          </cell>
          <cell r="F749">
            <v>104.1</v>
          </cell>
          <cell r="H749">
            <v>104.1</v>
          </cell>
          <cell r="J749">
            <v>104.1</v>
          </cell>
          <cell r="L749">
            <v>104.1</v>
          </cell>
          <cell r="N749">
            <v>104.1</v>
          </cell>
          <cell r="P749">
            <v>104.1</v>
          </cell>
          <cell r="AB749">
            <v>0</v>
          </cell>
          <cell r="AD749">
            <v>0</v>
          </cell>
        </row>
        <row r="750">
          <cell r="A750" t="str">
            <v>Ethylalkohol</v>
          </cell>
          <cell r="B750">
            <v>0.09</v>
          </cell>
          <cell r="C750">
            <v>1998</v>
          </cell>
          <cell r="AB750">
            <v>0</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0</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AB762">
            <v>0</v>
          </cell>
          <cell r="AD762">
            <v>0</v>
          </cell>
        </row>
        <row r="763">
          <cell r="A763" t="str">
            <v>Spirituosen</v>
          </cell>
          <cell r="B763">
            <v>4.1100000000000003</v>
          </cell>
          <cell r="C763">
            <v>1998</v>
          </cell>
          <cell r="AB763">
            <v>0</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0</v>
          </cell>
        </row>
        <row r="775">
          <cell r="A775" t="str">
            <v>Traubenschaumweine</v>
          </cell>
          <cell r="B775">
            <v>1.64</v>
          </cell>
          <cell r="C775">
            <v>1997</v>
          </cell>
          <cell r="D775">
            <v>102.5</v>
          </cell>
          <cell r="F775">
            <v>102.4</v>
          </cell>
          <cell r="H775">
            <v>102.3</v>
          </cell>
          <cell r="J775">
            <v>102.4</v>
          </cell>
          <cell r="L775">
            <v>102.1</v>
          </cell>
          <cell r="N775">
            <v>102.1</v>
          </cell>
          <cell r="P775">
            <v>102.4</v>
          </cell>
          <cell r="AB775">
            <v>0</v>
          </cell>
          <cell r="AD775">
            <v>0</v>
          </cell>
        </row>
        <row r="776">
          <cell r="A776" t="str">
            <v>Traubenschaumweine</v>
          </cell>
          <cell r="B776">
            <v>1.64</v>
          </cell>
          <cell r="C776">
            <v>1998</v>
          </cell>
          <cell r="AB776">
            <v>0</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0</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AB788">
            <v>0</v>
          </cell>
          <cell r="AD788">
            <v>0</v>
          </cell>
        </row>
        <row r="789">
          <cell r="A789" t="str">
            <v>Mineral-,Quell- und Tafelwasser</v>
          </cell>
          <cell r="B789">
            <v>2.0099999999999998</v>
          </cell>
          <cell r="C789">
            <v>1998</v>
          </cell>
          <cell r="AB789">
            <v>0</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0</v>
          </cell>
        </row>
        <row r="801">
          <cell r="A801" t="str">
            <v>Essig</v>
          </cell>
          <cell r="B801">
            <v>0.11</v>
          </cell>
          <cell r="C801">
            <v>1997</v>
          </cell>
          <cell r="D801">
            <v>105.7</v>
          </cell>
          <cell r="F801">
            <v>105.7</v>
          </cell>
          <cell r="H801">
            <v>105.7</v>
          </cell>
          <cell r="J801">
            <v>105.7</v>
          </cell>
          <cell r="L801">
            <v>105.7</v>
          </cell>
          <cell r="N801">
            <v>105.7</v>
          </cell>
          <cell r="P801">
            <v>106.7</v>
          </cell>
          <cell r="AB801">
            <v>0</v>
          </cell>
          <cell r="AD801">
            <v>0</v>
          </cell>
        </row>
        <row r="802">
          <cell r="A802" t="str">
            <v>Essig</v>
          </cell>
          <cell r="B802">
            <v>0.11</v>
          </cell>
          <cell r="C802">
            <v>1998</v>
          </cell>
          <cell r="AB802">
            <v>0</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0</v>
          </cell>
        </row>
        <row r="814">
          <cell r="A814" t="str">
            <v>Gewürze</v>
          </cell>
          <cell r="B814">
            <v>0.47</v>
          </cell>
          <cell r="C814">
            <v>1997</v>
          </cell>
          <cell r="D814">
            <v>107.2</v>
          </cell>
          <cell r="F814">
            <v>109</v>
          </cell>
          <cell r="H814">
            <v>109.9</v>
          </cell>
          <cell r="J814">
            <v>111.4</v>
          </cell>
          <cell r="L814">
            <v>112.3</v>
          </cell>
          <cell r="N814">
            <v>112.8</v>
          </cell>
          <cell r="P814">
            <v>116.3</v>
          </cell>
          <cell r="AB814">
            <v>0</v>
          </cell>
          <cell r="AD814">
            <v>0</v>
          </cell>
        </row>
        <row r="815">
          <cell r="A815" t="str">
            <v>Gewürze</v>
          </cell>
          <cell r="B815">
            <v>0.47</v>
          </cell>
          <cell r="C815">
            <v>1998</v>
          </cell>
          <cell r="AB815">
            <v>0</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0</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AB827">
            <v>0</v>
          </cell>
          <cell r="AD827">
            <v>0</v>
          </cell>
        </row>
        <row r="828">
          <cell r="A828" t="str">
            <v>Tiefgefrorene Fertiggerichte</v>
          </cell>
          <cell r="B828">
            <v>1.49</v>
          </cell>
          <cell r="C828">
            <v>1998</v>
          </cell>
          <cell r="AB828">
            <v>0</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0</v>
          </cell>
        </row>
        <row r="840">
          <cell r="A840" t="str">
            <v>Futtermittel</v>
          </cell>
          <cell r="B840">
            <v>5.44</v>
          </cell>
          <cell r="C840">
            <v>1997</v>
          </cell>
          <cell r="D840">
            <v>98.2</v>
          </cell>
          <cell r="F840">
            <v>99.6</v>
          </cell>
          <cell r="H840">
            <v>99.4</v>
          </cell>
          <cell r="J840">
            <v>99.9</v>
          </cell>
          <cell r="L840">
            <v>100.1</v>
          </cell>
          <cell r="N840">
            <v>100.9</v>
          </cell>
          <cell r="P840">
            <v>100.4</v>
          </cell>
          <cell r="AB840">
            <v>0</v>
          </cell>
          <cell r="AD840">
            <v>0</v>
          </cell>
        </row>
        <row r="841">
          <cell r="A841" t="str">
            <v>Futtermittel</v>
          </cell>
          <cell r="B841">
            <v>5.44</v>
          </cell>
          <cell r="C841">
            <v>1998</v>
          </cell>
          <cell r="AB841">
            <v>0</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130 "/>
    </sheetNames>
    <sheetDataSet>
      <sheetData sheetId="0">
        <row r="19">
          <cell r="C19" t="str">
            <v>Juli</v>
          </cell>
          <cell r="E19">
            <v>67.489999999999995</v>
          </cell>
          <cell r="F19">
            <v>31.213999999999999</v>
          </cell>
          <cell r="I19">
            <v>4.1139999999999999</v>
          </cell>
          <cell r="J19">
            <v>5.399</v>
          </cell>
          <cell r="M19">
            <v>0.35499999999999998</v>
          </cell>
          <cell r="N19">
            <v>0.16300000000000001</v>
          </cell>
          <cell r="U19">
            <v>1393.4010000000001</v>
          </cell>
          <cell r="V19">
            <v>1181.115</v>
          </cell>
          <cell r="Y19">
            <v>0.751</v>
          </cell>
          <cell r="Z19">
            <v>1.02</v>
          </cell>
        </row>
        <row r="20">
          <cell r="C20" t="str">
            <v>August</v>
          </cell>
          <cell r="E20">
            <v>33.918999999999997</v>
          </cell>
          <cell r="F20">
            <v>35.750999999999998</v>
          </cell>
          <cell r="I20">
            <v>30.483000000000001</v>
          </cell>
          <cell r="J20">
            <v>10.573</v>
          </cell>
          <cell r="M20">
            <v>2.3119999999999998</v>
          </cell>
          <cell r="N20">
            <v>1.1379999999999999</v>
          </cell>
          <cell r="U20">
            <v>818.37900000000002</v>
          </cell>
          <cell r="V20">
            <v>1094.905</v>
          </cell>
          <cell r="Y20">
            <v>2.4529999999999998</v>
          </cell>
          <cell r="Z20">
            <v>1.2230000000000001</v>
          </cell>
        </row>
        <row r="21">
          <cell r="C21" t="str">
            <v>September</v>
          </cell>
          <cell r="E21">
            <v>7.0949999999999998</v>
          </cell>
          <cell r="F21">
            <v>9.0950000000000006</v>
          </cell>
          <cell r="I21">
            <v>14.916</v>
          </cell>
          <cell r="J21">
            <v>13.363</v>
          </cell>
          <cell r="M21">
            <v>0.66600000000000004</v>
          </cell>
          <cell r="N21">
            <v>2.2309999999999999</v>
          </cell>
          <cell r="U21">
            <v>133.18600000000001</v>
          </cell>
          <cell r="V21">
            <v>198.614</v>
          </cell>
          <cell r="Y21">
            <v>35.165999999999997</v>
          </cell>
          <cell r="Z21">
            <v>19.271000000000001</v>
          </cell>
        </row>
        <row r="23">
          <cell r="C23" t="str">
            <v>Oktober</v>
          </cell>
          <cell r="E23">
            <v>3.4689999999999999</v>
          </cell>
          <cell r="F23">
            <v>3.653</v>
          </cell>
          <cell r="I23">
            <v>5.4450000000000003</v>
          </cell>
          <cell r="J23">
            <v>3.6269999999999998</v>
          </cell>
          <cell r="M23">
            <v>0.184</v>
          </cell>
          <cell r="N23">
            <v>0.94699999999999995</v>
          </cell>
          <cell r="U23">
            <v>70.25</v>
          </cell>
          <cell r="V23">
            <v>106.889</v>
          </cell>
          <cell r="Y23">
            <v>46.069000000000003</v>
          </cell>
          <cell r="Z23">
            <v>53.292000000000002</v>
          </cell>
        </row>
        <row r="24">
          <cell r="C24" t="str">
            <v>November</v>
          </cell>
          <cell r="E24">
            <v>3.7949999999999999</v>
          </cell>
          <cell r="I24">
            <v>4.3579999999999997</v>
          </cell>
          <cell r="M24" t="str">
            <v>.</v>
          </cell>
          <cell r="U24">
            <v>106.938</v>
          </cell>
          <cell r="Y24">
            <v>16.736999999999998</v>
          </cell>
        </row>
        <row r="25">
          <cell r="C25" t="str">
            <v>Dezember</v>
          </cell>
          <cell r="E25">
            <v>3.5019999999999998</v>
          </cell>
          <cell r="I25">
            <v>4.468</v>
          </cell>
          <cell r="M25">
            <v>0.252</v>
          </cell>
          <cell r="U25">
            <v>79.352000000000004</v>
          </cell>
          <cell r="Y25">
            <v>4.4370000000000003</v>
          </cell>
        </row>
        <row r="27">
          <cell r="C27" t="str">
            <v>Januar</v>
          </cell>
          <cell r="E27">
            <v>2.3980000000000001</v>
          </cell>
          <cell r="I27">
            <v>3.4940000000000002</v>
          </cell>
          <cell r="M27">
            <v>0.22800000000000001</v>
          </cell>
          <cell r="U27">
            <v>102.75</v>
          </cell>
          <cell r="Y27">
            <v>3.6389999999999998</v>
          </cell>
        </row>
        <row r="28">
          <cell r="C28" t="str">
            <v>Februar</v>
          </cell>
          <cell r="E28">
            <v>2.419</v>
          </cell>
          <cell r="I28">
            <v>2.5950000000000002</v>
          </cell>
          <cell r="M28" t="str">
            <v>.</v>
          </cell>
          <cell r="U28">
            <v>65.102999999999994</v>
          </cell>
          <cell r="Y28">
            <v>3.43</v>
          </cell>
        </row>
        <row r="29">
          <cell r="C29" t="str">
            <v>März</v>
          </cell>
          <cell r="E29">
            <v>2.5790000000000002</v>
          </cell>
          <cell r="I29">
            <v>2.5720000000000001</v>
          </cell>
          <cell r="M29" t="str">
            <v>.</v>
          </cell>
          <cell r="U29">
            <v>101.81699999999999</v>
          </cell>
          <cell r="Y29">
            <v>5.532</v>
          </cell>
        </row>
        <row r="31">
          <cell r="C31" t="str">
            <v>April</v>
          </cell>
          <cell r="E31">
            <v>2.581</v>
          </cell>
          <cell r="I31">
            <v>3.0449999999999999</v>
          </cell>
          <cell r="M31" t="str">
            <v>.</v>
          </cell>
          <cell r="U31">
            <v>78.680999999999997</v>
          </cell>
          <cell r="Y31">
            <v>2.6560000000000001</v>
          </cell>
        </row>
        <row r="32">
          <cell r="C32" t="str">
            <v>Mai</v>
          </cell>
          <cell r="E32">
            <v>1.974</v>
          </cell>
          <cell r="I32">
            <v>3.1110000000000002</v>
          </cell>
          <cell r="M32" t="str">
            <v>.</v>
          </cell>
          <cell r="U32">
            <v>99.712000000000003</v>
          </cell>
          <cell r="Y32">
            <v>2.681</v>
          </cell>
        </row>
        <row r="33">
          <cell r="C33" t="str">
            <v>Juni</v>
          </cell>
          <cell r="E33">
            <v>2.57</v>
          </cell>
          <cell r="I33">
            <v>4.444</v>
          </cell>
          <cell r="M33" t="str">
            <v>.</v>
          </cell>
          <cell r="U33">
            <v>83.275000000000006</v>
          </cell>
          <cell r="Y33">
            <v>2.2629999999999999</v>
          </cell>
        </row>
        <row r="51">
          <cell r="A51" t="str">
            <v>2023/24</v>
          </cell>
        </row>
        <row r="52">
          <cell r="A52" t="str">
            <v>2022/23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30"/>
    </sheetNames>
    <sheetDataSet>
      <sheetData sheetId="0">
        <row r="16">
          <cell r="B16" t="str">
            <v>Juli</v>
          </cell>
          <cell r="C16">
            <v>93.96</v>
          </cell>
          <cell r="E16">
            <v>81.506</v>
          </cell>
          <cell r="G16">
            <v>16.890999999999998</v>
          </cell>
          <cell r="I16">
            <v>14.361000000000001</v>
          </cell>
          <cell r="K16">
            <v>5.0200000000000005</v>
          </cell>
          <cell r="M16">
            <v>3.4690000000000003</v>
          </cell>
          <cell r="S16">
            <v>1533.893</v>
          </cell>
          <cell r="U16">
            <v>1342.34</v>
          </cell>
        </row>
        <row r="17">
          <cell r="B17" t="str">
            <v>August</v>
          </cell>
          <cell r="C17">
            <v>126.59</v>
          </cell>
          <cell r="E17">
            <v>119.726</v>
          </cell>
          <cell r="G17">
            <v>38.49</v>
          </cell>
          <cell r="I17">
            <v>18.637</v>
          </cell>
          <cell r="K17">
            <v>7.0739999999999998</v>
          </cell>
          <cell r="M17">
            <v>4.7610000000000001</v>
          </cell>
          <cell r="S17">
            <v>2104.634</v>
          </cell>
          <cell r="U17">
            <v>2497.0859999999998</v>
          </cell>
        </row>
        <row r="18">
          <cell r="B18" t="str">
            <v>September</v>
          </cell>
          <cell r="C18">
            <v>123.46</v>
          </cell>
          <cell r="E18">
            <v>120.72799999999999</v>
          </cell>
          <cell r="G18">
            <v>48.283000000000001</v>
          </cell>
          <cell r="I18">
            <v>23.771000000000001</v>
          </cell>
          <cell r="K18">
            <v>8.4450000000000003</v>
          </cell>
          <cell r="M18">
            <v>6.8089999999999993</v>
          </cell>
          <cell r="S18">
            <v>2049.6610000000001</v>
          </cell>
          <cell r="U18">
            <v>2256.4209999999998</v>
          </cell>
        </row>
        <row r="20">
          <cell r="B20" t="str">
            <v>Oktober</v>
          </cell>
          <cell r="C20">
            <v>139.00399999999999</v>
          </cell>
          <cell r="E20">
            <v>121.298</v>
          </cell>
          <cell r="G20">
            <v>45.969000000000001</v>
          </cell>
          <cell r="I20">
            <v>25.361999999999998</v>
          </cell>
          <cell r="K20">
            <v>8.5990000000000002</v>
          </cell>
          <cell r="M20">
            <v>8.1310000000000002</v>
          </cell>
          <cell r="S20">
            <v>1894.5329999999999</v>
          </cell>
          <cell r="U20">
            <v>2250.7040000000002</v>
          </cell>
        </row>
        <row r="21">
          <cell r="B21" t="str">
            <v>November</v>
          </cell>
          <cell r="C21">
            <v>136.85</v>
          </cell>
          <cell r="G21">
            <v>42.530999999999999</v>
          </cell>
          <cell r="K21">
            <v>8.8729999999999993</v>
          </cell>
          <cell r="S21">
            <v>1661.6030000000001</v>
          </cell>
        </row>
        <row r="22">
          <cell r="B22" t="str">
            <v xml:space="preserve"> Dezember 2)</v>
          </cell>
          <cell r="C22">
            <v>155.71</v>
          </cell>
          <cell r="G22">
            <v>42.938000000000002</v>
          </cell>
          <cell r="K22">
            <v>12.536999999999999</v>
          </cell>
          <cell r="S22">
            <v>1369.58</v>
          </cell>
        </row>
        <row r="24">
          <cell r="B24" t="str">
            <v>Januar</v>
          </cell>
          <cell r="C24">
            <v>142.71899999999999</v>
          </cell>
          <cell r="G24">
            <v>38.213000000000001</v>
          </cell>
          <cell r="K24">
            <v>6.3919999999999995</v>
          </cell>
          <cell r="S24">
            <v>1308.81</v>
          </cell>
        </row>
        <row r="25">
          <cell r="B25" t="str">
            <v>Februar</v>
          </cell>
          <cell r="C25">
            <v>128.76599999999999</v>
          </cell>
          <cell r="G25">
            <v>34.984000000000002</v>
          </cell>
          <cell r="K25">
            <v>10.976999999999999</v>
          </cell>
          <cell r="S25">
            <v>1135.7560000000001</v>
          </cell>
        </row>
        <row r="26">
          <cell r="B26" t="str">
            <v>März</v>
          </cell>
          <cell r="C26">
            <v>106.5</v>
          </cell>
          <cell r="G26">
            <v>32.683</v>
          </cell>
          <cell r="K26">
            <v>10.519</v>
          </cell>
          <cell r="S26">
            <v>969.69299999999998</v>
          </cell>
        </row>
        <row r="28">
          <cell r="B28" t="str">
            <v>April</v>
          </cell>
          <cell r="C28">
            <v>90.058000000000007</v>
          </cell>
          <cell r="G28">
            <v>27.5</v>
          </cell>
          <cell r="K28">
            <v>10.170999999999999</v>
          </cell>
          <cell r="S28">
            <v>713.13300000000004</v>
          </cell>
        </row>
        <row r="29">
          <cell r="B29" t="str">
            <v>Mai</v>
          </cell>
          <cell r="C29">
            <v>68.373999999999995</v>
          </cell>
          <cell r="G29">
            <v>22.43</v>
          </cell>
          <cell r="K29">
            <v>6.734</v>
          </cell>
          <cell r="S29">
            <v>593.22799999999984</v>
          </cell>
        </row>
        <row r="30">
          <cell r="B30" t="str">
            <v xml:space="preserve">   Juni 2),3)</v>
          </cell>
          <cell r="C30">
            <v>56.652999999999999</v>
          </cell>
          <cell r="G30">
            <v>17.882999999999999</v>
          </cell>
          <cell r="K30">
            <v>6.9480000000000004</v>
          </cell>
          <cell r="S30">
            <v>507.59700000000026</v>
          </cell>
        </row>
        <row r="40">
          <cell r="A40" t="str">
            <v>Futtererbsen</v>
          </cell>
        </row>
        <row r="41">
          <cell r="A41" t="str">
            <v>Ackerbohnen</v>
          </cell>
        </row>
        <row r="42">
          <cell r="A42" t="str">
            <v>Sonstige Hülsenfrüchte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s>
    <sheetDataSet>
      <sheetData sheetId="0"/>
      <sheetData sheetId="1"/>
      <sheetData sheetId="2"/>
      <sheetData sheetId="3">
        <row r="50">
          <cell r="B50" t="str">
            <v>Jan</v>
          </cell>
          <cell r="C50" t="str">
            <v>Feb</v>
          </cell>
          <cell r="D50" t="str">
            <v>Mar</v>
          </cell>
          <cell r="E50" t="str">
            <v>Apr</v>
          </cell>
          <cell r="F50" t="str">
            <v>Mai</v>
          </cell>
          <cell r="G50" t="str">
            <v>Jun</v>
          </cell>
          <cell r="H50" t="str">
            <v>Jul</v>
          </cell>
          <cell r="I50" t="str">
            <v>Aug</v>
          </cell>
          <cell r="J50" t="str">
            <v>Sep</v>
          </cell>
          <cell r="K50" t="str">
            <v>Okt</v>
          </cell>
          <cell r="L50" t="str">
            <v>Nov</v>
          </cell>
          <cell r="M50" t="str">
            <v>Dez</v>
          </cell>
        </row>
        <row r="70">
          <cell r="B70" t="str">
            <v>Jan</v>
          </cell>
          <cell r="C70" t="str">
            <v>Feb</v>
          </cell>
          <cell r="D70" t="str">
            <v>Mar</v>
          </cell>
          <cell r="E70" t="str">
            <v>Apr</v>
          </cell>
          <cell r="F70" t="str">
            <v>Mai</v>
          </cell>
          <cell r="G70" t="str">
            <v>Jun</v>
          </cell>
          <cell r="H70" t="str">
            <v>Jul</v>
          </cell>
          <cell r="I70" t="str">
            <v>Aug</v>
          </cell>
          <cell r="J70" t="str">
            <v>Sep</v>
          </cell>
          <cell r="K70" t="str">
            <v>Okt</v>
          </cell>
          <cell r="L70" t="str">
            <v>Nov</v>
          </cell>
          <cell r="M70" t="str">
            <v>Dez</v>
          </cell>
        </row>
      </sheetData>
      <sheetData sheetId="4"/>
      <sheetData sheetId="5"/>
      <sheetData sheetId="6">
        <row r="27">
          <cell r="B27">
            <v>835.66</v>
          </cell>
          <cell r="C27">
            <v>755.93899999999996</v>
          </cell>
          <cell r="D27">
            <v>776.20699999999999</v>
          </cell>
          <cell r="E27">
            <v>684.53</v>
          </cell>
          <cell r="F27">
            <v>619.00900000000001</v>
          </cell>
          <cell r="G27">
            <v>433.92599999999999</v>
          </cell>
          <cell r="H27">
            <v>536.20299999999997</v>
          </cell>
          <cell r="I27">
            <v>721.10199999999998</v>
          </cell>
          <cell r="J27">
            <v>703.678</v>
          </cell>
          <cell r="K27">
            <v>855.80899999999997</v>
          </cell>
          <cell r="L27">
            <v>822.44399999999996</v>
          </cell>
          <cell r="M27">
            <v>807.12</v>
          </cell>
        </row>
        <row r="30">
          <cell r="B30">
            <v>317.43799999999999</v>
          </cell>
          <cell r="C30">
            <v>281.58699999999999</v>
          </cell>
          <cell r="D30">
            <v>337.911</v>
          </cell>
          <cell r="E30">
            <v>323.80799999999999</v>
          </cell>
          <cell r="F30">
            <v>324.47000000000003</v>
          </cell>
          <cell r="G30">
            <v>259.84300000000002</v>
          </cell>
          <cell r="H30">
            <v>300.589</v>
          </cell>
          <cell r="I30">
            <v>241.154</v>
          </cell>
          <cell r="J30">
            <v>210.285</v>
          </cell>
          <cell r="K30">
            <v>258.71499999999997</v>
          </cell>
          <cell r="L30">
            <v>279.32600000000002</v>
          </cell>
          <cell r="M30">
            <v>323.48200000000003</v>
          </cell>
        </row>
        <row r="35">
          <cell r="B35">
            <v>355.56599999999997</v>
          </cell>
          <cell r="C35">
            <v>319.56200000000001</v>
          </cell>
          <cell r="D35">
            <v>331.03</v>
          </cell>
          <cell r="E35">
            <v>294.05200000000002</v>
          </cell>
          <cell r="F35">
            <v>263.29399999999998</v>
          </cell>
          <cell r="G35">
            <v>188.398</v>
          </cell>
          <cell r="H35">
            <v>233.417</v>
          </cell>
          <cell r="I35">
            <v>317.99200000000002</v>
          </cell>
          <cell r="J35">
            <v>309.15699999999998</v>
          </cell>
          <cell r="K35">
            <v>373.565</v>
          </cell>
          <cell r="L35">
            <v>360.45</v>
          </cell>
          <cell r="M35">
            <v>353.53699999999998</v>
          </cell>
        </row>
        <row r="38">
          <cell r="B38">
            <v>64.072000000000003</v>
          </cell>
          <cell r="C38">
            <v>57.856000000000002</v>
          </cell>
          <cell r="D38">
            <v>68.974999999999994</v>
          </cell>
          <cell r="E38">
            <v>67.138000000000005</v>
          </cell>
          <cell r="F38">
            <v>67.551000000000002</v>
          </cell>
          <cell r="G38">
            <v>53.6</v>
          </cell>
          <cell r="H38">
            <v>67.73</v>
          </cell>
          <cell r="I38">
            <v>52.046999999999997</v>
          </cell>
          <cell r="J38">
            <v>46.783000000000001</v>
          </cell>
          <cell r="K38">
            <v>55.936999999999998</v>
          </cell>
          <cell r="L38">
            <v>56.133000000000003</v>
          </cell>
          <cell r="M38">
            <v>66.016000000000005</v>
          </cell>
        </row>
        <row r="43">
          <cell r="B43">
            <v>478.03800000000001</v>
          </cell>
          <cell r="C43">
            <v>437.48399999999998</v>
          </cell>
          <cell r="D43">
            <v>444.524</v>
          </cell>
          <cell r="E43">
            <v>390.40699999999998</v>
          </cell>
          <cell r="F43">
            <v>353.48399999999998</v>
          </cell>
          <cell r="G43">
            <v>249.50299999999999</v>
          </cell>
          <cell r="H43">
            <v>302.55399999999997</v>
          </cell>
          <cell r="I43">
            <v>397.42599999999999</v>
          </cell>
          <cell r="J43">
            <v>392.75400000000002</v>
          </cell>
          <cell r="K43">
            <v>483.79500000000002</v>
          </cell>
          <cell r="L43">
            <v>461.97500000000002</v>
          </cell>
          <cell r="M43">
            <v>449.50900000000001</v>
          </cell>
        </row>
        <row r="46">
          <cell r="B46">
            <v>244.80699999999999</v>
          </cell>
          <cell r="C46">
            <v>215.57900000000001</v>
          </cell>
          <cell r="D46">
            <v>260.32</v>
          </cell>
          <cell r="E46">
            <v>248.43199999999999</v>
          </cell>
          <cell r="F46">
            <v>245.87</v>
          </cell>
          <cell r="G46">
            <v>200.452</v>
          </cell>
          <cell r="H46">
            <v>225.08600000000001</v>
          </cell>
          <cell r="I46">
            <v>184.18</v>
          </cell>
          <cell r="J46">
            <v>159.58500000000001</v>
          </cell>
          <cell r="K46">
            <v>197.5</v>
          </cell>
          <cell r="L46">
            <v>216.84399999999999</v>
          </cell>
          <cell r="M46">
            <v>251.30600000000001</v>
          </cell>
        </row>
        <row r="56">
          <cell r="B56">
            <v>258.56200000000001</v>
          </cell>
          <cell r="C56">
            <v>230.21899999999999</v>
          </cell>
          <cell r="D56">
            <v>223.85499999999999</v>
          </cell>
          <cell r="E56">
            <v>166.136</v>
          </cell>
          <cell r="F56">
            <v>129.73500000000001</v>
          </cell>
          <cell r="G56">
            <v>155.93100000000001</v>
          </cell>
          <cell r="H56">
            <v>232.346</v>
          </cell>
          <cell r="I56">
            <v>302.26799999999997</v>
          </cell>
          <cell r="J56">
            <v>326.04599999999999</v>
          </cell>
          <cell r="K56">
            <v>310.279</v>
          </cell>
          <cell r="L56">
            <v>297.286</v>
          </cell>
          <cell r="M56">
            <v>246.14100000000002</v>
          </cell>
        </row>
        <row r="59">
          <cell r="B59">
            <v>75.998000000000005</v>
          </cell>
          <cell r="C59">
            <v>82.432000000000002</v>
          </cell>
          <cell r="D59">
            <v>84.135000000000005</v>
          </cell>
          <cell r="E59">
            <v>78.617000000000004</v>
          </cell>
          <cell r="F59">
            <v>97.677000000000007</v>
          </cell>
          <cell r="G59">
            <v>99.5</v>
          </cell>
          <cell r="H59">
            <v>73.135999999999996</v>
          </cell>
          <cell r="I59">
            <v>73.516999999999996</v>
          </cell>
          <cell r="J59">
            <v>59.045999999999999</v>
          </cell>
          <cell r="K59">
            <v>60.872999999999998</v>
          </cell>
          <cell r="L59">
            <v>70.433999999999997</v>
          </cell>
          <cell r="M59">
            <v>69.66</v>
          </cell>
        </row>
        <row r="64">
          <cell r="B64">
            <v>140.47300000000001</v>
          </cell>
          <cell r="C64">
            <v>152.13999999999999</v>
          </cell>
          <cell r="D64">
            <v>136.27600000000001</v>
          </cell>
          <cell r="E64">
            <v>152.88900000000001</v>
          </cell>
          <cell r="F64">
            <v>160.65799999999999</v>
          </cell>
          <cell r="G64">
            <v>125.30500000000001</v>
          </cell>
          <cell r="H64">
            <v>68.113</v>
          </cell>
          <cell r="I64">
            <v>79.438000000000002</v>
          </cell>
          <cell r="J64">
            <v>67.625</v>
          </cell>
          <cell r="K64">
            <v>83.028999999999996</v>
          </cell>
          <cell r="L64">
            <v>86.397000000000006</v>
          </cell>
          <cell r="M64">
            <v>106.95099999999999</v>
          </cell>
        </row>
        <row r="67">
          <cell r="B67">
            <v>32.194000000000003</v>
          </cell>
          <cell r="C67">
            <v>28.856000000000002</v>
          </cell>
          <cell r="D67">
            <v>35.353999999999999</v>
          </cell>
          <cell r="E67">
            <v>34.484000000000002</v>
          </cell>
          <cell r="F67">
            <v>35.314999999999998</v>
          </cell>
          <cell r="G67">
            <v>26.928000000000001</v>
          </cell>
          <cell r="H67">
            <v>35.954000000000001</v>
          </cell>
          <cell r="I67">
            <v>32.65</v>
          </cell>
          <cell r="J67">
            <v>32.432000000000002</v>
          </cell>
          <cell r="K67">
            <v>37.006</v>
          </cell>
          <cell r="L67">
            <v>33.975000000000001</v>
          </cell>
          <cell r="M67">
            <v>46.128</v>
          </cell>
        </row>
        <row r="76">
          <cell r="B76">
            <v>23.922999999999998</v>
          </cell>
          <cell r="C76">
            <v>25.841000000000001</v>
          </cell>
          <cell r="D76">
            <v>25.315000000000001</v>
          </cell>
          <cell r="E76">
            <v>23.012</v>
          </cell>
          <cell r="F76">
            <v>26.745999999999999</v>
          </cell>
          <cell r="G76">
            <v>22.285</v>
          </cell>
          <cell r="H76">
            <v>24.407</v>
          </cell>
          <cell r="I76">
            <v>26.088999999999999</v>
          </cell>
          <cell r="J76">
            <v>27.079000000000001</v>
          </cell>
          <cell r="K76">
            <v>27.722000000000001</v>
          </cell>
          <cell r="L76">
            <v>34.945999999999998</v>
          </cell>
          <cell r="M76">
            <v>24.742000000000001</v>
          </cell>
        </row>
      </sheetData>
      <sheetData sheetId="7">
        <row r="27">
          <cell r="B27">
            <v>834.60799999999995</v>
          </cell>
          <cell r="C27">
            <v>762.39300000000003</v>
          </cell>
          <cell r="D27">
            <v>784.07600000000002</v>
          </cell>
          <cell r="E27">
            <v>777.85799999999995</v>
          </cell>
          <cell r="F27">
            <v>814.13</v>
          </cell>
          <cell r="G27">
            <v>608.10199999999998</v>
          </cell>
          <cell r="H27">
            <v>735.96199999999999</v>
          </cell>
          <cell r="I27">
            <v>821.024</v>
          </cell>
          <cell r="J27">
            <v>792.29300000000001</v>
          </cell>
          <cell r="K27">
            <v>845.13499999999999</v>
          </cell>
        </row>
        <row r="30">
          <cell r="B30">
            <v>294.048</v>
          </cell>
          <cell r="C30">
            <v>281.94</v>
          </cell>
          <cell r="D30">
            <v>315.72899999999998</v>
          </cell>
          <cell r="E30">
            <v>321.36200000000002</v>
          </cell>
          <cell r="F30">
            <v>357.43900000000002</v>
          </cell>
          <cell r="G30">
            <v>211.33099999999999</v>
          </cell>
          <cell r="H30">
            <v>286.637</v>
          </cell>
          <cell r="I30">
            <v>298.54599999999999</v>
          </cell>
        </row>
        <row r="35">
          <cell r="B35">
            <v>371.97500000000002</v>
          </cell>
          <cell r="C35">
            <v>339.02199999999999</v>
          </cell>
          <cell r="D35">
            <v>348.22399999999999</v>
          </cell>
          <cell r="E35">
            <v>343.572</v>
          </cell>
          <cell r="F35">
            <v>363.286</v>
          </cell>
          <cell r="G35">
            <v>268.28699999999998</v>
          </cell>
          <cell r="H35">
            <v>324.06</v>
          </cell>
          <cell r="I35">
            <v>356.16500000000002</v>
          </cell>
          <cell r="J35">
            <v>344.50200000000001</v>
          </cell>
          <cell r="K35">
            <v>368.791</v>
          </cell>
        </row>
        <row r="38">
          <cell r="B38">
            <v>59.570999999999998</v>
          </cell>
          <cell r="C38">
            <v>59.741999999999997</v>
          </cell>
          <cell r="D38">
            <v>64.847999999999999</v>
          </cell>
          <cell r="E38">
            <v>65.597999999999999</v>
          </cell>
          <cell r="F38">
            <v>72.438999999999993</v>
          </cell>
          <cell r="G38">
            <v>42.81</v>
          </cell>
          <cell r="H38">
            <v>58.170999999999999</v>
          </cell>
          <cell r="I38">
            <v>62.244</v>
          </cell>
        </row>
        <row r="43">
          <cell r="B43">
            <v>468.00900000000001</v>
          </cell>
          <cell r="C43">
            <v>427.06</v>
          </cell>
          <cell r="D43">
            <v>439.15800000000002</v>
          </cell>
          <cell r="E43">
            <v>437.185</v>
          </cell>
          <cell r="F43">
            <v>455.39400000000001</v>
          </cell>
          <cell r="G43">
            <v>343.92899999999997</v>
          </cell>
          <cell r="H43">
            <v>414.63799999999998</v>
          </cell>
          <cell r="I43">
            <v>464.02699999999999</v>
          </cell>
          <cell r="J43">
            <v>441.82499999999999</v>
          </cell>
          <cell r="K43">
            <v>477.54700000000003</v>
          </cell>
        </row>
        <row r="46">
          <cell r="B46">
            <v>231</v>
          </cell>
          <cell r="C46">
            <v>217.148</v>
          </cell>
          <cell r="D46">
            <v>243.80799999999999</v>
          </cell>
          <cell r="E46">
            <v>249.04</v>
          </cell>
          <cell r="F46">
            <v>279.81799999999998</v>
          </cell>
          <cell r="G46">
            <v>164.37799999999999</v>
          </cell>
          <cell r="H46">
            <v>223.65700000000001</v>
          </cell>
          <cell r="I46">
            <v>229.15700000000001</v>
          </cell>
        </row>
        <row r="56">
          <cell r="B56">
            <v>267.78399999999999</v>
          </cell>
          <cell r="C56">
            <v>288.56200000000001</v>
          </cell>
          <cell r="D56">
            <v>305.05200000000002</v>
          </cell>
          <cell r="E56">
            <v>246.77099999999999</v>
          </cell>
          <cell r="F56">
            <v>251.91900000000001</v>
          </cell>
          <cell r="G56">
            <v>313.34699999999998</v>
          </cell>
          <cell r="H56">
            <v>259.78899999999999</v>
          </cell>
          <cell r="I56">
            <v>415.98899999999998</v>
          </cell>
          <cell r="J56">
            <v>323.654</v>
          </cell>
          <cell r="K56">
            <v>292.202</v>
          </cell>
        </row>
        <row r="59">
          <cell r="B59">
            <v>65.960999999999999</v>
          </cell>
          <cell r="C59">
            <v>77.042000000000002</v>
          </cell>
          <cell r="D59">
            <v>91.013000000000005</v>
          </cell>
          <cell r="E59">
            <v>86.14</v>
          </cell>
          <cell r="F59">
            <v>81.436999999999998</v>
          </cell>
          <cell r="G59">
            <v>107.73699999999999</v>
          </cell>
          <cell r="H59">
            <v>165.37899999999999</v>
          </cell>
        </row>
        <row r="64">
          <cell r="B64">
            <v>100.607</v>
          </cell>
          <cell r="C64">
            <v>98.343999999999994</v>
          </cell>
          <cell r="D64">
            <v>88.269000000000005</v>
          </cell>
          <cell r="E64">
            <v>102.71599999999999</v>
          </cell>
          <cell r="F64">
            <v>116.65</v>
          </cell>
          <cell r="G64">
            <v>63.36</v>
          </cell>
          <cell r="H64">
            <v>74.207999999999998</v>
          </cell>
          <cell r="I64">
            <v>88.135000000000005</v>
          </cell>
          <cell r="J64">
            <v>79.731999999999999</v>
          </cell>
          <cell r="K64">
            <v>79.403999999999996</v>
          </cell>
        </row>
        <row r="67">
          <cell r="B67">
            <v>37.951999999999998</v>
          </cell>
          <cell r="C67">
            <v>34.984999999999999</v>
          </cell>
          <cell r="D67">
            <v>33.094999999999999</v>
          </cell>
          <cell r="E67">
            <v>32.868000000000002</v>
          </cell>
          <cell r="F67">
            <v>36.661999999999999</v>
          </cell>
          <cell r="G67">
            <v>32.966999999999999</v>
          </cell>
          <cell r="H67">
            <v>38.555</v>
          </cell>
          <cell r="I67">
            <v>35.151000000000003</v>
          </cell>
          <cell r="J67">
            <v>35.311</v>
          </cell>
          <cell r="K67">
            <v>32.188000000000002</v>
          </cell>
        </row>
        <row r="76">
          <cell r="B76">
            <v>26.59</v>
          </cell>
          <cell r="C76">
            <v>22.355</v>
          </cell>
          <cell r="D76">
            <v>31.850999999999999</v>
          </cell>
          <cell r="E76">
            <v>24.302</v>
          </cell>
          <cell r="F76">
            <v>22.885000000000002</v>
          </cell>
          <cell r="G76">
            <v>22.625</v>
          </cell>
          <cell r="H76">
            <v>21.672999999999998</v>
          </cell>
          <cell r="I76">
            <v>28.731000000000002</v>
          </cell>
          <cell r="J76">
            <v>29.114999999999998</v>
          </cell>
          <cell r="K76">
            <v>25.670999999999999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s>
    <sheetDataSet>
      <sheetData sheetId="0"/>
      <sheetData sheetId="1"/>
      <sheetData sheetId="2"/>
      <sheetData sheetId="3">
        <row r="34">
          <cell r="E34" t="str">
            <v>Jan.</v>
          </cell>
          <cell r="F34" t="str">
            <v xml:space="preserve"> Febr.</v>
          </cell>
          <cell r="G34" t="str">
            <v>März</v>
          </cell>
          <cell r="H34" t="str">
            <v xml:space="preserve"> April</v>
          </cell>
          <cell r="I34" t="str">
            <v xml:space="preserve"> Mai</v>
          </cell>
          <cell r="J34" t="str">
            <v>Juni</v>
          </cell>
          <cell r="K34" t="str">
            <v>Juli</v>
          </cell>
          <cell r="L34" t="str">
            <v>Aug.</v>
          </cell>
          <cell r="M34" t="str">
            <v xml:space="preserve"> Sept.</v>
          </cell>
          <cell r="N34" t="str">
            <v>Okt.</v>
          </cell>
          <cell r="O34" t="str">
            <v>Nov.</v>
          </cell>
          <cell r="P34" t="str">
            <v>Dez</v>
          </cell>
        </row>
      </sheetData>
      <sheetData sheetId="4"/>
      <sheetData sheetId="5">
        <row r="24">
          <cell r="E24">
            <v>182.678</v>
          </cell>
          <cell r="F24">
            <v>153.32499999999999</v>
          </cell>
          <cell r="G24">
            <v>161.25899999999999</v>
          </cell>
          <cell r="H24">
            <v>147.97</v>
          </cell>
          <cell r="I24">
            <v>129.971</v>
          </cell>
          <cell r="J24">
            <v>79.225999999999999</v>
          </cell>
          <cell r="K24">
            <v>109.096</v>
          </cell>
          <cell r="L24">
            <v>145.02000000000001</v>
          </cell>
          <cell r="M24">
            <v>114.221</v>
          </cell>
          <cell r="N24">
            <v>153.965</v>
          </cell>
          <cell r="O24">
            <v>128.727</v>
          </cell>
          <cell r="P24">
            <v>140.19499999999999</v>
          </cell>
        </row>
      </sheetData>
      <sheetData sheetId="6"/>
      <sheetData sheetId="7">
        <row r="16">
          <cell r="C16" t="str">
            <v>Verkauf für Futterzwecke</v>
          </cell>
        </row>
        <row r="20">
          <cell r="C20" t="str">
            <v>Verkauf an den Handel</v>
          </cell>
        </row>
        <row r="24">
          <cell r="C24" t="str">
            <v>Verkauf ins Ausland</v>
          </cell>
        </row>
        <row r="35">
          <cell r="E35">
            <v>175.09100000000001</v>
          </cell>
          <cell r="F35">
            <v>171.73100000000002</v>
          </cell>
          <cell r="G35">
            <v>172.934</v>
          </cell>
          <cell r="H35">
            <v>170.47699999999998</v>
          </cell>
          <cell r="I35">
            <v>190.92700000000002</v>
          </cell>
          <cell r="J35">
            <v>159.24300000000002</v>
          </cell>
          <cell r="K35">
            <v>145.92499999999998</v>
          </cell>
          <cell r="L35">
            <v>179.565</v>
          </cell>
          <cell r="M35">
            <v>169.58099999999999</v>
          </cell>
          <cell r="N35">
            <v>171.309</v>
          </cell>
          <cell r="O35" t="e">
            <v>#N/A</v>
          </cell>
          <cell r="P35" t="e">
            <v>#N/A</v>
          </cell>
        </row>
        <row r="36">
          <cell r="E36">
            <v>180.101</v>
          </cell>
          <cell r="F36">
            <v>172.19300000000001</v>
          </cell>
          <cell r="G36">
            <v>188.98999999999998</v>
          </cell>
          <cell r="H36">
            <v>154.29900000000001</v>
          </cell>
          <cell r="I36">
            <v>145.251</v>
          </cell>
          <cell r="J36">
            <v>112.589</v>
          </cell>
          <cell r="K36">
            <v>122.8</v>
          </cell>
          <cell r="L36">
            <v>171.09800000000001</v>
          </cell>
          <cell r="M36">
            <v>163.26500000000001</v>
          </cell>
          <cell r="N36">
            <v>175.56800000000001</v>
          </cell>
          <cell r="O36">
            <v>167.55600000000001</v>
          </cell>
          <cell r="P36">
            <v>168.08199999999999</v>
          </cell>
        </row>
        <row r="37">
          <cell r="E37">
            <v>120.2</v>
          </cell>
          <cell r="F37">
            <v>93.905000000000001</v>
          </cell>
          <cell r="G37">
            <v>115.46600000000001</v>
          </cell>
          <cell r="H37">
            <v>93.624000000000009</v>
          </cell>
          <cell r="I37">
            <v>103.95500000000001</v>
          </cell>
          <cell r="J37">
            <v>88.00200000000001</v>
          </cell>
          <cell r="K37">
            <v>97.194999999999993</v>
          </cell>
          <cell r="L37">
            <v>96.706000000000003</v>
          </cell>
          <cell r="M37">
            <v>90.411000000000001</v>
          </cell>
          <cell r="N37">
            <v>102.113</v>
          </cell>
          <cell r="O37" t="e">
            <v>#N/A</v>
          </cell>
          <cell r="P37" t="e">
            <v>#N/A</v>
          </cell>
        </row>
        <row r="38">
          <cell r="E38">
            <v>111.003</v>
          </cell>
          <cell r="F38">
            <v>93.281000000000006</v>
          </cell>
          <cell r="G38">
            <v>117.051</v>
          </cell>
          <cell r="H38">
            <v>95.25200000000001</v>
          </cell>
          <cell r="I38">
            <v>94.113</v>
          </cell>
          <cell r="J38">
            <v>87.42</v>
          </cell>
          <cell r="K38">
            <v>73.099999999999994</v>
          </cell>
          <cell r="L38">
            <v>93.6</v>
          </cell>
          <cell r="M38">
            <v>87.6</v>
          </cell>
          <cell r="N38">
            <v>96.536999999999992</v>
          </cell>
          <cell r="O38">
            <v>115.18100000000001</v>
          </cell>
          <cell r="P38">
            <v>109.13799999999999</v>
          </cell>
        </row>
        <row r="39">
          <cell r="E39">
            <v>150.16800000000001</v>
          </cell>
          <cell r="F39">
            <v>140.35400000000001</v>
          </cell>
          <cell r="G39">
            <v>149.696</v>
          </cell>
          <cell r="H39">
            <v>152.07799999999997</v>
          </cell>
          <cell r="I39">
            <v>156.83600000000001</v>
          </cell>
          <cell r="J39">
            <v>123.315</v>
          </cell>
          <cell r="K39">
            <v>111.08099999999999</v>
          </cell>
          <cell r="L39">
            <v>180.102</v>
          </cell>
          <cell r="M39">
            <v>156.768</v>
          </cell>
          <cell r="N39">
            <v>171.68299999999999</v>
          </cell>
          <cell r="O39" t="e">
            <v>#N/A</v>
          </cell>
          <cell r="P39" t="e">
            <v>#N/A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s>
    <sheetDataSet>
      <sheetData sheetId="0"/>
      <sheetData sheetId="1"/>
      <sheetData sheetId="2"/>
      <sheetData sheetId="3"/>
      <sheetData sheetId="4"/>
      <sheetData sheetId="5">
        <row r="12">
          <cell r="E12" t="str">
            <v>Jan.</v>
          </cell>
          <cell r="F12" t="str">
            <v xml:space="preserve"> Febr.</v>
          </cell>
          <cell r="G12" t="str">
            <v>März</v>
          </cell>
          <cell r="H12" t="str">
            <v xml:space="preserve"> April</v>
          </cell>
          <cell r="I12" t="str">
            <v xml:space="preserve"> Mai</v>
          </cell>
          <cell r="J12" t="str">
            <v>Juni</v>
          </cell>
          <cell r="K12" t="str">
            <v>Juli</v>
          </cell>
          <cell r="L12" t="str">
            <v>Aug.</v>
          </cell>
          <cell r="M12" t="str">
            <v xml:space="preserve"> Sept.</v>
          </cell>
          <cell r="N12" t="str">
            <v>Okt.</v>
          </cell>
          <cell r="O12" t="str">
            <v>Nov.</v>
          </cell>
          <cell r="P12" t="str">
            <v>Dez. 1)</v>
          </cell>
        </row>
      </sheetData>
      <sheetData sheetId="6"/>
      <sheetData sheetId="7">
        <row r="62">
          <cell r="B62" t="str">
            <v>Verkauf für Nahrungszwecke 2023</v>
          </cell>
          <cell r="E62">
            <v>167.92399999999998</v>
          </cell>
          <cell r="F62">
            <v>178.78500000000003</v>
          </cell>
          <cell r="G62">
            <v>186.965</v>
          </cell>
          <cell r="H62">
            <v>169.03399999999999</v>
          </cell>
          <cell r="I62">
            <v>198.91500000000002</v>
          </cell>
          <cell r="J62">
            <v>203.29899999999998</v>
          </cell>
          <cell r="K62">
            <v>180.851</v>
          </cell>
          <cell r="L62">
            <v>151.06900000000002</v>
          </cell>
          <cell r="M62">
            <v>156.511</v>
          </cell>
          <cell r="N62">
            <v>179.03100000000001</v>
          </cell>
        </row>
        <row r="63">
          <cell r="B63" t="str">
            <v>Verkauf für Nahrungszwecke 2022</v>
          </cell>
          <cell r="E63">
            <v>181.916</v>
          </cell>
          <cell r="F63">
            <v>170.999</v>
          </cell>
          <cell r="G63">
            <v>211.137</v>
          </cell>
          <cell r="H63">
            <v>168.64499999999998</v>
          </cell>
          <cell r="I63">
            <v>186.946</v>
          </cell>
          <cell r="J63">
            <v>165.596</v>
          </cell>
          <cell r="K63">
            <v>160.83799999999999</v>
          </cell>
          <cell r="L63">
            <v>169.19200000000001</v>
          </cell>
          <cell r="M63">
            <v>178.03</v>
          </cell>
          <cell r="N63">
            <v>183.864</v>
          </cell>
          <cell r="O63">
            <v>192.97800000000001</v>
          </cell>
          <cell r="P63">
            <v>205.87</v>
          </cell>
        </row>
        <row r="64">
          <cell r="B64" t="str">
            <v>Verkauf für Futterzwecke 2023</v>
          </cell>
          <cell r="E64" t="str">
            <v>.</v>
          </cell>
          <cell r="F64" t="str">
            <v>.</v>
          </cell>
          <cell r="G64" t="str">
            <v>.</v>
          </cell>
          <cell r="H64" t="str">
            <v>.</v>
          </cell>
          <cell r="I64" t="str">
            <v>.</v>
          </cell>
          <cell r="J64" t="str">
            <v>.</v>
          </cell>
          <cell r="K64" t="str">
            <v>.</v>
          </cell>
          <cell r="L64" t="str">
            <v>.</v>
          </cell>
          <cell r="M64" t="str">
            <v>.</v>
          </cell>
          <cell r="N64" t="str">
            <v>.</v>
          </cell>
          <cell r="O64" t="str">
            <v/>
          </cell>
          <cell r="P64" t="str">
            <v/>
          </cell>
        </row>
        <row r="65">
          <cell r="B65" t="str">
            <v>Verkauf für Futterzwecke 2022</v>
          </cell>
          <cell r="E65">
            <v>2.097</v>
          </cell>
          <cell r="F65">
            <v>2.1280000000000001</v>
          </cell>
          <cell r="G65">
            <v>3.5230000000000001</v>
          </cell>
          <cell r="H65">
            <v>2.5529999999999999</v>
          </cell>
          <cell r="I65">
            <v>2.839</v>
          </cell>
          <cell r="J65">
            <v>2.823</v>
          </cell>
          <cell r="K65">
            <v>2.9630000000000001</v>
          </cell>
          <cell r="L65">
            <v>3.145</v>
          </cell>
          <cell r="M65">
            <v>2.069</v>
          </cell>
          <cell r="N65">
            <v>2.387</v>
          </cell>
          <cell r="O65">
            <v>2.21</v>
          </cell>
          <cell r="P65">
            <v>7.9729999999999999</v>
          </cell>
        </row>
        <row r="66">
          <cell r="B66" t="str">
            <v>Verkauf für technische und chemische Zwecke 2023</v>
          </cell>
          <cell r="E66" t="str">
            <v>.</v>
          </cell>
          <cell r="F66" t="str">
            <v>.</v>
          </cell>
          <cell r="G66" t="str">
            <v>.</v>
          </cell>
          <cell r="H66" t="e">
            <v>#VALUE!</v>
          </cell>
          <cell r="I66" t="e">
            <v>#VALUE!</v>
          </cell>
          <cell r="J66" t="e">
            <v>#VALUE!</v>
          </cell>
          <cell r="K66" t="e">
            <v>#VALUE!</v>
          </cell>
          <cell r="L66" t="e">
            <v>#VALUE!</v>
          </cell>
          <cell r="M66" t="e">
            <v>#VALUE!</v>
          </cell>
          <cell r="N66" t="e">
            <v>#VALUE!</v>
          </cell>
        </row>
        <row r="67">
          <cell r="B67" t="str">
            <v>Verkauf für technische und chemische Zwecke 2022</v>
          </cell>
          <cell r="E67">
            <v>92.545999999999992</v>
          </cell>
          <cell r="F67">
            <v>91.856999999999999</v>
          </cell>
          <cell r="G67">
            <v>99.007999999999996</v>
          </cell>
          <cell r="H67">
            <v>86.753999999999991</v>
          </cell>
          <cell r="I67">
            <v>74.114000000000004</v>
          </cell>
          <cell r="J67">
            <v>80.794000000000011</v>
          </cell>
          <cell r="K67">
            <v>79.846000000000004</v>
          </cell>
          <cell r="L67">
            <v>79.23599999999999</v>
          </cell>
          <cell r="M67">
            <v>80.287000000000006</v>
          </cell>
          <cell r="N67">
            <v>92.948000000000008</v>
          </cell>
        </row>
        <row r="68">
          <cell r="B68" t="str">
            <v>Verkauf zu Zwecken der Energiegewinnung 2023</v>
          </cell>
          <cell r="E68" t="str">
            <v>.</v>
          </cell>
          <cell r="F68" t="str">
            <v>.</v>
          </cell>
          <cell r="G68" t="str">
            <v>.</v>
          </cell>
          <cell r="H68" t="str">
            <v>.</v>
          </cell>
          <cell r="I68" t="str">
            <v>.</v>
          </cell>
          <cell r="J68" t="str">
            <v>.</v>
          </cell>
          <cell r="K68" t="str">
            <v>.</v>
          </cell>
          <cell r="L68" t="str">
            <v>.</v>
          </cell>
          <cell r="M68" t="str">
            <v>.</v>
          </cell>
          <cell r="N68" t="str">
            <v>.</v>
          </cell>
          <cell r="O68" t="str">
            <v/>
          </cell>
          <cell r="P68" t="str">
            <v/>
          </cell>
        </row>
        <row r="69">
          <cell r="B69" t="str">
            <v>Verkauf zu Zwecken der Energiegewinnung 2022</v>
          </cell>
          <cell r="E69">
            <v>113.74</v>
          </cell>
          <cell r="F69">
            <v>107.137</v>
          </cell>
          <cell r="G69">
            <v>107.896</v>
          </cell>
          <cell r="H69">
            <v>97.024000000000001</v>
          </cell>
          <cell r="I69">
            <v>84.566999999999993</v>
          </cell>
          <cell r="J69">
            <v>76.754000000000005</v>
          </cell>
          <cell r="K69">
            <v>86.608999999999995</v>
          </cell>
          <cell r="L69">
            <v>93.424000000000007</v>
          </cell>
          <cell r="M69">
            <v>95.941999999999993</v>
          </cell>
          <cell r="N69">
            <v>98.135000000000005</v>
          </cell>
          <cell r="O69">
            <v>86.141999999999996</v>
          </cell>
          <cell r="P69">
            <v>108.89700000000001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0.bin"/><Relationship Id="rId1" Type="http://schemas.openxmlformats.org/officeDocument/2006/relationships/hyperlink" Target="https://www.bmel-statistik.de/fileadmin/daten/DFB-2010000-0000.xlsx"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31.bin"/><Relationship Id="rId1" Type="http://schemas.openxmlformats.org/officeDocument/2006/relationships/hyperlink" Target="https://www.bmel-statistik.de/fileadmin/daten/DFB-2010000-0000.xls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32.bin"/><Relationship Id="rId1" Type="http://schemas.openxmlformats.org/officeDocument/2006/relationships/hyperlink" Target="https://www.bmel-statistik.de/fileadmin/daten/DFB-2010000-0000.xlsx"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33.bin"/><Relationship Id="rId1" Type="http://schemas.openxmlformats.org/officeDocument/2006/relationships/hyperlink" Target="https://www.bmel-statistik.de/fileadmin/daten/DFB-2010000-0000.xlsx"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34.bin"/><Relationship Id="rId1" Type="http://schemas.openxmlformats.org/officeDocument/2006/relationships/hyperlink" Target="https://www.bmel-statistik.de/fileadmin/daten/DFB-2010000-0000.xlsx"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45.bin"/><Relationship Id="rId1" Type="http://schemas.openxmlformats.org/officeDocument/2006/relationships/hyperlink" Target="https://www.bmel-statistik.de/fileadmin/daten/DFB-2010000-0000.xlsx"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46.bin"/><Relationship Id="rId1" Type="http://schemas.openxmlformats.org/officeDocument/2006/relationships/hyperlink" Target="https://www.bmel-statistik.de/fileadmin/daten/DFB-2010000-0000.xlsx"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47.bin"/><Relationship Id="rId1" Type="http://schemas.openxmlformats.org/officeDocument/2006/relationships/hyperlink" Target="https://www.bmel-statistik.de/fileadmin/daten/DFB-2010000-0000.xlsx"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48.bin"/><Relationship Id="rId1" Type="http://schemas.openxmlformats.org/officeDocument/2006/relationships/hyperlink" Target="https://www.bmel-statistik.de/fileadmin/daten/DFB-2010000-0000.xlsx"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49.bin"/><Relationship Id="rId1" Type="http://schemas.openxmlformats.org/officeDocument/2006/relationships/hyperlink" Target="https://www.bmel-statistik.de/fileadmin/daten/2010000-0000.xls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2"/>
  <sheetViews>
    <sheetView showGridLines="0" topLeftCell="A13" zoomScale="85" zoomScaleNormal="85" zoomScaleSheetLayoutView="40" zoomScalePageLayoutView="25" workbookViewId="0">
      <selection activeCell="A3" sqref="A3"/>
    </sheetView>
  </sheetViews>
  <sheetFormatPr baseColWidth="10" defaultRowHeight="16.5"/>
  <cols>
    <col min="1" max="1" width="149.7109375" style="2" customWidth="1"/>
    <col min="2" max="16384" width="11.42578125" style="2"/>
  </cols>
  <sheetData>
    <row r="1" spans="1:3" ht="298.5" customHeight="1">
      <c r="A1" s="1" t="s">
        <v>0</v>
      </c>
    </row>
    <row r="2" spans="1:3" ht="230.25" customHeight="1">
      <c r="A2" s="3" t="s">
        <v>88</v>
      </c>
    </row>
    <row r="3" spans="1:3" ht="297" customHeight="1">
      <c r="A3" s="4" t="s">
        <v>1</v>
      </c>
    </row>
    <row r="4" spans="1:3" ht="72" customHeight="1">
      <c r="A4" s="5"/>
    </row>
    <row r="5" spans="1:3" ht="21" customHeight="1">
      <c r="A5" s="6" t="s">
        <v>2</v>
      </c>
      <c r="C5" s="7"/>
    </row>
    <row r="6" spans="1:3">
      <c r="A6" s="8" t="s">
        <v>3</v>
      </c>
      <c r="C6" s="9"/>
    </row>
    <row r="7" spans="1:3" ht="35.25" customHeight="1">
      <c r="A7" s="10" t="s">
        <v>4</v>
      </c>
      <c r="C7" s="11"/>
    </row>
    <row r="8" spans="1:3">
      <c r="A8" s="12" t="s">
        <v>5</v>
      </c>
      <c r="C8" s="11"/>
    </row>
    <row r="9" spans="1:3">
      <c r="A9" s="13" t="s">
        <v>6</v>
      </c>
      <c r="C9" s="11"/>
    </row>
    <row r="10" spans="1:3">
      <c r="A10" s="12" t="s">
        <v>7</v>
      </c>
      <c r="C10" s="11"/>
    </row>
    <row r="11" spans="1:3" ht="35.25" customHeight="1">
      <c r="A11" s="10" t="s">
        <v>8</v>
      </c>
      <c r="C11" s="11"/>
    </row>
    <row r="12" spans="1:3">
      <c r="A12" s="12" t="s">
        <v>9</v>
      </c>
      <c r="C12" s="11"/>
    </row>
    <row r="13" spans="1:3">
      <c r="A13" s="12" t="s">
        <v>10</v>
      </c>
      <c r="C13" s="9"/>
    </row>
    <row r="14" spans="1:3">
      <c r="A14" s="12" t="s">
        <v>11</v>
      </c>
      <c r="C14" s="11"/>
    </row>
    <row r="15" spans="1:3">
      <c r="A15" s="12" t="s">
        <v>12</v>
      </c>
      <c r="C15" s="11"/>
    </row>
    <row r="16" spans="1:3" ht="35.25" customHeight="1">
      <c r="A16" s="10" t="s">
        <v>13</v>
      </c>
      <c r="C16" s="11"/>
    </row>
    <row r="17" spans="1:3">
      <c r="A17" s="12" t="s">
        <v>9</v>
      </c>
      <c r="C17" s="11"/>
    </row>
    <row r="18" spans="1:3">
      <c r="A18" s="12" t="s">
        <v>14</v>
      </c>
      <c r="C18" s="11"/>
    </row>
    <row r="19" spans="1:3">
      <c r="A19" s="13" t="s">
        <v>15</v>
      </c>
      <c r="C19" s="11"/>
    </row>
    <row r="20" spans="1:3" ht="35.25" customHeight="1">
      <c r="A20" s="10" t="s">
        <v>16</v>
      </c>
      <c r="C20" s="11"/>
    </row>
    <row r="21" spans="1:3">
      <c r="A21" s="12" t="s">
        <v>9</v>
      </c>
      <c r="C21" s="11"/>
    </row>
    <row r="22" spans="1:3">
      <c r="A22" s="12" t="s">
        <v>17</v>
      </c>
      <c r="C22" s="11"/>
    </row>
    <row r="23" spans="1:3" ht="35.25" customHeight="1">
      <c r="A23" s="10" t="s">
        <v>18</v>
      </c>
      <c r="C23" s="11"/>
    </row>
    <row r="24" spans="1:3">
      <c r="A24" s="12" t="s">
        <v>19</v>
      </c>
      <c r="C24" s="9"/>
    </row>
    <row r="25" spans="1:3">
      <c r="A25" s="12" t="s">
        <v>17</v>
      </c>
      <c r="C25" s="9"/>
    </row>
    <row r="26" spans="1:3" ht="35.25" customHeight="1">
      <c r="A26" s="10" t="s">
        <v>20</v>
      </c>
      <c r="C26" s="11"/>
    </row>
    <row r="27" spans="1:3">
      <c r="A27" s="12" t="s">
        <v>19</v>
      </c>
      <c r="C27" s="11"/>
    </row>
    <row r="28" spans="1:3">
      <c r="A28" s="12" t="s">
        <v>17</v>
      </c>
    </row>
    <row r="29" spans="1:3" ht="35.25" customHeight="1">
      <c r="A29" s="10" t="s">
        <v>21</v>
      </c>
      <c r="C29" s="11"/>
    </row>
    <row r="30" spans="1:3">
      <c r="A30" s="12" t="s">
        <v>9</v>
      </c>
    </row>
    <row r="31" spans="1:3">
      <c r="A31" s="12" t="s">
        <v>17</v>
      </c>
    </row>
    <row r="32" spans="1:3" ht="35.25" customHeight="1">
      <c r="A32" s="10" t="s">
        <v>22</v>
      </c>
      <c r="C32" s="11"/>
    </row>
    <row r="33" spans="1:3">
      <c r="A33" s="12" t="s">
        <v>23</v>
      </c>
    </row>
    <row r="34" spans="1:3">
      <c r="A34" s="12" t="s">
        <v>17</v>
      </c>
    </row>
    <row r="35" spans="1:3" ht="35.25" customHeight="1">
      <c r="A35" s="10" t="s">
        <v>24</v>
      </c>
      <c r="C35" s="11"/>
    </row>
    <row r="36" spans="1:3">
      <c r="A36" s="12" t="s">
        <v>19</v>
      </c>
    </row>
    <row r="37" spans="1:3">
      <c r="A37" s="12" t="s">
        <v>25</v>
      </c>
    </row>
    <row r="38" spans="1:3">
      <c r="A38" s="14" t="s">
        <v>15</v>
      </c>
    </row>
    <row r="39" spans="1:3" ht="72" customHeight="1">
      <c r="A39" s="5"/>
    </row>
    <row r="40" spans="1:3" ht="18">
      <c r="A40" s="15" t="s">
        <v>26</v>
      </c>
    </row>
    <row r="41" spans="1:3" ht="17.25">
      <c r="A41" s="16" t="s">
        <v>27</v>
      </c>
    </row>
    <row r="42" spans="1:3" ht="17.25">
      <c r="A42" s="16" t="s">
        <v>28</v>
      </c>
    </row>
    <row r="43" spans="1:3" ht="17.25">
      <c r="A43" s="16" t="s">
        <v>29</v>
      </c>
    </row>
    <row r="44" spans="1:3" ht="17.25">
      <c r="A44" s="16" t="s">
        <v>30</v>
      </c>
    </row>
    <row r="45" spans="1:3" ht="17.25">
      <c r="A45" s="16" t="s">
        <v>30</v>
      </c>
    </row>
    <row r="46" spans="1:3" ht="17.25">
      <c r="A46" s="16" t="s">
        <v>31</v>
      </c>
    </row>
    <row r="47" spans="1:3" ht="17.25">
      <c r="A47" s="16" t="s">
        <v>32</v>
      </c>
    </row>
    <row r="48" spans="1:3" ht="17.25">
      <c r="A48" s="16" t="s">
        <v>33</v>
      </c>
    </row>
    <row r="49" spans="1:1" ht="17.25">
      <c r="A49" s="16" t="s">
        <v>34</v>
      </c>
    </row>
    <row r="50" spans="1:1" ht="17.25">
      <c r="A50" s="16" t="s">
        <v>35</v>
      </c>
    </row>
    <row r="51" spans="1:1" ht="17.25">
      <c r="A51" s="16" t="s">
        <v>36</v>
      </c>
    </row>
    <row r="52" spans="1:1" ht="17.25">
      <c r="A52" s="16" t="s">
        <v>37</v>
      </c>
    </row>
    <row r="53" spans="1:1" ht="17.25">
      <c r="A53" s="17" t="s">
        <v>38</v>
      </c>
    </row>
    <row r="54" spans="1:1" ht="17.25">
      <c r="A54" s="17" t="s">
        <v>39</v>
      </c>
    </row>
    <row r="55" spans="1:1" ht="17.25">
      <c r="A55" s="17" t="s">
        <v>40</v>
      </c>
    </row>
    <row r="56" spans="1:1" ht="17.25">
      <c r="A56" s="17" t="s">
        <v>41</v>
      </c>
    </row>
    <row r="57" spans="1:1" ht="17.25">
      <c r="A57" s="17" t="s">
        <v>42</v>
      </c>
    </row>
    <row r="58" spans="1:1" ht="17.25">
      <c r="A58" s="17" t="s">
        <v>43</v>
      </c>
    </row>
    <row r="59" spans="1:1" ht="17.25">
      <c r="A59" s="17" t="s">
        <v>44</v>
      </c>
    </row>
    <row r="60" spans="1:1" ht="17.25">
      <c r="A60" s="17" t="s">
        <v>45</v>
      </c>
    </row>
    <row r="61" spans="1:1" ht="17.25">
      <c r="A61" s="17" t="s">
        <v>46</v>
      </c>
    </row>
    <row r="62" spans="1:1" ht="17.25">
      <c r="A62" s="17" t="s">
        <v>47</v>
      </c>
    </row>
    <row r="63" spans="1:1" ht="17.25">
      <c r="A63" s="17" t="s">
        <v>48</v>
      </c>
    </row>
    <row r="64" spans="1:1" ht="17.25">
      <c r="A64" s="17" t="s">
        <v>49</v>
      </c>
    </row>
    <row r="65" spans="1:1" ht="17.25">
      <c r="A65" s="17" t="s">
        <v>50</v>
      </c>
    </row>
    <row r="66" spans="1:1" ht="17.25">
      <c r="A66" s="17" t="s">
        <v>51</v>
      </c>
    </row>
    <row r="67" spans="1:1" ht="17.25">
      <c r="A67" s="17" t="s">
        <v>52</v>
      </c>
    </row>
    <row r="68" spans="1:1" ht="17.25">
      <c r="A68" s="17" t="s">
        <v>53</v>
      </c>
    </row>
    <row r="69" spans="1:1" ht="17.25">
      <c r="A69" s="17" t="s">
        <v>54</v>
      </c>
    </row>
    <row r="70" spans="1:1" ht="17.25">
      <c r="A70" s="17" t="s">
        <v>55</v>
      </c>
    </row>
    <row r="71" spans="1:1" ht="17.25">
      <c r="A71" s="17" t="s">
        <v>56</v>
      </c>
    </row>
    <row r="72" spans="1:1" ht="17.25">
      <c r="A72" s="17" t="s">
        <v>57</v>
      </c>
    </row>
    <row r="73" spans="1:1" ht="17.25">
      <c r="A73" s="17" t="s">
        <v>58</v>
      </c>
    </row>
    <row r="74" spans="1:1" ht="17.25">
      <c r="A74" s="17" t="s">
        <v>59</v>
      </c>
    </row>
    <row r="75" spans="1:1" ht="17.25">
      <c r="A75" s="17" t="s">
        <v>60</v>
      </c>
    </row>
    <row r="76" spans="1:1" ht="17.25">
      <c r="A76" s="17" t="s">
        <v>61</v>
      </c>
    </row>
    <row r="77" spans="1:1" ht="17.25">
      <c r="A77" s="17" t="s">
        <v>62</v>
      </c>
    </row>
    <row r="78" spans="1:1" ht="17.25">
      <c r="A78" s="17" t="s">
        <v>63</v>
      </c>
    </row>
    <row r="79" spans="1:1" ht="17.25">
      <c r="A79" s="17" t="s">
        <v>64</v>
      </c>
    </row>
    <row r="80" spans="1:1" ht="17.25">
      <c r="A80" s="17" t="s">
        <v>65</v>
      </c>
    </row>
    <row r="81" spans="1:1" ht="17.25">
      <c r="A81" s="17" t="s">
        <v>66</v>
      </c>
    </row>
    <row r="82" spans="1:1" ht="17.25">
      <c r="A82" s="17" t="s">
        <v>67</v>
      </c>
    </row>
    <row r="83" spans="1:1" ht="17.25">
      <c r="A83" s="17" t="s">
        <v>68</v>
      </c>
    </row>
    <row r="84" spans="1:1" ht="17.25">
      <c r="A84" s="17" t="s">
        <v>69</v>
      </c>
    </row>
    <row r="85" spans="1:1" ht="17.25">
      <c r="A85" s="17" t="s">
        <v>70</v>
      </c>
    </row>
    <row r="86" spans="1:1" ht="17.25">
      <c r="A86" s="17" t="s">
        <v>71</v>
      </c>
    </row>
    <row r="87" spans="1:1" ht="17.25">
      <c r="A87" s="17" t="s">
        <v>72</v>
      </c>
    </row>
    <row r="88" spans="1:1" ht="17.25">
      <c r="A88" s="17" t="s">
        <v>73</v>
      </c>
    </row>
    <row r="89" spans="1:1" ht="17.25">
      <c r="A89" s="17" t="s">
        <v>74</v>
      </c>
    </row>
    <row r="90" spans="1:1" ht="17.25">
      <c r="A90" s="17" t="s">
        <v>75</v>
      </c>
    </row>
    <row r="91" spans="1:1" ht="17.25">
      <c r="A91" s="17" t="s">
        <v>76</v>
      </c>
    </row>
    <row r="92" spans="1:1" ht="17.25">
      <c r="A92" s="17" t="s">
        <v>77</v>
      </c>
    </row>
    <row r="93" spans="1:1" ht="17.25">
      <c r="A93" s="17" t="s">
        <v>78</v>
      </c>
    </row>
    <row r="94" spans="1:1" ht="17.25">
      <c r="A94" s="17" t="s">
        <v>79</v>
      </c>
    </row>
    <row r="95" spans="1:1" ht="29.25" customHeight="1">
      <c r="A95" s="18" t="s">
        <v>80</v>
      </c>
    </row>
    <row r="96" spans="1:1" ht="17.25">
      <c r="A96" s="19" t="s">
        <v>81</v>
      </c>
    </row>
    <row r="97" spans="1:1" ht="17.25">
      <c r="A97" s="19" t="s">
        <v>82</v>
      </c>
    </row>
    <row r="98" spans="1:1" ht="17.25">
      <c r="A98" s="19" t="s">
        <v>83</v>
      </c>
    </row>
    <row r="99" spans="1:1" ht="17.25">
      <c r="A99" s="19" t="s">
        <v>84</v>
      </c>
    </row>
    <row r="100" spans="1:1" ht="17.25">
      <c r="A100" s="19" t="s">
        <v>85</v>
      </c>
    </row>
    <row r="101" spans="1:1" ht="53.25" customHeight="1">
      <c r="A101" s="20" t="s">
        <v>86</v>
      </c>
    </row>
    <row r="102" spans="1:1" ht="132">
      <c r="A102" s="21" t="s">
        <v>87</v>
      </c>
    </row>
  </sheetData>
  <hyperlinks>
    <hyperlink ref="A19" r:id="rId1"/>
    <hyperlink ref="A38" r:id="rId2"/>
    <hyperlink ref="A9" r:id="rId3" display="http://www.bmel-statistik.de/"/>
  </hyperlinks>
  <pageMargins left="0.7" right="0.7" top="0.78740157499999996" bottom="0.78740157499999996" header="0.3" footer="0.3"/>
  <pageSetup paperSize="9" scale="5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339D6E"/>
  </sheetPr>
  <dimension ref="A1:AA58"/>
  <sheetViews>
    <sheetView zoomScale="120" zoomScaleNormal="120" workbookViewId="0"/>
  </sheetViews>
  <sheetFormatPr baseColWidth="10" defaultColWidth="9.85546875" defaultRowHeight="9.9499999999999993" customHeight="1"/>
  <cols>
    <col min="1" max="1" width="3.42578125" style="526" customWidth="1"/>
    <col min="2" max="2" width="1.140625" style="526" customWidth="1"/>
    <col min="3" max="3" width="6.5703125" style="526" customWidth="1"/>
    <col min="4" max="4" width="6.85546875" style="526" customWidth="1"/>
    <col min="5" max="5" width="5.85546875" style="526" customWidth="1"/>
    <col min="6" max="7" width="6.85546875" style="526" customWidth="1"/>
    <col min="8" max="8" width="7.5703125" style="526" customWidth="1"/>
    <col min="9" max="9" width="5.85546875" style="526" customWidth="1"/>
    <col min="10" max="10" width="6.85546875" style="526" customWidth="1"/>
    <col min="11" max="11" width="6.140625" style="526" customWidth="1"/>
    <col min="12" max="12" width="6.140625" style="533" customWidth="1"/>
    <col min="13" max="13" width="6.42578125" style="533" customWidth="1"/>
    <col min="14" max="14" width="7.5703125" style="533" customWidth="1"/>
    <col min="15" max="15" width="5.5703125" style="533" customWidth="1"/>
    <col min="16" max="16" width="11.85546875" style="529" customWidth="1"/>
    <col min="17" max="17" width="11.140625" style="530" customWidth="1"/>
    <col min="18" max="18" width="7.5703125" style="530" customWidth="1"/>
    <col min="19" max="19" width="9.85546875" style="530" customWidth="1"/>
    <col min="20" max="25" width="9.85546875" style="530"/>
    <col min="26" max="16384" width="9.85546875" style="526"/>
  </cols>
  <sheetData>
    <row r="1" spans="1:19" ht="9.9499999999999993" customHeight="1">
      <c r="A1" s="526" t="s">
        <v>316</v>
      </c>
      <c r="B1" s="230"/>
      <c r="C1" s="527"/>
      <c r="D1" s="527"/>
      <c r="E1" s="527"/>
      <c r="F1" s="527"/>
      <c r="G1" s="527"/>
      <c r="H1" s="527"/>
      <c r="I1" s="527"/>
      <c r="J1" s="527"/>
      <c r="K1" s="527"/>
      <c r="L1" s="528"/>
      <c r="M1" s="528"/>
      <c r="N1" s="528"/>
      <c r="O1" s="528"/>
    </row>
    <row r="3" spans="1:19" ht="18.75" customHeight="1">
      <c r="B3" s="531" t="s">
        <v>94</v>
      </c>
      <c r="D3" s="207"/>
      <c r="E3" s="207"/>
      <c r="F3" s="207"/>
      <c r="G3" s="207"/>
      <c r="L3" s="526"/>
      <c r="M3" s="526"/>
      <c r="N3" s="526"/>
      <c r="O3" s="526"/>
    </row>
    <row r="4" spans="1:19" ht="12.75" customHeight="1">
      <c r="C4" s="532"/>
      <c r="O4" s="534"/>
    </row>
    <row r="5" spans="1:19" ht="19.5" customHeight="1">
      <c r="C5" s="535" t="s">
        <v>317</v>
      </c>
      <c r="D5" s="536"/>
      <c r="E5" s="536"/>
      <c r="F5" s="536"/>
      <c r="G5" s="536"/>
      <c r="H5" s="536"/>
      <c r="I5" s="536"/>
      <c r="J5" s="536"/>
      <c r="K5" s="536"/>
      <c r="L5" s="537"/>
      <c r="M5" s="537"/>
      <c r="N5" s="537"/>
      <c r="O5" s="528"/>
      <c r="Q5" s="529"/>
      <c r="R5" s="529"/>
      <c r="S5" s="529"/>
    </row>
    <row r="6" spans="1:19" ht="4.5" customHeight="1">
      <c r="B6" s="538"/>
      <c r="C6" s="538"/>
      <c r="D6" s="539"/>
      <c r="E6" s="538"/>
      <c r="F6" s="538"/>
      <c r="G6" s="538"/>
      <c r="H6" s="538"/>
      <c r="I6" s="538"/>
      <c r="J6" s="538"/>
      <c r="K6" s="538"/>
      <c r="L6" s="540"/>
      <c r="M6" s="540"/>
      <c r="N6" s="540"/>
      <c r="O6" s="541"/>
      <c r="Q6" s="542"/>
    </row>
    <row r="7" spans="1:19" ht="14.25" customHeight="1">
      <c r="B7" s="543"/>
      <c r="C7" s="544"/>
      <c r="D7" s="545"/>
      <c r="E7" s="544"/>
      <c r="F7" s="546" t="s">
        <v>318</v>
      </c>
      <c r="G7" s="546"/>
      <c r="H7" s="546"/>
      <c r="I7" s="546"/>
      <c r="J7" s="547"/>
      <c r="K7" s="547"/>
      <c r="L7" s="548"/>
      <c r="M7" s="548"/>
      <c r="N7" s="549"/>
      <c r="O7" s="550"/>
      <c r="P7" s="551"/>
    </row>
    <row r="8" spans="1:19" ht="12" customHeight="1">
      <c r="B8" s="552"/>
      <c r="C8" s="553"/>
      <c r="D8" s="554"/>
      <c r="E8" s="553"/>
      <c r="F8" s="555" t="s">
        <v>319</v>
      </c>
      <c r="G8" s="555"/>
      <c r="H8" s="555"/>
      <c r="I8" s="555"/>
      <c r="J8" s="556" t="s">
        <v>320</v>
      </c>
      <c r="K8" s="557"/>
      <c r="L8" s="558" t="s">
        <v>321</v>
      </c>
      <c r="M8" s="559"/>
      <c r="N8" s="558" t="s">
        <v>322</v>
      </c>
      <c r="O8" s="560"/>
      <c r="P8" s="551"/>
    </row>
    <row r="9" spans="1:19" ht="12" customHeight="1">
      <c r="B9" s="561" t="s">
        <v>223</v>
      </c>
      <c r="C9" s="562"/>
      <c r="D9" s="563" t="s">
        <v>323</v>
      </c>
      <c r="E9" s="562"/>
      <c r="F9" s="555" t="s">
        <v>324</v>
      </c>
      <c r="G9" s="555"/>
      <c r="H9" s="555" t="s">
        <v>325</v>
      </c>
      <c r="I9" s="555"/>
      <c r="J9" s="564"/>
      <c r="K9" s="565"/>
      <c r="L9" s="566"/>
      <c r="M9" s="567"/>
      <c r="N9" s="566"/>
      <c r="O9" s="568"/>
      <c r="P9" s="551"/>
    </row>
    <row r="10" spans="1:19" ht="12" customHeight="1">
      <c r="B10" s="552"/>
      <c r="C10" s="553"/>
      <c r="D10" s="564"/>
      <c r="E10" s="565"/>
      <c r="F10" s="569" t="s">
        <v>326</v>
      </c>
      <c r="G10" s="570"/>
      <c r="H10" s="570"/>
      <c r="I10" s="571"/>
      <c r="J10" s="570"/>
      <c r="K10" s="570"/>
      <c r="L10" s="572"/>
      <c r="M10" s="572"/>
      <c r="N10" s="572"/>
      <c r="O10" s="573"/>
      <c r="P10" s="551"/>
    </row>
    <row r="11" spans="1:19" ht="12" customHeight="1">
      <c r="B11" s="552"/>
      <c r="C11" s="553"/>
      <c r="D11" s="574" t="s">
        <v>327</v>
      </c>
      <c r="E11" s="575"/>
      <c r="F11" s="569" t="s">
        <v>328</v>
      </c>
      <c r="G11" s="571"/>
      <c r="H11" s="571"/>
      <c r="I11" s="571"/>
      <c r="J11" s="571"/>
      <c r="K11" s="571"/>
      <c r="L11" s="576"/>
      <c r="M11" s="576"/>
      <c r="N11" s="576"/>
      <c r="O11" s="577"/>
      <c r="P11" s="551"/>
    </row>
    <row r="12" spans="1:19" ht="12" customHeight="1">
      <c r="B12" s="578"/>
      <c r="C12" s="565"/>
      <c r="D12" s="555">
        <v>2022</v>
      </c>
      <c r="E12" s="555" t="s">
        <v>226</v>
      </c>
      <c r="F12" s="569">
        <v>2022</v>
      </c>
      <c r="G12" s="555" t="s">
        <v>226</v>
      </c>
      <c r="H12" s="555">
        <v>2022</v>
      </c>
      <c r="I12" s="555" t="s">
        <v>226</v>
      </c>
      <c r="J12" s="555">
        <v>2022</v>
      </c>
      <c r="K12" s="555" t="s">
        <v>226</v>
      </c>
      <c r="L12" s="555">
        <v>2022</v>
      </c>
      <c r="M12" s="555" t="s">
        <v>226</v>
      </c>
      <c r="N12" s="555">
        <v>2022</v>
      </c>
      <c r="O12" s="579" t="s">
        <v>226</v>
      </c>
      <c r="P12" s="551"/>
    </row>
    <row r="13" spans="1:19" ht="3" customHeight="1">
      <c r="B13" s="580"/>
      <c r="C13" s="581"/>
      <c r="D13" s="582"/>
      <c r="E13" s="583"/>
      <c r="F13" s="584"/>
      <c r="G13" s="585"/>
      <c r="H13" s="585"/>
      <c r="I13" s="585"/>
      <c r="J13" s="585"/>
      <c r="K13" s="585"/>
      <c r="L13" s="586"/>
      <c r="M13" s="586"/>
      <c r="N13" s="587"/>
      <c r="O13" s="588"/>
      <c r="P13" s="551"/>
    </row>
    <row r="14" spans="1:19" ht="7.5" customHeight="1">
      <c r="B14" s="580"/>
      <c r="C14" s="589" t="s">
        <v>227</v>
      </c>
      <c r="D14" s="590">
        <v>38</v>
      </c>
      <c r="E14" s="591">
        <v>35</v>
      </c>
      <c r="F14" s="592">
        <v>4418.2299999999996</v>
      </c>
      <c r="G14" s="592">
        <v>4288.7460000000001</v>
      </c>
      <c r="H14" s="592">
        <v>63576.169000000002</v>
      </c>
      <c r="I14" s="592">
        <v>62797.828000000001</v>
      </c>
      <c r="J14" s="593" t="s">
        <v>240</v>
      </c>
      <c r="K14" s="593" t="s">
        <v>240</v>
      </c>
      <c r="L14" s="594" t="s">
        <v>171</v>
      </c>
      <c r="M14" s="594" t="s">
        <v>171</v>
      </c>
      <c r="N14" s="595">
        <v>4717.518</v>
      </c>
      <c r="O14" s="596">
        <v>4982.8819999999996</v>
      </c>
      <c r="P14" s="551"/>
    </row>
    <row r="15" spans="1:19" ht="7.5" customHeight="1">
      <c r="B15" s="580"/>
      <c r="C15" s="589" t="s">
        <v>228</v>
      </c>
      <c r="D15" s="590">
        <v>40</v>
      </c>
      <c r="E15" s="591">
        <v>36</v>
      </c>
      <c r="F15" s="592">
        <v>3039.1660000000002</v>
      </c>
      <c r="G15" s="592">
        <v>4389.4409999999998</v>
      </c>
      <c r="H15" s="592">
        <v>59872.733</v>
      </c>
      <c r="I15" s="592">
        <v>60725.313000000002</v>
      </c>
      <c r="J15" s="593" t="s">
        <v>240</v>
      </c>
      <c r="K15" s="593" t="s">
        <v>240</v>
      </c>
      <c r="L15" s="593" t="s">
        <v>240</v>
      </c>
      <c r="M15" s="593" t="s">
        <v>240</v>
      </c>
      <c r="N15" s="595">
        <v>3992.9740000000002</v>
      </c>
      <c r="O15" s="596">
        <v>4232</v>
      </c>
      <c r="P15" s="551"/>
    </row>
    <row r="16" spans="1:19" ht="7.5" customHeight="1">
      <c r="B16" s="580"/>
      <c r="C16" s="589" t="s">
        <v>209</v>
      </c>
      <c r="D16" s="590">
        <v>44</v>
      </c>
      <c r="E16" s="591">
        <v>40</v>
      </c>
      <c r="F16" s="592">
        <v>4919.9139999999998</v>
      </c>
      <c r="G16" s="592">
        <v>5296.6930000000002</v>
      </c>
      <c r="H16" s="592">
        <v>67539.3</v>
      </c>
      <c r="I16" s="592">
        <v>66631.001000000004</v>
      </c>
      <c r="J16" s="593" t="s">
        <v>240</v>
      </c>
      <c r="K16" s="593" t="s">
        <v>240</v>
      </c>
      <c r="L16" s="595">
        <v>248.244</v>
      </c>
      <c r="M16" s="592">
        <v>181.90199999999999</v>
      </c>
      <c r="N16" s="595">
        <v>4495.1319999999996</v>
      </c>
      <c r="O16" s="596">
        <v>4814.3829999999998</v>
      </c>
      <c r="P16" s="551"/>
    </row>
    <row r="17" spans="2:27" ht="7.5" customHeight="1">
      <c r="B17" s="580"/>
      <c r="C17" s="589" t="s">
        <v>208</v>
      </c>
      <c r="D17" s="590">
        <v>47</v>
      </c>
      <c r="E17" s="591">
        <v>43</v>
      </c>
      <c r="F17" s="592">
        <v>4614.2539999999999</v>
      </c>
      <c r="G17" s="592">
        <v>4217.9470000000001</v>
      </c>
      <c r="H17" s="592">
        <v>66916.2</v>
      </c>
      <c r="I17" s="592">
        <v>59214.474999999999</v>
      </c>
      <c r="J17" s="593" t="s">
        <v>240</v>
      </c>
      <c r="K17" s="592">
        <v>23.966999999999999</v>
      </c>
      <c r="L17" s="595">
        <v>280.30200000000002</v>
      </c>
      <c r="M17" s="595">
        <v>360.952</v>
      </c>
      <c r="N17" s="595">
        <v>4667.3059999999996</v>
      </c>
      <c r="O17" s="596">
        <v>4270.1130000000003</v>
      </c>
      <c r="P17" s="551"/>
    </row>
    <row r="18" spans="2:27" ht="7.5" customHeight="1">
      <c r="B18" s="580"/>
      <c r="C18" s="589" t="s">
        <v>207</v>
      </c>
      <c r="D18" s="590">
        <v>49</v>
      </c>
      <c r="E18" s="591">
        <v>44</v>
      </c>
      <c r="F18" s="592">
        <v>3293.8</v>
      </c>
      <c r="G18" s="592">
        <v>3126.288</v>
      </c>
      <c r="H18" s="592">
        <v>66667.327000000005</v>
      </c>
      <c r="I18" s="592">
        <v>69744.379000000001</v>
      </c>
      <c r="J18" s="593" t="s">
        <v>240</v>
      </c>
      <c r="K18" s="592">
        <v>56.027000000000001</v>
      </c>
      <c r="L18" s="595">
        <v>389.97</v>
      </c>
      <c r="M18" s="595">
        <v>370.26600000000002</v>
      </c>
      <c r="N18" s="595">
        <v>5031.87</v>
      </c>
      <c r="O18" s="596">
        <v>5242.62</v>
      </c>
      <c r="P18" s="551"/>
    </row>
    <row r="19" spans="2:27" ht="7.5" customHeight="1">
      <c r="B19" s="580"/>
      <c r="C19" s="589" t="s">
        <v>206</v>
      </c>
      <c r="D19" s="590">
        <v>46</v>
      </c>
      <c r="E19" s="591">
        <v>44</v>
      </c>
      <c r="F19" s="592">
        <v>2962.5749999999998</v>
      </c>
      <c r="G19" s="592">
        <v>4721.5569999999998</v>
      </c>
      <c r="H19" s="592">
        <v>65729.384000000005</v>
      </c>
      <c r="I19" s="592">
        <v>65705.687999999995</v>
      </c>
      <c r="J19" s="593" t="s">
        <v>240</v>
      </c>
      <c r="K19" s="593" t="s">
        <v>240</v>
      </c>
      <c r="L19" s="595">
        <v>256.81</v>
      </c>
      <c r="M19" s="592">
        <v>273.98599999999999</v>
      </c>
      <c r="N19" s="595">
        <v>5306.6559999999999</v>
      </c>
      <c r="O19" s="597">
        <v>5066.0159999999996</v>
      </c>
      <c r="P19" s="551"/>
    </row>
    <row r="20" spans="2:27" ht="7.5" customHeight="1">
      <c r="B20" s="580"/>
      <c r="C20" s="589" t="s">
        <v>205</v>
      </c>
      <c r="D20" s="590">
        <v>46</v>
      </c>
      <c r="E20" s="591">
        <v>43</v>
      </c>
      <c r="F20" s="592">
        <v>1723.596</v>
      </c>
      <c r="G20" s="592">
        <v>4421.8500000000004</v>
      </c>
      <c r="H20" s="592">
        <v>64971.474000000002</v>
      </c>
      <c r="I20" s="592">
        <v>63882.571000000004</v>
      </c>
      <c r="J20" s="593" t="s">
        <v>240</v>
      </c>
      <c r="K20" s="593" t="s">
        <v>240</v>
      </c>
      <c r="L20" s="595">
        <v>126.246</v>
      </c>
      <c r="M20" s="592">
        <v>156.78399999999999</v>
      </c>
      <c r="N20" s="595">
        <v>4296.7569999999996</v>
      </c>
      <c r="O20" s="597">
        <v>4452.5649999999996</v>
      </c>
      <c r="P20" s="551"/>
    </row>
    <row r="21" spans="2:27" ht="7.5" customHeight="1">
      <c r="B21" s="580"/>
      <c r="C21" s="589" t="s">
        <v>229</v>
      </c>
      <c r="D21" s="590">
        <v>39</v>
      </c>
      <c r="E21" s="591">
        <v>38</v>
      </c>
      <c r="F21" s="592">
        <v>2944.933</v>
      </c>
      <c r="G21" s="592">
        <v>3872.0909999999999</v>
      </c>
      <c r="H21" s="592">
        <v>65102.196000000004</v>
      </c>
      <c r="I21" s="592">
        <v>62533.726000000002</v>
      </c>
      <c r="J21" s="593" t="s">
        <v>240</v>
      </c>
      <c r="K21" s="593" t="s">
        <v>240</v>
      </c>
      <c r="L21" s="593" t="s">
        <v>240</v>
      </c>
      <c r="M21" s="593" t="s">
        <v>240</v>
      </c>
      <c r="N21" s="595">
        <v>4856.0129999999999</v>
      </c>
      <c r="O21" s="597">
        <v>4811.1880000000001</v>
      </c>
      <c r="P21" s="551"/>
    </row>
    <row r="22" spans="2:27" ht="7.5" customHeight="1">
      <c r="B22" s="580"/>
      <c r="C22" s="589" t="s">
        <v>230</v>
      </c>
      <c r="D22" s="590">
        <v>37</v>
      </c>
      <c r="E22" s="591">
        <v>32</v>
      </c>
      <c r="F22" s="592">
        <v>4488.22</v>
      </c>
      <c r="G22" s="592">
        <v>4514.4430000000002</v>
      </c>
      <c r="H22" s="592">
        <v>63219.72</v>
      </c>
      <c r="I22" s="592">
        <v>62548.351000000002</v>
      </c>
      <c r="J22" s="593" t="s">
        <v>240</v>
      </c>
      <c r="K22" s="593" t="s">
        <v>240</v>
      </c>
      <c r="L22" s="594" t="s">
        <v>171</v>
      </c>
      <c r="M22" s="594" t="s">
        <v>171</v>
      </c>
      <c r="N22" s="595">
        <v>4558.2719999999999</v>
      </c>
      <c r="O22" s="597">
        <v>4831.8050000000003</v>
      </c>
      <c r="P22" s="551"/>
    </row>
    <row r="23" spans="2:27" ht="7.5" customHeight="1">
      <c r="B23" s="580"/>
      <c r="C23" s="589" t="s">
        <v>231</v>
      </c>
      <c r="D23" s="590">
        <v>35</v>
      </c>
      <c r="E23" s="591">
        <v>30</v>
      </c>
      <c r="F23" s="592">
        <v>2878.473</v>
      </c>
      <c r="G23" s="592">
        <v>3526.3809999999999</v>
      </c>
      <c r="H23" s="592">
        <v>61401.504000000001</v>
      </c>
      <c r="I23" s="592">
        <v>62661.440999999999</v>
      </c>
      <c r="J23" s="593" t="s">
        <v>240</v>
      </c>
      <c r="K23" s="593" t="s">
        <v>240</v>
      </c>
      <c r="L23" s="594" t="s">
        <v>171</v>
      </c>
      <c r="M23" s="594" t="s">
        <v>171</v>
      </c>
      <c r="N23" s="595">
        <v>4504.07</v>
      </c>
      <c r="O23" s="597">
        <v>4721.5290000000005</v>
      </c>
      <c r="P23" s="551"/>
    </row>
    <row r="24" spans="2:27" ht="7.5" customHeight="1">
      <c r="B24" s="580"/>
      <c r="C24" s="589" t="s">
        <v>232</v>
      </c>
      <c r="D24" s="590">
        <v>34</v>
      </c>
      <c r="E24" s="598"/>
      <c r="F24" s="592">
        <v>2098.9569999999999</v>
      </c>
      <c r="H24" s="592">
        <v>61490.303999999996</v>
      </c>
      <c r="J24" s="593" t="s">
        <v>240</v>
      </c>
      <c r="K24" s="593"/>
      <c r="L24" s="594" t="s">
        <v>171</v>
      </c>
      <c r="N24" s="595">
        <v>4377.3620000000001</v>
      </c>
      <c r="O24" s="599"/>
      <c r="P24" s="551"/>
    </row>
    <row r="25" spans="2:27" ht="7.5" customHeight="1">
      <c r="B25" s="580"/>
      <c r="C25" s="589" t="s">
        <v>233</v>
      </c>
      <c r="D25" s="590">
        <v>32</v>
      </c>
      <c r="E25" s="598"/>
      <c r="F25" s="592">
        <v>3144.42</v>
      </c>
      <c r="H25" s="592">
        <v>65310.396000000001</v>
      </c>
      <c r="J25" s="593" t="s">
        <v>240</v>
      </c>
      <c r="K25" s="593"/>
      <c r="L25" s="594" t="s">
        <v>171</v>
      </c>
      <c r="N25" s="595">
        <v>5130.134</v>
      </c>
      <c r="O25" s="599"/>
      <c r="P25" s="551"/>
    </row>
    <row r="26" spans="2:27" ht="2.1" customHeight="1">
      <c r="B26" s="600"/>
      <c r="C26" s="601"/>
      <c r="D26" s="602"/>
      <c r="E26" s="603"/>
      <c r="F26" s="604"/>
      <c r="G26" s="605"/>
      <c r="H26" s="605"/>
      <c r="I26" s="605"/>
      <c r="J26" s="605"/>
      <c r="K26" s="605"/>
      <c r="L26" s="606"/>
      <c r="M26" s="606"/>
      <c r="N26" s="606"/>
      <c r="O26" s="607"/>
      <c r="P26" s="551"/>
    </row>
    <row r="27" spans="2:27" ht="2.1" customHeight="1">
      <c r="B27" s="580"/>
      <c r="C27" s="608"/>
      <c r="D27" s="609"/>
      <c r="E27" s="610"/>
      <c r="F27" s="611"/>
      <c r="G27" s="592"/>
      <c r="H27" s="592"/>
      <c r="I27" s="592"/>
      <c r="J27" s="592"/>
      <c r="K27" s="592"/>
      <c r="L27" s="595"/>
      <c r="M27" s="595"/>
      <c r="N27" s="595"/>
      <c r="O27" s="596"/>
      <c r="P27" s="551"/>
    </row>
    <row r="28" spans="2:27" ht="7.5" customHeight="1">
      <c r="B28" s="580"/>
      <c r="C28" s="608" t="s">
        <v>234</v>
      </c>
      <c r="D28" s="612"/>
      <c r="E28" s="613"/>
      <c r="F28" s="595">
        <v>40526.538</v>
      </c>
      <c r="G28" s="595"/>
      <c r="H28" s="595">
        <v>771796.70700000005</v>
      </c>
      <c r="I28" s="595"/>
      <c r="J28" s="594" t="s">
        <v>240</v>
      </c>
      <c r="K28" s="594"/>
      <c r="L28" s="595">
        <v>1358.5150000000001</v>
      </c>
      <c r="M28" s="595"/>
      <c r="N28" s="595">
        <v>55934.063999999998</v>
      </c>
      <c r="O28" s="596"/>
      <c r="P28" s="551"/>
      <c r="Q28" s="592"/>
    </row>
    <row r="29" spans="2:27" ht="3" customHeight="1">
      <c r="B29" s="614"/>
      <c r="C29" s="615"/>
      <c r="D29" s="616"/>
      <c r="E29" s="617"/>
      <c r="F29" s="615"/>
      <c r="G29" s="615"/>
      <c r="H29" s="615"/>
      <c r="I29" s="615"/>
      <c r="J29" s="615"/>
      <c r="K29" s="615"/>
      <c r="L29" s="618"/>
      <c r="M29" s="618"/>
      <c r="N29" s="618"/>
      <c r="O29" s="619"/>
      <c r="P29" s="551"/>
    </row>
    <row r="30" spans="2:27" ht="15" customHeight="1">
      <c r="B30" s="620"/>
      <c r="C30" s="621"/>
      <c r="D30" s="622"/>
      <c r="E30" s="623"/>
      <c r="F30" s="569" t="s">
        <v>329</v>
      </c>
      <c r="G30" s="555"/>
      <c r="H30" s="555"/>
      <c r="I30" s="555"/>
      <c r="J30" s="571"/>
      <c r="K30" s="571"/>
      <c r="L30" s="576"/>
      <c r="M30" s="576"/>
      <c r="N30" s="576"/>
      <c r="O30" s="577"/>
      <c r="P30" s="624"/>
      <c r="Q30" s="624"/>
      <c r="R30" s="624"/>
      <c r="S30" s="624"/>
      <c r="T30" s="624"/>
      <c r="U30" s="624"/>
      <c r="V30" s="624"/>
      <c r="Z30" s="530"/>
      <c r="AA30" s="530"/>
    </row>
    <row r="31" spans="2:27" ht="12" customHeight="1">
      <c r="B31" s="552"/>
      <c r="C31" s="553"/>
      <c r="D31" s="622"/>
      <c r="E31" s="625"/>
      <c r="F31" s="569" t="s">
        <v>330</v>
      </c>
      <c r="G31" s="555"/>
      <c r="H31" s="555"/>
      <c r="I31" s="555"/>
      <c r="J31" s="626"/>
      <c r="K31" s="621"/>
      <c r="L31" s="627"/>
      <c r="M31" s="628"/>
      <c r="N31" s="627"/>
      <c r="O31" s="629"/>
      <c r="P31" s="551"/>
    </row>
    <row r="32" spans="2:27" ht="12" customHeight="1">
      <c r="B32" s="561" t="s">
        <v>223</v>
      </c>
      <c r="C32" s="562"/>
      <c r="D32" s="554"/>
      <c r="E32" s="583"/>
      <c r="F32" s="555" t="s">
        <v>324</v>
      </c>
      <c r="G32" s="555"/>
      <c r="H32" s="555" t="s">
        <v>331</v>
      </c>
      <c r="I32" s="555"/>
      <c r="J32" s="630" t="s">
        <v>320</v>
      </c>
      <c r="K32" s="631"/>
      <c r="L32" s="632" t="s">
        <v>321</v>
      </c>
      <c r="M32" s="633"/>
      <c r="N32" s="632" t="s">
        <v>332</v>
      </c>
      <c r="O32" s="634"/>
      <c r="P32" s="551"/>
    </row>
    <row r="33" spans="2:16" ht="12" customHeight="1">
      <c r="B33" s="552"/>
      <c r="C33" s="553"/>
      <c r="D33" s="622"/>
      <c r="E33" s="625"/>
      <c r="F33" s="546" t="s">
        <v>326</v>
      </c>
      <c r="G33" s="635"/>
      <c r="H33" s="635"/>
      <c r="I33" s="630"/>
      <c r="J33" s="636"/>
      <c r="K33" s="637"/>
      <c r="L33" s="638"/>
      <c r="M33" s="637"/>
      <c r="N33" s="638"/>
      <c r="O33" s="639"/>
      <c r="P33" s="551"/>
    </row>
    <row r="34" spans="2:16" ht="12" customHeight="1">
      <c r="B34" s="552"/>
      <c r="C34" s="553"/>
      <c r="D34" s="640"/>
      <c r="E34" s="583"/>
      <c r="F34" s="569" t="s">
        <v>328</v>
      </c>
      <c r="G34" s="571"/>
      <c r="H34" s="571"/>
      <c r="I34" s="571"/>
      <c r="J34" s="571"/>
      <c r="K34" s="571"/>
      <c r="L34" s="576"/>
      <c r="M34" s="576"/>
      <c r="N34" s="576"/>
      <c r="O34" s="577"/>
      <c r="P34" s="551"/>
    </row>
    <row r="35" spans="2:16" ht="12" customHeight="1">
      <c r="B35" s="552"/>
      <c r="C35" s="553"/>
      <c r="D35" s="641"/>
      <c r="E35" s="642"/>
      <c r="F35" s="555">
        <v>2022</v>
      </c>
      <c r="G35" s="555" t="s">
        <v>226</v>
      </c>
      <c r="H35" s="555">
        <v>2022</v>
      </c>
      <c r="I35" s="555" t="s">
        <v>226</v>
      </c>
      <c r="J35" s="555">
        <v>2022</v>
      </c>
      <c r="K35" s="555" t="s">
        <v>226</v>
      </c>
      <c r="L35" s="555">
        <v>2022</v>
      </c>
      <c r="M35" s="555" t="s">
        <v>226</v>
      </c>
      <c r="N35" s="555">
        <v>2022</v>
      </c>
      <c r="O35" s="579" t="s">
        <v>226</v>
      </c>
      <c r="P35" s="551"/>
    </row>
    <row r="36" spans="2:16" ht="3" customHeight="1">
      <c r="B36" s="643"/>
      <c r="C36" s="581"/>
      <c r="D36" s="585"/>
      <c r="E36" s="583"/>
      <c r="F36" s="585"/>
      <c r="G36" s="585"/>
      <c r="H36" s="585"/>
      <c r="I36" s="585"/>
      <c r="J36" s="585"/>
      <c r="K36" s="585"/>
      <c r="L36" s="586"/>
      <c r="M36" s="586"/>
      <c r="N36" s="586"/>
      <c r="O36" s="588"/>
      <c r="P36" s="551"/>
    </row>
    <row r="37" spans="2:16" ht="7.5" customHeight="1">
      <c r="B37" s="580"/>
      <c r="C37" s="589" t="s">
        <v>227</v>
      </c>
      <c r="D37" s="644"/>
      <c r="E37" s="591"/>
      <c r="F37" s="592">
        <v>1635.248</v>
      </c>
      <c r="G37" s="592">
        <v>1572.7339999999999</v>
      </c>
      <c r="H37" s="592">
        <v>54150.978999999999</v>
      </c>
      <c r="I37" s="592">
        <v>51610.159</v>
      </c>
      <c r="J37" s="593" t="s">
        <v>240</v>
      </c>
      <c r="K37" s="593" t="s">
        <v>240</v>
      </c>
      <c r="L37" s="594" t="s">
        <v>171</v>
      </c>
      <c r="M37" s="594" t="s">
        <v>171</v>
      </c>
      <c r="N37" s="592">
        <v>4305.0959999999995</v>
      </c>
      <c r="O37" s="597">
        <v>4239.3590000000004</v>
      </c>
      <c r="P37" s="551"/>
    </row>
    <row r="38" spans="2:16" ht="7.5" customHeight="1">
      <c r="B38" s="580"/>
      <c r="C38" s="589" t="s">
        <v>228</v>
      </c>
      <c r="D38" s="644"/>
      <c r="E38" s="645"/>
      <c r="F38" s="592">
        <v>1279.5329999999999</v>
      </c>
      <c r="G38" s="592">
        <v>1545.2639999999999</v>
      </c>
      <c r="H38" s="592">
        <v>53944.69</v>
      </c>
      <c r="I38" s="592">
        <v>47825.866000000002</v>
      </c>
      <c r="J38" s="593" t="s">
        <v>240</v>
      </c>
      <c r="K38" s="593" t="s">
        <v>240</v>
      </c>
      <c r="L38" s="594" t="s">
        <v>171</v>
      </c>
      <c r="M38" s="594" t="s">
        <v>171</v>
      </c>
      <c r="N38" s="592">
        <v>3886.3440000000001</v>
      </c>
      <c r="O38" s="597">
        <v>3871.123</v>
      </c>
      <c r="P38" s="551"/>
    </row>
    <row r="39" spans="2:16" ht="7.5" customHeight="1">
      <c r="B39" s="580"/>
      <c r="C39" s="589" t="s">
        <v>209</v>
      </c>
      <c r="D39" s="644"/>
      <c r="E39" s="645"/>
      <c r="F39" s="592">
        <v>1990.3320000000001</v>
      </c>
      <c r="G39" s="592">
        <v>2063.973</v>
      </c>
      <c r="H39" s="592">
        <v>58904.834999999999</v>
      </c>
      <c r="I39" s="592">
        <v>53794.133000000002</v>
      </c>
      <c r="J39" s="593" t="s">
        <v>240</v>
      </c>
      <c r="K39" s="593" t="s">
        <v>240</v>
      </c>
      <c r="L39" s="593" t="s">
        <v>240</v>
      </c>
      <c r="M39" s="593" t="s">
        <v>240</v>
      </c>
      <c r="N39" s="592">
        <v>3547.0369999999998</v>
      </c>
      <c r="O39" s="597">
        <v>3880.7</v>
      </c>
      <c r="P39" s="551"/>
    </row>
    <row r="40" spans="2:16" ht="7.5" customHeight="1">
      <c r="B40" s="580"/>
      <c r="C40" s="589" t="s">
        <v>208</v>
      </c>
      <c r="D40" s="644"/>
      <c r="E40" s="645"/>
      <c r="F40" s="592">
        <v>1856.6990000000001</v>
      </c>
      <c r="G40" s="592">
        <v>1588.77</v>
      </c>
      <c r="H40" s="592">
        <v>58010.815000000002</v>
      </c>
      <c r="I40" s="592">
        <v>46908.337</v>
      </c>
      <c r="J40" s="593" t="s">
        <v>240</v>
      </c>
      <c r="K40" s="593" t="s">
        <v>240</v>
      </c>
      <c r="L40" s="592">
        <v>137.892</v>
      </c>
      <c r="M40" s="592">
        <v>134.179</v>
      </c>
      <c r="N40" s="592">
        <v>3387.989</v>
      </c>
      <c r="O40" s="597">
        <v>3780.0709999999999</v>
      </c>
      <c r="P40" s="551"/>
    </row>
    <row r="41" spans="2:16" ht="7.5" customHeight="1">
      <c r="B41" s="580"/>
      <c r="C41" s="589" t="s">
        <v>207</v>
      </c>
      <c r="D41" s="644"/>
      <c r="E41" s="645"/>
      <c r="F41" s="592">
        <v>1341.317</v>
      </c>
      <c r="G41" s="592">
        <v>1263.298</v>
      </c>
      <c r="H41" s="592">
        <v>59656.743000000002</v>
      </c>
      <c r="I41" s="592">
        <v>56920.027999999998</v>
      </c>
      <c r="J41" s="593" t="s">
        <v>240</v>
      </c>
      <c r="K41" s="592">
        <v>34.695</v>
      </c>
      <c r="L41" s="592">
        <v>265.702</v>
      </c>
      <c r="M41" s="592">
        <v>323.21499999999997</v>
      </c>
      <c r="N41" s="592">
        <v>4295.1610000000001</v>
      </c>
      <c r="O41" s="597">
        <v>4116.4930000000004</v>
      </c>
      <c r="P41" s="551"/>
    </row>
    <row r="42" spans="2:16" ht="7.5" customHeight="1">
      <c r="B42" s="580"/>
      <c r="C42" s="589" t="s">
        <v>206</v>
      </c>
      <c r="D42" s="644"/>
      <c r="E42" s="645"/>
      <c r="F42" s="592">
        <v>1251.962</v>
      </c>
      <c r="G42" s="592">
        <v>1897.617</v>
      </c>
      <c r="H42" s="592">
        <v>57351.391000000003</v>
      </c>
      <c r="I42" s="592">
        <v>51604.260999999999</v>
      </c>
      <c r="J42" s="593" t="s">
        <v>240</v>
      </c>
      <c r="K42" s="592">
        <v>27.84</v>
      </c>
      <c r="L42" s="592">
        <v>239.108</v>
      </c>
      <c r="M42" s="592">
        <v>244.13399999999999</v>
      </c>
      <c r="N42" s="592">
        <v>4119.7389999999996</v>
      </c>
      <c r="O42" s="597">
        <v>4252.3770000000004</v>
      </c>
      <c r="P42" s="551"/>
    </row>
    <row r="43" spans="2:16" ht="7.5" customHeight="1">
      <c r="B43" s="580"/>
      <c r="C43" s="589" t="s">
        <v>205</v>
      </c>
      <c r="D43" s="644"/>
      <c r="E43" s="645"/>
      <c r="F43" s="592">
        <v>730.78800000000001</v>
      </c>
      <c r="G43" s="592">
        <v>1568.7239999999999</v>
      </c>
      <c r="H43" s="592">
        <v>57235.845999999998</v>
      </c>
      <c r="I43" s="592">
        <v>53649.222999999998</v>
      </c>
      <c r="J43" s="593" t="s">
        <v>240</v>
      </c>
      <c r="K43" s="593" t="s">
        <v>240</v>
      </c>
      <c r="L43" s="592">
        <v>149.18</v>
      </c>
      <c r="M43" s="592">
        <v>158.38</v>
      </c>
      <c r="N43" s="592">
        <v>4204.5789999999997</v>
      </c>
      <c r="O43" s="597">
        <v>4124.8239999999996</v>
      </c>
      <c r="P43" s="551"/>
    </row>
    <row r="44" spans="2:16" ht="7.5" customHeight="1">
      <c r="B44" s="580"/>
      <c r="C44" s="589" t="s">
        <v>229</v>
      </c>
      <c r="D44" s="644"/>
      <c r="E44" s="645"/>
      <c r="F44" s="592">
        <v>964.96500000000003</v>
      </c>
      <c r="G44" s="592">
        <v>1096.3800000000001</v>
      </c>
      <c r="H44" s="592">
        <v>58823.156999999999</v>
      </c>
      <c r="I44" s="592">
        <v>53723.531999999999</v>
      </c>
      <c r="J44" s="593" t="s">
        <v>240</v>
      </c>
      <c r="K44" s="593" t="s">
        <v>240</v>
      </c>
      <c r="L44" s="592">
        <v>55.106000000000002</v>
      </c>
      <c r="M44" s="592">
        <v>75.483000000000004</v>
      </c>
      <c r="N44" s="592">
        <v>4031.1109999999999</v>
      </c>
      <c r="O44" s="597">
        <v>4106.8059999999996</v>
      </c>
      <c r="P44" s="551"/>
    </row>
    <row r="45" spans="2:16" ht="7.5" customHeight="1">
      <c r="B45" s="580"/>
      <c r="C45" s="589" t="s">
        <v>230</v>
      </c>
      <c r="D45" s="644"/>
      <c r="E45" s="645"/>
      <c r="F45" s="592">
        <v>1889.2629999999999</v>
      </c>
      <c r="G45" s="592">
        <v>1878.681</v>
      </c>
      <c r="H45" s="592">
        <v>56785.77</v>
      </c>
      <c r="I45" s="592">
        <v>50177.017</v>
      </c>
      <c r="J45" s="593" t="s">
        <v>240</v>
      </c>
      <c r="K45" s="593" t="s">
        <v>240</v>
      </c>
      <c r="L45" s="593" t="s">
        <v>240</v>
      </c>
      <c r="M45" s="594" t="s">
        <v>171</v>
      </c>
      <c r="N45" s="592">
        <v>3409.3150000000001</v>
      </c>
      <c r="O45" s="597">
        <v>3662.6370000000002</v>
      </c>
      <c r="P45" s="551"/>
    </row>
    <row r="46" spans="2:16" ht="7.5" customHeight="1">
      <c r="B46" s="580"/>
      <c r="C46" s="589" t="s">
        <v>231</v>
      </c>
      <c r="D46" s="644"/>
      <c r="E46" s="645"/>
      <c r="F46" s="592">
        <v>1184.9159999999999</v>
      </c>
      <c r="G46" s="592">
        <v>1567.396</v>
      </c>
      <c r="H46" s="592">
        <v>54397.01</v>
      </c>
      <c r="I46" s="592">
        <v>55512.4</v>
      </c>
      <c r="J46" s="593" t="s">
        <v>240</v>
      </c>
      <c r="K46" s="593" t="s">
        <v>240</v>
      </c>
      <c r="L46" s="594" t="s">
        <v>171</v>
      </c>
      <c r="M46" s="594" t="s">
        <v>171</v>
      </c>
      <c r="N46" s="592">
        <v>3289.4209999999998</v>
      </c>
      <c r="O46" s="597">
        <v>4203.5910000000003</v>
      </c>
      <c r="P46" s="551"/>
    </row>
    <row r="47" spans="2:16" ht="7.5" customHeight="1">
      <c r="B47" s="580"/>
      <c r="C47" s="589" t="s">
        <v>232</v>
      </c>
      <c r="D47" s="644"/>
      <c r="E47" s="591"/>
      <c r="F47" s="592">
        <v>695.67499999999995</v>
      </c>
      <c r="H47" s="592">
        <v>52788.642999999996</v>
      </c>
      <c r="J47" s="593" t="s">
        <v>240</v>
      </c>
      <c r="K47" s="593"/>
      <c r="L47" s="594" t="s">
        <v>171</v>
      </c>
      <c r="N47" s="592">
        <v>4066.6550000000002</v>
      </c>
      <c r="O47" s="599"/>
      <c r="P47" s="551"/>
    </row>
    <row r="48" spans="2:16" ht="7.5" customHeight="1">
      <c r="B48" s="580"/>
      <c r="C48" s="589" t="s">
        <v>233</v>
      </c>
      <c r="D48" s="644"/>
      <c r="E48" s="591"/>
      <c r="F48" s="592">
        <v>1407.924</v>
      </c>
      <c r="H48" s="592">
        <v>51379.267</v>
      </c>
      <c r="J48" s="593" t="s">
        <v>240</v>
      </c>
      <c r="K48" s="593"/>
      <c r="L48" s="594" t="s">
        <v>171</v>
      </c>
      <c r="N48" s="592">
        <v>3660.0639999999999</v>
      </c>
      <c r="O48" s="599"/>
      <c r="P48" s="551"/>
    </row>
    <row r="49" spans="2:20" ht="2.4500000000000002" customHeight="1">
      <c r="B49" s="580"/>
      <c r="C49" s="646"/>
      <c r="D49" s="647"/>
      <c r="E49" s="648"/>
      <c r="F49" s="592"/>
      <c r="G49" s="592"/>
      <c r="H49" s="592"/>
      <c r="I49" s="592"/>
      <c r="J49" s="592"/>
      <c r="K49" s="592"/>
      <c r="L49" s="595"/>
      <c r="M49" s="594"/>
      <c r="N49" s="606"/>
      <c r="O49" s="596"/>
      <c r="P49" s="551"/>
    </row>
    <row r="50" spans="2:20" ht="2.4500000000000002" customHeight="1">
      <c r="B50" s="643"/>
      <c r="C50" s="649"/>
      <c r="D50" s="650"/>
      <c r="E50" s="651"/>
      <c r="F50" s="652"/>
      <c r="G50" s="652"/>
      <c r="H50" s="652"/>
      <c r="I50" s="652"/>
      <c r="J50" s="652"/>
      <c r="K50" s="652"/>
      <c r="L50" s="653"/>
      <c r="M50" s="653"/>
      <c r="N50" s="653"/>
      <c r="O50" s="654"/>
      <c r="P50" s="551"/>
    </row>
    <row r="51" spans="2:20" ht="7.5" customHeight="1">
      <c r="B51" s="580"/>
      <c r="C51" s="608" t="s">
        <v>234</v>
      </c>
      <c r="D51" s="655"/>
      <c r="E51" s="613"/>
      <c r="F51" s="595">
        <v>16228.621999999999</v>
      </c>
      <c r="G51" s="595"/>
      <c r="H51" s="595">
        <v>673429.14599999995</v>
      </c>
      <c r="I51" s="595"/>
      <c r="J51" s="594" t="s">
        <v>240</v>
      </c>
      <c r="K51" s="594"/>
      <c r="L51" s="595">
        <v>871.93399999999997</v>
      </c>
      <c r="M51" s="595"/>
      <c r="N51" s="595">
        <v>46202.510999999999</v>
      </c>
      <c r="O51" s="596"/>
      <c r="P51" s="551"/>
    </row>
    <row r="52" spans="2:20" ht="3" customHeight="1">
      <c r="B52" s="656"/>
      <c r="C52" s="657"/>
      <c r="D52" s="658"/>
      <c r="E52" s="659"/>
      <c r="F52" s="658"/>
      <c r="G52" s="658"/>
      <c r="H52" s="658"/>
      <c r="I52" s="658"/>
      <c r="J52" s="658"/>
      <c r="K52" s="660"/>
      <c r="L52" s="661"/>
      <c r="M52" s="662"/>
      <c r="N52" s="661"/>
      <c r="O52" s="663"/>
      <c r="P52" s="551"/>
    </row>
    <row r="54" spans="2:20" ht="18" customHeight="1">
      <c r="O54" s="664"/>
      <c r="Q54" s="529"/>
      <c r="R54" s="529"/>
      <c r="S54" s="529"/>
      <c r="T54" s="529"/>
    </row>
    <row r="55" spans="2:20" ht="9.9499999999999993" customHeight="1">
      <c r="B55" s="665"/>
      <c r="O55" s="666" t="s">
        <v>333</v>
      </c>
    </row>
    <row r="56" spans="2:20" ht="9" customHeight="1">
      <c r="B56" s="665"/>
    </row>
    <row r="57" spans="2:20" ht="9.9499999999999993" customHeight="1">
      <c r="B57" s="665"/>
      <c r="C57" s="392" t="s">
        <v>264</v>
      </c>
    </row>
    <row r="58" spans="2:20" ht="16.7" customHeight="1">
      <c r="F58" s="667"/>
      <c r="G58" s="667"/>
      <c r="H58" s="667"/>
      <c r="I58" s="667"/>
      <c r="J58" s="667"/>
      <c r="K58" s="667"/>
      <c r="L58" s="667"/>
      <c r="M58" s="667"/>
      <c r="N58" s="667"/>
      <c r="O58" s="667"/>
    </row>
  </sheetData>
  <hyperlinks>
    <hyperlink ref="C57" location="Inhaltsverzeichnis!A1" display="Zurück zum Inhaltsverzeichnis"/>
  </hyperlinks>
  <pageMargins left="0.78740157480314965" right="0.78740157480314965" top="0.19685039370078741" bottom="0.19685039370078741" header="0.19685039370078741" footer="0.19685039370078741"/>
  <pageSetup paperSize="9" orientation="portrait" r:id="rId1"/>
  <headerFooter alignWithMargins="0">
    <oddFooter>&amp;L&amp;D/&amp;T&amp;R&amp;A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B2:AH43"/>
  <sheetViews>
    <sheetView zoomScaleNormal="100" workbookViewId="0"/>
  </sheetViews>
  <sheetFormatPr baseColWidth="10" defaultColWidth="11.42578125" defaultRowHeight="15"/>
  <cols>
    <col min="1" max="1" width="2.42578125" style="668" customWidth="1"/>
    <col min="2" max="2" width="0.42578125" style="668" customWidth="1"/>
    <col min="3" max="3" width="26.5703125" style="668" customWidth="1"/>
    <col min="4" max="4" width="2.85546875" style="669" customWidth="1"/>
    <col min="5" max="5" width="2.42578125" style="669" customWidth="1"/>
    <col min="6" max="6" width="3.140625" style="668" customWidth="1"/>
    <col min="7" max="9" width="2.42578125" style="668" customWidth="1"/>
    <col min="10" max="10" width="2.5703125" style="670" customWidth="1"/>
    <col min="11" max="11" width="2.42578125" style="670" customWidth="1"/>
    <col min="12" max="12" width="2.85546875" style="670" customWidth="1"/>
    <col min="13" max="13" width="1.85546875" style="670" customWidth="1"/>
    <col min="14" max="14" width="2.85546875" style="670" customWidth="1"/>
    <col min="15" max="15" width="1.85546875" style="670" customWidth="1"/>
    <col min="16" max="16" width="2.85546875" style="670" customWidth="1"/>
    <col min="17" max="17" width="1.85546875" style="670" customWidth="1"/>
    <col min="18" max="18" width="2.42578125" style="670" customWidth="1"/>
    <col min="19" max="19" width="1.42578125" style="670" customWidth="1"/>
    <col min="20" max="20" width="2.5703125" style="670" customWidth="1"/>
    <col min="21" max="21" width="1.140625" style="670" customWidth="1"/>
    <col min="22" max="22" width="2.5703125" style="670" customWidth="1"/>
    <col min="23" max="23" width="1.140625" style="670" customWidth="1"/>
    <col min="24" max="24" width="2.28515625" style="670" customWidth="1"/>
    <col min="25" max="25" width="2.42578125" style="670" customWidth="1"/>
    <col min="26" max="26" width="2.85546875" style="670" customWidth="1"/>
    <col min="27" max="27" width="2.42578125" style="670" customWidth="1"/>
    <col min="28" max="28" width="3.42578125" style="668" customWidth="1"/>
    <col min="29" max="29" width="0.42578125" style="668" customWidth="1"/>
    <col min="30" max="30" width="3.5703125" style="668" customWidth="1"/>
    <col min="31" max="31" width="2.42578125" style="668" customWidth="1"/>
    <col min="32" max="16384" width="11.42578125" style="668"/>
  </cols>
  <sheetData>
    <row r="2" spans="2:34" ht="12.75" customHeight="1">
      <c r="X2" s="671"/>
      <c r="Y2" s="671"/>
    </row>
    <row r="3" spans="2:34" s="105" customFormat="1" ht="24.95" customHeight="1">
      <c r="B3" s="227"/>
      <c r="AF3" s="672"/>
    </row>
    <row r="4" spans="2:34" s="105" customFormat="1" ht="12.75"/>
    <row r="5" spans="2:34" ht="18.95" customHeight="1">
      <c r="B5" s="673" t="s">
        <v>334</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4"/>
      <c r="AG5" s="675"/>
    </row>
    <row r="6" spans="2:34" s="678" customFormat="1" ht="14.1" customHeight="1">
      <c r="B6" s="676" t="s">
        <v>335</v>
      </c>
      <c r="C6" s="676"/>
      <c r="D6" s="676"/>
      <c r="E6" s="676"/>
      <c r="F6" s="676"/>
      <c r="G6" s="676"/>
      <c r="H6" s="676"/>
      <c r="I6" s="676"/>
      <c r="J6" s="676"/>
      <c r="K6" s="676"/>
      <c r="L6" s="676"/>
      <c r="M6" s="676"/>
      <c r="N6" s="676"/>
      <c r="O6" s="676"/>
      <c r="P6" s="676"/>
      <c r="Q6" s="676"/>
      <c r="R6" s="676"/>
      <c r="S6" s="676"/>
      <c r="T6" s="676"/>
      <c r="U6" s="676"/>
      <c r="V6" s="676"/>
      <c r="W6" s="676"/>
      <c r="X6" s="676"/>
      <c r="Y6" s="676"/>
      <c r="Z6" s="676"/>
      <c r="AA6" s="676"/>
      <c r="AB6" s="676"/>
      <c r="AC6" s="676"/>
      <c r="AD6" s="676"/>
      <c r="AE6" s="677"/>
      <c r="AG6" s="679"/>
    </row>
    <row r="7" spans="2:34" s="678" customFormat="1" ht="3" customHeight="1">
      <c r="B7" s="680"/>
      <c r="C7" s="681"/>
      <c r="D7" s="682"/>
      <c r="E7" s="682"/>
      <c r="F7" s="683"/>
      <c r="G7" s="683"/>
      <c r="H7" s="683"/>
      <c r="I7" s="683"/>
      <c r="J7" s="683"/>
      <c r="K7" s="683"/>
      <c r="L7" s="683"/>
      <c r="M7" s="683"/>
      <c r="N7" s="683"/>
      <c r="O7" s="683"/>
      <c r="P7" s="683"/>
      <c r="Q7" s="683"/>
      <c r="R7" s="680"/>
      <c r="S7" s="680"/>
      <c r="T7" s="680"/>
      <c r="U7" s="680"/>
      <c r="V7" s="680"/>
      <c r="W7" s="680"/>
      <c r="X7" s="680"/>
      <c r="Y7" s="680"/>
      <c r="Z7" s="680"/>
      <c r="AA7" s="680"/>
      <c r="AB7" s="683"/>
      <c r="AC7" s="683"/>
      <c r="AD7" s="683"/>
    </row>
    <row r="8" spans="2:34" s="678" customFormat="1" ht="12" customHeight="1">
      <c r="B8" s="684"/>
      <c r="C8" s="685" t="s">
        <v>336</v>
      </c>
      <c r="D8" s="686" t="s">
        <v>211</v>
      </c>
      <c r="E8" s="686"/>
      <c r="F8" s="687" t="s">
        <v>210</v>
      </c>
      <c r="G8" s="687"/>
      <c r="H8" s="687" t="s">
        <v>209</v>
      </c>
      <c r="I8" s="687"/>
      <c r="J8" s="688" t="s">
        <v>208</v>
      </c>
      <c r="K8" s="688"/>
      <c r="L8" s="688" t="s">
        <v>207</v>
      </c>
      <c r="M8" s="688"/>
      <c r="N8" s="688" t="s">
        <v>206</v>
      </c>
      <c r="O8" s="688"/>
      <c r="P8" s="688" t="s">
        <v>205</v>
      </c>
      <c r="Q8" s="688"/>
      <c r="R8" s="688" t="s">
        <v>204</v>
      </c>
      <c r="S8" s="688"/>
      <c r="T8" s="688" t="s">
        <v>203</v>
      </c>
      <c r="U8" s="687"/>
      <c r="V8" s="687" t="s">
        <v>337</v>
      </c>
      <c r="W8" s="687"/>
      <c r="X8" s="688" t="s">
        <v>201</v>
      </c>
      <c r="Y8" s="688"/>
      <c r="Z8" s="688" t="s">
        <v>338</v>
      </c>
      <c r="AA8" s="688"/>
      <c r="AB8" s="689" t="s">
        <v>234</v>
      </c>
      <c r="AC8" s="689"/>
      <c r="AD8" s="689"/>
      <c r="AE8" s="690"/>
      <c r="AF8" s="679"/>
      <c r="AG8" s="679"/>
      <c r="AH8" s="679"/>
    </row>
    <row r="9" spans="2:34" ht="9.9499999999999993" customHeight="1">
      <c r="B9" s="202"/>
      <c r="C9" s="691"/>
      <c r="D9" s="692">
        <v>2023</v>
      </c>
      <c r="E9" s="692"/>
      <c r="F9" s="692"/>
      <c r="G9" s="692"/>
      <c r="H9" s="692"/>
      <c r="I9" s="692"/>
      <c r="J9" s="692"/>
      <c r="K9" s="692"/>
      <c r="L9" s="692"/>
      <c r="M9" s="692"/>
      <c r="N9" s="692"/>
      <c r="O9" s="692"/>
      <c r="P9" s="692"/>
      <c r="Q9" s="692"/>
      <c r="R9" s="692"/>
      <c r="S9" s="692"/>
      <c r="T9" s="692"/>
      <c r="U9" s="692"/>
      <c r="V9" s="692"/>
      <c r="W9" s="692"/>
      <c r="X9" s="692"/>
      <c r="Y9" s="692"/>
      <c r="Z9" s="692"/>
      <c r="AA9" s="692"/>
      <c r="AB9" s="693">
        <v>2023</v>
      </c>
      <c r="AC9" s="694"/>
      <c r="AD9" s="695">
        <v>2022</v>
      </c>
      <c r="AE9" s="696"/>
    </row>
    <row r="10" spans="2:34" ht="3" customHeight="1">
      <c r="B10" s="697"/>
      <c r="C10" s="698"/>
      <c r="D10" s="699"/>
      <c r="E10" s="699"/>
      <c r="F10" s="699"/>
      <c r="G10" s="699"/>
      <c r="H10" s="699"/>
      <c r="I10" s="699"/>
      <c r="J10" s="699"/>
      <c r="K10" s="699"/>
      <c r="L10" s="671"/>
      <c r="M10" s="671"/>
      <c r="N10" s="671"/>
      <c r="O10" s="671"/>
      <c r="P10" s="671"/>
      <c r="Q10" s="671"/>
      <c r="R10" s="671"/>
      <c r="S10" s="671"/>
      <c r="T10" s="671"/>
      <c r="U10" s="671"/>
      <c r="V10" s="671"/>
      <c r="W10" s="671"/>
      <c r="X10" s="671"/>
      <c r="Y10" s="671"/>
      <c r="Z10" s="700"/>
      <c r="AA10" s="700"/>
      <c r="AB10" s="701"/>
      <c r="AC10" s="702"/>
      <c r="AD10" s="703"/>
      <c r="AE10" s="704"/>
    </row>
    <row r="11" spans="2:34" ht="9.9499999999999993" customHeight="1">
      <c r="B11" s="697"/>
      <c r="C11" s="698" t="s">
        <v>339</v>
      </c>
      <c r="D11" s="705">
        <v>216</v>
      </c>
      <c r="E11" s="705"/>
      <c r="F11" s="705">
        <v>150</v>
      </c>
      <c r="G11" s="705"/>
      <c r="H11" s="705">
        <v>115</v>
      </c>
      <c r="I11" s="705"/>
      <c r="J11" s="705">
        <v>88</v>
      </c>
      <c r="K11" s="705"/>
      <c r="L11" s="705">
        <v>70</v>
      </c>
      <c r="M11" s="705"/>
      <c r="N11" s="705">
        <v>75</v>
      </c>
      <c r="O11" s="705">
        <v>13</v>
      </c>
      <c r="P11" s="705">
        <v>48</v>
      </c>
      <c r="Q11" s="705"/>
      <c r="R11" s="705">
        <v>58</v>
      </c>
      <c r="S11" s="705"/>
      <c r="T11" s="699">
        <v>15</v>
      </c>
      <c r="U11" s="699"/>
      <c r="V11" s="705">
        <v>8</v>
      </c>
      <c r="W11" s="705"/>
      <c r="X11" s="705">
        <v>23</v>
      </c>
      <c r="Y11" s="705"/>
      <c r="Z11" s="705">
        <v>13</v>
      </c>
      <c r="AA11" s="705"/>
      <c r="AB11" s="706">
        <v>892</v>
      </c>
      <c r="AC11" s="707"/>
      <c r="AD11" s="708">
        <v>1600</v>
      </c>
      <c r="AE11" s="704"/>
      <c r="AF11" s="675"/>
    </row>
    <row r="12" spans="2:34" ht="9.9499999999999993" customHeight="1">
      <c r="B12" s="697"/>
      <c r="C12" s="698" t="s">
        <v>340</v>
      </c>
      <c r="D12" s="709" t="s">
        <v>171</v>
      </c>
      <c r="E12" s="705"/>
      <c r="F12" s="709" t="s">
        <v>171</v>
      </c>
      <c r="G12" s="709"/>
      <c r="H12" s="705">
        <v>1</v>
      </c>
      <c r="I12" s="709"/>
      <c r="J12" s="709" t="s">
        <v>171</v>
      </c>
      <c r="K12" s="709"/>
      <c r="L12" s="709" t="s">
        <v>171</v>
      </c>
      <c r="M12" s="709"/>
      <c r="N12" s="709" t="s">
        <v>171</v>
      </c>
      <c r="O12" s="709"/>
      <c r="P12" s="709" t="s">
        <v>171</v>
      </c>
      <c r="Q12" s="705"/>
      <c r="R12" s="709" t="s">
        <v>171</v>
      </c>
      <c r="S12" s="709"/>
      <c r="T12" s="671" t="s">
        <v>171</v>
      </c>
      <c r="U12" s="671"/>
      <c r="V12" s="709" t="s">
        <v>171</v>
      </c>
      <c r="W12" s="709"/>
      <c r="X12" s="709" t="s">
        <v>171</v>
      </c>
      <c r="Y12" s="709"/>
      <c r="Z12" s="709" t="s">
        <v>171</v>
      </c>
      <c r="AA12" s="705"/>
      <c r="AB12" s="710">
        <v>1</v>
      </c>
      <c r="AC12" s="707"/>
      <c r="AD12" s="705">
        <v>3</v>
      </c>
      <c r="AE12" s="704"/>
      <c r="AF12" s="675"/>
    </row>
    <row r="13" spans="2:34" ht="9.9499999999999993" customHeight="1">
      <c r="B13" s="697"/>
      <c r="C13" s="698" t="s">
        <v>341</v>
      </c>
      <c r="D13" s="709" t="s">
        <v>171</v>
      </c>
      <c r="E13" s="709"/>
      <c r="F13" s="709" t="s">
        <v>171</v>
      </c>
      <c r="G13" s="705"/>
      <c r="H13" s="705">
        <v>3</v>
      </c>
      <c r="I13" s="705"/>
      <c r="J13" s="705">
        <v>13</v>
      </c>
      <c r="K13" s="705"/>
      <c r="L13" s="705">
        <v>13</v>
      </c>
      <c r="M13" s="705"/>
      <c r="N13" s="705">
        <v>4</v>
      </c>
      <c r="O13" s="705"/>
      <c r="P13" s="705">
        <v>7</v>
      </c>
      <c r="Q13" s="705"/>
      <c r="R13" s="705">
        <v>17</v>
      </c>
      <c r="S13" s="705"/>
      <c r="T13" s="699">
        <v>24</v>
      </c>
      <c r="U13" s="699"/>
      <c r="V13" s="705">
        <v>6</v>
      </c>
      <c r="W13" s="705"/>
      <c r="X13" s="705" t="s">
        <v>171</v>
      </c>
      <c r="Y13" s="705"/>
      <c r="Z13" s="709" t="s">
        <v>171</v>
      </c>
      <c r="AA13" s="705"/>
      <c r="AB13" s="710">
        <v>87</v>
      </c>
      <c r="AC13" s="707"/>
      <c r="AD13" s="705">
        <v>73</v>
      </c>
      <c r="AE13" s="711"/>
      <c r="AF13" s="675"/>
      <c r="AG13" s="675"/>
    </row>
    <row r="14" spans="2:34" ht="9.9499999999999993" customHeight="1">
      <c r="B14" s="697"/>
      <c r="C14" s="698" t="s">
        <v>342</v>
      </c>
      <c r="D14" s="709" t="s">
        <v>171</v>
      </c>
      <c r="E14" s="709"/>
      <c r="F14" s="709" t="s">
        <v>171</v>
      </c>
      <c r="G14" s="709"/>
      <c r="H14" s="709" t="s">
        <v>171</v>
      </c>
      <c r="I14" s="709"/>
      <c r="J14" s="709" t="s">
        <v>171</v>
      </c>
      <c r="K14" s="709"/>
      <c r="L14" s="709" t="s">
        <v>171</v>
      </c>
      <c r="M14" s="709"/>
      <c r="N14" s="709" t="s">
        <v>171</v>
      </c>
      <c r="O14" s="709"/>
      <c r="P14" s="709" t="s">
        <v>171</v>
      </c>
      <c r="Q14" s="709"/>
      <c r="R14" s="709" t="s">
        <v>171</v>
      </c>
      <c r="S14" s="709"/>
      <c r="T14" s="671" t="s">
        <v>171</v>
      </c>
      <c r="U14" s="671"/>
      <c r="V14" s="709" t="s">
        <v>171</v>
      </c>
      <c r="W14" s="709"/>
      <c r="X14" s="709" t="s">
        <v>171</v>
      </c>
      <c r="Y14" s="709"/>
      <c r="Z14" s="709" t="s">
        <v>171</v>
      </c>
      <c r="AA14" s="705"/>
      <c r="AB14" s="710"/>
      <c r="AC14" s="707"/>
      <c r="AD14" s="709" t="s">
        <v>171</v>
      </c>
      <c r="AE14" s="711"/>
      <c r="AF14" s="675"/>
    </row>
    <row r="15" spans="2:34" ht="9.9499999999999993" customHeight="1">
      <c r="B15" s="697"/>
      <c r="C15" s="698" t="s">
        <v>343</v>
      </c>
      <c r="D15" s="709" t="s">
        <v>171</v>
      </c>
      <c r="E15" s="709"/>
      <c r="F15" s="709" t="s">
        <v>171</v>
      </c>
      <c r="G15" s="709"/>
      <c r="H15" s="709" t="s">
        <v>171</v>
      </c>
      <c r="I15" s="709"/>
      <c r="J15" s="709" t="s">
        <v>171</v>
      </c>
      <c r="K15" s="709"/>
      <c r="L15" s="709" t="s">
        <v>171</v>
      </c>
      <c r="M15" s="709"/>
      <c r="N15" s="709" t="s">
        <v>171</v>
      </c>
      <c r="O15" s="709"/>
      <c r="P15" s="709" t="s">
        <v>171</v>
      </c>
      <c r="Q15" s="709"/>
      <c r="R15" s="709" t="s">
        <v>171</v>
      </c>
      <c r="S15" s="709"/>
      <c r="T15" s="671" t="s">
        <v>171</v>
      </c>
      <c r="U15" s="671"/>
      <c r="V15" s="709" t="s">
        <v>171</v>
      </c>
      <c r="W15" s="709"/>
      <c r="X15" s="709" t="s">
        <v>171</v>
      </c>
      <c r="Y15" s="709"/>
      <c r="Z15" s="709" t="s">
        <v>171</v>
      </c>
      <c r="AA15" s="705"/>
      <c r="AB15" s="710"/>
      <c r="AC15" s="707"/>
      <c r="AD15" s="712" t="s">
        <v>171</v>
      </c>
      <c r="AE15" s="704"/>
      <c r="AF15" s="675"/>
    </row>
    <row r="16" spans="2:34" ht="9.9499999999999993" customHeight="1">
      <c r="B16" s="697"/>
      <c r="C16" s="698" t="s">
        <v>344</v>
      </c>
      <c r="D16" s="709" t="s">
        <v>171</v>
      </c>
      <c r="E16" s="713"/>
      <c r="F16" s="709" t="s">
        <v>171</v>
      </c>
      <c r="G16" s="705"/>
      <c r="H16" s="709" t="s">
        <v>171</v>
      </c>
      <c r="I16" s="709"/>
      <c r="J16" s="709" t="s">
        <v>171</v>
      </c>
      <c r="K16" s="709"/>
      <c r="L16" s="709" t="s">
        <v>171</v>
      </c>
      <c r="M16" s="709"/>
      <c r="N16" s="709" t="s">
        <v>171</v>
      </c>
      <c r="O16" s="709">
        <v>8</v>
      </c>
      <c r="P16" s="709" t="s">
        <v>171</v>
      </c>
      <c r="Q16" s="709"/>
      <c r="R16" s="709" t="s">
        <v>171</v>
      </c>
      <c r="S16" s="709"/>
      <c r="T16" s="671" t="s">
        <v>171</v>
      </c>
      <c r="U16" s="671"/>
      <c r="V16" s="705">
        <v>5</v>
      </c>
      <c r="W16" s="709"/>
      <c r="X16" s="705">
        <v>10</v>
      </c>
      <c r="Y16" s="705"/>
      <c r="Z16" s="705">
        <v>8</v>
      </c>
      <c r="AA16" s="705"/>
      <c r="AB16" s="710">
        <v>31</v>
      </c>
      <c r="AC16" s="707"/>
      <c r="AD16" s="712" t="s">
        <v>171</v>
      </c>
      <c r="AE16" s="704"/>
      <c r="AF16" s="675"/>
    </row>
    <row r="17" spans="2:33" s="678" customFormat="1" ht="9.9499999999999993" customHeight="1">
      <c r="B17" s="697"/>
      <c r="C17" s="698" t="s">
        <v>345</v>
      </c>
      <c r="D17" s="705">
        <v>1</v>
      </c>
      <c r="E17" s="705"/>
      <c r="F17" s="705">
        <v>1</v>
      </c>
      <c r="G17" s="709"/>
      <c r="H17" s="709" t="s">
        <v>171</v>
      </c>
      <c r="I17" s="705"/>
      <c r="J17" s="709" t="s">
        <v>171</v>
      </c>
      <c r="K17" s="709"/>
      <c r="L17" s="709" t="s">
        <v>171</v>
      </c>
      <c r="M17" s="705"/>
      <c r="N17" s="705">
        <v>1</v>
      </c>
      <c r="O17" s="705"/>
      <c r="P17" s="709" t="s">
        <v>171</v>
      </c>
      <c r="Q17" s="705"/>
      <c r="R17" s="709" t="s">
        <v>171</v>
      </c>
      <c r="S17" s="705"/>
      <c r="T17" s="671" t="s">
        <v>171</v>
      </c>
      <c r="U17" s="671"/>
      <c r="V17" s="709" t="s">
        <v>171</v>
      </c>
      <c r="W17" s="705"/>
      <c r="X17" s="705">
        <v>1</v>
      </c>
      <c r="Y17" s="705"/>
      <c r="Z17" s="709" t="s">
        <v>171</v>
      </c>
      <c r="AA17" s="705"/>
      <c r="AB17" s="710">
        <v>4</v>
      </c>
      <c r="AC17" s="707"/>
      <c r="AD17" s="705">
        <v>25</v>
      </c>
      <c r="AE17" s="714"/>
      <c r="AF17" s="675"/>
    </row>
    <row r="18" spans="2:33" s="678" customFormat="1" ht="9.9499999999999993" customHeight="1">
      <c r="B18" s="697"/>
      <c r="C18" s="698" t="s">
        <v>346</v>
      </c>
      <c r="D18" s="709" t="s">
        <v>171</v>
      </c>
      <c r="E18" s="705"/>
      <c r="F18" s="705">
        <v>1</v>
      </c>
      <c r="G18" s="705"/>
      <c r="H18" s="705">
        <v>2</v>
      </c>
      <c r="I18" s="705"/>
      <c r="J18" s="709" t="s">
        <v>171</v>
      </c>
      <c r="K18" s="709"/>
      <c r="L18" s="705">
        <v>1</v>
      </c>
      <c r="M18" s="709"/>
      <c r="N18" s="709" t="s">
        <v>171</v>
      </c>
      <c r="O18" s="705"/>
      <c r="P18" s="705">
        <v>2</v>
      </c>
      <c r="Q18" s="705"/>
      <c r="R18" s="709" t="s">
        <v>171</v>
      </c>
      <c r="S18" s="705"/>
      <c r="T18" s="699" t="s">
        <v>171</v>
      </c>
      <c r="U18" s="699"/>
      <c r="V18" s="705">
        <v>1</v>
      </c>
      <c r="W18" s="705"/>
      <c r="X18" s="705">
        <v>2</v>
      </c>
      <c r="Y18" s="705"/>
      <c r="Z18" s="709" t="s">
        <v>171</v>
      </c>
      <c r="AA18" s="705"/>
      <c r="AB18" s="710">
        <v>9</v>
      </c>
      <c r="AC18" s="707"/>
      <c r="AD18" s="708">
        <v>23</v>
      </c>
      <c r="AE18" s="715"/>
      <c r="AF18" s="675"/>
    </row>
    <row r="19" spans="2:33" s="678" customFormat="1" ht="9.9499999999999993" customHeight="1">
      <c r="B19" s="697"/>
      <c r="C19" s="698" t="s">
        <v>347</v>
      </c>
      <c r="D19" s="709" t="s">
        <v>171</v>
      </c>
      <c r="E19" s="705"/>
      <c r="F19" s="709" t="s">
        <v>171</v>
      </c>
      <c r="G19" s="705"/>
      <c r="H19" s="709" t="s">
        <v>171</v>
      </c>
      <c r="I19" s="705"/>
      <c r="J19" s="709" t="s">
        <v>171</v>
      </c>
      <c r="K19" s="709"/>
      <c r="L19" s="709" t="s">
        <v>171</v>
      </c>
      <c r="M19" s="709"/>
      <c r="N19" s="709" t="s">
        <v>171</v>
      </c>
      <c r="O19" s="709"/>
      <c r="P19" s="709" t="s">
        <v>171</v>
      </c>
      <c r="Q19" s="709"/>
      <c r="R19" s="709" t="s">
        <v>171</v>
      </c>
      <c r="S19" s="709"/>
      <c r="T19" s="716" t="s">
        <v>171</v>
      </c>
      <c r="U19" s="671"/>
      <c r="V19" s="709" t="s">
        <v>171</v>
      </c>
      <c r="W19" s="705"/>
      <c r="X19" s="709" t="s">
        <v>171</v>
      </c>
      <c r="Y19" s="709"/>
      <c r="Z19" s="709" t="s">
        <v>171</v>
      </c>
      <c r="AA19" s="705"/>
      <c r="AB19" s="710"/>
      <c r="AC19" s="707"/>
      <c r="AD19" s="717" t="s">
        <v>171</v>
      </c>
      <c r="AE19" s="715"/>
      <c r="AF19" s="675"/>
    </row>
    <row r="20" spans="2:33" s="678" customFormat="1" ht="9.9499999999999993" customHeight="1">
      <c r="B20" s="697"/>
      <c r="C20" s="698" t="s">
        <v>348</v>
      </c>
      <c r="D20" s="705">
        <v>114</v>
      </c>
      <c r="E20" s="718" t="s">
        <v>349</v>
      </c>
      <c r="F20" s="705">
        <v>228</v>
      </c>
      <c r="G20" s="719" t="s">
        <v>349</v>
      </c>
      <c r="H20" s="705">
        <v>196</v>
      </c>
      <c r="I20" s="719" t="s">
        <v>349</v>
      </c>
      <c r="J20" s="705">
        <v>104</v>
      </c>
      <c r="K20" s="719" t="s">
        <v>349</v>
      </c>
      <c r="L20" s="705">
        <v>201</v>
      </c>
      <c r="M20" s="719" t="s">
        <v>350</v>
      </c>
      <c r="N20" s="705">
        <v>158</v>
      </c>
      <c r="O20" s="720" t="s">
        <v>349</v>
      </c>
      <c r="P20" s="705">
        <v>84</v>
      </c>
      <c r="Q20" s="720" t="s">
        <v>350</v>
      </c>
      <c r="R20" s="705">
        <v>16</v>
      </c>
      <c r="S20" s="720" t="s">
        <v>351</v>
      </c>
      <c r="T20" s="705">
        <v>10</v>
      </c>
      <c r="U20" s="720" t="s">
        <v>162</v>
      </c>
      <c r="V20" s="705">
        <v>6</v>
      </c>
      <c r="W20" s="720" t="s">
        <v>351</v>
      </c>
      <c r="X20" s="705">
        <v>29</v>
      </c>
      <c r="Y20" s="719" t="s">
        <v>349</v>
      </c>
      <c r="Z20" s="705">
        <v>29</v>
      </c>
      <c r="AA20" s="719" t="s">
        <v>349</v>
      </c>
      <c r="AB20" s="706">
        <v>1175</v>
      </c>
      <c r="AC20" s="721"/>
      <c r="AD20" s="708">
        <v>1376</v>
      </c>
      <c r="AE20" s="722" t="s">
        <v>349</v>
      </c>
      <c r="AF20" s="675"/>
    </row>
    <row r="21" spans="2:33" s="678" customFormat="1" ht="9.9499999999999993" customHeight="1">
      <c r="B21" s="697"/>
      <c r="C21" s="698" t="s">
        <v>352</v>
      </c>
      <c r="D21" s="709" t="s">
        <v>171</v>
      </c>
      <c r="E21" s="699"/>
      <c r="F21" s="709" t="s">
        <v>171</v>
      </c>
      <c r="G21" s="709"/>
      <c r="H21" s="709" t="s">
        <v>171</v>
      </c>
      <c r="I21" s="705"/>
      <c r="J21" s="705">
        <v>2</v>
      </c>
      <c r="K21" s="705"/>
      <c r="L21" s="705">
        <v>2</v>
      </c>
      <c r="M21" s="705"/>
      <c r="N21" s="705">
        <v>1</v>
      </c>
      <c r="O21" s="705"/>
      <c r="P21" s="705">
        <v>1</v>
      </c>
      <c r="Q21" s="705"/>
      <c r="R21" s="709" t="s">
        <v>171</v>
      </c>
      <c r="S21" s="705"/>
      <c r="T21" s="699">
        <v>4</v>
      </c>
      <c r="U21" s="699"/>
      <c r="V21" s="705">
        <v>2</v>
      </c>
      <c r="W21" s="705"/>
      <c r="X21" s="705">
        <v>7</v>
      </c>
      <c r="Y21" s="705"/>
      <c r="Z21" s="709" t="s">
        <v>171</v>
      </c>
      <c r="AA21" s="705"/>
      <c r="AB21" s="710">
        <v>19</v>
      </c>
      <c r="AC21" s="707"/>
      <c r="AD21" s="705">
        <v>14</v>
      </c>
      <c r="AE21" s="714"/>
      <c r="AF21" s="675"/>
      <c r="AG21" s="679"/>
    </row>
    <row r="22" spans="2:33" s="678" customFormat="1" ht="9.9499999999999993" customHeight="1">
      <c r="B22" s="697"/>
      <c r="C22" s="698" t="s">
        <v>353</v>
      </c>
      <c r="D22" s="705">
        <v>1</v>
      </c>
      <c r="E22" s="699"/>
      <c r="F22" s="709" t="s">
        <v>171</v>
      </c>
      <c r="G22" s="705"/>
      <c r="H22" s="705">
        <v>2</v>
      </c>
      <c r="I22" s="705"/>
      <c r="J22" s="705">
        <v>2</v>
      </c>
      <c r="K22" s="709"/>
      <c r="L22" s="705">
        <v>1</v>
      </c>
      <c r="M22" s="705"/>
      <c r="N22" s="705">
        <v>6</v>
      </c>
      <c r="O22" s="705"/>
      <c r="P22" s="705">
        <v>15</v>
      </c>
      <c r="Q22" s="705"/>
      <c r="R22" s="705">
        <v>4</v>
      </c>
      <c r="S22" s="705"/>
      <c r="T22" s="699">
        <v>3</v>
      </c>
      <c r="U22" s="699"/>
      <c r="V22" s="709" t="s">
        <v>171</v>
      </c>
      <c r="W22" s="705"/>
      <c r="X22" s="709" t="s">
        <v>171</v>
      </c>
      <c r="Y22" s="709"/>
      <c r="Z22" s="709" t="s">
        <v>171</v>
      </c>
      <c r="AA22" s="705"/>
      <c r="AB22" s="710">
        <v>34</v>
      </c>
      <c r="AC22" s="707"/>
      <c r="AD22" s="705">
        <v>34</v>
      </c>
      <c r="AE22" s="715"/>
      <c r="AF22" s="675"/>
    </row>
    <row r="23" spans="2:33" s="678" customFormat="1" ht="9.9499999999999993" customHeight="1">
      <c r="B23" s="697"/>
      <c r="C23" s="698" t="s">
        <v>354</v>
      </c>
      <c r="D23" s="709" t="s">
        <v>171</v>
      </c>
      <c r="E23" s="699"/>
      <c r="F23" s="709" t="s">
        <v>171</v>
      </c>
      <c r="G23" s="709"/>
      <c r="H23" s="709" t="s">
        <v>171</v>
      </c>
      <c r="I23" s="709"/>
      <c r="J23" s="709" t="s">
        <v>171</v>
      </c>
      <c r="K23" s="709"/>
      <c r="L23" s="709" t="s">
        <v>171</v>
      </c>
      <c r="M23" s="709"/>
      <c r="N23" s="709" t="s">
        <v>171</v>
      </c>
      <c r="O23" s="709"/>
      <c r="P23" s="709" t="s">
        <v>171</v>
      </c>
      <c r="Q23" s="709"/>
      <c r="R23" s="709" t="s">
        <v>171</v>
      </c>
      <c r="S23" s="705"/>
      <c r="T23" s="671" t="s">
        <v>171</v>
      </c>
      <c r="U23" s="671"/>
      <c r="V23" s="709" t="s">
        <v>171</v>
      </c>
      <c r="W23" s="709"/>
      <c r="X23" s="709" t="s">
        <v>171</v>
      </c>
      <c r="Y23" s="709"/>
      <c r="Z23" s="709" t="s">
        <v>171</v>
      </c>
      <c r="AA23" s="705"/>
      <c r="AB23" s="710"/>
      <c r="AC23" s="707"/>
      <c r="AD23" s="705">
        <v>1</v>
      </c>
      <c r="AE23" s="715"/>
      <c r="AF23" s="675"/>
    </row>
    <row r="24" spans="2:33" s="678" customFormat="1" ht="9.9499999999999993" customHeight="1">
      <c r="B24" s="697"/>
      <c r="C24" s="698" t="s">
        <v>355</v>
      </c>
      <c r="D24" s="709" t="s">
        <v>171</v>
      </c>
      <c r="E24" s="699"/>
      <c r="F24" s="709" t="s">
        <v>171</v>
      </c>
      <c r="G24" s="709"/>
      <c r="H24" s="705">
        <v>1</v>
      </c>
      <c r="I24" s="705"/>
      <c r="J24" s="709" t="s">
        <v>171</v>
      </c>
      <c r="K24" s="709"/>
      <c r="L24" s="709" t="s">
        <v>171</v>
      </c>
      <c r="M24" s="709"/>
      <c r="N24" s="709" t="s">
        <v>171</v>
      </c>
      <c r="O24" s="705"/>
      <c r="P24" s="709" t="s">
        <v>171</v>
      </c>
      <c r="Q24" s="709"/>
      <c r="R24" s="709" t="s">
        <v>171</v>
      </c>
      <c r="S24" s="709"/>
      <c r="T24" s="671" t="s">
        <v>171</v>
      </c>
      <c r="U24" s="671"/>
      <c r="V24" s="709" t="s">
        <v>171</v>
      </c>
      <c r="W24" s="709"/>
      <c r="X24" s="709" t="s">
        <v>171</v>
      </c>
      <c r="Y24" s="709"/>
      <c r="Z24" s="709" t="s">
        <v>171</v>
      </c>
      <c r="AA24" s="705"/>
      <c r="AB24" s="710">
        <v>1</v>
      </c>
      <c r="AC24" s="707"/>
      <c r="AD24" s="705">
        <v>2</v>
      </c>
      <c r="AE24" s="715"/>
      <c r="AF24" s="675"/>
    </row>
    <row r="25" spans="2:33" s="678" customFormat="1" ht="17.45" customHeight="1">
      <c r="B25" s="697"/>
      <c r="C25" s="723" t="s">
        <v>356</v>
      </c>
      <c r="D25" s="709" t="s">
        <v>171</v>
      </c>
      <c r="E25" s="671"/>
      <c r="F25" s="705">
        <v>1</v>
      </c>
      <c r="G25" s="709"/>
      <c r="H25" s="709" t="s">
        <v>171</v>
      </c>
      <c r="I25" s="709"/>
      <c r="J25" s="709" t="s">
        <v>171</v>
      </c>
      <c r="K25" s="709"/>
      <c r="L25" s="709" t="s">
        <v>171</v>
      </c>
      <c r="M25" s="709"/>
      <c r="N25" s="709" t="s">
        <v>171</v>
      </c>
      <c r="O25" s="709"/>
      <c r="P25" s="709" t="s">
        <v>171</v>
      </c>
      <c r="Q25" s="709"/>
      <c r="R25" s="709" t="s">
        <v>171</v>
      </c>
      <c r="S25" s="709"/>
      <c r="T25" s="671" t="s">
        <v>171</v>
      </c>
      <c r="U25" s="671"/>
      <c r="V25" s="705">
        <v>2</v>
      </c>
      <c r="W25" s="709"/>
      <c r="X25" s="709" t="s">
        <v>171</v>
      </c>
      <c r="Y25" s="709"/>
      <c r="Z25" s="709" t="s">
        <v>171</v>
      </c>
      <c r="AA25" s="705"/>
      <c r="AB25" s="710">
        <v>3</v>
      </c>
      <c r="AC25" s="707"/>
      <c r="AD25" s="705">
        <v>3</v>
      </c>
      <c r="AE25" s="714"/>
      <c r="AF25" s="675"/>
      <c r="AG25" s="679"/>
    </row>
    <row r="26" spans="2:33" s="678" customFormat="1" ht="9.9499999999999993" customHeight="1">
      <c r="B26" s="697"/>
      <c r="C26" s="723" t="s">
        <v>357</v>
      </c>
      <c r="D26" s="709" t="s">
        <v>171</v>
      </c>
      <c r="E26" s="671"/>
      <c r="F26" s="709" t="s">
        <v>171</v>
      </c>
      <c r="G26" s="709"/>
      <c r="H26" s="705">
        <v>5</v>
      </c>
      <c r="I26" s="705"/>
      <c r="J26" s="709" t="s">
        <v>171</v>
      </c>
      <c r="K26" s="705"/>
      <c r="L26" s="709" t="s">
        <v>171</v>
      </c>
      <c r="M26" s="709"/>
      <c r="N26" s="705">
        <v>1</v>
      </c>
      <c r="O26" s="709">
        <v>2</v>
      </c>
      <c r="P26" s="705">
        <v>1</v>
      </c>
      <c r="Q26" s="709"/>
      <c r="R26" s="705">
        <v>1</v>
      </c>
      <c r="S26" s="709"/>
      <c r="T26" s="671" t="s">
        <v>171</v>
      </c>
      <c r="U26" s="671"/>
      <c r="V26" s="705">
        <v>4</v>
      </c>
      <c r="W26" s="709"/>
      <c r="X26" s="705">
        <v>3</v>
      </c>
      <c r="Y26" s="705"/>
      <c r="Z26" s="705">
        <v>2</v>
      </c>
      <c r="AA26" s="705"/>
      <c r="AB26" s="710">
        <v>19</v>
      </c>
      <c r="AC26" s="707"/>
      <c r="AD26" s="705">
        <v>4</v>
      </c>
      <c r="AE26" s="714"/>
      <c r="AF26" s="675"/>
      <c r="AG26" s="679"/>
    </row>
    <row r="27" spans="2:33" s="678" customFormat="1" ht="9.9499999999999993" customHeight="1">
      <c r="B27" s="697"/>
      <c r="C27" s="698" t="s">
        <v>358</v>
      </c>
      <c r="D27" s="709" t="s">
        <v>171</v>
      </c>
      <c r="E27" s="671"/>
      <c r="F27" s="709" t="s">
        <v>171</v>
      </c>
      <c r="G27" s="709"/>
      <c r="H27" s="709" t="s">
        <v>171</v>
      </c>
      <c r="I27" s="709"/>
      <c r="J27" s="724" t="s">
        <v>171</v>
      </c>
      <c r="K27" s="724"/>
      <c r="L27" s="724" t="s">
        <v>171</v>
      </c>
      <c r="M27" s="725"/>
      <c r="N27" s="709" t="s">
        <v>171</v>
      </c>
      <c r="O27" s="709"/>
      <c r="P27" s="724" t="s">
        <v>171</v>
      </c>
      <c r="Q27" s="725"/>
      <c r="R27" s="724" t="s">
        <v>171</v>
      </c>
      <c r="S27" s="725"/>
      <c r="T27" s="726">
        <v>1</v>
      </c>
      <c r="U27" s="727"/>
      <c r="V27" s="724" t="s">
        <v>171</v>
      </c>
      <c r="W27" s="724"/>
      <c r="X27" s="725" t="s">
        <v>171</v>
      </c>
      <c r="Y27" s="725"/>
      <c r="Z27" s="709" t="s">
        <v>171</v>
      </c>
      <c r="AA27" s="725"/>
      <c r="AB27" s="710">
        <v>1</v>
      </c>
      <c r="AC27" s="707"/>
      <c r="AD27" s="705">
        <v>6</v>
      </c>
      <c r="AE27" s="714"/>
      <c r="AF27" s="675"/>
    </row>
    <row r="28" spans="2:33" s="678" customFormat="1" ht="9.9499999999999993" customHeight="1">
      <c r="B28" s="697"/>
      <c r="C28" s="698" t="s">
        <v>359</v>
      </c>
      <c r="D28" s="705">
        <v>6</v>
      </c>
      <c r="E28" s="699"/>
      <c r="F28" s="705">
        <v>1</v>
      </c>
      <c r="G28" s="705"/>
      <c r="H28" s="705">
        <v>3</v>
      </c>
      <c r="I28" s="705"/>
      <c r="J28" s="705">
        <v>3</v>
      </c>
      <c r="K28" s="705"/>
      <c r="L28" s="705">
        <v>2</v>
      </c>
      <c r="M28" s="705"/>
      <c r="N28" s="705">
        <v>9</v>
      </c>
      <c r="O28" s="705">
        <v>12</v>
      </c>
      <c r="P28" s="705">
        <v>7</v>
      </c>
      <c r="Q28" s="705"/>
      <c r="R28" s="705">
        <v>6</v>
      </c>
      <c r="S28" s="705"/>
      <c r="T28" s="699">
        <v>11</v>
      </c>
      <c r="U28" s="699"/>
      <c r="V28" s="705">
        <v>9</v>
      </c>
      <c r="W28" s="705"/>
      <c r="X28" s="705">
        <v>10</v>
      </c>
      <c r="Y28" s="705"/>
      <c r="Z28" s="705">
        <v>12</v>
      </c>
      <c r="AA28" s="705"/>
      <c r="AB28" s="710">
        <v>91</v>
      </c>
      <c r="AC28" s="707"/>
      <c r="AD28" s="705">
        <v>68</v>
      </c>
      <c r="AE28" s="714"/>
      <c r="AF28" s="675"/>
    </row>
    <row r="29" spans="2:33" s="678" customFormat="1" ht="9.9499999999999993" customHeight="1">
      <c r="B29" s="697"/>
      <c r="C29" s="698" t="s">
        <v>360</v>
      </c>
      <c r="D29" s="709" t="s">
        <v>171</v>
      </c>
      <c r="E29" s="709"/>
      <c r="F29" s="709" t="s">
        <v>171</v>
      </c>
      <c r="G29" s="709"/>
      <c r="H29" s="709" t="s">
        <v>171</v>
      </c>
      <c r="I29" s="705"/>
      <c r="J29" s="709" t="s">
        <v>171</v>
      </c>
      <c r="K29" s="709"/>
      <c r="L29" s="709" t="s">
        <v>171</v>
      </c>
      <c r="M29" s="709"/>
      <c r="N29" s="705">
        <v>1</v>
      </c>
      <c r="O29" s="705"/>
      <c r="P29" s="705">
        <v>1</v>
      </c>
      <c r="Q29" s="709"/>
      <c r="R29" s="705">
        <v>6</v>
      </c>
      <c r="S29" s="705"/>
      <c r="T29" s="699">
        <v>2</v>
      </c>
      <c r="U29" s="699"/>
      <c r="V29" s="705">
        <v>2</v>
      </c>
      <c r="W29" s="705"/>
      <c r="X29" s="705">
        <v>1</v>
      </c>
      <c r="Y29" s="705"/>
      <c r="Z29" s="709" t="s">
        <v>171</v>
      </c>
      <c r="AA29" s="705"/>
      <c r="AB29" s="710">
        <v>13</v>
      </c>
      <c r="AC29" s="707"/>
      <c r="AD29" s="705">
        <v>6</v>
      </c>
      <c r="AE29" s="714"/>
      <c r="AF29" s="675"/>
    </row>
    <row r="30" spans="2:33" s="678" customFormat="1" ht="9.9499999999999993" customHeight="1">
      <c r="B30" s="697"/>
      <c r="C30" s="698" t="s">
        <v>361</v>
      </c>
      <c r="D30" s="709" t="s">
        <v>171</v>
      </c>
      <c r="E30" s="709"/>
      <c r="F30" s="709" t="s">
        <v>171</v>
      </c>
      <c r="G30" s="709"/>
      <c r="H30" s="709" t="s">
        <v>171</v>
      </c>
      <c r="I30" s="709"/>
      <c r="J30" s="709" t="s">
        <v>171</v>
      </c>
      <c r="K30" s="709"/>
      <c r="L30" s="709" t="s">
        <v>171</v>
      </c>
      <c r="M30" s="709"/>
      <c r="N30" s="709" t="s">
        <v>171</v>
      </c>
      <c r="O30" s="709"/>
      <c r="P30" s="709" t="s">
        <v>171</v>
      </c>
      <c r="Q30" s="709"/>
      <c r="R30" s="709" t="s">
        <v>171</v>
      </c>
      <c r="S30" s="709"/>
      <c r="T30" s="671" t="s">
        <v>171</v>
      </c>
      <c r="U30" s="671"/>
      <c r="V30" s="709" t="s">
        <v>171</v>
      </c>
      <c r="W30" s="705"/>
      <c r="X30" s="709" t="s">
        <v>171</v>
      </c>
      <c r="Y30" s="709"/>
      <c r="Z30" s="709" t="s">
        <v>171</v>
      </c>
      <c r="AA30" s="705"/>
      <c r="AB30" s="710"/>
      <c r="AC30" s="707"/>
      <c r="AD30" s="709" t="s">
        <v>171</v>
      </c>
      <c r="AE30" s="714"/>
      <c r="AF30" s="679"/>
    </row>
    <row r="31" spans="2:33" s="678" customFormat="1" ht="9.9499999999999993" customHeight="1">
      <c r="B31" s="697"/>
      <c r="C31" s="698" t="s">
        <v>362</v>
      </c>
      <c r="D31" s="709" t="s">
        <v>171</v>
      </c>
      <c r="E31" s="709"/>
      <c r="F31" s="705">
        <v>4</v>
      </c>
      <c r="G31" s="705"/>
      <c r="H31" s="709" t="s">
        <v>171</v>
      </c>
      <c r="I31" s="705"/>
      <c r="J31" s="709" t="s">
        <v>171</v>
      </c>
      <c r="K31" s="705"/>
      <c r="L31" s="705">
        <v>1</v>
      </c>
      <c r="M31" s="709"/>
      <c r="N31" s="709" t="s">
        <v>171</v>
      </c>
      <c r="O31" s="709"/>
      <c r="P31" s="709" t="s">
        <v>171</v>
      </c>
      <c r="Q31" s="705"/>
      <c r="R31" s="709" t="s">
        <v>171</v>
      </c>
      <c r="S31" s="709"/>
      <c r="T31" s="699">
        <v>1</v>
      </c>
      <c r="U31" s="671"/>
      <c r="V31" s="709" t="s">
        <v>171</v>
      </c>
      <c r="W31" s="705"/>
      <c r="X31" s="709" t="s">
        <v>171</v>
      </c>
      <c r="Y31" s="709"/>
      <c r="Z31" s="709" t="s">
        <v>171</v>
      </c>
      <c r="AA31" s="705"/>
      <c r="AB31" s="710">
        <v>6</v>
      </c>
      <c r="AC31" s="707"/>
      <c r="AD31" s="705">
        <v>2</v>
      </c>
      <c r="AE31" s="714"/>
      <c r="AF31" s="675"/>
    </row>
    <row r="32" spans="2:33" s="678" customFormat="1" ht="18.600000000000001" customHeight="1">
      <c r="B32" s="697"/>
      <c r="C32" s="723" t="s">
        <v>363</v>
      </c>
      <c r="D32" s="705">
        <v>1</v>
      </c>
      <c r="E32" s="709"/>
      <c r="F32" s="709" t="s">
        <v>171</v>
      </c>
      <c r="G32" s="705"/>
      <c r="H32" s="705">
        <v>1</v>
      </c>
      <c r="I32" s="705"/>
      <c r="J32" s="709" t="s">
        <v>171</v>
      </c>
      <c r="K32" s="705"/>
      <c r="L32" s="709" t="s">
        <v>171</v>
      </c>
      <c r="M32" s="705"/>
      <c r="N32" s="709" t="s">
        <v>171</v>
      </c>
      <c r="O32" s="705">
        <v>1</v>
      </c>
      <c r="P32" s="728" t="s">
        <v>171</v>
      </c>
      <c r="Q32" s="728"/>
      <c r="R32" s="709" t="s">
        <v>171</v>
      </c>
      <c r="S32" s="709"/>
      <c r="T32" s="671" t="s">
        <v>171</v>
      </c>
      <c r="U32" s="699"/>
      <c r="V32" s="709" t="s">
        <v>171</v>
      </c>
      <c r="W32" s="705"/>
      <c r="X32" s="709" t="s">
        <v>171</v>
      </c>
      <c r="Y32" s="709"/>
      <c r="Z32" s="705">
        <v>1</v>
      </c>
      <c r="AA32" s="705"/>
      <c r="AB32" s="710">
        <v>4</v>
      </c>
      <c r="AC32" s="707"/>
      <c r="AD32" s="705">
        <v>4</v>
      </c>
      <c r="AE32" s="714"/>
      <c r="AF32" s="675"/>
    </row>
    <row r="33" spans="2:32" s="678" customFormat="1" ht="9.9499999999999993" customHeight="1">
      <c r="B33" s="697"/>
      <c r="C33" s="698" t="s">
        <v>364</v>
      </c>
      <c r="D33" s="705">
        <v>2</v>
      </c>
      <c r="E33" s="705"/>
      <c r="F33" s="705" t="s">
        <v>171</v>
      </c>
      <c r="G33" s="705"/>
      <c r="H33" s="705" t="s">
        <v>171</v>
      </c>
      <c r="I33" s="705"/>
      <c r="J33" s="705">
        <v>2</v>
      </c>
      <c r="K33" s="705"/>
      <c r="L33" s="705">
        <v>1</v>
      </c>
      <c r="M33" s="705"/>
      <c r="N33" s="705">
        <v>2</v>
      </c>
      <c r="O33" s="705"/>
      <c r="P33" s="705">
        <v>1</v>
      </c>
      <c r="Q33" s="705"/>
      <c r="R33" s="705">
        <v>1</v>
      </c>
      <c r="S33" s="705"/>
      <c r="T33" s="705" t="s">
        <v>171</v>
      </c>
      <c r="U33" s="705"/>
      <c r="V33" s="705" t="s">
        <v>171</v>
      </c>
      <c r="W33" s="705"/>
      <c r="X33" s="705" t="s">
        <v>171</v>
      </c>
      <c r="Y33" s="705"/>
      <c r="Z33" s="709" t="s">
        <v>171</v>
      </c>
      <c r="AA33" s="729"/>
      <c r="AB33" s="710">
        <v>9</v>
      </c>
      <c r="AC33" s="707"/>
      <c r="AD33" s="730">
        <v>6</v>
      </c>
      <c r="AE33" s="714"/>
      <c r="AF33" s="675"/>
    </row>
    <row r="34" spans="2:32" s="678" customFormat="1" ht="9.9499999999999993" customHeight="1">
      <c r="B34" s="697"/>
      <c r="C34" s="698" t="s">
        <v>365</v>
      </c>
      <c r="D34" s="709" t="s">
        <v>171</v>
      </c>
      <c r="E34" s="705"/>
      <c r="F34" s="709" t="s">
        <v>171</v>
      </c>
      <c r="G34" s="709"/>
      <c r="H34" s="709" t="s">
        <v>171</v>
      </c>
      <c r="I34" s="709"/>
      <c r="J34" s="709" t="s">
        <v>171</v>
      </c>
      <c r="K34" s="705"/>
      <c r="L34" s="709" t="s">
        <v>171</v>
      </c>
      <c r="M34" s="709"/>
      <c r="N34" s="709" t="s">
        <v>171</v>
      </c>
      <c r="O34" s="709"/>
      <c r="P34" s="705">
        <v>4</v>
      </c>
      <c r="Q34" s="705"/>
      <c r="R34" s="705">
        <v>10</v>
      </c>
      <c r="S34" s="705"/>
      <c r="T34" s="699">
        <v>13</v>
      </c>
      <c r="U34" s="699"/>
      <c r="V34" s="705">
        <v>6</v>
      </c>
      <c r="W34" s="705"/>
      <c r="X34" s="705">
        <v>2</v>
      </c>
      <c r="Y34" s="705"/>
      <c r="Z34" s="709" t="s">
        <v>171</v>
      </c>
      <c r="AA34" s="705"/>
      <c r="AB34" s="710">
        <v>35</v>
      </c>
      <c r="AC34" s="707"/>
      <c r="AD34" s="705">
        <v>65</v>
      </c>
      <c r="AE34" s="714"/>
      <c r="AF34" s="675"/>
    </row>
    <row r="35" spans="2:32" s="678" customFormat="1" ht="3" customHeight="1">
      <c r="B35" s="731"/>
      <c r="C35" s="732"/>
      <c r="D35" s="733"/>
      <c r="E35" s="734"/>
      <c r="F35" s="734"/>
      <c r="G35" s="734"/>
      <c r="H35" s="735"/>
      <c r="I35" s="735"/>
      <c r="J35" s="735"/>
      <c r="K35" s="735"/>
      <c r="L35" s="735"/>
      <c r="M35" s="735"/>
      <c r="N35" s="736"/>
      <c r="O35" s="736"/>
      <c r="P35" s="736"/>
      <c r="Q35" s="736"/>
      <c r="R35" s="736"/>
      <c r="S35" s="736"/>
      <c r="T35" s="736"/>
      <c r="U35" s="736"/>
      <c r="V35" s="736"/>
      <c r="W35" s="736"/>
      <c r="X35" s="736"/>
      <c r="Y35" s="736"/>
      <c r="Z35" s="736"/>
      <c r="AA35" s="736"/>
      <c r="AB35" s="737"/>
      <c r="AC35" s="738"/>
      <c r="AD35" s="735"/>
      <c r="AE35" s="739"/>
      <c r="AF35" s="679"/>
    </row>
    <row r="36" spans="2:32" s="678" customFormat="1" ht="4.5" customHeight="1">
      <c r="B36" s="740"/>
      <c r="C36" s="681"/>
      <c r="D36" s="699"/>
      <c r="E36" s="699"/>
      <c r="F36" s="671"/>
      <c r="G36" s="671"/>
      <c r="H36" s="699"/>
      <c r="I36" s="699"/>
      <c r="J36" s="699"/>
      <c r="K36" s="699"/>
      <c r="L36" s="699"/>
      <c r="M36" s="699"/>
      <c r="N36" s="671"/>
      <c r="O36" s="671"/>
      <c r="P36" s="699"/>
      <c r="Q36" s="699"/>
      <c r="R36" s="699"/>
      <c r="S36" s="699"/>
      <c r="T36" s="741"/>
      <c r="U36" s="741"/>
      <c r="V36" s="742"/>
      <c r="W36" s="742"/>
      <c r="X36" s="741"/>
      <c r="Y36" s="741"/>
      <c r="Z36" s="742"/>
      <c r="AA36" s="742"/>
      <c r="AB36" s="699"/>
      <c r="AC36" s="699"/>
      <c r="AD36" s="699"/>
      <c r="AE36" s="699"/>
    </row>
    <row r="37" spans="2:32" s="678" customFormat="1" ht="10.5" customHeight="1">
      <c r="B37" s="743" t="s">
        <v>366</v>
      </c>
      <c r="C37" s="681"/>
      <c r="D37" s="699"/>
      <c r="E37" s="699"/>
      <c r="F37" s="671"/>
      <c r="G37" s="671"/>
      <c r="H37" s="671"/>
      <c r="I37" s="671"/>
      <c r="J37" s="699"/>
      <c r="K37" s="699"/>
      <c r="L37" s="699"/>
      <c r="M37" s="699"/>
      <c r="N37" s="671"/>
      <c r="O37" s="671"/>
      <c r="P37" s="671"/>
      <c r="Q37" s="671"/>
      <c r="R37" s="699"/>
      <c r="S37" s="699"/>
      <c r="T37" s="742"/>
      <c r="U37" s="742"/>
      <c r="V37" s="741"/>
      <c r="W37" s="741"/>
      <c r="X37" s="741"/>
      <c r="Y37" s="741"/>
      <c r="Z37" s="742"/>
      <c r="AA37" s="742"/>
      <c r="AE37" s="744" t="s">
        <v>367</v>
      </c>
    </row>
    <row r="38" spans="2:32" s="678" customFormat="1" ht="10.5" customHeight="1">
      <c r="B38" s="680"/>
      <c r="C38" s="681"/>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row>
    <row r="39" spans="2:32" s="678" customFormat="1" ht="10.5" customHeight="1">
      <c r="B39" s="680"/>
      <c r="C39" s="392" t="s">
        <v>264</v>
      </c>
      <c r="D39" s="699"/>
      <c r="E39" s="699"/>
      <c r="F39" s="699"/>
      <c r="G39" s="699"/>
      <c r="H39" s="699"/>
      <c r="I39" s="699"/>
      <c r="J39" s="699"/>
      <c r="K39" s="699"/>
      <c r="L39" s="699"/>
      <c r="M39" s="699"/>
      <c r="N39" s="699"/>
      <c r="O39" s="699"/>
      <c r="P39" s="699"/>
      <c r="Q39" s="699"/>
      <c r="R39" s="671"/>
      <c r="S39" s="671"/>
      <c r="T39" s="671"/>
      <c r="U39" s="671"/>
      <c r="V39" s="671"/>
      <c r="W39" s="671"/>
      <c r="X39" s="699"/>
      <c r="Y39" s="699"/>
      <c r="Z39" s="699"/>
      <c r="AA39" s="699"/>
      <c r="AB39" s="699"/>
      <c r="AC39" s="699"/>
      <c r="AD39" s="699"/>
    </row>
    <row r="40" spans="2:32" s="678" customFormat="1" ht="12" customHeight="1">
      <c r="C40" s="745"/>
      <c r="D40" s="682"/>
      <c r="E40" s="682"/>
      <c r="F40" s="671"/>
      <c r="G40" s="671"/>
      <c r="H40" s="683"/>
      <c r="I40" s="683"/>
      <c r="J40" s="683"/>
      <c r="K40" s="683"/>
      <c r="L40" s="682"/>
      <c r="M40" s="682"/>
      <c r="N40" s="682"/>
      <c r="O40" s="682"/>
      <c r="P40" s="682"/>
      <c r="Q40" s="682"/>
      <c r="R40" s="682"/>
      <c r="S40" s="682"/>
      <c r="T40" s="682"/>
      <c r="U40" s="682"/>
      <c r="V40" s="682"/>
      <c r="W40" s="682"/>
      <c r="X40" s="682"/>
      <c r="Y40" s="682"/>
      <c r="Z40" s="682"/>
      <c r="AA40" s="682"/>
    </row>
    <row r="41" spans="2:32" s="678" customFormat="1" ht="12" customHeight="1">
      <c r="B41" s="680"/>
      <c r="C41" s="680"/>
      <c r="D41" s="682"/>
      <c r="E41" s="682"/>
      <c r="F41" s="746"/>
      <c r="G41" s="746"/>
      <c r="H41" s="747"/>
      <c r="I41" s="747"/>
      <c r="J41" s="747"/>
      <c r="K41" s="747"/>
      <c r="L41" s="746"/>
      <c r="M41" s="746"/>
      <c r="N41" s="747"/>
      <c r="O41" s="747"/>
      <c r="P41" s="747"/>
      <c r="Q41" s="747"/>
      <c r="R41" s="747"/>
      <c r="S41" s="747"/>
      <c r="T41" s="747"/>
      <c r="U41" s="747"/>
      <c r="V41" s="747"/>
      <c r="W41" s="747"/>
      <c r="X41" s="747"/>
      <c r="Y41" s="747"/>
      <c r="Z41" s="747"/>
      <c r="AA41" s="747"/>
      <c r="AB41" s="747"/>
      <c r="AC41" s="747"/>
      <c r="AD41" s="747"/>
    </row>
    <row r="42" spans="2:32" ht="8.1" customHeight="1">
      <c r="B42" s="680"/>
      <c r="D42" s="682"/>
      <c r="E42" s="682"/>
      <c r="F42" s="747"/>
      <c r="G42" s="747"/>
      <c r="H42" s="747"/>
      <c r="I42" s="747"/>
      <c r="J42" s="747"/>
      <c r="K42" s="747"/>
      <c r="L42" s="747"/>
      <c r="M42" s="747"/>
      <c r="N42" s="747"/>
      <c r="O42" s="747"/>
      <c r="P42" s="747"/>
      <c r="Q42" s="747"/>
      <c r="R42" s="747"/>
      <c r="S42" s="747"/>
      <c r="T42" s="747"/>
      <c r="U42" s="747"/>
      <c r="V42" s="747"/>
      <c r="W42" s="747"/>
      <c r="X42" s="747"/>
      <c r="Y42" s="747"/>
      <c r="Z42" s="747"/>
      <c r="AA42" s="747"/>
      <c r="AB42" s="747"/>
      <c r="AC42" s="747"/>
      <c r="AD42" s="747"/>
    </row>
    <row r="43" spans="2:32" ht="8.1" customHeight="1">
      <c r="F43" s="748"/>
      <c r="G43" s="748"/>
      <c r="H43" s="748"/>
      <c r="I43" s="748"/>
      <c r="J43" s="749"/>
      <c r="K43" s="749"/>
      <c r="L43" s="749"/>
      <c r="M43" s="749"/>
      <c r="N43" s="749"/>
      <c r="O43" s="749"/>
      <c r="P43" s="749"/>
      <c r="Q43" s="749"/>
      <c r="R43" s="749"/>
      <c r="S43" s="749"/>
      <c r="T43" s="749"/>
      <c r="U43" s="749"/>
      <c r="V43" s="749"/>
      <c r="W43" s="749"/>
      <c r="X43" s="749"/>
      <c r="Y43" s="749"/>
      <c r="Z43" s="749"/>
      <c r="AA43" s="749"/>
      <c r="AB43" s="748"/>
      <c r="AC43" s="748"/>
      <c r="AD43" s="748"/>
    </row>
  </sheetData>
  <hyperlinks>
    <hyperlink ref="C39" location="Inhaltsverzeichnis!A1" display="Zurück zum Inhaltsverzeichnis"/>
  </hyperlinks>
  <printOptions horizontalCentered="1"/>
  <pageMargins left="0.78740157480314965" right="0.19685039370078741" top="0.39370078740157483" bottom="0.19685039370078741" header="0.19685039370078741" footer="0.19685039370078741"/>
  <pageSetup paperSize="9" orientation="landscape" r:id="rId1"/>
  <headerFooter alignWithMargins="0">
    <oddFooter>&amp;L&amp;D &amp;T&amp;R&amp;A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83"/>
  <sheetViews>
    <sheetView showZeros="0" zoomScaleNormal="100" workbookViewId="0"/>
  </sheetViews>
  <sheetFormatPr baseColWidth="10" defaultColWidth="11.42578125" defaultRowHeight="12.75"/>
  <cols>
    <col min="1" max="1" width="11.42578125" style="105"/>
    <col min="2" max="2" width="7.42578125" style="105" customWidth="1"/>
    <col min="3" max="3" width="1.42578125" style="105" customWidth="1"/>
    <col min="4" max="4" width="5.42578125" style="105" customWidth="1"/>
    <col min="5" max="5" width="5.5703125" style="105" customWidth="1"/>
    <col min="6" max="7" width="5.140625" style="105" customWidth="1"/>
    <col min="8" max="8" width="5" style="105" customWidth="1"/>
    <col min="9" max="11" width="5.42578125" style="105" customWidth="1"/>
    <col min="12" max="12" width="6.42578125" style="105" bestFit="1" customWidth="1"/>
    <col min="13" max="16" width="5.140625" style="105" customWidth="1"/>
    <col min="17" max="17" width="5" style="105" customWidth="1"/>
    <col min="18" max="18" width="1" style="105" customWidth="1"/>
    <col min="19" max="19" width="6.42578125" style="105" customWidth="1"/>
    <col min="20" max="20" width="1.85546875" style="105" customWidth="1"/>
    <col min="21" max="21" width="9.140625" style="105" customWidth="1"/>
    <col min="22" max="22" width="11.42578125" style="105" customWidth="1"/>
    <col min="23" max="38" width="5.85546875" style="105" customWidth="1"/>
    <col min="39" max="16384" width="11.42578125" style="105"/>
  </cols>
  <sheetData>
    <row r="1" spans="1:22">
      <c r="A1" s="512"/>
      <c r="N1" s="750"/>
      <c r="O1" s="750"/>
      <c r="P1" s="750"/>
      <c r="Q1" s="750"/>
      <c r="R1" s="750"/>
      <c r="S1" s="750"/>
    </row>
    <row r="3" spans="1:22">
      <c r="C3" s="751"/>
      <c r="D3" s="751"/>
      <c r="E3" s="751"/>
      <c r="F3" s="751"/>
      <c r="G3" s="751"/>
      <c r="H3" s="751"/>
      <c r="I3" s="751"/>
      <c r="J3" s="751"/>
      <c r="K3" s="751"/>
      <c r="L3" s="751"/>
      <c r="M3" s="751"/>
      <c r="N3" s="751"/>
      <c r="O3" s="752"/>
      <c r="P3" s="752"/>
    </row>
    <row r="4" spans="1:22" ht="40.5" customHeight="1">
      <c r="C4" s="753"/>
      <c r="D4" s="751"/>
      <c r="E4" s="751"/>
      <c r="F4" s="751"/>
      <c r="G4" s="751"/>
      <c r="H4" s="751"/>
      <c r="I4" s="751"/>
      <c r="J4" s="751"/>
      <c r="K4" s="751"/>
      <c r="L4" s="751"/>
      <c r="M4" s="751"/>
      <c r="N4" s="751"/>
      <c r="O4" s="752"/>
      <c r="P4" s="752"/>
      <c r="V4" s="754"/>
    </row>
    <row r="5" spans="1:22">
      <c r="B5" s="743"/>
      <c r="C5" s="751"/>
      <c r="D5" s="755"/>
      <c r="E5" s="753"/>
      <c r="F5" s="753"/>
      <c r="G5" s="756"/>
      <c r="H5" s="756"/>
      <c r="I5" s="756"/>
      <c r="J5" s="751"/>
      <c r="K5" s="751"/>
      <c r="L5" s="751"/>
      <c r="M5" s="751"/>
      <c r="N5" s="751"/>
      <c r="O5" s="752"/>
      <c r="P5" s="752"/>
    </row>
    <row r="6" spans="1:22">
      <c r="B6" s="743"/>
      <c r="C6" s="751"/>
      <c r="D6" s="755"/>
      <c r="E6" s="753"/>
      <c r="F6" s="753"/>
      <c r="G6" s="756"/>
      <c r="H6" s="756"/>
      <c r="I6" s="756"/>
      <c r="J6" s="751"/>
      <c r="K6" s="751"/>
      <c r="L6" s="751"/>
      <c r="M6" s="751"/>
      <c r="N6" s="751"/>
      <c r="O6" s="752"/>
      <c r="P6" s="752"/>
    </row>
    <row r="7" spans="1:22" ht="18">
      <c r="B7" s="229" t="s">
        <v>97</v>
      </c>
      <c r="C7" s="757"/>
      <c r="D7" s="758"/>
      <c r="E7" s="757"/>
      <c r="F7" s="757"/>
      <c r="G7" s="759"/>
      <c r="H7" s="759"/>
      <c r="I7" s="759"/>
      <c r="J7" s="757"/>
      <c r="K7" s="757"/>
      <c r="L7" s="757"/>
      <c r="M7" s="757"/>
      <c r="N7" s="757"/>
      <c r="O7" s="760"/>
      <c r="P7" s="760"/>
      <c r="Q7" s="761"/>
      <c r="R7" s="761"/>
      <c r="S7" s="761"/>
      <c r="T7" s="761"/>
    </row>
    <row r="8" spans="1:22">
      <c r="B8" s="743"/>
      <c r="C8" s="751"/>
      <c r="D8" s="755"/>
      <c r="E8" s="753"/>
      <c r="F8" s="753"/>
      <c r="G8" s="756"/>
      <c r="H8" s="756"/>
      <c r="I8" s="756"/>
      <c r="J8" s="751"/>
      <c r="K8" s="751"/>
      <c r="L8" s="751"/>
      <c r="M8" s="751"/>
      <c r="N8" s="751"/>
      <c r="O8" s="752"/>
      <c r="P8" s="752"/>
    </row>
    <row r="9" spans="1:22" ht="15">
      <c r="B9" s="762" t="s">
        <v>98</v>
      </c>
      <c r="C9" s="751"/>
      <c r="D9" s="755"/>
      <c r="E9" s="753"/>
      <c r="F9" s="753"/>
      <c r="G9" s="756"/>
      <c r="H9" s="756"/>
      <c r="I9" s="756"/>
      <c r="J9" s="751"/>
      <c r="K9" s="751"/>
      <c r="L9" s="751"/>
      <c r="M9" s="751"/>
      <c r="N9" s="751"/>
      <c r="O9" s="752"/>
      <c r="P9" s="752"/>
      <c r="V9" s="763"/>
    </row>
    <row r="10" spans="1:22">
      <c r="B10" s="743"/>
      <c r="C10" s="751"/>
      <c r="D10" s="755"/>
      <c r="E10" s="753"/>
      <c r="F10" s="753"/>
      <c r="G10" s="756"/>
      <c r="H10" s="756"/>
      <c r="I10" s="756"/>
      <c r="J10" s="751"/>
      <c r="K10" s="751"/>
      <c r="L10" s="751"/>
      <c r="M10" s="751"/>
      <c r="N10" s="751"/>
      <c r="O10" s="752"/>
      <c r="P10" s="752"/>
      <c r="V10" s="763"/>
    </row>
    <row r="11" spans="1:22">
      <c r="B11" s="743"/>
      <c r="C11" s="751"/>
      <c r="D11" s="755"/>
      <c r="E11" s="753"/>
      <c r="F11" s="753"/>
      <c r="G11" s="756"/>
      <c r="H11" s="756"/>
      <c r="I11" s="756"/>
      <c r="J11" s="751"/>
      <c r="K11" s="751"/>
      <c r="L11" s="751"/>
      <c r="M11" s="751"/>
      <c r="N11" s="751"/>
      <c r="O11" s="752"/>
      <c r="P11" s="752"/>
    </row>
    <row r="12" spans="1:22">
      <c r="B12" s="743"/>
      <c r="C12" s="751"/>
      <c r="D12" s="755"/>
      <c r="E12" s="753"/>
      <c r="F12" s="753"/>
      <c r="G12" s="756"/>
      <c r="H12" s="756"/>
      <c r="I12" s="756"/>
      <c r="J12" s="751"/>
      <c r="K12" s="751"/>
      <c r="L12" s="751"/>
      <c r="M12" s="751"/>
      <c r="N12" s="751"/>
      <c r="O12" s="752"/>
      <c r="P12" s="752"/>
    </row>
    <row r="13" spans="1:22">
      <c r="B13" s="743"/>
      <c r="C13" s="751"/>
      <c r="D13" s="755"/>
      <c r="E13" s="753"/>
      <c r="F13" s="753"/>
      <c r="G13" s="756"/>
      <c r="H13" s="756"/>
      <c r="I13" s="756"/>
      <c r="J13" s="751"/>
      <c r="K13" s="751"/>
      <c r="L13" s="751"/>
      <c r="M13" s="751"/>
      <c r="N13" s="751"/>
      <c r="O13" s="752"/>
      <c r="P13" s="752"/>
    </row>
    <row r="14" spans="1:22" ht="8.1" customHeight="1">
      <c r="B14" s="743"/>
      <c r="C14" s="751"/>
      <c r="D14" s="755"/>
      <c r="E14" s="753"/>
      <c r="F14" s="753"/>
      <c r="G14" s="756"/>
      <c r="H14" s="756"/>
      <c r="I14" s="756"/>
      <c r="J14" s="751"/>
      <c r="K14" s="751"/>
      <c r="L14" s="751"/>
      <c r="M14" s="751"/>
      <c r="N14" s="751"/>
      <c r="O14" s="752"/>
      <c r="P14" s="752"/>
    </row>
    <row r="15" spans="1:22" ht="16.350000000000001" customHeight="1">
      <c r="B15" s="764" t="s">
        <v>368</v>
      </c>
      <c r="C15" s="765"/>
      <c r="D15" s="766"/>
      <c r="E15" s="766"/>
      <c r="F15" s="766"/>
      <c r="G15" s="766"/>
      <c r="H15" s="766"/>
      <c r="I15" s="766"/>
      <c r="J15" s="766"/>
      <c r="K15" s="766"/>
      <c r="L15" s="766"/>
      <c r="M15" s="766"/>
      <c r="N15" s="766"/>
      <c r="O15" s="766"/>
      <c r="P15" s="766"/>
      <c r="Q15" s="766"/>
      <c r="R15" s="766"/>
      <c r="S15" s="766"/>
      <c r="T15" s="766"/>
      <c r="V15" s="763"/>
    </row>
    <row r="16" spans="1:22">
      <c r="B16" s="767" t="s">
        <v>369</v>
      </c>
      <c r="C16" s="767"/>
      <c r="D16" s="766"/>
      <c r="E16" s="766"/>
      <c r="F16" s="766"/>
      <c r="G16" s="766"/>
      <c r="H16" s="766"/>
      <c r="I16" s="766"/>
      <c r="J16" s="766"/>
      <c r="K16" s="766"/>
      <c r="L16" s="766"/>
      <c r="M16" s="766"/>
      <c r="N16" s="766"/>
      <c r="O16" s="766"/>
      <c r="P16" s="766"/>
      <c r="Q16" s="766"/>
      <c r="R16" s="766"/>
      <c r="S16" s="766"/>
      <c r="T16" s="766"/>
      <c r="V16" s="763"/>
    </row>
    <row r="17" spans="2:39">
      <c r="B17" s="768" t="s">
        <v>255</v>
      </c>
      <c r="C17" s="767"/>
      <c r="D17" s="766"/>
      <c r="E17" s="766"/>
      <c r="F17" s="766"/>
      <c r="G17" s="766"/>
      <c r="H17" s="766"/>
      <c r="I17" s="766"/>
      <c r="J17" s="766"/>
      <c r="K17" s="766"/>
      <c r="L17" s="766"/>
      <c r="M17" s="766"/>
      <c r="N17" s="766"/>
      <c r="O17" s="766"/>
      <c r="P17" s="766"/>
      <c r="Q17" s="766"/>
      <c r="R17" s="766"/>
      <c r="S17" s="766"/>
      <c r="T17" s="766"/>
      <c r="V17" s="763"/>
    </row>
    <row r="18" spans="2:39" ht="3" customHeight="1">
      <c r="B18" s="460"/>
      <c r="C18" s="460"/>
      <c r="D18" s="460"/>
      <c r="E18" s="460"/>
      <c r="F18" s="460"/>
      <c r="G18" s="460"/>
      <c r="H18" s="460"/>
      <c r="I18" s="460"/>
      <c r="J18" s="460"/>
      <c r="K18" s="460"/>
      <c r="L18" s="460"/>
      <c r="M18" s="460"/>
      <c r="N18" s="460"/>
      <c r="O18" s="460"/>
      <c r="P18" s="460"/>
      <c r="Q18" s="460"/>
      <c r="R18" s="460"/>
      <c r="S18" s="460"/>
      <c r="T18" s="460"/>
    </row>
    <row r="19" spans="2:39" ht="3" customHeight="1">
      <c r="B19" s="769"/>
      <c r="C19" s="770"/>
      <c r="D19" s="770"/>
      <c r="E19" s="770"/>
      <c r="F19" s="770"/>
      <c r="G19" s="770"/>
      <c r="H19" s="770"/>
      <c r="I19" s="770"/>
      <c r="J19" s="770"/>
      <c r="K19" s="770"/>
      <c r="L19" s="770"/>
      <c r="M19" s="770"/>
      <c r="N19" s="770"/>
      <c r="O19" s="770"/>
      <c r="P19" s="770"/>
      <c r="Q19" s="770"/>
      <c r="R19" s="770"/>
      <c r="S19" s="770"/>
      <c r="T19" s="771"/>
    </row>
    <row r="20" spans="2:39" ht="12" customHeight="1">
      <c r="B20" s="772" t="s">
        <v>370</v>
      </c>
      <c r="C20" s="773"/>
      <c r="D20" s="486"/>
      <c r="E20" s="486"/>
      <c r="F20" s="486"/>
      <c r="G20" s="486"/>
      <c r="H20" s="486"/>
      <c r="I20" s="486"/>
      <c r="J20" s="486"/>
      <c r="K20" s="486"/>
      <c r="L20" s="486"/>
      <c r="M20" s="486"/>
      <c r="N20" s="486"/>
      <c r="O20" s="486"/>
      <c r="P20" s="486"/>
      <c r="Q20" s="486"/>
      <c r="R20" s="486"/>
      <c r="S20" s="486"/>
      <c r="T20" s="774"/>
      <c r="Y20" s="775"/>
    </row>
    <row r="21" spans="2:39" ht="3" customHeight="1">
      <c r="B21" s="776"/>
      <c r="C21" s="777"/>
      <c r="D21" s="777"/>
      <c r="E21" s="777"/>
      <c r="F21" s="777"/>
      <c r="G21" s="777"/>
      <c r="H21" s="777"/>
      <c r="I21" s="777"/>
      <c r="J21" s="777"/>
      <c r="K21" s="777"/>
      <c r="L21" s="777"/>
      <c r="M21" s="777"/>
      <c r="N21" s="777"/>
      <c r="O21" s="777"/>
      <c r="P21" s="777"/>
      <c r="Q21" s="777"/>
      <c r="R21" s="777"/>
      <c r="S21" s="777"/>
      <c r="T21" s="778"/>
      <c r="V21" s="775"/>
    </row>
    <row r="22" spans="2:39" ht="27.95" customHeight="1">
      <c r="B22" s="779" t="s">
        <v>294</v>
      </c>
      <c r="C22" s="780"/>
      <c r="D22" s="781" t="s">
        <v>205</v>
      </c>
      <c r="E22" s="782" t="s">
        <v>204</v>
      </c>
      <c r="F22" s="782" t="s">
        <v>203</v>
      </c>
      <c r="G22" s="782" t="s">
        <v>202</v>
      </c>
      <c r="H22" s="782" t="s">
        <v>201</v>
      </c>
      <c r="I22" s="782" t="s">
        <v>200</v>
      </c>
      <c r="J22" s="782" t="s">
        <v>211</v>
      </c>
      <c r="K22" s="782" t="s">
        <v>210</v>
      </c>
      <c r="L22" s="782" t="s">
        <v>209</v>
      </c>
      <c r="M22" s="782" t="s">
        <v>208</v>
      </c>
      <c r="N22" s="782" t="s">
        <v>207</v>
      </c>
      <c r="O22" s="782" t="s">
        <v>206</v>
      </c>
      <c r="P22" s="782" t="s">
        <v>371</v>
      </c>
      <c r="Q22" s="783" t="s">
        <v>372</v>
      </c>
      <c r="R22" s="784"/>
      <c r="S22" s="785" t="s">
        <v>373</v>
      </c>
      <c r="T22" s="786"/>
      <c r="V22" s="763"/>
      <c r="W22" s="123"/>
      <c r="X22" s="123"/>
      <c r="Y22" s="123"/>
      <c r="Z22" s="123"/>
      <c r="AA22" s="123"/>
      <c r="AB22" s="123"/>
      <c r="AC22" s="123"/>
      <c r="AD22" s="123"/>
      <c r="AE22" s="123"/>
      <c r="AF22" s="123"/>
      <c r="AG22" s="123"/>
      <c r="AH22" s="123"/>
      <c r="AI22" s="123"/>
      <c r="AJ22" s="123"/>
      <c r="AK22" s="123"/>
      <c r="AL22" s="123"/>
      <c r="AM22" s="123"/>
    </row>
    <row r="23" spans="2:39" ht="3" customHeight="1">
      <c r="B23" s="776"/>
      <c r="C23" s="777"/>
      <c r="D23" s="777"/>
      <c r="E23" s="777"/>
      <c r="F23" s="777"/>
      <c r="G23" s="777"/>
      <c r="H23" s="777"/>
      <c r="I23" s="777"/>
      <c r="J23" s="777"/>
      <c r="K23" s="777"/>
      <c r="L23" s="777"/>
      <c r="M23" s="777"/>
      <c r="N23" s="777"/>
      <c r="O23" s="777"/>
      <c r="P23" s="777"/>
      <c r="Q23" s="777"/>
      <c r="R23" s="777"/>
      <c r="S23" s="777"/>
      <c r="T23" s="778"/>
      <c r="V23" s="123"/>
      <c r="W23" s="123"/>
      <c r="X23" s="123"/>
      <c r="Y23" s="123"/>
      <c r="Z23" s="123"/>
      <c r="AA23" s="123"/>
      <c r="AB23" s="123"/>
      <c r="AC23" s="123"/>
      <c r="AD23" s="123"/>
      <c r="AE23" s="123"/>
      <c r="AF23" s="123"/>
      <c r="AG23" s="123"/>
      <c r="AH23" s="123"/>
      <c r="AI23" s="123"/>
      <c r="AJ23" s="123"/>
      <c r="AK23" s="123"/>
      <c r="AL23" s="123"/>
      <c r="AM23" s="123"/>
    </row>
    <row r="24" spans="2:39" ht="9.75" customHeight="1">
      <c r="B24" s="787" t="s">
        <v>374</v>
      </c>
      <c r="C24" s="788"/>
      <c r="D24" s="788"/>
      <c r="E24" s="788"/>
      <c r="F24" s="788"/>
      <c r="G24" s="788"/>
      <c r="H24" s="788"/>
      <c r="I24" s="788"/>
      <c r="J24" s="788"/>
      <c r="K24" s="788"/>
      <c r="L24" s="788"/>
      <c r="M24" s="788"/>
      <c r="N24" s="788"/>
      <c r="O24" s="788"/>
      <c r="P24" s="788"/>
      <c r="Q24" s="788"/>
      <c r="R24" s="788"/>
      <c r="S24" s="788"/>
      <c r="T24" s="789"/>
      <c r="V24" s="123"/>
      <c r="W24" s="790"/>
      <c r="X24" s="790"/>
      <c r="Y24" s="790"/>
      <c r="Z24" s="790"/>
      <c r="AA24" s="790"/>
      <c r="AB24" s="790"/>
      <c r="AC24" s="790"/>
      <c r="AD24" s="790"/>
      <c r="AE24" s="790"/>
      <c r="AF24" s="790"/>
      <c r="AG24" s="790"/>
      <c r="AH24" s="790"/>
      <c r="AI24" s="791"/>
      <c r="AJ24" s="792"/>
      <c r="AK24" s="793"/>
      <c r="AL24" s="152"/>
      <c r="AM24" s="123"/>
    </row>
    <row r="25" spans="2:39" ht="3" customHeight="1">
      <c r="B25" s="776"/>
      <c r="C25" s="777"/>
      <c r="D25" s="777"/>
      <c r="E25" s="777"/>
      <c r="F25" s="777"/>
      <c r="G25" s="777"/>
      <c r="H25" s="777"/>
      <c r="I25" s="777"/>
      <c r="J25" s="794"/>
      <c r="K25" s="777"/>
      <c r="L25" s="777"/>
      <c r="M25" s="777"/>
      <c r="N25" s="777"/>
      <c r="O25" s="777"/>
      <c r="P25" s="777"/>
      <c r="Q25" s="795"/>
      <c r="R25" s="795"/>
      <c r="S25" s="777"/>
      <c r="T25" s="778"/>
      <c r="V25" s="123"/>
      <c r="W25" s="790"/>
      <c r="X25" s="790"/>
      <c r="Y25" s="790"/>
      <c r="Z25" s="790"/>
      <c r="AA25" s="790"/>
      <c r="AB25" s="790"/>
      <c r="AC25" s="790"/>
      <c r="AD25" s="790"/>
      <c r="AE25" s="790"/>
      <c r="AF25" s="790"/>
      <c r="AG25" s="790"/>
      <c r="AH25" s="790"/>
      <c r="AI25" s="796"/>
      <c r="AJ25" s="792"/>
      <c r="AK25" s="793"/>
      <c r="AL25" s="152"/>
      <c r="AM25" s="123"/>
    </row>
    <row r="26" spans="2:39" ht="8.1" customHeight="1">
      <c r="B26" s="797" t="s">
        <v>375</v>
      </c>
      <c r="C26" s="798"/>
      <c r="D26" s="794">
        <v>3788.049</v>
      </c>
      <c r="E26" s="799">
        <v>2912.1959999999999</v>
      </c>
      <c r="F26" s="799">
        <v>1054.3109999999999</v>
      </c>
      <c r="G26" s="799">
        <v>664.24599999999998</v>
      </c>
      <c r="H26" s="799">
        <v>825.09199999999998</v>
      </c>
      <c r="I26" s="799">
        <v>688.24099999999999</v>
      </c>
      <c r="J26" s="800">
        <v>609.55899999999997</v>
      </c>
      <c r="K26" s="794">
        <v>601.56399999999996</v>
      </c>
      <c r="L26" s="794">
        <v>897.44100000000003</v>
      </c>
      <c r="M26" s="794">
        <v>587.26700000000005</v>
      </c>
      <c r="N26" s="794">
        <v>646.45699999999999</v>
      </c>
      <c r="O26" s="794">
        <v>832.63599999999997</v>
      </c>
      <c r="P26" s="799">
        <v>329.952</v>
      </c>
      <c r="Q26" s="801">
        <v>8418.8019999999997</v>
      </c>
      <c r="R26" s="802">
        <v>4630.7529999999997</v>
      </c>
      <c r="S26" s="803">
        <v>14437.011</v>
      </c>
      <c r="T26" s="804"/>
      <c r="U26" s="763"/>
      <c r="V26" s="805"/>
      <c r="W26" s="806"/>
      <c r="X26" s="806"/>
      <c r="Y26" s="806"/>
      <c r="Z26" s="806"/>
      <c r="AA26" s="806"/>
      <c r="AB26" s="806"/>
      <c r="AC26" s="806"/>
      <c r="AD26" s="806"/>
      <c r="AE26" s="806"/>
      <c r="AF26" s="806"/>
      <c r="AG26" s="806"/>
      <c r="AH26" s="806"/>
      <c r="AI26" s="152"/>
      <c r="AJ26" s="152"/>
      <c r="AK26" s="806"/>
      <c r="AL26" s="806"/>
      <c r="AM26" s="123"/>
    </row>
    <row r="27" spans="2:39" ht="8.1" customHeight="1">
      <c r="B27" s="797" t="s">
        <v>376</v>
      </c>
      <c r="C27" s="798"/>
      <c r="D27" s="794">
        <v>1836.627</v>
      </c>
      <c r="E27" s="799">
        <v>4113.0659999999998</v>
      </c>
      <c r="F27" s="799">
        <v>1390.021</v>
      </c>
      <c r="G27" s="799">
        <v>657.44500000000005</v>
      </c>
      <c r="H27" s="799"/>
      <c r="I27" s="799"/>
      <c r="J27" s="800"/>
      <c r="K27" s="794"/>
      <c r="L27" s="794"/>
      <c r="M27" s="794"/>
      <c r="N27" s="794"/>
      <c r="O27" s="794"/>
      <c r="P27" s="799"/>
      <c r="Q27" s="807">
        <v>7997.1589999999987</v>
      </c>
      <c r="R27" s="802">
        <v>4631.7529999999997</v>
      </c>
      <c r="S27" s="803"/>
      <c r="T27" s="804"/>
      <c r="U27" s="763"/>
      <c r="V27" s="805"/>
      <c r="W27" s="790"/>
      <c r="X27" s="790"/>
      <c r="Y27" s="790"/>
      <c r="Z27" s="790"/>
      <c r="AA27" s="790"/>
      <c r="AB27" s="790"/>
      <c r="AC27" s="790"/>
      <c r="AD27" s="790"/>
      <c r="AE27" s="790"/>
      <c r="AF27" s="790"/>
      <c r="AG27" s="790"/>
      <c r="AH27" s="790"/>
      <c r="AI27" s="796"/>
      <c r="AJ27" s="792"/>
      <c r="AK27" s="808"/>
      <c r="AL27" s="152"/>
      <c r="AM27" s="123"/>
    </row>
    <row r="28" spans="2:39" ht="3" customHeight="1">
      <c r="B28" s="776"/>
      <c r="C28" s="777"/>
      <c r="D28" s="777"/>
      <c r="E28" s="777"/>
      <c r="F28" s="777"/>
      <c r="G28" s="777"/>
      <c r="H28" s="777"/>
      <c r="I28" s="777"/>
      <c r="J28" s="777"/>
      <c r="K28" s="777"/>
      <c r="L28" s="777"/>
      <c r="M28" s="777"/>
      <c r="N28" s="777"/>
      <c r="O28" s="777"/>
      <c r="P28" s="777"/>
      <c r="Q28" s="799"/>
      <c r="R28" s="799"/>
      <c r="S28" s="777"/>
      <c r="T28" s="778"/>
      <c r="V28" s="805"/>
      <c r="W28" s="790"/>
      <c r="X28" s="790"/>
      <c r="Y28" s="790"/>
      <c r="Z28" s="790"/>
      <c r="AA28" s="790"/>
      <c r="AB28" s="790"/>
      <c r="AC28" s="790"/>
      <c r="AD28" s="790"/>
      <c r="AE28" s="790"/>
      <c r="AF28" s="790"/>
      <c r="AG28" s="790"/>
      <c r="AH28" s="790"/>
      <c r="AI28" s="796"/>
      <c r="AJ28" s="792"/>
      <c r="AK28" s="808"/>
      <c r="AL28" s="152"/>
      <c r="AM28" s="123"/>
    </row>
    <row r="29" spans="2:39" ht="9.75" customHeight="1">
      <c r="B29" s="787" t="s">
        <v>377</v>
      </c>
      <c r="C29" s="788"/>
      <c r="D29" s="788"/>
      <c r="E29" s="788"/>
      <c r="F29" s="788"/>
      <c r="G29" s="788"/>
      <c r="H29" s="788"/>
      <c r="I29" s="788"/>
      <c r="J29" s="788"/>
      <c r="K29" s="788"/>
      <c r="L29" s="788"/>
      <c r="M29" s="788"/>
      <c r="N29" s="788"/>
      <c r="O29" s="788"/>
      <c r="P29" s="788"/>
      <c r="Q29" s="788"/>
      <c r="R29" s="788"/>
      <c r="S29" s="788"/>
      <c r="T29" s="789"/>
      <c r="U29" s="809"/>
      <c r="V29" s="805"/>
      <c r="W29" s="806"/>
      <c r="X29" s="806"/>
      <c r="Y29" s="806"/>
      <c r="Z29" s="806"/>
      <c r="AA29" s="806"/>
      <c r="AB29" s="806"/>
      <c r="AC29" s="806"/>
      <c r="AD29" s="806"/>
      <c r="AE29" s="806"/>
      <c r="AF29" s="806"/>
      <c r="AG29" s="806"/>
      <c r="AH29" s="806"/>
      <c r="AI29" s="152"/>
      <c r="AJ29" s="152"/>
      <c r="AK29" s="806"/>
      <c r="AL29" s="806"/>
      <c r="AM29" s="123"/>
    </row>
    <row r="30" spans="2:39" ht="3" customHeight="1">
      <c r="B30" s="776"/>
      <c r="C30" s="777"/>
      <c r="D30" s="777"/>
      <c r="E30" s="777"/>
      <c r="F30" s="777"/>
      <c r="G30" s="777"/>
      <c r="H30" s="777"/>
      <c r="I30" s="777"/>
      <c r="J30" s="777"/>
      <c r="K30" s="794"/>
      <c r="L30" s="794"/>
      <c r="M30" s="794"/>
      <c r="N30" s="794"/>
      <c r="O30" s="794"/>
      <c r="P30" s="777"/>
      <c r="Q30" s="799"/>
      <c r="R30" s="799"/>
      <c r="S30" s="810"/>
      <c r="T30" s="804"/>
      <c r="V30" s="805"/>
      <c r="W30" s="790"/>
      <c r="X30" s="790"/>
      <c r="Y30" s="790"/>
      <c r="Z30" s="790"/>
      <c r="AA30" s="790"/>
      <c r="AB30" s="790"/>
      <c r="AC30" s="790"/>
      <c r="AD30" s="790"/>
      <c r="AE30" s="790"/>
      <c r="AF30" s="790"/>
      <c r="AG30" s="790"/>
      <c r="AH30" s="790"/>
      <c r="AI30" s="796"/>
      <c r="AJ30" s="792"/>
      <c r="AK30" s="793"/>
      <c r="AL30" s="793"/>
      <c r="AM30" s="123"/>
    </row>
    <row r="31" spans="2:39" ht="8.1" customHeight="1">
      <c r="B31" s="797" t="s">
        <v>375</v>
      </c>
      <c r="C31" s="798"/>
      <c r="D31" s="794">
        <v>90.397000000000006</v>
      </c>
      <c r="E31" s="799">
        <v>35.176000000000002</v>
      </c>
      <c r="F31" s="799">
        <v>62.82</v>
      </c>
      <c r="G31" s="799">
        <v>28.167999999999999</v>
      </c>
      <c r="H31" s="799">
        <v>19.93</v>
      </c>
      <c r="I31" s="799">
        <v>7.7640000000000002</v>
      </c>
      <c r="J31" s="811">
        <v>6.92</v>
      </c>
      <c r="K31" s="794">
        <v>7.2270000000000003</v>
      </c>
      <c r="L31" s="794">
        <v>4.2229999999999999</v>
      </c>
      <c r="M31" s="794">
        <v>4.0529999999999999</v>
      </c>
      <c r="N31" s="794">
        <v>3.2989999999999999</v>
      </c>
      <c r="O31" s="812">
        <v>5.0279999999999996</v>
      </c>
      <c r="P31" s="813">
        <v>0.19900000000000001</v>
      </c>
      <c r="Q31" s="801">
        <v>216.56100000000001</v>
      </c>
      <c r="R31" s="814">
        <v>126.16400000000002</v>
      </c>
      <c r="S31" s="803">
        <v>275.20400000000001</v>
      </c>
      <c r="T31" s="804"/>
      <c r="V31" s="805"/>
      <c r="W31" s="790"/>
      <c r="X31" s="790"/>
      <c r="Y31" s="790"/>
      <c r="Z31" s="790"/>
      <c r="AA31" s="790"/>
      <c r="AB31" s="790"/>
      <c r="AC31" s="790"/>
      <c r="AD31" s="790"/>
      <c r="AE31" s="790"/>
      <c r="AF31" s="790"/>
      <c r="AG31" s="790"/>
      <c r="AH31" s="790"/>
      <c r="AI31" s="796"/>
      <c r="AJ31" s="792"/>
      <c r="AK31" s="793"/>
      <c r="AL31" s="793"/>
      <c r="AM31" s="123"/>
    </row>
    <row r="32" spans="2:39" ht="8.1" customHeight="1">
      <c r="B32" s="797" t="s">
        <v>376</v>
      </c>
      <c r="C32" s="798"/>
      <c r="D32" s="794">
        <v>65.650000000000006</v>
      </c>
      <c r="E32" s="799">
        <v>39.447000000000003</v>
      </c>
      <c r="F32" s="799">
        <v>13.166</v>
      </c>
      <c r="G32" s="799">
        <v>16.835000000000001</v>
      </c>
      <c r="H32" s="799"/>
      <c r="I32" s="799"/>
      <c r="J32" s="811"/>
      <c r="K32" s="794"/>
      <c r="L32" s="794"/>
      <c r="M32" s="794"/>
      <c r="N32" s="794"/>
      <c r="O32" s="812"/>
      <c r="P32" s="813"/>
      <c r="Q32" s="815">
        <v>135.09800000000001</v>
      </c>
      <c r="R32" s="816">
        <v>127.164</v>
      </c>
      <c r="S32" s="815"/>
      <c r="T32" s="804"/>
      <c r="V32" s="805"/>
      <c r="W32" s="806"/>
      <c r="X32" s="806"/>
      <c r="Y32" s="806"/>
      <c r="Z32" s="806"/>
      <c r="AA32" s="806"/>
      <c r="AB32" s="806"/>
      <c r="AC32" s="806"/>
      <c r="AD32" s="806"/>
      <c r="AE32" s="806"/>
      <c r="AF32" s="806"/>
      <c r="AG32" s="806"/>
      <c r="AH32" s="806"/>
      <c r="AI32" s="152"/>
      <c r="AJ32" s="152"/>
      <c r="AK32" s="806"/>
      <c r="AL32" s="806"/>
      <c r="AM32" s="123"/>
    </row>
    <row r="33" spans="2:39" ht="3" customHeight="1">
      <c r="B33" s="797"/>
      <c r="C33" s="486"/>
      <c r="D33" s="777">
        <v>0</v>
      </c>
      <c r="E33" s="777">
        <v>0</v>
      </c>
      <c r="F33" s="777">
        <v>0</v>
      </c>
      <c r="G33" s="777">
        <v>0</v>
      </c>
      <c r="H33" s="777">
        <v>0</v>
      </c>
      <c r="I33" s="777">
        <v>0</v>
      </c>
      <c r="J33" s="777">
        <v>0</v>
      </c>
      <c r="K33" s="794">
        <v>0</v>
      </c>
      <c r="L33" s="794">
        <v>0</v>
      </c>
      <c r="M33" s="794">
        <v>0</v>
      </c>
      <c r="N33" s="794">
        <v>0</v>
      </c>
      <c r="O33" s="812">
        <v>0</v>
      </c>
      <c r="P33" s="817">
        <v>0</v>
      </c>
      <c r="Q33" s="813"/>
      <c r="R33" s="813"/>
      <c r="S33" s="817"/>
      <c r="T33" s="818"/>
      <c r="V33" s="805"/>
      <c r="W33" s="790"/>
      <c r="X33" s="790"/>
      <c r="Y33" s="790"/>
      <c r="Z33" s="790"/>
      <c r="AA33" s="790"/>
      <c r="AB33" s="790"/>
      <c r="AC33" s="790"/>
      <c r="AD33" s="790"/>
      <c r="AE33" s="790"/>
      <c r="AF33" s="790"/>
      <c r="AG33" s="790"/>
      <c r="AH33" s="790"/>
      <c r="AI33" s="796"/>
      <c r="AJ33" s="792"/>
      <c r="AK33" s="793"/>
      <c r="AL33" s="793"/>
      <c r="AM33" s="123"/>
    </row>
    <row r="34" spans="2:39" ht="9.9499999999999993" customHeight="1">
      <c r="B34" s="787" t="s">
        <v>378</v>
      </c>
      <c r="C34" s="788"/>
      <c r="D34" s="788"/>
      <c r="E34" s="788"/>
      <c r="F34" s="788"/>
      <c r="G34" s="788"/>
      <c r="H34" s="788"/>
      <c r="I34" s="788"/>
      <c r="J34" s="788"/>
      <c r="K34" s="788"/>
      <c r="L34" s="788"/>
      <c r="M34" s="788"/>
      <c r="N34" s="788"/>
      <c r="O34" s="788"/>
      <c r="P34" s="788"/>
      <c r="Q34" s="788"/>
      <c r="R34" s="788"/>
      <c r="S34" s="788"/>
      <c r="T34" s="789"/>
      <c r="V34" s="805"/>
      <c r="W34" s="790"/>
      <c r="X34" s="790"/>
      <c r="Y34" s="790"/>
      <c r="Z34" s="790"/>
      <c r="AA34" s="790"/>
      <c r="AB34" s="790"/>
      <c r="AC34" s="790"/>
      <c r="AD34" s="790"/>
      <c r="AE34" s="790"/>
      <c r="AF34" s="790"/>
      <c r="AG34" s="790"/>
      <c r="AH34" s="790"/>
      <c r="AI34" s="796"/>
      <c r="AJ34" s="792"/>
      <c r="AK34" s="793"/>
      <c r="AL34" s="793"/>
      <c r="AM34" s="123"/>
    </row>
    <row r="35" spans="2:39" ht="3" customHeight="1">
      <c r="B35" s="776"/>
      <c r="C35" s="777"/>
      <c r="D35" s="777"/>
      <c r="E35" s="777"/>
      <c r="F35" s="777"/>
      <c r="G35" s="777"/>
      <c r="H35" s="777"/>
      <c r="I35" s="777"/>
      <c r="J35" s="777"/>
      <c r="K35" s="777"/>
      <c r="L35" s="777"/>
      <c r="M35" s="777"/>
      <c r="N35" s="777"/>
      <c r="O35" s="777"/>
      <c r="P35" s="777"/>
      <c r="Q35" s="799"/>
      <c r="R35" s="799"/>
      <c r="S35" s="777"/>
      <c r="T35" s="778"/>
      <c r="V35" s="805"/>
      <c r="W35" s="806"/>
      <c r="X35" s="806"/>
      <c r="Y35" s="806"/>
      <c r="Z35" s="806"/>
      <c r="AA35" s="806"/>
      <c r="AB35" s="806"/>
      <c r="AC35" s="806"/>
      <c r="AD35" s="806"/>
      <c r="AE35" s="806"/>
      <c r="AF35" s="806"/>
      <c r="AG35" s="806"/>
      <c r="AH35" s="806"/>
      <c r="AI35" s="152"/>
      <c r="AJ35" s="152"/>
      <c r="AK35" s="806"/>
      <c r="AL35" s="806"/>
      <c r="AM35" s="123"/>
    </row>
    <row r="36" spans="2:39" ht="8.1" customHeight="1">
      <c r="B36" s="797" t="s">
        <v>375</v>
      </c>
      <c r="C36" s="798"/>
      <c r="D36" s="794">
        <v>719.90800000000002</v>
      </c>
      <c r="E36" s="799">
        <v>707.62199999999996</v>
      </c>
      <c r="F36" s="799">
        <v>133.102</v>
      </c>
      <c r="G36" s="799">
        <v>39.448</v>
      </c>
      <c r="H36" s="799">
        <v>60.462000000000003</v>
      </c>
      <c r="I36" s="819">
        <v>42.671999999999997</v>
      </c>
      <c r="J36" s="794">
        <v>42.683</v>
      </c>
      <c r="K36" s="794">
        <v>36.561</v>
      </c>
      <c r="L36" s="794">
        <v>42.564</v>
      </c>
      <c r="M36" s="794">
        <v>31.358000000000001</v>
      </c>
      <c r="N36" s="794">
        <v>39.201000000000001</v>
      </c>
      <c r="O36" s="794">
        <v>42.396000000000001</v>
      </c>
      <c r="P36" s="794">
        <v>72.991</v>
      </c>
      <c r="Q36" s="820">
        <v>1600.0800000000002</v>
      </c>
      <c r="R36" s="802">
        <v>880.17199999999991</v>
      </c>
      <c r="S36" s="803">
        <v>2010.9680000000001</v>
      </c>
      <c r="T36" s="804"/>
      <c r="V36" s="805"/>
      <c r="W36" s="790"/>
      <c r="X36" s="790"/>
      <c r="Y36" s="790"/>
      <c r="Z36" s="790"/>
      <c r="AA36" s="790"/>
      <c r="AB36" s="790"/>
      <c r="AC36" s="790"/>
      <c r="AD36" s="790"/>
      <c r="AE36" s="790"/>
      <c r="AF36" s="790"/>
      <c r="AG36" s="790"/>
      <c r="AH36" s="790"/>
      <c r="AI36" s="152"/>
      <c r="AJ36" s="792"/>
      <c r="AK36" s="793"/>
      <c r="AL36" s="793"/>
      <c r="AM36" s="123"/>
    </row>
    <row r="37" spans="2:39" ht="8.1" customHeight="1">
      <c r="B37" s="797" t="s">
        <v>376</v>
      </c>
      <c r="C37" s="798"/>
      <c r="D37" s="794">
        <v>184.619</v>
      </c>
      <c r="E37" s="799">
        <v>917.471</v>
      </c>
      <c r="F37" s="799">
        <v>195.19300000000001</v>
      </c>
      <c r="G37" s="799">
        <v>51.445</v>
      </c>
      <c r="H37" s="799"/>
      <c r="I37" s="819"/>
      <c r="J37" s="812"/>
      <c r="K37" s="794"/>
      <c r="L37" s="794"/>
      <c r="M37" s="794"/>
      <c r="N37" s="812"/>
      <c r="O37" s="794"/>
      <c r="P37" s="794"/>
      <c r="Q37" s="801">
        <v>1348.7279999999998</v>
      </c>
      <c r="R37" s="802">
        <v>881.17200000000003</v>
      </c>
      <c r="S37" s="803"/>
      <c r="T37" s="804"/>
      <c r="V37" s="805"/>
      <c r="W37" s="790"/>
      <c r="X37" s="790"/>
      <c r="Y37" s="790"/>
      <c r="Z37" s="790"/>
      <c r="AA37" s="790"/>
      <c r="AB37" s="790"/>
      <c r="AC37" s="790"/>
      <c r="AD37" s="790"/>
      <c r="AE37" s="790"/>
      <c r="AF37" s="790"/>
      <c r="AG37" s="790"/>
      <c r="AH37" s="790"/>
      <c r="AI37" s="152"/>
      <c r="AJ37" s="792"/>
      <c r="AK37" s="793"/>
      <c r="AL37" s="793"/>
      <c r="AM37" s="123"/>
    </row>
    <row r="38" spans="2:39" ht="3" customHeight="1">
      <c r="B38" s="776"/>
      <c r="C38" s="777"/>
      <c r="D38" s="777"/>
      <c r="E38" s="777"/>
      <c r="F38" s="777"/>
      <c r="G38" s="777"/>
      <c r="H38" s="777"/>
      <c r="I38" s="777"/>
      <c r="J38" s="777"/>
      <c r="K38" s="777"/>
      <c r="L38" s="777"/>
      <c r="M38" s="777"/>
      <c r="N38" s="777"/>
      <c r="O38" s="777"/>
      <c r="P38" s="777"/>
      <c r="Q38" s="799"/>
      <c r="R38" s="799"/>
      <c r="S38" s="777"/>
      <c r="T38" s="778"/>
      <c r="V38" s="805"/>
      <c r="W38" s="806"/>
      <c r="X38" s="806"/>
      <c r="Y38" s="806"/>
      <c r="Z38" s="806"/>
      <c r="AA38" s="806"/>
      <c r="AB38" s="806"/>
      <c r="AC38" s="806"/>
      <c r="AD38" s="806"/>
      <c r="AE38" s="806"/>
      <c r="AF38" s="806"/>
      <c r="AG38" s="806"/>
      <c r="AH38" s="806"/>
      <c r="AI38" s="153"/>
      <c r="AJ38" s="153"/>
      <c r="AK38" s="821"/>
      <c r="AL38" s="821"/>
      <c r="AM38" s="123"/>
    </row>
    <row r="39" spans="2:39" ht="9.9499999999999993" customHeight="1">
      <c r="B39" s="787" t="s">
        <v>379</v>
      </c>
      <c r="C39" s="788"/>
      <c r="D39" s="788"/>
      <c r="E39" s="788"/>
      <c r="F39" s="788"/>
      <c r="G39" s="788"/>
      <c r="H39" s="788"/>
      <c r="I39" s="788"/>
      <c r="J39" s="788"/>
      <c r="K39" s="788"/>
      <c r="L39" s="788"/>
      <c r="M39" s="788"/>
      <c r="N39" s="788"/>
      <c r="O39" s="788"/>
      <c r="P39" s="788"/>
      <c r="Q39" s="788"/>
      <c r="R39" s="788"/>
      <c r="S39" s="788"/>
      <c r="T39" s="789"/>
      <c r="V39" s="805"/>
      <c r="W39" s="790"/>
      <c r="X39" s="790"/>
      <c r="Y39" s="790"/>
      <c r="Z39" s="790"/>
      <c r="AA39" s="790"/>
      <c r="AB39" s="790"/>
      <c r="AC39" s="790"/>
      <c r="AD39" s="790"/>
      <c r="AE39" s="790"/>
      <c r="AF39" s="790"/>
      <c r="AG39" s="790"/>
      <c r="AH39" s="790"/>
      <c r="AI39" s="796"/>
      <c r="AJ39" s="792"/>
      <c r="AK39" s="793"/>
      <c r="AL39" s="793"/>
      <c r="AM39" s="123"/>
    </row>
    <row r="40" spans="2:39" ht="3" customHeight="1">
      <c r="B40" s="776"/>
      <c r="C40" s="777"/>
      <c r="D40" s="777"/>
      <c r="E40" s="777"/>
      <c r="F40" s="777"/>
      <c r="G40" s="777"/>
      <c r="H40" s="777"/>
      <c r="I40" s="777"/>
      <c r="J40" s="777"/>
      <c r="K40" s="777"/>
      <c r="L40" s="777"/>
      <c r="M40" s="777"/>
      <c r="N40" s="777"/>
      <c r="O40" s="777"/>
      <c r="P40" s="777"/>
      <c r="Q40" s="800"/>
      <c r="R40" s="799"/>
      <c r="S40" s="777"/>
      <c r="T40" s="778"/>
      <c r="V40" s="805"/>
      <c r="W40" s="790"/>
      <c r="X40" s="790"/>
      <c r="Y40" s="790"/>
      <c r="Z40" s="790"/>
      <c r="AA40" s="790"/>
      <c r="AB40" s="790"/>
      <c r="AC40" s="790"/>
      <c r="AD40" s="790"/>
      <c r="AE40" s="790"/>
      <c r="AF40" s="790"/>
      <c r="AG40" s="790"/>
      <c r="AH40" s="790"/>
      <c r="AI40" s="796"/>
      <c r="AJ40" s="792"/>
      <c r="AK40" s="793"/>
      <c r="AL40" s="793"/>
      <c r="AM40" s="123"/>
    </row>
    <row r="41" spans="2:39" ht="8.1" customHeight="1">
      <c r="B41" s="797" t="s">
        <v>375</v>
      </c>
      <c r="C41" s="798"/>
      <c r="D41" s="794">
        <v>492.75900000000001</v>
      </c>
      <c r="E41" s="813">
        <v>280.666</v>
      </c>
      <c r="F41" s="799">
        <v>99.203999999999994</v>
      </c>
      <c r="G41" s="799">
        <v>37.82</v>
      </c>
      <c r="H41" s="799">
        <v>45.621000000000002</v>
      </c>
      <c r="I41" s="799">
        <v>38.29</v>
      </c>
      <c r="J41" s="800">
        <v>27.972999999999999</v>
      </c>
      <c r="K41" s="799">
        <v>27.132999999999999</v>
      </c>
      <c r="L41" s="799">
        <v>38.405999999999999</v>
      </c>
      <c r="M41" s="799">
        <v>25.536999999999999</v>
      </c>
      <c r="N41" s="799">
        <v>29.527999999999999</v>
      </c>
      <c r="O41" s="799">
        <v>59.667000000000002</v>
      </c>
      <c r="P41" s="799">
        <v>73.182000000000002</v>
      </c>
      <c r="Q41" s="820">
        <v>910.44899999999996</v>
      </c>
      <c r="R41" s="814">
        <v>417.69</v>
      </c>
      <c r="S41" s="822">
        <v>1275.7859999999998</v>
      </c>
      <c r="T41" s="823"/>
      <c r="V41" s="805"/>
      <c r="W41" s="806"/>
      <c r="X41" s="806"/>
      <c r="Y41" s="806"/>
      <c r="Z41" s="806"/>
      <c r="AA41" s="806"/>
      <c r="AB41" s="806"/>
      <c r="AC41" s="806"/>
      <c r="AD41" s="806"/>
      <c r="AE41" s="806"/>
      <c r="AF41" s="806"/>
      <c r="AG41" s="806"/>
      <c r="AH41" s="806"/>
      <c r="AI41" s="152"/>
      <c r="AJ41" s="152"/>
      <c r="AK41" s="806"/>
      <c r="AL41" s="806"/>
      <c r="AM41" s="123"/>
    </row>
    <row r="42" spans="2:39" ht="8.1" customHeight="1">
      <c r="B42" s="797" t="s">
        <v>376</v>
      </c>
      <c r="C42" s="798"/>
      <c r="D42" s="794">
        <v>286.03100000000001</v>
      </c>
      <c r="E42" s="813">
        <v>244.75</v>
      </c>
      <c r="F42" s="799">
        <v>88.847999999999999</v>
      </c>
      <c r="G42" s="799">
        <v>41.268999999999998</v>
      </c>
      <c r="H42" s="799"/>
      <c r="I42" s="799"/>
      <c r="J42" s="800"/>
      <c r="K42" s="799"/>
      <c r="L42" s="799"/>
      <c r="M42" s="799"/>
      <c r="N42" s="799"/>
      <c r="O42" s="799"/>
      <c r="P42" s="799"/>
      <c r="Q42" s="820">
        <v>660.89799999999991</v>
      </c>
      <c r="R42" s="824">
        <v>418.69</v>
      </c>
      <c r="S42" s="820"/>
      <c r="T42" s="825"/>
      <c r="V42" s="805"/>
      <c r="W42" s="790"/>
      <c r="X42" s="790"/>
      <c r="Y42" s="790"/>
      <c r="Z42" s="790"/>
      <c r="AA42" s="790"/>
      <c r="AB42" s="790"/>
      <c r="AC42" s="790"/>
      <c r="AD42" s="790"/>
      <c r="AE42" s="790"/>
      <c r="AF42" s="790"/>
      <c r="AG42" s="790"/>
      <c r="AH42" s="790"/>
      <c r="AI42" s="796"/>
      <c r="AJ42" s="792"/>
      <c r="AK42" s="793"/>
      <c r="AL42" s="793"/>
      <c r="AM42" s="123"/>
    </row>
    <row r="43" spans="2:39" ht="3" customHeight="1">
      <c r="B43" s="776"/>
      <c r="C43" s="777"/>
      <c r="D43" s="777"/>
      <c r="E43" s="777"/>
      <c r="F43" s="777"/>
      <c r="G43" s="777"/>
      <c r="H43" s="777"/>
      <c r="I43" s="777"/>
      <c r="J43" s="777"/>
      <c r="K43" s="777"/>
      <c r="L43" s="777"/>
      <c r="M43" s="777"/>
      <c r="N43" s="777"/>
      <c r="O43" s="777"/>
      <c r="P43" s="777"/>
      <c r="Q43" s="799"/>
      <c r="R43" s="799"/>
      <c r="S43" s="777"/>
      <c r="T43" s="778"/>
      <c r="V43" s="805"/>
      <c r="W43" s="790"/>
      <c r="X43" s="790"/>
      <c r="Y43" s="790"/>
      <c r="Z43" s="790"/>
      <c r="AA43" s="790"/>
      <c r="AB43" s="790"/>
      <c r="AC43" s="790"/>
      <c r="AD43" s="790"/>
      <c r="AE43" s="790"/>
      <c r="AF43" s="790"/>
      <c r="AG43" s="790"/>
      <c r="AH43" s="790"/>
      <c r="AI43" s="796"/>
      <c r="AJ43" s="792"/>
      <c r="AK43" s="808"/>
      <c r="AL43" s="793"/>
      <c r="AM43" s="123"/>
    </row>
    <row r="44" spans="2:39" ht="9.9499999999999993" customHeight="1">
      <c r="B44" s="787" t="s">
        <v>380</v>
      </c>
      <c r="C44" s="788"/>
      <c r="D44" s="788"/>
      <c r="E44" s="788"/>
      <c r="F44" s="788"/>
      <c r="G44" s="788"/>
      <c r="H44" s="788"/>
      <c r="I44" s="788"/>
      <c r="J44" s="788"/>
      <c r="K44" s="788"/>
      <c r="L44" s="788"/>
      <c r="M44" s="788"/>
      <c r="N44" s="788"/>
      <c r="O44" s="788"/>
      <c r="P44" s="788"/>
      <c r="Q44" s="788"/>
      <c r="R44" s="788"/>
      <c r="S44" s="788"/>
      <c r="T44" s="789"/>
      <c r="V44" s="805"/>
      <c r="W44" s="806"/>
      <c r="X44" s="806"/>
      <c r="Y44" s="806"/>
      <c r="Z44" s="806"/>
      <c r="AA44" s="806"/>
      <c r="AB44" s="806"/>
      <c r="AC44" s="806"/>
      <c r="AD44" s="806"/>
      <c r="AE44" s="806"/>
      <c r="AF44" s="806"/>
      <c r="AG44" s="806"/>
      <c r="AH44" s="806"/>
      <c r="AI44" s="152"/>
      <c r="AJ44" s="152"/>
      <c r="AK44" s="806"/>
      <c r="AL44" s="806"/>
      <c r="AM44" s="123"/>
    </row>
    <row r="45" spans="2:39" ht="3" customHeight="1">
      <c r="B45" s="776"/>
      <c r="C45" s="777"/>
      <c r="D45" s="777"/>
      <c r="E45" s="777"/>
      <c r="F45" s="777"/>
      <c r="G45" s="777"/>
      <c r="H45" s="777"/>
      <c r="I45" s="777"/>
      <c r="J45" s="777"/>
      <c r="K45" s="777"/>
      <c r="L45" s="777"/>
      <c r="M45" s="777"/>
      <c r="N45" s="777"/>
      <c r="O45" s="777"/>
      <c r="P45" s="777"/>
      <c r="Q45" s="799"/>
      <c r="R45" s="799"/>
      <c r="S45" s="777"/>
      <c r="T45" s="778"/>
      <c r="V45" s="805"/>
      <c r="W45" s="790"/>
      <c r="X45" s="790"/>
      <c r="Y45" s="790"/>
      <c r="Z45" s="790"/>
      <c r="AA45" s="790"/>
      <c r="AB45" s="790"/>
      <c r="AC45" s="790"/>
      <c r="AD45" s="790"/>
      <c r="AE45" s="790"/>
      <c r="AF45" s="790"/>
      <c r="AG45" s="790"/>
      <c r="AH45" s="790"/>
      <c r="AI45" s="152"/>
      <c r="AJ45" s="792"/>
      <c r="AK45" s="793"/>
      <c r="AL45" s="793"/>
      <c r="AM45" s="123"/>
    </row>
    <row r="46" spans="2:39" ht="8.1" customHeight="1">
      <c r="B46" s="797" t="s">
        <v>375</v>
      </c>
      <c r="C46" s="798"/>
      <c r="D46" s="794">
        <v>3009.9569999999999</v>
      </c>
      <c r="E46" s="799">
        <v>370.858</v>
      </c>
      <c r="F46" s="799">
        <v>152.81</v>
      </c>
      <c r="G46" s="799">
        <v>78.771000000000001</v>
      </c>
      <c r="H46" s="799">
        <v>154.41399999999999</v>
      </c>
      <c r="I46" s="799">
        <v>105.214</v>
      </c>
      <c r="J46" s="800">
        <v>112.84699999999999</v>
      </c>
      <c r="K46" s="799">
        <v>240.19</v>
      </c>
      <c r="L46" s="799">
        <v>200.065</v>
      </c>
      <c r="M46" s="799">
        <v>190.06299999999999</v>
      </c>
      <c r="N46" s="799">
        <v>210.899</v>
      </c>
      <c r="O46" s="799">
        <v>233.87100000000001</v>
      </c>
      <c r="P46" s="799">
        <v>109.777</v>
      </c>
      <c r="Q46" s="820">
        <v>3612.3960000000002</v>
      </c>
      <c r="R46" s="795">
        <v>602.43899999999996</v>
      </c>
      <c r="S46" s="803">
        <v>5169.7360000000008</v>
      </c>
      <c r="T46" s="774"/>
      <c r="U46" s="188"/>
      <c r="V46" s="805"/>
      <c r="W46" s="790"/>
      <c r="X46" s="790"/>
      <c r="Y46" s="790"/>
      <c r="Z46" s="790"/>
      <c r="AA46" s="790"/>
      <c r="AB46" s="790"/>
      <c r="AC46" s="790"/>
      <c r="AD46" s="790"/>
      <c r="AE46" s="790"/>
      <c r="AF46" s="790"/>
      <c r="AG46" s="790"/>
      <c r="AH46" s="790"/>
      <c r="AI46" s="796"/>
      <c r="AJ46" s="792"/>
      <c r="AK46" s="808"/>
      <c r="AL46" s="793"/>
      <c r="AM46" s="123"/>
    </row>
    <row r="47" spans="2:39" ht="7.5" customHeight="1">
      <c r="B47" s="797" t="s">
        <v>376</v>
      </c>
      <c r="C47" s="798"/>
      <c r="D47" s="794">
        <v>3059.1219999999998</v>
      </c>
      <c r="E47" s="799">
        <v>343.351</v>
      </c>
      <c r="F47" s="799">
        <v>207.62700000000001</v>
      </c>
      <c r="G47" s="799">
        <v>100.598</v>
      </c>
      <c r="H47" s="799"/>
      <c r="I47" s="799"/>
      <c r="J47" s="800"/>
      <c r="K47" s="799"/>
      <c r="L47" s="799"/>
      <c r="M47" s="799"/>
      <c r="N47" s="799"/>
      <c r="O47" s="799"/>
      <c r="P47" s="799"/>
      <c r="Q47" s="820">
        <v>3710.6979999999999</v>
      </c>
      <c r="R47" s="824">
        <v>603.43899999999996</v>
      </c>
      <c r="S47" s="820"/>
      <c r="T47" s="774"/>
      <c r="V47" s="805"/>
      <c r="W47" s="806"/>
      <c r="X47" s="806"/>
      <c r="Y47" s="806"/>
      <c r="Z47" s="806"/>
      <c r="AA47" s="806"/>
      <c r="AB47" s="806"/>
      <c r="AC47" s="806"/>
      <c r="AD47" s="806"/>
      <c r="AE47" s="806"/>
      <c r="AF47" s="806"/>
      <c r="AG47" s="806"/>
      <c r="AH47" s="806"/>
      <c r="AI47" s="152"/>
      <c r="AJ47" s="152"/>
      <c r="AK47" s="793"/>
      <c r="AL47" s="793"/>
      <c r="AM47" s="123"/>
    </row>
    <row r="48" spans="2:39" ht="3" customHeight="1">
      <c r="B48" s="776"/>
      <c r="C48" s="777"/>
      <c r="D48" s="777"/>
      <c r="E48" s="777"/>
      <c r="F48" s="777"/>
      <c r="G48" s="777"/>
      <c r="H48" s="777"/>
      <c r="I48" s="777"/>
      <c r="J48" s="777"/>
      <c r="K48" s="777"/>
      <c r="L48" s="777"/>
      <c r="M48" s="777"/>
      <c r="N48" s="777"/>
      <c r="O48" s="777"/>
      <c r="P48" s="777"/>
      <c r="Q48" s="799"/>
      <c r="R48" s="799"/>
      <c r="S48" s="486"/>
      <c r="T48" s="774"/>
      <c r="V48" s="805"/>
      <c r="W48" s="790"/>
      <c r="X48" s="790"/>
      <c r="Y48" s="790"/>
      <c r="Z48" s="790"/>
      <c r="AA48" s="790"/>
      <c r="AB48" s="790"/>
      <c r="AC48" s="790"/>
      <c r="AD48" s="790"/>
      <c r="AE48" s="790"/>
      <c r="AF48" s="790"/>
      <c r="AG48" s="790"/>
      <c r="AH48" s="790"/>
      <c r="AI48" s="796"/>
      <c r="AJ48" s="792"/>
      <c r="AK48" s="793"/>
      <c r="AL48" s="152"/>
      <c r="AM48" s="123"/>
    </row>
    <row r="49" spans="2:39" ht="9.75" customHeight="1">
      <c r="B49" s="787" t="s">
        <v>381</v>
      </c>
      <c r="C49" s="788"/>
      <c r="D49" s="788"/>
      <c r="E49" s="788"/>
      <c r="F49" s="788"/>
      <c r="G49" s="788"/>
      <c r="H49" s="788"/>
      <c r="I49" s="788"/>
      <c r="J49" s="788"/>
      <c r="K49" s="788"/>
      <c r="L49" s="788"/>
      <c r="M49" s="788"/>
      <c r="N49" s="788"/>
      <c r="O49" s="788"/>
      <c r="P49" s="788"/>
      <c r="Q49" s="788"/>
      <c r="R49" s="788"/>
      <c r="S49" s="788"/>
      <c r="T49" s="789"/>
      <c r="V49" s="805"/>
      <c r="W49" s="826"/>
      <c r="X49" s="826"/>
      <c r="Y49" s="826"/>
      <c r="Z49" s="826"/>
      <c r="AA49" s="826"/>
      <c r="AB49" s="826"/>
      <c r="AC49" s="826"/>
      <c r="AD49" s="826"/>
      <c r="AE49" s="826"/>
      <c r="AF49" s="826"/>
      <c r="AG49" s="826"/>
      <c r="AH49" s="826"/>
      <c r="AI49" s="827"/>
      <c r="AJ49" s="828"/>
      <c r="AK49" s="829"/>
      <c r="AL49" s="830"/>
      <c r="AM49" s="123"/>
    </row>
    <row r="50" spans="2:39" ht="3" customHeight="1">
      <c r="B50" s="776"/>
      <c r="C50" s="777"/>
      <c r="D50" s="777"/>
      <c r="E50" s="777"/>
      <c r="F50" s="777"/>
      <c r="G50" s="777"/>
      <c r="H50" s="777"/>
      <c r="I50" s="777"/>
      <c r="J50" s="777"/>
      <c r="K50" s="777"/>
      <c r="L50" s="777"/>
      <c r="M50" s="777"/>
      <c r="N50" s="777"/>
      <c r="O50" s="777"/>
      <c r="P50" s="777"/>
      <c r="Q50" s="799"/>
      <c r="R50" s="799"/>
      <c r="S50" s="486"/>
      <c r="T50" s="778"/>
      <c r="V50" s="805"/>
      <c r="W50" s="123"/>
      <c r="X50" s="123"/>
      <c r="Y50" s="123"/>
      <c r="Z50" s="123"/>
      <c r="AA50" s="123"/>
      <c r="AB50" s="123"/>
      <c r="AC50" s="123"/>
      <c r="AD50" s="123"/>
      <c r="AE50" s="123"/>
      <c r="AF50" s="123"/>
      <c r="AG50" s="123"/>
      <c r="AH50" s="123"/>
      <c r="AI50" s="123"/>
      <c r="AJ50" s="123"/>
      <c r="AK50" s="123"/>
      <c r="AL50" s="123"/>
      <c r="AM50" s="123"/>
    </row>
    <row r="51" spans="2:39" ht="7.5" customHeight="1">
      <c r="B51" s="797" t="s">
        <v>375</v>
      </c>
      <c r="C51" s="798"/>
      <c r="D51" s="794">
        <v>59.301000000000002</v>
      </c>
      <c r="E51" s="799">
        <v>117.48</v>
      </c>
      <c r="F51" s="799">
        <v>32.710999999999999</v>
      </c>
      <c r="G51" s="799">
        <v>13.707000000000001</v>
      </c>
      <c r="H51" s="799">
        <v>14.847</v>
      </c>
      <c r="I51" s="799">
        <v>11.068</v>
      </c>
      <c r="J51" s="800">
        <v>13.148999999999999</v>
      </c>
      <c r="K51" s="799">
        <v>12.888999999999999</v>
      </c>
      <c r="L51" s="799">
        <v>14.976000000000001</v>
      </c>
      <c r="M51" s="799">
        <v>12.529</v>
      </c>
      <c r="N51" s="799">
        <v>12.815</v>
      </c>
      <c r="O51" s="799">
        <v>12.381</v>
      </c>
      <c r="P51" s="799">
        <v>35.384999999999998</v>
      </c>
      <c r="Q51" s="831">
        <v>223.19900000000001</v>
      </c>
      <c r="R51" s="795">
        <v>163.898</v>
      </c>
      <c r="S51" s="803">
        <v>363.23800000000006</v>
      </c>
      <c r="T51" s="804"/>
      <c r="V51" s="805"/>
      <c r="W51" s="123"/>
      <c r="X51" s="123"/>
      <c r="Y51" s="123"/>
      <c r="Z51" s="123"/>
      <c r="AA51" s="123"/>
      <c r="AB51" s="123"/>
      <c r="AC51" s="123"/>
      <c r="AD51" s="123"/>
      <c r="AE51" s="123"/>
      <c r="AF51" s="123"/>
      <c r="AG51" s="123"/>
      <c r="AH51" s="123"/>
      <c r="AI51" s="123"/>
      <c r="AJ51" s="123"/>
      <c r="AK51" s="123"/>
      <c r="AL51" s="123"/>
      <c r="AM51" s="123"/>
    </row>
    <row r="52" spans="2:39" ht="7.5" customHeight="1">
      <c r="B52" s="797" t="s">
        <v>376</v>
      </c>
      <c r="C52" s="798"/>
      <c r="D52" s="794">
        <v>26.44</v>
      </c>
      <c r="E52" s="799">
        <v>54.878999999999998</v>
      </c>
      <c r="F52" s="799">
        <v>30.122</v>
      </c>
      <c r="G52" s="799">
        <v>11.685</v>
      </c>
      <c r="H52" s="799"/>
      <c r="I52" s="799"/>
      <c r="J52" s="800"/>
      <c r="K52" s="799"/>
      <c r="L52" s="799"/>
      <c r="M52" s="799"/>
      <c r="N52" s="799"/>
      <c r="O52" s="799"/>
      <c r="P52" s="799"/>
      <c r="Q52" s="820">
        <v>123.126</v>
      </c>
      <c r="R52" s="824">
        <v>164.898</v>
      </c>
      <c r="S52" s="820"/>
      <c r="T52" s="774"/>
      <c r="V52" s="805"/>
    </row>
    <row r="53" spans="2:39" ht="3" customHeight="1">
      <c r="B53" s="776"/>
      <c r="C53" s="777"/>
      <c r="D53" s="777"/>
      <c r="E53" s="777"/>
      <c r="F53" s="777"/>
      <c r="G53" s="777"/>
      <c r="H53" s="777"/>
      <c r="I53" s="777"/>
      <c r="J53" s="777"/>
      <c r="K53" s="777"/>
      <c r="L53" s="777"/>
      <c r="M53" s="777"/>
      <c r="N53" s="777"/>
      <c r="O53" s="777"/>
      <c r="P53" s="777"/>
      <c r="Q53" s="795"/>
      <c r="R53" s="795"/>
      <c r="S53" s="777"/>
      <c r="T53" s="778"/>
      <c r="V53" s="805"/>
    </row>
    <row r="54" spans="2:39" ht="9.9499999999999993" customHeight="1">
      <c r="B54" s="787" t="s">
        <v>382</v>
      </c>
      <c r="C54" s="788"/>
      <c r="D54" s="788"/>
      <c r="E54" s="788"/>
      <c r="F54" s="788"/>
      <c r="G54" s="788"/>
      <c r="H54" s="788"/>
      <c r="I54" s="788"/>
      <c r="J54" s="788"/>
      <c r="K54" s="788"/>
      <c r="L54" s="788"/>
      <c r="M54" s="788"/>
      <c r="N54" s="788"/>
      <c r="O54" s="788"/>
      <c r="P54" s="788"/>
      <c r="Q54" s="788"/>
      <c r="R54" s="788"/>
      <c r="S54" s="788"/>
      <c r="T54" s="789"/>
      <c r="V54" s="805">
        <f t="shared" ref="V54:V55" si="0">SUM(D54:M54)</f>
        <v>0</v>
      </c>
    </row>
    <row r="55" spans="2:39" ht="3" customHeight="1">
      <c r="B55" s="776"/>
      <c r="C55" s="777"/>
      <c r="D55" s="777"/>
      <c r="E55" s="777"/>
      <c r="F55" s="777"/>
      <c r="G55" s="777"/>
      <c r="H55" s="777"/>
      <c r="I55" s="777"/>
      <c r="J55" s="817"/>
      <c r="K55" s="777"/>
      <c r="L55" s="777"/>
      <c r="M55" s="777"/>
      <c r="N55" s="777"/>
      <c r="O55" s="777"/>
      <c r="P55" s="777"/>
      <c r="Q55" s="795"/>
      <c r="R55" s="795"/>
      <c r="S55" s="777"/>
      <c r="T55" s="778"/>
      <c r="V55" s="805">
        <f t="shared" si="0"/>
        <v>0</v>
      </c>
    </row>
    <row r="56" spans="2:39" ht="8.1" customHeight="1">
      <c r="B56" s="797" t="s">
        <v>375</v>
      </c>
      <c r="C56" s="798"/>
      <c r="D56" s="794">
        <v>37.686999999999998</v>
      </c>
      <c r="E56" s="799">
        <v>27.917000000000002</v>
      </c>
      <c r="F56" s="799">
        <v>139.63399999999999</v>
      </c>
      <c r="G56" s="799">
        <v>442.34199999999998</v>
      </c>
      <c r="H56" s="799">
        <v>179.542</v>
      </c>
      <c r="I56" s="799">
        <v>59.625999999999998</v>
      </c>
      <c r="J56" s="800">
        <v>31.495999999999999</v>
      </c>
      <c r="K56" s="799">
        <v>29.765999999999998</v>
      </c>
      <c r="L56" s="799">
        <v>34.299999999999997</v>
      </c>
      <c r="M56" s="799">
        <v>22.885000000000002</v>
      </c>
      <c r="N56" s="799">
        <v>35.305999999999997</v>
      </c>
      <c r="O56" s="799">
        <v>47.497</v>
      </c>
      <c r="P56" s="799">
        <v>63.116</v>
      </c>
      <c r="Q56" s="820">
        <v>647.57999999999993</v>
      </c>
      <c r="R56" s="795">
        <v>609.89300000000003</v>
      </c>
      <c r="S56" s="831">
        <v>1151.1139999999998</v>
      </c>
      <c r="T56" s="832"/>
      <c r="V56" s="763"/>
    </row>
    <row r="57" spans="2:39" ht="8.1" customHeight="1">
      <c r="B57" s="797" t="s">
        <v>376</v>
      </c>
      <c r="C57" s="798"/>
      <c r="D57" s="794">
        <v>27.491</v>
      </c>
      <c r="E57" s="799">
        <v>22.698</v>
      </c>
      <c r="F57" s="799">
        <v>34.865000000000002</v>
      </c>
      <c r="G57" s="799">
        <v>390.46100000000001</v>
      </c>
      <c r="H57" s="799"/>
      <c r="I57" s="799"/>
      <c r="J57" s="800"/>
      <c r="K57" s="799"/>
      <c r="L57" s="799"/>
      <c r="M57" s="799"/>
      <c r="N57" s="799"/>
      <c r="O57" s="799"/>
      <c r="P57" s="799"/>
      <c r="Q57" s="820">
        <v>475.51499999999999</v>
      </c>
      <c r="R57" s="824">
        <v>610.89300000000003</v>
      </c>
      <c r="S57" s="820"/>
      <c r="T57" s="833"/>
      <c r="V57" s="763"/>
    </row>
    <row r="58" spans="2:39" ht="3" customHeight="1">
      <c r="B58" s="776"/>
      <c r="C58" s="777"/>
      <c r="D58" s="777"/>
      <c r="E58" s="777"/>
      <c r="F58" s="777"/>
      <c r="G58" s="777"/>
      <c r="H58" s="777"/>
      <c r="I58" s="777"/>
      <c r="J58" s="777"/>
      <c r="K58" s="777"/>
      <c r="L58" s="777"/>
      <c r="M58" s="777"/>
      <c r="N58" s="777"/>
      <c r="O58" s="777"/>
      <c r="P58" s="777"/>
      <c r="Q58" s="795"/>
      <c r="R58" s="795"/>
      <c r="S58" s="777"/>
      <c r="T58" s="778"/>
    </row>
    <row r="59" spans="2:39" ht="9.9499999999999993" customHeight="1">
      <c r="B59" s="787" t="s">
        <v>383</v>
      </c>
      <c r="C59" s="788"/>
      <c r="D59" s="788"/>
      <c r="E59" s="788"/>
      <c r="F59" s="788"/>
      <c r="G59" s="788"/>
      <c r="H59" s="788"/>
      <c r="I59" s="788"/>
      <c r="J59" s="788"/>
      <c r="K59" s="788"/>
      <c r="L59" s="788"/>
      <c r="M59" s="788"/>
      <c r="N59" s="788"/>
      <c r="O59" s="788"/>
      <c r="P59" s="788"/>
      <c r="Q59" s="788"/>
      <c r="R59" s="788"/>
      <c r="S59" s="788"/>
      <c r="T59" s="789"/>
    </row>
    <row r="60" spans="2:39" ht="3" customHeight="1">
      <c r="B60" s="776"/>
      <c r="C60" s="777"/>
      <c r="D60" s="777"/>
      <c r="E60" s="777"/>
      <c r="F60" s="777"/>
      <c r="G60" s="777"/>
      <c r="H60" s="777"/>
      <c r="I60" s="777"/>
      <c r="J60" s="777"/>
      <c r="K60" s="777"/>
      <c r="L60" s="777"/>
      <c r="M60" s="777"/>
      <c r="N60" s="777"/>
      <c r="O60" s="777"/>
      <c r="P60" s="777"/>
      <c r="Q60" s="795"/>
      <c r="R60" s="795"/>
      <c r="S60" s="777"/>
      <c r="T60" s="778"/>
    </row>
    <row r="61" spans="2:39" ht="8.1" customHeight="1">
      <c r="B61" s="797" t="s">
        <v>375</v>
      </c>
      <c r="C61" s="798"/>
      <c r="D61" s="794">
        <v>392.80399999999997</v>
      </c>
      <c r="E61" s="799">
        <v>200.059</v>
      </c>
      <c r="F61" s="799">
        <v>36.752000000000002</v>
      </c>
      <c r="G61" s="799">
        <v>20.934999999999999</v>
      </c>
      <c r="H61" s="799">
        <v>27.271999999999998</v>
      </c>
      <c r="I61" s="799">
        <v>20.689</v>
      </c>
      <c r="J61" s="800">
        <v>14.754</v>
      </c>
      <c r="K61" s="799">
        <v>13.852</v>
      </c>
      <c r="L61" s="799">
        <v>17.786000000000001</v>
      </c>
      <c r="M61" s="799">
        <v>10.039999999999999</v>
      </c>
      <c r="N61" s="799">
        <v>13.256</v>
      </c>
      <c r="O61" s="799">
        <v>15.888999999999999</v>
      </c>
      <c r="P61" s="799">
        <v>34.381</v>
      </c>
      <c r="Q61" s="820">
        <v>650.54999999999984</v>
      </c>
      <c r="R61" s="795">
        <v>257.74599999999998</v>
      </c>
      <c r="S61" s="831">
        <v>818.46899999999971</v>
      </c>
      <c r="T61" s="832"/>
    </row>
    <row r="62" spans="2:39" ht="8.1" customHeight="1">
      <c r="B62" s="797" t="s">
        <v>376</v>
      </c>
      <c r="C62" s="798"/>
      <c r="D62" s="794">
        <v>107.794</v>
      </c>
      <c r="E62" s="799">
        <v>266.99099999999999</v>
      </c>
      <c r="F62" s="799">
        <v>54.942</v>
      </c>
      <c r="G62" s="799">
        <v>18.204000000000001</v>
      </c>
      <c r="H62" s="799"/>
      <c r="I62" s="799"/>
      <c r="J62" s="800"/>
      <c r="K62" s="799"/>
      <c r="L62" s="799"/>
      <c r="M62" s="799"/>
      <c r="N62" s="799"/>
      <c r="O62" s="799"/>
      <c r="P62" s="799"/>
      <c r="Q62" s="820">
        <v>447.93099999999998</v>
      </c>
      <c r="R62" s="824">
        <v>258.74599999999998</v>
      </c>
      <c r="S62" s="820"/>
      <c r="T62" s="832"/>
    </row>
    <row r="63" spans="2:39" ht="3" customHeight="1">
      <c r="B63" s="776"/>
      <c r="C63" s="777"/>
      <c r="D63" s="777"/>
      <c r="E63" s="777"/>
      <c r="F63" s="777"/>
      <c r="G63" s="777"/>
      <c r="H63" s="777"/>
      <c r="I63" s="777"/>
      <c r="J63" s="777"/>
      <c r="K63" s="777"/>
      <c r="L63" s="777"/>
      <c r="M63" s="777"/>
      <c r="N63" s="777"/>
      <c r="O63" s="777"/>
      <c r="P63" s="777"/>
      <c r="Q63" s="795"/>
      <c r="R63" s="795"/>
      <c r="S63" s="777"/>
      <c r="T63" s="778"/>
    </row>
    <row r="64" spans="2:39" ht="9.9499999999999993" customHeight="1">
      <c r="B64" s="787" t="s">
        <v>384</v>
      </c>
      <c r="C64" s="788"/>
      <c r="D64" s="788"/>
      <c r="E64" s="788"/>
      <c r="F64" s="788"/>
      <c r="G64" s="788"/>
      <c r="H64" s="788"/>
      <c r="I64" s="788"/>
      <c r="J64" s="788"/>
      <c r="K64" s="788"/>
      <c r="L64" s="788"/>
      <c r="M64" s="788"/>
      <c r="N64" s="788"/>
      <c r="O64" s="788"/>
      <c r="P64" s="788"/>
      <c r="Q64" s="788"/>
      <c r="R64" s="788"/>
      <c r="S64" s="788"/>
      <c r="T64" s="789"/>
    </row>
    <row r="65" spans="2:21" ht="3" customHeight="1">
      <c r="B65" s="776"/>
      <c r="C65" s="777"/>
      <c r="D65" s="777"/>
      <c r="E65" s="777"/>
      <c r="F65" s="777"/>
      <c r="G65" s="777"/>
      <c r="H65" s="777"/>
      <c r="I65" s="777"/>
      <c r="J65" s="777"/>
      <c r="K65" s="777"/>
      <c r="L65" s="777"/>
      <c r="M65" s="777"/>
      <c r="N65" s="777"/>
      <c r="O65" s="777"/>
      <c r="P65" s="777"/>
      <c r="Q65" s="795"/>
      <c r="R65" s="795"/>
      <c r="S65" s="777"/>
      <c r="T65" s="778"/>
    </row>
    <row r="66" spans="2:21" ht="8.1" customHeight="1">
      <c r="B66" s="797" t="s">
        <v>375</v>
      </c>
      <c r="C66" s="798"/>
      <c r="D66" s="794">
        <v>8590.862000000001</v>
      </c>
      <c r="E66" s="794">
        <v>4651.9740000000002</v>
      </c>
      <c r="F66" s="794">
        <v>1711.3440000000001</v>
      </c>
      <c r="G66" s="794">
        <v>1325.4369999999999</v>
      </c>
      <c r="H66" s="794">
        <v>1327.1799999999998</v>
      </c>
      <c r="I66" s="834">
        <v>973.05599999999993</v>
      </c>
      <c r="J66" s="794">
        <v>859.38099999999997</v>
      </c>
      <c r="K66" s="794">
        <v>969.1819999999999</v>
      </c>
      <c r="L66" s="794">
        <v>1249.761</v>
      </c>
      <c r="M66" s="794">
        <v>883.73200000000008</v>
      </c>
      <c r="N66" s="794">
        <v>990.77099999999996</v>
      </c>
      <c r="O66" s="794">
        <v>1249.3030000000001</v>
      </c>
      <c r="P66" s="834">
        <v>718.88299999999992</v>
      </c>
      <c r="Q66" s="835">
        <v>16279.617</v>
      </c>
      <c r="R66" s="810">
        <v>7688.7550000000001</v>
      </c>
      <c r="S66" s="822">
        <v>25500.866000000002</v>
      </c>
      <c r="T66" s="823"/>
      <c r="U66" s="512"/>
    </row>
    <row r="67" spans="2:21" ht="8.1" customHeight="1">
      <c r="B67" s="797" t="s">
        <v>376</v>
      </c>
      <c r="C67" s="798"/>
      <c r="D67" s="794">
        <v>5593.7739999999994</v>
      </c>
      <c r="E67" s="794">
        <v>6002.6530000000002</v>
      </c>
      <c r="F67" s="794">
        <v>2014.7839999999999</v>
      </c>
      <c r="G67" s="794">
        <v>1287.942</v>
      </c>
      <c r="H67" s="794"/>
      <c r="I67" s="834"/>
      <c r="J67" s="794"/>
      <c r="K67" s="794"/>
      <c r="L67" s="794"/>
      <c r="M67" s="794"/>
      <c r="N67" s="794"/>
      <c r="O67" s="794"/>
      <c r="P67" s="834"/>
      <c r="Q67" s="835">
        <v>14899.152999999998</v>
      </c>
      <c r="R67" s="836">
        <v>7689.7550000000001</v>
      </c>
      <c r="S67" s="837"/>
      <c r="T67" s="838"/>
      <c r="U67" s="839"/>
    </row>
    <row r="68" spans="2:21" ht="3" customHeight="1">
      <c r="B68" s="840"/>
      <c r="C68" s="841"/>
      <c r="D68" s="842"/>
      <c r="E68" s="843"/>
      <c r="F68" s="842"/>
      <c r="G68" s="842"/>
      <c r="H68" s="842"/>
      <c r="I68" s="844"/>
      <c r="J68" s="842"/>
      <c r="K68" s="842"/>
      <c r="L68" s="842"/>
      <c r="M68" s="842"/>
      <c r="N68" s="842"/>
      <c r="O68" s="842"/>
      <c r="P68" s="842"/>
      <c r="Q68" s="845"/>
      <c r="R68" s="846"/>
      <c r="S68" s="847"/>
      <c r="T68" s="848"/>
    </row>
    <row r="69" spans="2:21" ht="3" customHeight="1">
      <c r="D69" s="460"/>
      <c r="E69" s="460"/>
      <c r="F69" s="460"/>
      <c r="G69" s="460"/>
      <c r="H69" s="460"/>
      <c r="I69" s="460"/>
      <c r="J69" s="460"/>
      <c r="K69" s="460"/>
      <c r="L69" s="460"/>
      <c r="M69" s="460"/>
      <c r="N69" s="460"/>
      <c r="O69" s="460"/>
      <c r="P69" s="460"/>
      <c r="Q69" s="460"/>
      <c r="R69" s="460"/>
      <c r="S69" s="460"/>
      <c r="T69" s="460"/>
    </row>
    <row r="70" spans="2:21" ht="9" customHeight="1">
      <c r="B70" s="188" t="s">
        <v>385</v>
      </c>
      <c r="D70" s="460"/>
      <c r="E70" s="460"/>
      <c r="F70" s="460"/>
      <c r="G70" s="460"/>
      <c r="H70" s="460"/>
      <c r="I70" s="460"/>
      <c r="J70" s="460"/>
      <c r="K70" s="460"/>
      <c r="L70" s="460"/>
      <c r="M70" s="460"/>
      <c r="N70" s="460"/>
      <c r="O70" s="460"/>
      <c r="P70" s="460"/>
      <c r="Q70" s="460"/>
      <c r="R70" s="460"/>
      <c r="S70" s="460"/>
      <c r="T70" s="460"/>
    </row>
    <row r="71" spans="2:21" ht="9" customHeight="1">
      <c r="B71" s="188" t="s">
        <v>386</v>
      </c>
      <c r="D71" s="460"/>
      <c r="E71" s="460"/>
      <c r="F71" s="460"/>
      <c r="G71" s="460"/>
      <c r="H71" s="460"/>
      <c r="I71" s="460"/>
      <c r="J71" s="460"/>
      <c r="K71" s="460"/>
      <c r="L71" s="460"/>
      <c r="M71" s="460"/>
      <c r="N71" s="460"/>
      <c r="O71" s="460"/>
      <c r="P71" s="460"/>
      <c r="Q71" s="460"/>
      <c r="R71" s="460"/>
      <c r="S71" s="460"/>
      <c r="T71" s="460"/>
    </row>
    <row r="72" spans="2:21" ht="9" customHeight="1">
      <c r="B72" s="849" t="s">
        <v>387</v>
      </c>
      <c r="C72" s="850"/>
    </row>
    <row r="73" spans="2:21" ht="9" customHeight="1">
      <c r="B73" s="188" t="s">
        <v>388</v>
      </c>
    </row>
    <row r="74" spans="2:21" ht="9" customHeight="1">
      <c r="B74" s="188" t="s">
        <v>389</v>
      </c>
      <c r="M74" s="188"/>
    </row>
    <row r="75" spans="2:21" ht="9" customHeight="1">
      <c r="B75" s="188"/>
      <c r="S75" s="851"/>
      <c r="T75" s="107" t="s">
        <v>390</v>
      </c>
    </row>
    <row r="76" spans="2:21">
      <c r="B76" s="106"/>
      <c r="D76" s="852"/>
      <c r="E76" s="852"/>
      <c r="F76" s="852"/>
      <c r="G76" s="852"/>
      <c r="H76" s="852"/>
      <c r="I76" s="852"/>
      <c r="R76" s="853"/>
      <c r="U76" s="763"/>
    </row>
    <row r="77" spans="2:21">
      <c r="B77" s="392" t="s">
        <v>264</v>
      </c>
      <c r="T77" s="854"/>
    </row>
    <row r="78" spans="2:21">
      <c r="B78" s="188" t="s">
        <v>215</v>
      </c>
    </row>
    <row r="83" spans="2:2">
      <c r="B83" s="849"/>
    </row>
  </sheetData>
  <hyperlinks>
    <hyperlink ref="B77" location="Inhaltsverzeichnis!A1" display="Zurück zum Inhaltsverzeichnis"/>
  </hyperlinks>
  <pageMargins left="0.78740157480314965" right="0.19685039370078741" top="0.39370078740157483" bottom="0.19685039370078741" header="0.19685039370078741" footer="0.19685039370078741"/>
  <pageSetup paperSize="9" orientation="portrait" horizontalDpi="300" verticalDpi="300" r:id="rId1"/>
  <headerFooter alignWithMargins="0">
    <oddFooter>&amp;L&amp;D / &amp;T&amp;R&amp;A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7:AG90"/>
  <sheetViews>
    <sheetView showZeros="0" zoomScale="90" zoomScaleNormal="90" workbookViewId="0"/>
  </sheetViews>
  <sheetFormatPr baseColWidth="10" defaultRowHeight="12.75"/>
  <cols>
    <col min="1" max="1" width="11.42578125" style="856"/>
    <col min="2" max="2" width="0.42578125" style="856" customWidth="1"/>
    <col min="3" max="3" width="6.85546875" style="856" customWidth="1"/>
    <col min="4" max="4" width="3.7109375" style="856" customWidth="1"/>
    <col min="5" max="5" width="4.140625" style="856" customWidth="1"/>
    <col min="6" max="6" width="4" style="856" customWidth="1"/>
    <col min="7" max="7" width="0.140625" style="856" customWidth="1"/>
    <col min="8" max="8" width="4" style="856" customWidth="1"/>
    <col min="9" max="9" width="4.85546875" style="856" customWidth="1"/>
    <col min="10" max="10" width="4.140625" style="856" customWidth="1"/>
    <col min="11" max="11" width="0.140625" style="856" customWidth="1"/>
    <col min="12" max="12" width="3.5703125" style="856" customWidth="1"/>
    <col min="13" max="13" width="3.85546875" style="856" customWidth="1"/>
    <col min="14" max="14" width="3.7109375" style="856" customWidth="1"/>
    <col min="15" max="15" width="0.28515625" style="856" customWidth="1"/>
    <col min="16" max="17" width="4.85546875" style="856" customWidth="1"/>
    <col min="18" max="18" width="3.7109375" style="856" customWidth="1"/>
    <col min="19" max="19" width="1" style="856" customWidth="1"/>
    <col min="20" max="20" width="4.7109375" style="856" customWidth="1"/>
    <col min="21" max="21" width="4.85546875" style="856" customWidth="1"/>
    <col min="22" max="22" width="4.7109375" style="856" customWidth="1"/>
    <col min="23" max="23" width="0.5703125" style="856" customWidth="1"/>
    <col min="24" max="24" width="4.140625" style="856" customWidth="1"/>
    <col min="25" max="25" width="4" style="856" customWidth="1"/>
    <col min="26" max="26" width="3.85546875" style="856" customWidth="1"/>
    <col min="27" max="27" width="0.42578125" style="856" customWidth="1"/>
    <col min="28" max="16384" width="11.42578125" style="856"/>
  </cols>
  <sheetData>
    <row r="7" spans="1:33">
      <c r="A7" s="855"/>
    </row>
    <row r="8" spans="1:33" ht="21" customHeight="1">
      <c r="B8" s="857"/>
      <c r="C8" s="858" t="s">
        <v>391</v>
      </c>
      <c r="D8" s="858"/>
      <c r="E8" s="857"/>
      <c r="F8" s="857"/>
      <c r="G8" s="857"/>
      <c r="H8" s="857"/>
      <c r="I8" s="857"/>
      <c r="J8" s="857"/>
      <c r="K8" s="857"/>
      <c r="L8" s="857"/>
      <c r="M8" s="857"/>
      <c r="N8" s="857"/>
      <c r="O8" s="857"/>
      <c r="P8" s="857"/>
      <c r="Q8" s="857"/>
      <c r="R8" s="857"/>
      <c r="S8" s="857"/>
      <c r="T8" s="857"/>
      <c r="U8" s="857"/>
      <c r="V8" s="857"/>
      <c r="W8" s="857"/>
      <c r="X8" s="857"/>
      <c r="Y8" s="857"/>
      <c r="Z8" s="857"/>
      <c r="AA8" s="857"/>
    </row>
    <row r="9" spans="1:33" ht="15.75" customHeight="1">
      <c r="B9" s="859"/>
      <c r="C9" s="860" t="s">
        <v>392</v>
      </c>
      <c r="D9" s="860"/>
      <c r="E9" s="859"/>
      <c r="F9" s="859"/>
      <c r="G9" s="859"/>
      <c r="H9" s="859"/>
      <c r="I9" s="859"/>
      <c r="J9" s="859"/>
      <c r="K9" s="859"/>
      <c r="L9" s="859"/>
      <c r="M9" s="859"/>
      <c r="N9" s="859"/>
      <c r="O9" s="859"/>
      <c r="P9" s="859"/>
      <c r="Q9" s="859"/>
      <c r="R9" s="859"/>
      <c r="S9" s="859"/>
      <c r="T9" s="859"/>
      <c r="U9" s="859"/>
      <c r="V9" s="859"/>
      <c r="W9" s="859"/>
      <c r="X9" s="859"/>
      <c r="Y9" s="859"/>
      <c r="Z9" s="859"/>
      <c r="AA9" s="859"/>
    </row>
    <row r="10" spans="1:33" ht="12.75" customHeight="1">
      <c r="B10" s="861"/>
      <c r="C10" s="861" t="s">
        <v>369</v>
      </c>
      <c r="D10" s="861"/>
      <c r="E10" s="861"/>
      <c r="F10" s="861"/>
      <c r="G10" s="861"/>
      <c r="H10" s="861"/>
      <c r="I10" s="861"/>
      <c r="J10" s="861"/>
      <c r="K10" s="861"/>
      <c r="L10" s="861"/>
      <c r="M10" s="861"/>
      <c r="N10" s="861"/>
      <c r="O10" s="861"/>
      <c r="P10" s="861"/>
      <c r="Q10" s="861"/>
      <c r="R10" s="861"/>
      <c r="S10" s="861"/>
      <c r="T10" s="861"/>
      <c r="U10" s="861"/>
      <c r="V10" s="861"/>
      <c r="W10" s="861"/>
      <c r="X10" s="861"/>
      <c r="Y10" s="861"/>
      <c r="Z10" s="861"/>
      <c r="AA10" s="861"/>
    </row>
    <row r="11" spans="1:33" ht="3" customHeight="1">
      <c r="B11" s="862"/>
      <c r="C11" s="862"/>
      <c r="D11" s="862"/>
      <c r="E11" s="862"/>
      <c r="F11" s="862"/>
      <c r="G11" s="862"/>
      <c r="H11" s="862"/>
      <c r="I11" s="862"/>
      <c r="J11" s="862"/>
      <c r="K11" s="862"/>
      <c r="L11" s="862"/>
      <c r="M11" s="862"/>
      <c r="N11" s="862"/>
      <c r="O11" s="862"/>
      <c r="P11" s="862"/>
      <c r="Q11" s="862"/>
      <c r="R11" s="862"/>
      <c r="S11" s="862"/>
      <c r="T11" s="862"/>
      <c r="U11" s="862"/>
      <c r="V11" s="862"/>
      <c r="W11" s="862"/>
      <c r="X11" s="862"/>
      <c r="Y11" s="862"/>
      <c r="Z11" s="862"/>
      <c r="AA11" s="862"/>
    </row>
    <row r="12" spans="1:33" ht="25.5" customHeight="1">
      <c r="B12" s="863" t="s">
        <v>223</v>
      </c>
      <c r="C12" s="864"/>
      <c r="D12" s="865" t="s">
        <v>393</v>
      </c>
      <c r="E12" s="866"/>
      <c r="F12" s="866"/>
      <c r="G12" s="867"/>
      <c r="H12" s="865" t="s">
        <v>394</v>
      </c>
      <c r="I12" s="866"/>
      <c r="J12" s="866"/>
      <c r="K12" s="867"/>
      <c r="L12" s="865" t="s">
        <v>395</v>
      </c>
      <c r="M12" s="866"/>
      <c r="N12" s="866"/>
      <c r="O12" s="868"/>
      <c r="P12" s="865" t="s">
        <v>396</v>
      </c>
      <c r="Q12" s="866"/>
      <c r="R12" s="866"/>
      <c r="S12" s="867"/>
      <c r="T12" s="865" t="s">
        <v>397</v>
      </c>
      <c r="U12" s="866"/>
      <c r="V12" s="866"/>
      <c r="W12" s="868"/>
      <c r="X12" s="865" t="s">
        <v>398</v>
      </c>
      <c r="Y12" s="866"/>
      <c r="Z12" s="866"/>
      <c r="AA12" s="869"/>
    </row>
    <row r="13" spans="1:33" ht="24.95" customHeight="1">
      <c r="B13" s="870"/>
      <c r="C13" s="871"/>
      <c r="D13" s="872" t="s">
        <v>399</v>
      </c>
      <c r="E13" s="872" t="s">
        <v>400</v>
      </c>
      <c r="F13" s="873" t="s">
        <v>401</v>
      </c>
      <c r="G13" s="874"/>
      <c r="H13" s="872" t="s">
        <v>399</v>
      </c>
      <c r="I13" s="872" t="s">
        <v>400</v>
      </c>
      <c r="J13" s="873" t="s">
        <v>401</v>
      </c>
      <c r="K13" s="874"/>
      <c r="L13" s="872" t="s">
        <v>399</v>
      </c>
      <c r="M13" s="872" t="s">
        <v>400</v>
      </c>
      <c r="N13" s="873" t="s">
        <v>401</v>
      </c>
      <c r="O13" s="874"/>
      <c r="P13" s="872" t="s">
        <v>399</v>
      </c>
      <c r="Q13" s="872" t="s">
        <v>400</v>
      </c>
      <c r="R13" s="873" t="s">
        <v>401</v>
      </c>
      <c r="S13" s="874"/>
      <c r="T13" s="872" t="s">
        <v>399</v>
      </c>
      <c r="U13" s="872" t="s">
        <v>400</v>
      </c>
      <c r="V13" s="873" t="s">
        <v>401</v>
      </c>
      <c r="W13" s="874"/>
      <c r="X13" s="872" t="s">
        <v>399</v>
      </c>
      <c r="Y13" s="872" t="s">
        <v>400</v>
      </c>
      <c r="Z13" s="873" t="s">
        <v>401</v>
      </c>
      <c r="AA13" s="875"/>
      <c r="AB13" s="876"/>
      <c r="AC13" s="876"/>
      <c r="AD13" s="876"/>
      <c r="AE13" s="876"/>
      <c r="AF13" s="876"/>
      <c r="AG13" s="876"/>
    </row>
    <row r="14" spans="1:33" ht="3" customHeight="1">
      <c r="B14" s="877"/>
      <c r="C14" s="878"/>
      <c r="D14" s="878"/>
      <c r="E14" s="878"/>
      <c r="F14" s="878"/>
      <c r="G14" s="878"/>
      <c r="H14" s="878"/>
      <c r="I14" s="878"/>
      <c r="J14" s="878"/>
      <c r="K14" s="878"/>
      <c r="L14" s="878"/>
      <c r="M14" s="878"/>
      <c r="N14" s="878"/>
      <c r="O14" s="878"/>
      <c r="P14" s="878"/>
      <c r="Q14" s="878"/>
      <c r="R14" s="878"/>
      <c r="S14" s="878"/>
      <c r="T14" s="878"/>
      <c r="U14" s="878"/>
      <c r="V14" s="878"/>
      <c r="W14" s="878"/>
      <c r="X14" s="878"/>
      <c r="Y14" s="878"/>
      <c r="Z14" s="878"/>
      <c r="AA14" s="879"/>
    </row>
    <row r="15" spans="1:33" ht="12.75" customHeight="1">
      <c r="B15" s="880"/>
      <c r="C15" s="881" t="s">
        <v>402</v>
      </c>
      <c r="D15" s="882"/>
      <c r="E15" s="881"/>
      <c r="F15" s="881"/>
      <c r="G15" s="881"/>
      <c r="H15" s="881"/>
      <c r="I15" s="881"/>
      <c r="J15" s="881"/>
      <c r="K15" s="881"/>
      <c r="L15" s="881"/>
      <c r="M15" s="881"/>
      <c r="N15" s="881"/>
      <c r="O15" s="881"/>
      <c r="P15" s="881"/>
      <c r="Q15" s="881"/>
      <c r="R15" s="881"/>
      <c r="S15" s="881"/>
      <c r="T15" s="881"/>
      <c r="U15" s="881"/>
      <c r="V15" s="881"/>
      <c r="W15" s="881"/>
      <c r="X15" s="881"/>
      <c r="Y15" s="881"/>
      <c r="Z15" s="881"/>
      <c r="AA15" s="883"/>
      <c r="AC15" s="884"/>
      <c r="AD15" s="884"/>
      <c r="AE15" s="884"/>
      <c r="AF15" s="884"/>
    </row>
    <row r="16" spans="1:33" ht="3" customHeight="1">
      <c r="B16" s="885"/>
      <c r="C16" s="886"/>
      <c r="D16" s="886"/>
      <c r="E16" s="886"/>
      <c r="F16" s="886"/>
      <c r="G16" s="886"/>
      <c r="H16" s="886"/>
      <c r="I16" s="886"/>
      <c r="J16" s="886"/>
      <c r="K16" s="886"/>
      <c r="L16" s="886"/>
      <c r="M16" s="886"/>
      <c r="N16" s="886"/>
      <c r="O16" s="886"/>
      <c r="P16" s="886"/>
      <c r="Q16" s="886"/>
      <c r="R16" s="886"/>
      <c r="S16" s="886"/>
      <c r="T16" s="886"/>
      <c r="U16" s="886"/>
      <c r="V16" s="886"/>
      <c r="W16" s="886"/>
      <c r="X16" s="886"/>
      <c r="Y16" s="886"/>
      <c r="Z16" s="886"/>
      <c r="AA16" s="887"/>
    </row>
    <row r="17" spans="2:32" ht="12" customHeight="1">
      <c r="B17" s="888"/>
      <c r="C17" s="889" t="s">
        <v>403</v>
      </c>
      <c r="D17" s="890"/>
      <c r="E17" s="891"/>
      <c r="F17" s="891"/>
      <c r="G17" s="891"/>
      <c r="H17" s="891"/>
      <c r="I17" s="891"/>
      <c r="J17" s="891"/>
      <c r="K17" s="891"/>
      <c r="L17" s="891"/>
      <c r="M17" s="891"/>
      <c r="N17" s="891"/>
      <c r="O17" s="891"/>
      <c r="P17" s="891"/>
      <c r="Q17" s="891"/>
      <c r="R17" s="891"/>
      <c r="S17" s="891"/>
      <c r="T17" s="891"/>
      <c r="U17" s="891"/>
      <c r="V17" s="891"/>
      <c r="W17" s="891"/>
      <c r="X17" s="891"/>
      <c r="Y17" s="891"/>
      <c r="Z17" s="891"/>
      <c r="AA17" s="892"/>
      <c r="AB17" s="893"/>
      <c r="AC17" s="893"/>
      <c r="AD17" s="893"/>
      <c r="AE17" s="893"/>
      <c r="AF17" s="893"/>
    </row>
    <row r="18" spans="2:32" ht="3" customHeight="1">
      <c r="B18" s="885"/>
      <c r="C18" s="886"/>
      <c r="D18" s="894"/>
      <c r="E18" s="886"/>
      <c r="F18" s="886"/>
      <c r="G18" s="886"/>
      <c r="H18" s="886"/>
      <c r="I18" s="886"/>
      <c r="J18" s="886"/>
      <c r="K18" s="886"/>
      <c r="L18" s="886"/>
      <c r="M18" s="886"/>
      <c r="N18" s="886"/>
      <c r="O18" s="886"/>
      <c r="P18" s="886"/>
      <c r="Q18" s="886"/>
      <c r="R18" s="886"/>
      <c r="S18" s="895"/>
      <c r="T18" s="886"/>
      <c r="U18" s="886"/>
      <c r="V18" s="886"/>
      <c r="W18" s="886"/>
      <c r="X18" s="886"/>
      <c r="Y18" s="886"/>
      <c r="Z18" s="886"/>
      <c r="AA18" s="887"/>
    </row>
    <row r="19" spans="2:32" ht="8.1" customHeight="1">
      <c r="B19" s="885"/>
      <c r="C19" s="896" t="s">
        <v>205</v>
      </c>
      <c r="D19" s="897">
        <v>30.434999999999999</v>
      </c>
      <c r="E19" s="897">
        <v>67.489999999999995</v>
      </c>
      <c r="F19" s="898">
        <v>31.213999999999999</v>
      </c>
      <c r="G19" s="894"/>
      <c r="H19" s="898">
        <v>2.41</v>
      </c>
      <c r="I19" s="898">
        <v>4.1139999999999999</v>
      </c>
      <c r="J19" s="897">
        <v>5.399</v>
      </c>
      <c r="K19" s="894"/>
      <c r="L19" s="897">
        <v>0.17599999999999999</v>
      </c>
      <c r="M19" s="897">
        <v>0.35499999999999998</v>
      </c>
      <c r="N19" s="897">
        <v>0.16300000000000001</v>
      </c>
      <c r="O19" s="894"/>
      <c r="P19" s="894">
        <v>33.021000000000001</v>
      </c>
      <c r="Q19" s="894">
        <v>71.959000000000003</v>
      </c>
      <c r="R19" s="897">
        <v>36.775999999999996</v>
      </c>
      <c r="S19" s="895"/>
      <c r="T19" s="894">
        <v>955.43899999999996</v>
      </c>
      <c r="U19" s="894">
        <v>1393.4010000000001</v>
      </c>
      <c r="V19" s="894">
        <v>1181.115</v>
      </c>
      <c r="W19" s="894"/>
      <c r="X19" s="897">
        <v>0.7</v>
      </c>
      <c r="Y19" s="898">
        <v>0.751</v>
      </c>
      <c r="Z19" s="897">
        <v>1.02</v>
      </c>
      <c r="AA19" s="899"/>
      <c r="AC19" s="900" t="s">
        <v>215</v>
      </c>
    </row>
    <row r="20" spans="2:32" ht="8.1" customHeight="1">
      <c r="B20" s="885"/>
      <c r="C20" s="896" t="s">
        <v>229</v>
      </c>
      <c r="D20" s="897">
        <v>50.1</v>
      </c>
      <c r="E20" s="897">
        <v>33.918999999999997</v>
      </c>
      <c r="F20" s="898">
        <v>35.750999999999998</v>
      </c>
      <c r="G20" s="894"/>
      <c r="H20" s="898">
        <v>13.173</v>
      </c>
      <c r="I20" s="898">
        <v>30.483000000000001</v>
      </c>
      <c r="J20" s="897">
        <v>10.573</v>
      </c>
      <c r="K20" s="894"/>
      <c r="L20" s="897">
        <v>1.3029999999999999</v>
      </c>
      <c r="M20" s="897">
        <v>2.3119999999999998</v>
      </c>
      <c r="N20" s="897">
        <v>1.1379999999999999</v>
      </c>
      <c r="O20" s="894"/>
      <c r="P20" s="894">
        <v>64.597999999999999</v>
      </c>
      <c r="Q20" s="894">
        <v>66.713999999999999</v>
      </c>
      <c r="R20" s="897">
        <v>47.461999999999996</v>
      </c>
      <c r="S20" s="895"/>
      <c r="T20" s="894">
        <v>1105.5309999999999</v>
      </c>
      <c r="U20" s="894">
        <v>818.37900000000002</v>
      </c>
      <c r="V20" s="894">
        <v>1094.905</v>
      </c>
      <c r="W20" s="894"/>
      <c r="X20" s="897">
        <v>8.7999999999999995E-2</v>
      </c>
      <c r="Y20" s="898">
        <v>2.4529999999999998</v>
      </c>
      <c r="Z20" s="897">
        <v>1.2230000000000001</v>
      </c>
      <c r="AA20" s="899"/>
    </row>
    <row r="21" spans="2:32" ht="8.1" customHeight="1">
      <c r="B21" s="885"/>
      <c r="C21" s="896" t="s">
        <v>230</v>
      </c>
      <c r="D21" s="897">
        <v>16.23</v>
      </c>
      <c r="E21" s="897">
        <v>7.0949999999999998</v>
      </c>
      <c r="F21" s="898">
        <v>9.0950000000000006</v>
      </c>
      <c r="G21" s="894"/>
      <c r="H21" s="898">
        <v>29.917000000000002</v>
      </c>
      <c r="I21" s="898">
        <v>14.916</v>
      </c>
      <c r="J21" s="897">
        <v>13.363</v>
      </c>
      <c r="K21" s="894"/>
      <c r="L21" s="897">
        <v>3.7469999999999999</v>
      </c>
      <c r="M21" s="897">
        <v>0.66600000000000004</v>
      </c>
      <c r="N21" s="897">
        <v>2.2309999999999999</v>
      </c>
      <c r="O21" s="894"/>
      <c r="P21" s="894">
        <v>49.894000000000005</v>
      </c>
      <c r="Q21" s="894">
        <v>22.677</v>
      </c>
      <c r="R21" s="897">
        <v>24.689</v>
      </c>
      <c r="S21" s="895"/>
      <c r="T21" s="894">
        <v>163.10599999999999</v>
      </c>
      <c r="U21" s="894">
        <v>133.18600000000001</v>
      </c>
      <c r="V21" s="894">
        <v>198.614</v>
      </c>
      <c r="W21" s="894"/>
      <c r="X21" s="897">
        <v>7.2069999999999999</v>
      </c>
      <c r="Y21" s="898">
        <v>35.165999999999997</v>
      </c>
      <c r="Z21" s="897">
        <v>19.271000000000001</v>
      </c>
      <c r="AA21" s="899"/>
    </row>
    <row r="22" spans="2:32" ht="3" customHeight="1">
      <c r="B22" s="885"/>
      <c r="C22" s="896"/>
      <c r="D22" s="897"/>
      <c r="E22" s="897"/>
      <c r="F22" s="898"/>
      <c r="G22" s="894"/>
      <c r="H22" s="898"/>
      <c r="I22" s="898"/>
      <c r="J22" s="897"/>
      <c r="K22" s="894"/>
      <c r="L22" s="897"/>
      <c r="M22" s="897"/>
      <c r="N22" s="897"/>
      <c r="O22" s="894"/>
      <c r="P22" s="894"/>
      <c r="Q22" s="894"/>
      <c r="R22" s="897"/>
      <c r="S22" s="895"/>
      <c r="T22" s="894"/>
      <c r="U22" s="894"/>
      <c r="V22" s="894"/>
      <c r="W22" s="894"/>
      <c r="X22" s="897"/>
      <c r="Y22" s="898"/>
      <c r="Z22" s="897"/>
      <c r="AA22" s="899"/>
    </row>
    <row r="23" spans="2:32" ht="8.1" customHeight="1">
      <c r="B23" s="885"/>
      <c r="C23" s="896" t="s">
        <v>231</v>
      </c>
      <c r="D23" s="897">
        <v>4.8609999999999998</v>
      </c>
      <c r="E23" s="897">
        <v>3.4689999999999999</v>
      </c>
      <c r="F23" s="898">
        <v>3.653</v>
      </c>
      <c r="G23" s="894"/>
      <c r="H23" s="898">
        <v>8.7289999999999992</v>
      </c>
      <c r="I23" s="898">
        <v>5.4450000000000003</v>
      </c>
      <c r="J23" s="897">
        <v>3.6269999999999998</v>
      </c>
      <c r="K23" s="894"/>
      <c r="L23" s="901" t="s">
        <v>240</v>
      </c>
      <c r="M23" s="901">
        <v>0.184</v>
      </c>
      <c r="N23" s="897">
        <v>0.94699999999999995</v>
      </c>
      <c r="O23" s="894"/>
      <c r="P23" s="902" t="s">
        <v>240</v>
      </c>
      <c r="Q23" s="902">
        <v>9.097999999999999</v>
      </c>
      <c r="R23" s="897">
        <v>8.2269999999999985</v>
      </c>
      <c r="S23" s="895"/>
      <c r="T23" s="894">
        <v>89.841999999999999</v>
      </c>
      <c r="U23" s="894">
        <v>70.25</v>
      </c>
      <c r="V23" s="894">
        <v>106.889</v>
      </c>
      <c r="W23" s="894"/>
      <c r="X23" s="897">
        <v>47.302999999999997</v>
      </c>
      <c r="Y23" s="898">
        <v>46.069000000000003</v>
      </c>
      <c r="Z23" s="897">
        <v>53.292000000000002</v>
      </c>
      <c r="AA23" s="899"/>
    </row>
    <row r="24" spans="2:32" ht="8.1" customHeight="1">
      <c r="B24" s="885"/>
      <c r="C24" s="896" t="s">
        <v>232</v>
      </c>
      <c r="D24" s="897">
        <v>3.6230000000000002</v>
      </c>
      <c r="E24" s="897">
        <v>3.7949999999999999</v>
      </c>
      <c r="F24" s="898"/>
      <c r="G24" s="894"/>
      <c r="H24" s="898">
        <v>6.7450000000000001</v>
      </c>
      <c r="I24" s="898">
        <v>4.3579999999999997</v>
      </c>
      <c r="J24" s="897"/>
      <c r="K24" s="894"/>
      <c r="L24" s="897">
        <v>0.38100000000000001</v>
      </c>
      <c r="M24" s="897" t="s">
        <v>240</v>
      </c>
      <c r="N24" s="901"/>
      <c r="O24" s="894"/>
      <c r="P24" s="894">
        <v>10.749000000000001</v>
      </c>
      <c r="Q24" s="894" t="s">
        <v>240</v>
      </c>
      <c r="R24" s="897"/>
      <c r="S24" s="895"/>
      <c r="T24" s="894">
        <v>125.794</v>
      </c>
      <c r="U24" s="894">
        <v>106.938</v>
      </c>
      <c r="V24" s="894"/>
      <c r="W24" s="894"/>
      <c r="X24" s="897">
        <v>11.605</v>
      </c>
      <c r="Y24" s="898">
        <v>16.736999999999998</v>
      </c>
      <c r="Z24" s="897"/>
      <c r="AA24" s="899"/>
    </row>
    <row r="25" spans="2:32" ht="8.1" customHeight="1">
      <c r="B25" s="885"/>
      <c r="C25" s="896" t="s">
        <v>233</v>
      </c>
      <c r="D25" s="897">
        <v>5.3319999999999999</v>
      </c>
      <c r="E25" s="897">
        <v>3.5019999999999998</v>
      </c>
      <c r="F25" s="898"/>
      <c r="G25" s="894"/>
      <c r="H25" s="898">
        <v>6.7329999999999997</v>
      </c>
      <c r="I25" s="898">
        <v>4.468</v>
      </c>
      <c r="J25" s="897"/>
      <c r="K25" s="894"/>
      <c r="L25" s="897">
        <v>0.253</v>
      </c>
      <c r="M25" s="897">
        <v>0.252</v>
      </c>
      <c r="N25" s="897"/>
      <c r="O25" s="894"/>
      <c r="P25" s="894">
        <v>12.318</v>
      </c>
      <c r="Q25" s="894">
        <v>8.0169999999999995</v>
      </c>
      <c r="R25" s="897"/>
      <c r="S25" s="895"/>
      <c r="T25" s="894">
        <v>100.916</v>
      </c>
      <c r="U25" s="894">
        <v>79.352000000000004</v>
      </c>
      <c r="V25" s="894"/>
      <c r="W25" s="894"/>
      <c r="X25" s="897">
        <v>5.992</v>
      </c>
      <c r="Y25" s="898">
        <v>4.4370000000000003</v>
      </c>
      <c r="Z25" s="897"/>
      <c r="AA25" s="899"/>
    </row>
    <row r="26" spans="2:32" ht="3" customHeight="1">
      <c r="B26" s="885"/>
      <c r="C26" s="896"/>
      <c r="D26" s="897"/>
      <c r="E26" s="897"/>
      <c r="F26" s="898"/>
      <c r="G26" s="894"/>
      <c r="H26" s="898"/>
      <c r="I26" s="898"/>
      <c r="J26" s="897"/>
      <c r="K26" s="894"/>
      <c r="L26" s="897"/>
      <c r="M26" s="897"/>
      <c r="N26" s="897"/>
      <c r="O26" s="894"/>
      <c r="P26" s="894"/>
      <c r="Q26" s="894"/>
      <c r="R26" s="897"/>
      <c r="S26" s="895"/>
      <c r="T26" s="894"/>
      <c r="U26" s="894"/>
      <c r="V26" s="894"/>
      <c r="W26" s="894"/>
      <c r="X26" s="897"/>
      <c r="Y26" s="898"/>
      <c r="Z26" s="897"/>
      <c r="AA26" s="899"/>
    </row>
    <row r="27" spans="2:32" ht="8.1" customHeight="1">
      <c r="B27" s="885"/>
      <c r="C27" s="896" t="s">
        <v>227</v>
      </c>
      <c r="D27" s="897">
        <v>2.5110000000000001</v>
      </c>
      <c r="E27" s="897">
        <v>2.3980000000000001</v>
      </c>
      <c r="F27" s="898"/>
      <c r="G27" s="894"/>
      <c r="H27" s="898">
        <v>4.2</v>
      </c>
      <c r="I27" s="898">
        <v>3.4940000000000002</v>
      </c>
      <c r="J27" s="897"/>
      <c r="K27" s="894"/>
      <c r="L27" s="897">
        <v>0.30099999999999999</v>
      </c>
      <c r="M27" s="897">
        <v>0.22800000000000001</v>
      </c>
      <c r="N27" s="897"/>
      <c r="O27" s="894"/>
      <c r="P27" s="894">
        <v>7.0050000000000008</v>
      </c>
      <c r="Q27" s="894">
        <v>6.2279999999999998</v>
      </c>
      <c r="R27" s="897"/>
      <c r="S27" s="895"/>
      <c r="T27" s="894">
        <v>48.298000000000002</v>
      </c>
      <c r="U27" s="894">
        <v>102.75</v>
      </c>
      <c r="V27" s="894"/>
      <c r="W27" s="894"/>
      <c r="X27" s="897">
        <v>2.3570000000000002</v>
      </c>
      <c r="Y27" s="898">
        <v>3.6389999999999998</v>
      </c>
      <c r="Z27" s="897"/>
      <c r="AA27" s="899"/>
    </row>
    <row r="28" spans="2:32" ht="8.1" customHeight="1">
      <c r="B28" s="885"/>
      <c r="C28" s="896" t="s">
        <v>228</v>
      </c>
      <c r="D28" s="897">
        <v>2.5550000000000002</v>
      </c>
      <c r="E28" s="897">
        <v>2.419</v>
      </c>
      <c r="F28" s="898"/>
      <c r="G28" s="894"/>
      <c r="H28" s="898">
        <v>5.056</v>
      </c>
      <c r="I28" s="898">
        <v>2.5950000000000002</v>
      </c>
      <c r="J28" s="897"/>
      <c r="K28" s="894"/>
      <c r="L28" s="897">
        <v>0.14699999999999999</v>
      </c>
      <c r="M28" s="897" t="s">
        <v>240</v>
      </c>
      <c r="N28" s="901"/>
      <c r="O28" s="894"/>
      <c r="P28" s="894">
        <v>7.7580000000000009</v>
      </c>
      <c r="Q28" s="894" t="s">
        <v>240</v>
      </c>
      <c r="R28" s="897"/>
      <c r="S28" s="895"/>
      <c r="T28" s="894">
        <v>32.252000000000002</v>
      </c>
      <c r="U28" s="894">
        <v>65.102999999999994</v>
      </c>
      <c r="V28" s="894"/>
      <c r="W28" s="894"/>
      <c r="X28" s="897">
        <v>2.8119999999999998</v>
      </c>
      <c r="Y28" s="898">
        <v>3.43</v>
      </c>
      <c r="Z28" s="897"/>
      <c r="AA28" s="899"/>
    </row>
    <row r="29" spans="2:32" ht="8.1" customHeight="1">
      <c r="B29" s="885"/>
      <c r="C29" s="896" t="s">
        <v>209</v>
      </c>
      <c r="D29" s="897">
        <v>3.0409999999999999</v>
      </c>
      <c r="E29" s="897">
        <v>2.5790000000000002</v>
      </c>
      <c r="F29" s="898"/>
      <c r="G29" s="894"/>
      <c r="H29" s="898">
        <v>3.4340000000000002</v>
      </c>
      <c r="I29" s="898">
        <v>2.5720000000000001</v>
      </c>
      <c r="J29" s="897"/>
      <c r="K29" s="894"/>
      <c r="L29" s="897">
        <v>0.23599999999999999</v>
      </c>
      <c r="M29" s="897" t="s">
        <v>240</v>
      </c>
      <c r="N29" s="901"/>
      <c r="O29" s="894"/>
      <c r="P29" s="894">
        <v>6.6</v>
      </c>
      <c r="Q29" s="894" t="s">
        <v>240</v>
      </c>
      <c r="R29" s="897"/>
      <c r="S29" s="895"/>
      <c r="T29" s="894">
        <v>58.460999999999999</v>
      </c>
      <c r="U29" s="894">
        <v>101.81699999999999</v>
      </c>
      <c r="V29" s="894"/>
      <c r="W29" s="894"/>
      <c r="X29" s="897">
        <v>2.2370000000000001</v>
      </c>
      <c r="Y29" s="898">
        <v>5.532</v>
      </c>
      <c r="Z29" s="897"/>
      <c r="AA29" s="899"/>
    </row>
    <row r="30" spans="2:32" ht="3" customHeight="1">
      <c r="B30" s="885"/>
      <c r="C30" s="896"/>
      <c r="D30" s="897"/>
      <c r="E30" s="897"/>
      <c r="F30" s="898"/>
      <c r="G30" s="894"/>
      <c r="H30" s="898"/>
      <c r="I30" s="898"/>
      <c r="J30" s="897"/>
      <c r="K30" s="894"/>
      <c r="L30" s="897"/>
      <c r="M30" s="897"/>
      <c r="N30" s="897"/>
      <c r="O30" s="894"/>
      <c r="P30" s="894"/>
      <c r="Q30" s="894"/>
      <c r="R30" s="897"/>
      <c r="S30" s="895"/>
      <c r="T30" s="894"/>
      <c r="U30" s="894"/>
      <c r="V30" s="894"/>
      <c r="W30" s="894"/>
      <c r="X30" s="897"/>
      <c r="Y30" s="898"/>
      <c r="Z30" s="897"/>
      <c r="AA30" s="899"/>
    </row>
    <row r="31" spans="2:32" ht="8.1" customHeight="1">
      <c r="B31" s="885"/>
      <c r="C31" s="896" t="s">
        <v>208</v>
      </c>
      <c r="D31" s="897">
        <v>2.2610000000000001</v>
      </c>
      <c r="E31" s="897">
        <v>2.581</v>
      </c>
      <c r="F31" s="898"/>
      <c r="G31" s="894"/>
      <c r="H31" s="898">
        <v>2.944</v>
      </c>
      <c r="I31" s="898">
        <v>3.0449999999999999</v>
      </c>
      <c r="J31" s="897"/>
      <c r="K31" s="894"/>
      <c r="L31" s="897">
        <v>0.28599999999999998</v>
      </c>
      <c r="M31" s="897" t="s">
        <v>240</v>
      </c>
      <c r="N31" s="901"/>
      <c r="O31" s="894"/>
      <c r="P31" s="894">
        <v>5.4909999999999997</v>
      </c>
      <c r="Q31" s="894" t="s">
        <v>240</v>
      </c>
      <c r="R31" s="897"/>
      <c r="S31" s="895"/>
      <c r="T31" s="894">
        <v>13.25</v>
      </c>
      <c r="U31" s="894">
        <v>78.680999999999997</v>
      </c>
      <c r="V31" s="894"/>
      <c r="W31" s="894"/>
      <c r="X31" s="897">
        <v>2.61</v>
      </c>
      <c r="Y31" s="898">
        <v>2.6560000000000001</v>
      </c>
      <c r="Z31" s="897"/>
      <c r="AA31" s="899"/>
    </row>
    <row r="32" spans="2:32" ht="8.1" customHeight="1">
      <c r="B32" s="885"/>
      <c r="C32" s="896" t="s">
        <v>207</v>
      </c>
      <c r="D32" s="897">
        <v>2.35</v>
      </c>
      <c r="E32" s="897">
        <v>1.974</v>
      </c>
      <c r="F32" s="898"/>
      <c r="G32" s="894"/>
      <c r="H32" s="898">
        <v>2.1190000000000002</v>
      </c>
      <c r="I32" s="898">
        <v>3.1110000000000002</v>
      </c>
      <c r="J32" s="897"/>
      <c r="K32" s="894"/>
      <c r="L32" s="897">
        <v>0.49199999999999999</v>
      </c>
      <c r="M32" s="897" t="s">
        <v>240</v>
      </c>
      <c r="N32" s="901"/>
      <c r="O32" s="894"/>
      <c r="P32" s="894">
        <v>4.9610000000000003</v>
      </c>
      <c r="Q32" s="894" t="s">
        <v>240</v>
      </c>
      <c r="R32" s="897"/>
      <c r="S32" s="895"/>
      <c r="T32" s="894">
        <v>9.5790000000000006</v>
      </c>
      <c r="U32" s="894">
        <v>99.712000000000003</v>
      </c>
      <c r="V32" s="894"/>
      <c r="W32" s="894"/>
      <c r="X32" s="897">
        <v>2.38</v>
      </c>
      <c r="Y32" s="898">
        <v>2.681</v>
      </c>
      <c r="Z32" s="897"/>
      <c r="AA32" s="899"/>
    </row>
    <row r="33" spans="2:33" ht="8.1" customHeight="1">
      <c r="B33" s="885"/>
      <c r="C33" s="896" t="s">
        <v>206</v>
      </c>
      <c r="D33" s="897">
        <v>2.403</v>
      </c>
      <c r="E33" s="897">
        <v>2.57</v>
      </c>
      <c r="F33" s="898"/>
      <c r="G33" s="894"/>
      <c r="H33" s="898">
        <v>2.0110000000000001</v>
      </c>
      <c r="I33" s="898">
        <v>4.444</v>
      </c>
      <c r="J33" s="897"/>
      <c r="K33" s="894"/>
      <c r="L33" s="897">
        <v>0.216</v>
      </c>
      <c r="M33" s="897" t="s">
        <v>240</v>
      </c>
      <c r="N33" s="901"/>
      <c r="O33" s="894"/>
      <c r="P33" s="894">
        <v>4.63</v>
      </c>
      <c r="Q33" s="894" t="s">
        <v>240</v>
      </c>
      <c r="R33" s="897"/>
      <c r="S33" s="895"/>
      <c r="T33" s="894">
        <v>5.9370000000000003</v>
      </c>
      <c r="U33" s="894">
        <v>83.275000000000006</v>
      </c>
      <c r="V33" s="894"/>
      <c r="W33" s="894"/>
      <c r="X33" s="897">
        <v>1.659</v>
      </c>
      <c r="Y33" s="898">
        <v>2.2629999999999999</v>
      </c>
      <c r="Z33" s="897"/>
      <c r="AA33" s="899"/>
      <c r="AB33" s="876"/>
      <c r="AC33" s="876"/>
      <c r="AD33" s="876"/>
      <c r="AE33" s="876"/>
      <c r="AF33" s="876"/>
    </row>
    <row r="34" spans="2:33" ht="3" customHeight="1">
      <c r="B34" s="903"/>
      <c r="C34" s="904"/>
      <c r="D34" s="905"/>
      <c r="E34" s="906"/>
      <c r="F34" s="907"/>
      <c r="G34" s="908"/>
      <c r="H34" s="906"/>
      <c r="I34" s="905"/>
      <c r="J34" s="905"/>
      <c r="K34" s="908"/>
      <c r="L34" s="905"/>
      <c r="M34" s="905"/>
      <c r="N34" s="906"/>
      <c r="O34" s="908"/>
      <c r="P34" s="908"/>
      <c r="Q34" s="908"/>
      <c r="R34" s="906"/>
      <c r="S34" s="908"/>
      <c r="T34" s="908"/>
      <c r="U34" s="908"/>
      <c r="V34" s="908"/>
      <c r="W34" s="908"/>
      <c r="X34" s="908"/>
      <c r="Y34" s="906"/>
      <c r="Z34" s="907"/>
      <c r="AA34" s="909"/>
    </row>
    <row r="35" spans="2:33" ht="3" customHeight="1">
      <c r="B35" s="885"/>
      <c r="C35" s="896"/>
      <c r="D35" s="894"/>
      <c r="E35" s="898"/>
      <c r="F35" s="910"/>
      <c r="G35" s="894"/>
      <c r="H35" s="898"/>
      <c r="I35" s="897"/>
      <c r="J35" s="897"/>
      <c r="K35" s="894"/>
      <c r="L35" s="897"/>
      <c r="M35" s="897"/>
      <c r="N35" s="898"/>
      <c r="O35" s="894"/>
      <c r="P35" s="894"/>
      <c r="Q35" s="894"/>
      <c r="R35" s="898"/>
      <c r="S35" s="895"/>
      <c r="T35" s="894"/>
      <c r="U35" s="894"/>
      <c r="V35" s="894"/>
      <c r="W35" s="894"/>
      <c r="X35" s="894"/>
      <c r="Y35" s="898"/>
      <c r="Z35" s="910"/>
      <c r="AA35" s="899"/>
    </row>
    <row r="36" spans="2:33" ht="8.1" customHeight="1">
      <c r="B36" s="885"/>
      <c r="C36" s="248" t="s">
        <v>404</v>
      </c>
      <c r="D36" s="897">
        <v>101.626</v>
      </c>
      <c r="E36" s="911">
        <v>111.97299999999998</v>
      </c>
      <c r="F36" s="898">
        <v>79.713000000000008</v>
      </c>
      <c r="G36" s="912">
        <v>0</v>
      </c>
      <c r="H36" s="911">
        <v>54.228999999999999</v>
      </c>
      <c r="I36" s="913">
        <v>54.958000000000006</v>
      </c>
      <c r="J36" s="897">
        <v>32.962000000000003</v>
      </c>
      <c r="K36" s="912">
        <v>0</v>
      </c>
      <c r="L36" s="897">
        <v>5.226</v>
      </c>
      <c r="M36" s="897">
        <v>3.5169999999999999</v>
      </c>
      <c r="N36" s="913">
        <v>4.4790000000000001</v>
      </c>
      <c r="O36" s="912">
        <v>0</v>
      </c>
      <c r="P36" s="914">
        <v>147.51300000000001</v>
      </c>
      <c r="Q36" s="912">
        <v>170.44799999999998</v>
      </c>
      <c r="R36" s="913">
        <v>117.154</v>
      </c>
      <c r="S36" s="912">
        <v>0</v>
      </c>
      <c r="T36" s="912">
        <v>2313.9180000000001</v>
      </c>
      <c r="U36" s="912">
        <v>2415.2160000000003</v>
      </c>
      <c r="V36" s="912">
        <v>2581.5230000000001</v>
      </c>
      <c r="W36" s="912">
        <v>0</v>
      </c>
      <c r="X36" s="897">
        <v>55.297999999999995</v>
      </c>
      <c r="Y36" s="911">
        <v>84.438999999999993</v>
      </c>
      <c r="Z36" s="897">
        <v>74.806000000000012</v>
      </c>
      <c r="AA36" s="899"/>
      <c r="AB36" s="876"/>
      <c r="AC36" s="876"/>
      <c r="AD36" s="876"/>
      <c r="AE36" s="876"/>
      <c r="AF36" s="876"/>
    </row>
    <row r="37" spans="2:33" ht="3" customHeight="1">
      <c r="B37" s="915"/>
      <c r="C37" s="916"/>
      <c r="D37" s="917"/>
      <c r="E37" s="918"/>
      <c r="F37" s="919"/>
      <c r="G37" s="920"/>
      <c r="H37" s="921"/>
      <c r="I37" s="918"/>
      <c r="J37" s="919"/>
      <c r="K37" s="920"/>
      <c r="L37" s="920"/>
      <c r="M37" s="918"/>
      <c r="N37" s="919"/>
      <c r="O37" s="920"/>
      <c r="P37" s="920"/>
      <c r="Q37" s="918"/>
      <c r="R37" s="919"/>
      <c r="S37" s="920"/>
      <c r="T37" s="920"/>
      <c r="U37" s="918"/>
      <c r="V37" s="919"/>
      <c r="W37" s="920"/>
      <c r="X37" s="920"/>
      <c r="Y37" s="918"/>
      <c r="Z37" s="919"/>
      <c r="AA37" s="922"/>
    </row>
    <row r="38" spans="2:33" ht="3" customHeight="1">
      <c r="B38" s="862"/>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row>
    <row r="39" spans="2:33" ht="9" customHeight="1">
      <c r="B39" s="923" t="s">
        <v>405</v>
      </c>
      <c r="E39" s="862"/>
      <c r="F39" s="862"/>
      <c r="G39" s="862"/>
      <c r="H39" s="862"/>
      <c r="I39" s="862"/>
      <c r="J39" s="862"/>
      <c r="K39" s="862"/>
      <c r="L39" s="862"/>
      <c r="M39" s="862"/>
      <c r="N39" s="862"/>
      <c r="O39" s="862"/>
      <c r="P39" s="862"/>
      <c r="Q39" s="862"/>
      <c r="R39" s="862"/>
      <c r="S39" s="862"/>
      <c r="T39" s="862"/>
      <c r="U39" s="862"/>
      <c r="V39" s="862"/>
      <c r="W39" s="862"/>
      <c r="X39" s="862"/>
      <c r="Y39" s="862"/>
      <c r="AB39" s="876"/>
      <c r="AC39" s="876"/>
      <c r="AD39" s="876"/>
      <c r="AE39" s="876"/>
      <c r="AF39" s="876"/>
      <c r="AG39" s="876"/>
    </row>
    <row r="40" spans="2:33" ht="9" customHeight="1">
      <c r="B40" s="923" t="s">
        <v>406</v>
      </c>
      <c r="E40" s="862"/>
      <c r="F40" s="862"/>
      <c r="G40" s="862"/>
      <c r="H40" s="862"/>
      <c r="I40" s="862"/>
      <c r="J40" s="862"/>
      <c r="K40" s="862"/>
      <c r="L40" s="862"/>
      <c r="M40" s="862"/>
      <c r="N40" s="862"/>
      <c r="O40" s="862"/>
      <c r="P40" s="862"/>
      <c r="Q40" s="862"/>
      <c r="R40" s="862"/>
      <c r="S40" s="862"/>
      <c r="T40" s="862"/>
      <c r="U40" s="862"/>
      <c r="V40" s="862"/>
      <c r="W40" s="862"/>
      <c r="X40" s="862"/>
      <c r="Y40" s="862"/>
    </row>
    <row r="41" spans="2:33" ht="9" customHeight="1">
      <c r="B41" s="862" t="s">
        <v>407</v>
      </c>
      <c r="E41" s="862"/>
      <c r="F41" s="862"/>
      <c r="G41" s="862"/>
      <c r="H41" s="862"/>
      <c r="I41" s="862"/>
      <c r="J41" s="862"/>
      <c r="K41" s="862"/>
      <c r="L41" s="862"/>
      <c r="M41" s="862"/>
      <c r="N41" s="862"/>
      <c r="O41" s="862"/>
      <c r="P41" s="862"/>
      <c r="Q41" s="862"/>
      <c r="R41" s="862"/>
      <c r="S41" s="862"/>
      <c r="T41" s="862"/>
      <c r="U41" s="862"/>
      <c r="V41" s="235"/>
      <c r="W41" s="862"/>
      <c r="X41" s="862"/>
      <c r="Y41" s="862"/>
      <c r="AA41" s="924"/>
    </row>
    <row r="42" spans="2:33" ht="11.25" customHeight="1">
      <c r="B42" s="862"/>
      <c r="C42" s="862"/>
      <c r="D42" s="862"/>
      <c r="E42" s="862"/>
      <c r="F42" s="862"/>
      <c r="G42" s="862"/>
      <c r="H42" s="862"/>
      <c r="I42" s="862"/>
      <c r="J42" s="862"/>
      <c r="K42" s="862"/>
      <c r="L42" s="862"/>
      <c r="M42" s="862"/>
      <c r="N42" s="862"/>
      <c r="O42" s="862"/>
      <c r="P42" s="862"/>
      <c r="Q42" s="862"/>
      <c r="R42" s="862"/>
      <c r="S42" s="862"/>
      <c r="T42" s="862"/>
      <c r="U42" s="862"/>
      <c r="V42" s="862"/>
      <c r="W42" s="862"/>
      <c r="X42" s="862"/>
      <c r="Y42" s="862"/>
      <c r="Z42" s="862"/>
      <c r="AA42" s="854" t="s">
        <v>408</v>
      </c>
      <c r="AB42" s="876"/>
      <c r="AC42" s="876"/>
      <c r="AD42" s="876"/>
      <c r="AE42" s="876"/>
      <c r="AF42" s="876"/>
      <c r="AG42" s="876"/>
    </row>
    <row r="43" spans="2:33" ht="12.75" customHeight="1">
      <c r="B43" s="925"/>
      <c r="C43" s="862"/>
      <c r="D43" s="926"/>
      <c r="E43" s="926"/>
      <c r="F43" s="926"/>
      <c r="G43" s="926"/>
      <c r="H43" s="926"/>
      <c r="I43" s="926"/>
      <c r="J43" s="926"/>
      <c r="K43" s="926"/>
      <c r="L43" s="926"/>
      <c r="M43" s="926"/>
      <c r="N43" s="926"/>
      <c r="O43" s="926"/>
      <c r="P43" s="926"/>
      <c r="Q43" s="926"/>
      <c r="R43" s="926"/>
      <c r="S43" s="926"/>
      <c r="T43" s="926"/>
      <c r="U43" s="926"/>
      <c r="V43" s="926"/>
      <c r="W43" s="926"/>
      <c r="X43" s="926"/>
      <c r="Y43" s="926"/>
      <c r="Z43" s="926"/>
      <c r="AB43" s="876"/>
      <c r="AC43" s="876"/>
      <c r="AD43" s="876"/>
    </row>
    <row r="44" spans="2:33">
      <c r="B44" s="925"/>
      <c r="C44" s="392" t="s">
        <v>264</v>
      </c>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f t="shared" ref="AA44" si="0">SUM(AB19:AB21)</f>
        <v>0</v>
      </c>
    </row>
    <row r="45" spans="2:33">
      <c r="D45" s="927"/>
      <c r="E45" s="927"/>
      <c r="F45" s="927"/>
      <c r="G45" s="927"/>
      <c r="H45" s="927"/>
      <c r="I45" s="927"/>
      <c r="J45" s="927"/>
      <c r="K45" s="927"/>
      <c r="L45" s="927"/>
      <c r="M45" s="927"/>
      <c r="N45" s="927"/>
      <c r="O45" s="927"/>
      <c r="P45" s="927"/>
      <c r="Q45" s="927"/>
      <c r="R45" s="927"/>
      <c r="S45" s="927"/>
      <c r="T45" s="927"/>
      <c r="U45" s="927"/>
      <c r="V45" s="927"/>
      <c r="W45" s="927"/>
      <c r="X45" s="927"/>
      <c r="Y45" s="927"/>
      <c r="Z45" s="927"/>
    </row>
    <row r="51" spans="1:1">
      <c r="A51" s="928" t="s">
        <v>409</v>
      </c>
    </row>
    <row r="52" spans="1:1">
      <c r="A52" s="928" t="s">
        <v>410</v>
      </c>
    </row>
    <row r="53" spans="1:1">
      <c r="A53" s="928" t="s">
        <v>393</v>
      </c>
    </row>
    <row r="54" spans="1:1">
      <c r="A54" s="928" t="s">
        <v>394</v>
      </c>
    </row>
    <row r="55" spans="1:1">
      <c r="A55" s="928" t="s">
        <v>411</v>
      </c>
    </row>
    <row r="90" spans="3:25">
      <c r="C90" s="912"/>
      <c r="D90" s="912"/>
      <c r="E90" s="912"/>
      <c r="F90" s="912"/>
      <c r="G90" s="912"/>
      <c r="H90" s="912"/>
      <c r="I90" s="912"/>
      <c r="J90" s="912"/>
      <c r="K90" s="912"/>
      <c r="L90" s="912"/>
      <c r="M90" s="912"/>
      <c r="N90" s="912"/>
      <c r="O90" s="912"/>
      <c r="P90" s="912"/>
      <c r="Q90" s="912"/>
      <c r="R90" s="912"/>
      <c r="S90" s="912"/>
      <c r="T90" s="912"/>
      <c r="U90" s="912"/>
      <c r="V90" s="912"/>
      <c r="W90" s="912"/>
      <c r="X90" s="912"/>
      <c r="Y90" s="912"/>
    </row>
  </sheetData>
  <hyperlinks>
    <hyperlink ref="C44" location="Inhaltsverzeichnis!A1" display="Zurück zum Inhaltsverzeichnis"/>
  </hyperlinks>
  <printOptions horizontalCentered="1"/>
  <pageMargins left="0.19685039370078741" right="0.19685039370078741" top="0.39370078740157483" bottom="0.19685039370078741" header="0.19685039370078741" footer="0.19685039370078741"/>
  <pageSetup paperSize="9" fitToHeight="0" orientation="portrait" r:id="rId1"/>
  <headerFooter alignWithMargins="0">
    <oddFooter>&amp;L&amp;D / &amp;T&amp;R&amp;A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241"/>
  <sheetViews>
    <sheetView zoomScaleNormal="100" workbookViewId="0"/>
  </sheetViews>
  <sheetFormatPr baseColWidth="10" defaultRowHeight="12.75"/>
  <cols>
    <col min="1" max="2" width="11.42578125" style="856"/>
    <col min="3" max="3" width="6.140625" style="856" customWidth="1"/>
    <col min="4" max="4" width="1.5703125" style="856" customWidth="1"/>
    <col min="5" max="5" width="6.140625" style="856" customWidth="1"/>
    <col min="6" max="6" width="1.42578125" style="856" customWidth="1"/>
    <col min="7" max="7" width="6.140625" style="856" customWidth="1"/>
    <col min="8" max="8" width="1.42578125" style="856" customWidth="1"/>
    <col min="9" max="9" width="6.140625" style="856" customWidth="1"/>
    <col min="10" max="10" width="1.42578125" style="856" customWidth="1"/>
    <col min="11" max="11" width="6.140625" style="856" customWidth="1"/>
    <col min="12" max="12" width="1.42578125" style="856" customWidth="1"/>
    <col min="13" max="13" width="6.140625" style="856" customWidth="1"/>
    <col min="14" max="14" width="1.42578125" style="856" customWidth="1"/>
    <col min="15" max="15" width="5.85546875" style="856" customWidth="1"/>
    <col min="16" max="16" width="1.42578125" style="856" customWidth="1"/>
    <col min="17" max="17" width="6.140625" style="856" customWidth="1"/>
    <col min="18" max="18" width="1.42578125" style="856" customWidth="1"/>
    <col min="19" max="19" width="6.140625" style="856" customWidth="1"/>
    <col min="20" max="20" width="1.42578125" style="856" customWidth="1"/>
    <col min="21" max="21" width="6.140625" style="856" customWidth="1"/>
    <col min="22" max="22" width="1.42578125" style="856" customWidth="1"/>
    <col min="23" max="16384" width="11.42578125" style="856"/>
  </cols>
  <sheetData>
    <row r="1" spans="1:24" s="931" customFormat="1">
      <c r="A1" s="930"/>
    </row>
    <row r="2" spans="1:24" s="931" customFormat="1"/>
    <row r="3" spans="1:24" s="931" customFormat="1"/>
    <row r="4" spans="1:24" s="931" customFormat="1" ht="15.75" customHeight="1">
      <c r="C4" s="932"/>
      <c r="D4" s="932"/>
      <c r="E4" s="932"/>
      <c r="F4" s="932"/>
      <c r="G4" s="932"/>
      <c r="H4" s="932"/>
      <c r="I4" s="932"/>
      <c r="J4" s="932"/>
      <c r="K4" s="932"/>
      <c r="L4" s="932"/>
      <c r="M4" s="932"/>
      <c r="N4" s="932"/>
      <c r="O4" s="932"/>
      <c r="P4" s="932"/>
      <c r="R4" s="933"/>
      <c r="S4" s="933"/>
      <c r="T4" s="932"/>
      <c r="X4" s="258"/>
    </row>
    <row r="5" spans="1:24" s="931" customFormat="1" ht="15.75" customHeight="1">
      <c r="B5" s="934"/>
      <c r="C5" s="932"/>
      <c r="D5" s="932"/>
      <c r="E5" s="932"/>
      <c r="F5" s="932"/>
      <c r="G5" s="932"/>
      <c r="H5" s="932"/>
      <c r="I5" s="932"/>
      <c r="J5" s="932"/>
      <c r="K5" s="932"/>
      <c r="L5" s="932"/>
      <c r="M5" s="932"/>
      <c r="N5" s="932"/>
      <c r="O5" s="932"/>
      <c r="P5" s="932"/>
      <c r="Q5" s="933"/>
      <c r="R5" s="933"/>
      <c r="S5" s="933"/>
      <c r="T5" s="932"/>
    </row>
    <row r="6" spans="1:24" s="931" customFormat="1" ht="15.75" customHeight="1">
      <c r="B6" s="934" t="s">
        <v>412</v>
      </c>
      <c r="C6" s="934"/>
      <c r="D6" s="934"/>
      <c r="E6" s="934"/>
      <c r="F6" s="934"/>
      <c r="G6" s="934"/>
      <c r="H6" s="934"/>
      <c r="I6" s="934"/>
      <c r="J6" s="934"/>
      <c r="K6" s="934"/>
      <c r="L6" s="934"/>
      <c r="M6" s="934"/>
      <c r="N6" s="934"/>
      <c r="O6" s="934"/>
      <c r="P6" s="934"/>
      <c r="Q6" s="934"/>
      <c r="R6" s="934"/>
      <c r="S6" s="934"/>
      <c r="T6" s="934"/>
      <c r="U6" s="934"/>
      <c r="V6" s="934"/>
    </row>
    <row r="7" spans="1:24" s="931" customFormat="1" ht="15.75" customHeight="1">
      <c r="B7" s="935" t="s">
        <v>369</v>
      </c>
      <c r="C7" s="935"/>
      <c r="D7" s="935"/>
      <c r="E7" s="935"/>
      <c r="F7" s="935"/>
      <c r="G7" s="935"/>
      <c r="H7" s="935"/>
      <c r="I7" s="935"/>
      <c r="J7" s="935"/>
      <c r="K7" s="935"/>
      <c r="L7" s="935"/>
      <c r="M7" s="935"/>
      <c r="N7" s="935"/>
      <c r="O7" s="935"/>
      <c r="P7" s="935"/>
      <c r="Q7" s="935"/>
      <c r="R7" s="935"/>
      <c r="S7" s="935"/>
      <c r="T7" s="935"/>
      <c r="U7" s="935"/>
      <c r="V7" s="935"/>
    </row>
    <row r="8" spans="1:24" s="931" customFormat="1" ht="3" customHeight="1">
      <c r="B8" s="936"/>
      <c r="C8" s="936"/>
      <c r="D8" s="936"/>
      <c r="E8" s="936"/>
      <c r="F8" s="936"/>
      <c r="G8" s="936"/>
      <c r="H8" s="936"/>
      <c r="I8" s="936"/>
      <c r="J8" s="936"/>
      <c r="K8" s="936"/>
      <c r="L8" s="936"/>
      <c r="M8" s="936"/>
      <c r="N8" s="936"/>
      <c r="O8" s="936"/>
      <c r="P8" s="936"/>
      <c r="Q8" s="936"/>
      <c r="R8" s="936"/>
      <c r="S8" s="936"/>
      <c r="T8" s="936"/>
      <c r="U8" s="936"/>
      <c r="V8" s="936"/>
    </row>
    <row r="9" spans="1:24" s="931" customFormat="1" ht="3" customHeight="1">
      <c r="B9" s="937"/>
      <c r="C9" s="938"/>
      <c r="D9" s="938"/>
      <c r="E9" s="938"/>
      <c r="F9" s="938"/>
      <c r="G9" s="938"/>
      <c r="H9" s="938"/>
      <c r="I9" s="938"/>
      <c r="J9" s="938"/>
      <c r="K9" s="938"/>
      <c r="L9" s="938"/>
      <c r="M9" s="938"/>
      <c r="N9" s="938"/>
      <c r="O9" s="938"/>
      <c r="P9" s="938"/>
      <c r="Q9" s="938"/>
      <c r="R9" s="938"/>
      <c r="S9" s="938"/>
      <c r="T9" s="938"/>
      <c r="U9" s="938"/>
      <c r="V9" s="939"/>
    </row>
    <row r="10" spans="1:24" s="931" customFormat="1" ht="12" customHeight="1">
      <c r="B10" s="940" t="s">
        <v>413</v>
      </c>
      <c r="C10" s="932"/>
      <c r="D10" s="932"/>
      <c r="E10" s="932"/>
      <c r="F10" s="932"/>
      <c r="G10" s="932"/>
      <c r="H10" s="932"/>
      <c r="I10" s="932"/>
      <c r="J10" s="932"/>
      <c r="K10" s="932"/>
      <c r="L10" s="932"/>
      <c r="M10" s="932"/>
      <c r="N10" s="932"/>
      <c r="O10" s="932"/>
      <c r="P10" s="932"/>
      <c r="Q10" s="932"/>
      <c r="R10" s="932"/>
      <c r="S10" s="932"/>
      <c r="T10" s="932"/>
      <c r="U10" s="932"/>
      <c r="V10" s="941"/>
    </row>
    <row r="11" spans="1:24" s="931" customFormat="1" ht="3" customHeight="1">
      <c r="B11" s="942"/>
      <c r="C11" s="943"/>
      <c r="D11" s="943"/>
      <c r="E11" s="943"/>
      <c r="F11" s="943"/>
      <c r="G11" s="943"/>
      <c r="H11" s="943"/>
      <c r="I11" s="943"/>
      <c r="J11" s="943"/>
      <c r="K11" s="943"/>
      <c r="L11" s="943"/>
      <c r="M11" s="943"/>
      <c r="N11" s="943"/>
      <c r="O11" s="943"/>
      <c r="P11" s="943"/>
      <c r="Q11" s="943"/>
      <c r="R11" s="943"/>
      <c r="S11" s="943"/>
      <c r="T11" s="943"/>
      <c r="U11" s="943"/>
      <c r="V11" s="944"/>
    </row>
    <row r="12" spans="1:24" s="931" customFormat="1" ht="12" customHeight="1">
      <c r="B12" s="945" t="s">
        <v>223</v>
      </c>
      <c r="C12" s="946" t="s">
        <v>374</v>
      </c>
      <c r="D12" s="946"/>
      <c r="E12" s="947"/>
      <c r="F12" s="948"/>
      <c r="G12" s="946" t="s">
        <v>414</v>
      </c>
      <c r="H12" s="946"/>
      <c r="I12" s="947"/>
      <c r="J12" s="948"/>
      <c r="K12" s="946" t="s">
        <v>378</v>
      </c>
      <c r="L12" s="946"/>
      <c r="M12" s="947"/>
      <c r="N12" s="948"/>
      <c r="O12" s="946" t="s">
        <v>415</v>
      </c>
      <c r="P12" s="946"/>
      <c r="Q12" s="947"/>
      <c r="R12" s="948"/>
      <c r="S12" s="946" t="s">
        <v>384</v>
      </c>
      <c r="T12" s="946"/>
      <c r="U12" s="946"/>
      <c r="V12" s="947"/>
    </row>
    <row r="13" spans="1:24" s="931" customFormat="1" ht="12" customHeight="1">
      <c r="B13" s="949"/>
      <c r="C13" s="950" t="s">
        <v>375</v>
      </c>
      <c r="D13" s="951"/>
      <c r="E13" s="950" t="s">
        <v>376</v>
      </c>
      <c r="F13" s="952"/>
      <c r="G13" s="950" t="s">
        <v>375</v>
      </c>
      <c r="H13" s="951"/>
      <c r="I13" s="950" t="s">
        <v>376</v>
      </c>
      <c r="J13" s="953"/>
      <c r="K13" s="950" t="s">
        <v>375</v>
      </c>
      <c r="L13" s="951"/>
      <c r="M13" s="950" t="s">
        <v>376</v>
      </c>
      <c r="N13" s="953"/>
      <c r="O13" s="950" t="s">
        <v>375</v>
      </c>
      <c r="P13" s="951"/>
      <c r="Q13" s="950" t="s">
        <v>376</v>
      </c>
      <c r="R13" s="953"/>
      <c r="S13" s="950" t="s">
        <v>375</v>
      </c>
      <c r="T13" s="951"/>
      <c r="U13" s="950" t="s">
        <v>376</v>
      </c>
      <c r="V13" s="947"/>
      <c r="X13" s="954"/>
    </row>
    <row r="14" spans="1:24" s="931" customFormat="1" ht="3" customHeight="1">
      <c r="B14" s="955"/>
      <c r="C14" s="936"/>
      <c r="D14" s="936"/>
      <c r="E14" s="936"/>
      <c r="F14" s="936"/>
      <c r="G14" s="936"/>
      <c r="H14" s="936"/>
      <c r="I14" s="936"/>
      <c r="J14" s="936"/>
      <c r="K14" s="936"/>
      <c r="L14" s="936"/>
      <c r="M14" s="936"/>
      <c r="N14" s="936"/>
      <c r="O14" s="936"/>
      <c r="P14" s="936"/>
      <c r="Q14" s="936"/>
      <c r="R14" s="936"/>
      <c r="S14" s="936"/>
      <c r="T14" s="936"/>
      <c r="U14" s="936"/>
      <c r="V14" s="956"/>
    </row>
    <row r="15" spans="1:24" s="931" customFormat="1" ht="8.1" customHeight="1">
      <c r="B15" s="957" t="s">
        <v>205</v>
      </c>
      <c r="C15" s="958">
        <v>3946.6036222000002</v>
      </c>
      <c r="D15" s="959"/>
      <c r="E15" s="958">
        <v>2302.2978258000003</v>
      </c>
      <c r="F15" s="959"/>
      <c r="G15" s="958">
        <v>267.25239999999997</v>
      </c>
      <c r="H15" s="959"/>
      <c r="I15" s="958">
        <v>142.24380000000002</v>
      </c>
      <c r="J15" s="959"/>
      <c r="K15" s="958">
        <v>866.46034999999995</v>
      </c>
      <c r="L15" s="959"/>
      <c r="M15" s="958">
        <v>779.61024999999995</v>
      </c>
      <c r="N15" s="959"/>
      <c r="O15" s="958">
        <v>4630.8460000000005</v>
      </c>
      <c r="P15" s="959"/>
      <c r="Q15" s="958">
        <v>4072.2649999999994</v>
      </c>
      <c r="R15" s="959"/>
      <c r="S15" s="958">
        <v>9711.1623722000004</v>
      </c>
      <c r="T15" s="959"/>
      <c r="U15" s="958">
        <v>7296.4168757999996</v>
      </c>
      <c r="V15" s="960"/>
    </row>
    <row r="16" spans="1:24" s="931" customFormat="1" ht="8.1" customHeight="1">
      <c r="B16" s="957" t="s">
        <v>229</v>
      </c>
      <c r="C16" s="958">
        <v>5520.4755961999999</v>
      </c>
      <c r="D16" s="959"/>
      <c r="E16" s="958">
        <v>5853.5025109999997</v>
      </c>
      <c r="F16" s="959"/>
      <c r="G16" s="958">
        <v>274.11880000000002</v>
      </c>
      <c r="H16" s="959"/>
      <c r="I16" s="958">
        <v>175.6232</v>
      </c>
      <c r="J16" s="959"/>
      <c r="K16" s="958">
        <v>1443.2628999999999</v>
      </c>
      <c r="L16" s="959"/>
      <c r="M16" s="958">
        <v>1246.4844000000001</v>
      </c>
      <c r="N16" s="959"/>
      <c r="O16" s="958">
        <v>4707.6679999999997</v>
      </c>
      <c r="P16" s="959"/>
      <c r="Q16" s="958">
        <v>4434.2060000000001</v>
      </c>
      <c r="R16" s="959"/>
      <c r="S16" s="958">
        <v>11945.5252962</v>
      </c>
      <c r="T16" s="959"/>
      <c r="U16" s="958">
        <v>11709.816111</v>
      </c>
      <c r="V16" s="960"/>
    </row>
    <row r="17" spans="2:25" s="931" customFormat="1" ht="8.1" customHeight="1">
      <c r="B17" s="957" t="s">
        <v>230</v>
      </c>
      <c r="C17" s="958">
        <v>5488.9451084000002</v>
      </c>
      <c r="D17" s="959"/>
      <c r="E17" s="958">
        <v>5313.7563152000002</v>
      </c>
      <c r="F17" s="959"/>
      <c r="G17" s="958">
        <v>130.32380000000001</v>
      </c>
      <c r="H17" s="959"/>
      <c r="I17" s="958">
        <v>157.78539999999998</v>
      </c>
      <c r="J17" s="959"/>
      <c r="K17" s="958">
        <v>1363.5011000000002</v>
      </c>
      <c r="L17" s="959"/>
      <c r="M17" s="958">
        <v>1143.67615</v>
      </c>
      <c r="N17" s="959"/>
      <c r="O17" s="958">
        <v>4436.0690000000004</v>
      </c>
      <c r="P17" s="959"/>
      <c r="Q17" s="958">
        <v>3845.4300000000003</v>
      </c>
      <c r="R17" s="959"/>
      <c r="S17" s="958">
        <v>11418.839008400002</v>
      </c>
      <c r="T17" s="959"/>
      <c r="U17" s="958">
        <v>10460.647865200001</v>
      </c>
      <c r="V17" s="960"/>
    </row>
    <row r="18" spans="2:25" s="931" customFormat="1" ht="3" customHeight="1">
      <c r="B18" s="957"/>
      <c r="C18" s="958"/>
      <c r="D18" s="959"/>
      <c r="E18" s="958"/>
      <c r="F18" s="959"/>
      <c r="G18" s="958"/>
      <c r="H18" s="959"/>
      <c r="I18" s="958"/>
      <c r="J18" s="959"/>
      <c r="K18" s="959"/>
      <c r="L18" s="959"/>
      <c r="M18" s="958"/>
      <c r="N18" s="959"/>
      <c r="O18" s="958"/>
      <c r="P18" s="959"/>
      <c r="Q18" s="958"/>
      <c r="R18" s="959"/>
      <c r="S18" s="958"/>
      <c r="T18" s="959"/>
      <c r="U18" s="958"/>
      <c r="V18" s="960"/>
    </row>
    <row r="19" spans="2:25" s="931" customFormat="1" ht="8.1" customHeight="1">
      <c r="B19" s="957" t="s">
        <v>231</v>
      </c>
      <c r="C19" s="958">
        <v>5012.8946597999993</v>
      </c>
      <c r="D19" s="959"/>
      <c r="E19" s="958">
        <v>5067.691253</v>
      </c>
      <c r="F19" s="959"/>
      <c r="G19" s="958">
        <v>131.50240000000002</v>
      </c>
      <c r="H19" s="959"/>
      <c r="I19" s="958">
        <v>169.12440000000001</v>
      </c>
      <c r="J19" s="959"/>
      <c r="K19" s="958">
        <v>1252.9008000000001</v>
      </c>
      <c r="L19" s="959"/>
      <c r="M19" s="958">
        <v>1113.5710000000001</v>
      </c>
      <c r="N19" s="959"/>
      <c r="O19" s="958">
        <v>4418.63</v>
      </c>
      <c r="P19" s="959"/>
      <c r="Q19" s="958">
        <v>3821.9060000000004</v>
      </c>
      <c r="R19" s="959"/>
      <c r="S19" s="958">
        <v>10815.9278598</v>
      </c>
      <c r="T19" s="959"/>
      <c r="U19" s="958">
        <v>10172.292653</v>
      </c>
      <c r="V19" s="960"/>
    </row>
    <row r="20" spans="2:25" s="931" customFormat="1" ht="8.1" customHeight="1">
      <c r="B20" s="957" t="s">
        <v>232</v>
      </c>
      <c r="C20" s="958">
        <v>5043.9605345999998</v>
      </c>
      <c r="D20" s="959"/>
      <c r="E20" s="958"/>
      <c r="F20" s="959"/>
      <c r="G20" s="958">
        <v>131.9794</v>
      </c>
      <c r="H20" s="959"/>
      <c r="I20" s="958"/>
      <c r="J20" s="959"/>
      <c r="K20" s="958">
        <v>1203.22</v>
      </c>
      <c r="L20" s="959"/>
      <c r="M20" s="958"/>
      <c r="N20" s="959"/>
      <c r="O20" s="958">
        <v>4187.5619999999999</v>
      </c>
      <c r="P20" s="959"/>
      <c r="Q20" s="958"/>
      <c r="R20" s="959"/>
      <c r="S20" s="958">
        <v>10566.7219346</v>
      </c>
      <c r="T20" s="959"/>
      <c r="U20" s="958"/>
      <c r="V20" s="960"/>
    </row>
    <row r="21" spans="2:25" s="931" customFormat="1" ht="8.1" customHeight="1">
      <c r="B21" s="957" t="s">
        <v>416</v>
      </c>
      <c r="C21" s="958">
        <v>5402.1358852000003</v>
      </c>
      <c r="D21" s="959"/>
      <c r="E21" s="958"/>
      <c r="F21" s="959"/>
      <c r="G21" s="958">
        <v>144.5316</v>
      </c>
      <c r="H21" s="959"/>
      <c r="I21" s="958"/>
      <c r="J21" s="959"/>
      <c r="K21" s="958">
        <v>1085.02325</v>
      </c>
      <c r="L21" s="959"/>
      <c r="M21" s="958"/>
      <c r="N21" s="959"/>
      <c r="O21" s="958">
        <v>4658.3159999999998</v>
      </c>
      <c r="P21" s="959"/>
      <c r="Q21" s="958"/>
      <c r="R21" s="959"/>
      <c r="S21" s="958">
        <v>11290.006735200001</v>
      </c>
      <c r="T21" s="959"/>
      <c r="U21" s="958"/>
      <c r="V21" s="960"/>
    </row>
    <row r="22" spans="2:25" s="931" customFormat="1" ht="3" customHeight="1">
      <c r="B22" s="957"/>
      <c r="C22" s="958"/>
      <c r="D22" s="959"/>
      <c r="E22" s="958"/>
      <c r="F22" s="959"/>
      <c r="G22" s="958"/>
      <c r="H22" s="959"/>
      <c r="I22" s="958"/>
      <c r="J22" s="959"/>
      <c r="K22" s="959"/>
      <c r="L22" s="959"/>
      <c r="M22" s="958"/>
      <c r="N22" s="959"/>
      <c r="O22" s="958"/>
      <c r="P22" s="959"/>
      <c r="Q22" s="958"/>
      <c r="R22" s="959"/>
      <c r="S22" s="958"/>
      <c r="T22" s="959"/>
      <c r="U22" s="958"/>
      <c r="V22" s="960"/>
    </row>
    <row r="23" spans="2:25" s="931" customFormat="1" ht="8.1" customHeight="1">
      <c r="B23" s="957" t="s">
        <v>417</v>
      </c>
      <c r="C23" s="958">
        <v>4533.6470945999999</v>
      </c>
      <c r="D23" s="959"/>
      <c r="E23" s="958"/>
      <c r="F23" s="959"/>
      <c r="G23" s="958">
        <v>126.93480000000001</v>
      </c>
      <c r="H23" s="959"/>
      <c r="I23" s="958"/>
      <c r="J23" s="959"/>
      <c r="K23" s="958">
        <v>974.86159999999995</v>
      </c>
      <c r="L23" s="959"/>
      <c r="M23" s="958"/>
      <c r="N23" s="959"/>
      <c r="O23" s="958">
        <v>3780.5049999999997</v>
      </c>
      <c r="P23" s="959"/>
      <c r="Q23" s="958"/>
      <c r="R23" s="959"/>
      <c r="S23" s="958">
        <v>9415.9484945999993</v>
      </c>
      <c r="T23" s="959"/>
      <c r="U23" s="958"/>
      <c r="V23" s="960"/>
    </row>
    <row r="24" spans="2:25" s="931" customFormat="1" ht="8.1" customHeight="1">
      <c r="B24" s="957" t="s">
        <v>228</v>
      </c>
      <c r="C24" s="958">
        <v>3985.0858581999996</v>
      </c>
      <c r="D24" s="959"/>
      <c r="E24" s="958"/>
      <c r="F24" s="959"/>
      <c r="G24" s="958">
        <v>128.833</v>
      </c>
      <c r="H24" s="959"/>
      <c r="I24" s="958"/>
      <c r="J24" s="959"/>
      <c r="K24" s="958">
        <v>808.1404</v>
      </c>
      <c r="L24" s="959"/>
      <c r="M24" s="958"/>
      <c r="N24" s="959"/>
      <c r="O24" s="958">
        <v>3092.2719999999999</v>
      </c>
      <c r="P24" s="959"/>
      <c r="Q24" s="958"/>
      <c r="R24" s="959"/>
      <c r="S24" s="958">
        <v>8014.3312581999999</v>
      </c>
      <c r="T24" s="959"/>
      <c r="U24" s="958"/>
      <c r="V24" s="960"/>
    </row>
    <row r="25" spans="2:25" s="931" customFormat="1" ht="8.1" customHeight="1">
      <c r="B25" s="957" t="s">
        <v>209</v>
      </c>
      <c r="C25" s="958">
        <v>3550.2082333999997</v>
      </c>
      <c r="D25" s="959"/>
      <c r="E25" s="958"/>
      <c r="F25" s="959"/>
      <c r="G25" s="958">
        <v>126.4418</v>
      </c>
      <c r="H25" s="959"/>
      <c r="I25" s="958"/>
      <c r="J25" s="959"/>
      <c r="K25" s="958">
        <v>631.82164999999998</v>
      </c>
      <c r="L25" s="959"/>
      <c r="M25" s="958"/>
      <c r="N25" s="959"/>
      <c r="O25" s="958">
        <v>2605.8599999999997</v>
      </c>
      <c r="P25" s="959"/>
      <c r="Q25" s="958"/>
      <c r="R25" s="959"/>
      <c r="S25" s="958">
        <v>6914.3316833999997</v>
      </c>
      <c r="T25" s="959"/>
      <c r="U25" s="958"/>
      <c r="V25" s="960"/>
      <c r="W25" s="961"/>
      <c r="X25" s="961"/>
      <c r="Y25" s="961"/>
    </row>
    <row r="26" spans="2:25" s="931" customFormat="1" ht="3" customHeight="1">
      <c r="B26" s="957"/>
      <c r="C26" s="958"/>
      <c r="D26" s="959"/>
      <c r="E26" s="958"/>
      <c r="F26" s="959"/>
      <c r="G26" s="958"/>
      <c r="H26" s="959"/>
      <c r="I26" s="958"/>
      <c r="J26" s="959"/>
      <c r="K26" s="958"/>
      <c r="L26" s="959"/>
      <c r="M26" s="958"/>
      <c r="N26" s="959"/>
      <c r="O26" s="958"/>
      <c r="P26" s="959"/>
      <c r="Q26" s="958"/>
      <c r="R26" s="959"/>
      <c r="S26" s="958"/>
      <c r="T26" s="959"/>
      <c r="U26" s="958"/>
      <c r="V26" s="960"/>
      <c r="W26" s="961"/>
    </row>
    <row r="27" spans="2:25" s="931" customFormat="1" ht="8.1" customHeight="1">
      <c r="B27" s="957" t="s">
        <v>208</v>
      </c>
      <c r="C27" s="958">
        <v>2983.150729</v>
      </c>
      <c r="D27" s="959"/>
      <c r="E27" s="958"/>
      <c r="F27" s="959"/>
      <c r="G27" s="958">
        <v>120.0128</v>
      </c>
      <c r="H27" s="959"/>
      <c r="I27" s="958"/>
      <c r="J27" s="959"/>
      <c r="K27" s="958">
        <v>510.4384</v>
      </c>
      <c r="L27" s="959"/>
      <c r="M27" s="958"/>
      <c r="N27" s="959"/>
      <c r="O27" s="958">
        <v>2005.8409999999999</v>
      </c>
      <c r="P27" s="959"/>
      <c r="Q27" s="958"/>
      <c r="R27" s="959"/>
      <c r="S27" s="958">
        <v>5619.4429289999998</v>
      </c>
      <c r="T27" s="959"/>
      <c r="U27" s="958"/>
      <c r="V27" s="960"/>
    </row>
    <row r="28" spans="2:25" s="931" customFormat="1" ht="8.1" customHeight="1">
      <c r="B28" s="957" t="s">
        <v>207</v>
      </c>
      <c r="C28" s="958">
        <v>2588.3616115999998</v>
      </c>
      <c r="D28" s="959"/>
      <c r="E28" s="958"/>
      <c r="F28" s="959"/>
      <c r="G28" s="958">
        <v>116.79759999999999</v>
      </c>
      <c r="H28" s="959"/>
      <c r="I28" s="958"/>
      <c r="J28" s="959"/>
      <c r="K28" s="958">
        <v>389.46735000000001</v>
      </c>
      <c r="L28" s="959"/>
      <c r="M28" s="958"/>
      <c r="N28" s="959"/>
      <c r="O28" s="958">
        <v>1509.739</v>
      </c>
      <c r="P28" s="959"/>
      <c r="Q28" s="958"/>
      <c r="R28" s="959"/>
      <c r="S28" s="958">
        <v>4604.3655615999996</v>
      </c>
      <c r="T28" s="959"/>
      <c r="U28" s="958"/>
      <c r="V28" s="960"/>
    </row>
    <row r="29" spans="2:25" s="931" customFormat="1" ht="8.1" customHeight="1">
      <c r="B29" s="957" t="s">
        <v>418</v>
      </c>
      <c r="C29" s="958">
        <v>3484.1176157999998</v>
      </c>
      <c r="D29" s="959"/>
      <c r="E29" s="958"/>
      <c r="F29" s="959"/>
      <c r="G29" s="958">
        <v>138.61359999999999</v>
      </c>
      <c r="H29" s="959"/>
      <c r="I29" s="958"/>
      <c r="J29" s="959"/>
      <c r="K29" s="958">
        <v>379.07664999999997</v>
      </c>
      <c r="L29" s="959"/>
      <c r="M29" s="958"/>
      <c r="N29" s="959"/>
      <c r="O29" s="958">
        <v>1798.796</v>
      </c>
      <c r="P29" s="959"/>
      <c r="Q29" s="958"/>
      <c r="R29" s="959"/>
      <c r="S29" s="958">
        <v>5800.6038657999998</v>
      </c>
      <c r="T29" s="959"/>
      <c r="U29" s="958"/>
      <c r="V29" s="960"/>
    </row>
    <row r="30" spans="2:25" s="931" customFormat="1" ht="3" customHeight="1">
      <c r="B30" s="962"/>
      <c r="C30" s="963"/>
      <c r="D30" s="963"/>
      <c r="E30" s="963"/>
      <c r="F30" s="963"/>
      <c r="G30" s="963"/>
      <c r="H30" s="963"/>
      <c r="I30" s="963"/>
      <c r="J30" s="963"/>
      <c r="K30" s="963"/>
      <c r="L30" s="963"/>
      <c r="M30" s="963"/>
      <c r="N30" s="963"/>
      <c r="O30" s="963"/>
      <c r="P30" s="963"/>
      <c r="Q30" s="963"/>
      <c r="R30" s="963"/>
      <c r="S30" s="963"/>
      <c r="T30" s="963"/>
      <c r="U30" s="963"/>
      <c r="V30" s="964"/>
    </row>
    <row r="31" spans="2:25" s="931" customFormat="1" ht="3" customHeight="1">
      <c r="B31" s="965"/>
      <c r="C31" s="966"/>
      <c r="D31" s="966"/>
      <c r="E31" s="966"/>
      <c r="F31" s="966"/>
      <c r="G31" s="966"/>
      <c r="H31" s="966"/>
      <c r="I31" s="966"/>
      <c r="J31" s="966"/>
      <c r="K31" s="966"/>
      <c r="L31" s="966"/>
      <c r="M31" s="966"/>
      <c r="N31" s="966"/>
      <c r="O31" s="966"/>
      <c r="P31" s="966"/>
      <c r="Q31" s="966"/>
      <c r="R31" s="966"/>
      <c r="S31" s="966"/>
      <c r="T31" s="966"/>
      <c r="U31" s="966"/>
      <c r="V31" s="967"/>
    </row>
    <row r="32" spans="2:25" s="931" customFormat="1" ht="12" customHeight="1">
      <c r="B32" s="940" t="s">
        <v>419</v>
      </c>
      <c r="C32" s="932"/>
      <c r="D32" s="932"/>
      <c r="E32" s="932"/>
      <c r="F32" s="932"/>
      <c r="G32" s="932"/>
      <c r="H32" s="932"/>
      <c r="I32" s="932"/>
      <c r="J32" s="932"/>
      <c r="K32" s="932"/>
      <c r="L32" s="932"/>
      <c r="M32" s="932"/>
      <c r="N32" s="932"/>
      <c r="O32" s="932"/>
      <c r="P32" s="932"/>
      <c r="Q32" s="932"/>
      <c r="R32" s="932"/>
      <c r="S32" s="932"/>
      <c r="T32" s="932"/>
      <c r="U32" s="932"/>
      <c r="V32" s="941"/>
    </row>
    <row r="33" spans="1:22" s="931" customFormat="1" ht="3" customHeight="1">
      <c r="B33" s="942"/>
      <c r="C33" s="943"/>
      <c r="D33" s="943"/>
      <c r="E33" s="943"/>
      <c r="F33" s="943"/>
      <c r="G33" s="943"/>
      <c r="H33" s="943"/>
      <c r="I33" s="943"/>
      <c r="J33" s="943"/>
      <c r="K33" s="943"/>
      <c r="L33" s="943"/>
      <c r="M33" s="943"/>
      <c r="N33" s="943"/>
      <c r="O33" s="943"/>
      <c r="P33" s="943"/>
      <c r="Q33" s="943"/>
      <c r="R33" s="943"/>
      <c r="S33" s="943"/>
      <c r="T33" s="943"/>
      <c r="U33" s="943"/>
      <c r="V33" s="944"/>
    </row>
    <row r="34" spans="1:22" s="931" customFormat="1" ht="12" customHeight="1">
      <c r="B34" s="968" t="s">
        <v>420</v>
      </c>
      <c r="C34" s="946"/>
      <c r="D34" s="946"/>
      <c r="E34" s="947"/>
      <c r="F34" s="969"/>
      <c r="G34" s="946">
        <v>2022</v>
      </c>
      <c r="H34" s="969"/>
      <c r="I34" s="946">
        <v>2023</v>
      </c>
      <c r="J34" s="969"/>
      <c r="K34" s="946" t="s">
        <v>420</v>
      </c>
      <c r="L34" s="946"/>
      <c r="M34" s="946"/>
      <c r="N34" s="946"/>
      <c r="O34" s="946"/>
      <c r="P34" s="946"/>
      <c r="Q34" s="947"/>
      <c r="R34" s="969"/>
      <c r="S34" s="946">
        <v>2022</v>
      </c>
      <c r="T34" s="969"/>
      <c r="U34" s="946">
        <v>2023</v>
      </c>
      <c r="V34" s="947"/>
    </row>
    <row r="35" spans="1:22" s="931" customFormat="1" ht="3" customHeight="1">
      <c r="B35" s="970"/>
      <c r="C35" s="936"/>
      <c r="D35" s="936"/>
      <c r="E35" s="936"/>
      <c r="F35" s="971"/>
      <c r="G35" s="972"/>
      <c r="H35" s="973"/>
      <c r="I35" s="972"/>
      <c r="J35" s="973"/>
      <c r="K35" s="974"/>
      <c r="L35" s="974"/>
      <c r="M35" s="936"/>
      <c r="N35" s="936"/>
      <c r="O35" s="936"/>
      <c r="P35" s="936"/>
      <c r="Q35" s="936"/>
      <c r="R35" s="971"/>
      <c r="S35" s="972"/>
      <c r="T35" s="973"/>
      <c r="U35" s="972"/>
      <c r="V35" s="975"/>
    </row>
    <row r="36" spans="1:22" s="931" customFormat="1" ht="8.1" customHeight="1">
      <c r="B36" s="976"/>
      <c r="F36" s="977"/>
      <c r="G36" s="972"/>
      <c r="H36" s="973"/>
      <c r="I36" s="972"/>
      <c r="J36" s="973"/>
      <c r="K36" s="978" t="s">
        <v>379</v>
      </c>
      <c r="L36" s="979"/>
      <c r="M36" s="936"/>
      <c r="N36" s="936"/>
      <c r="O36" s="936"/>
      <c r="P36" s="936"/>
      <c r="Q36" s="936"/>
      <c r="R36" s="971"/>
      <c r="S36" s="980">
        <v>470.387</v>
      </c>
      <c r="T36" s="973"/>
      <c r="U36" s="980">
        <v>623.77199999999993</v>
      </c>
      <c r="V36" s="975"/>
    </row>
    <row r="37" spans="1:22" s="931" customFormat="1" ht="8.1" customHeight="1">
      <c r="A37" s="981"/>
      <c r="B37" s="962" t="s">
        <v>421</v>
      </c>
      <c r="C37" s="936"/>
      <c r="D37" s="936"/>
      <c r="E37" s="936"/>
      <c r="F37" s="971"/>
      <c r="G37" s="980">
        <v>2641.799</v>
      </c>
      <c r="H37" s="973"/>
      <c r="I37" s="980">
        <v>3311.6650000000004</v>
      </c>
      <c r="J37" s="973"/>
      <c r="K37" s="978" t="s">
        <v>422</v>
      </c>
      <c r="L37" s="979"/>
      <c r="M37" s="936"/>
      <c r="N37" s="936"/>
      <c r="O37" s="936"/>
      <c r="P37" s="936"/>
      <c r="Q37" s="936"/>
      <c r="R37" s="971"/>
      <c r="S37" s="980">
        <v>808.82799999999997</v>
      </c>
      <c r="T37" s="973"/>
      <c r="U37" s="980">
        <v>414.245</v>
      </c>
      <c r="V37" s="975"/>
    </row>
    <row r="38" spans="1:22" s="931" customFormat="1" ht="8.1" customHeight="1">
      <c r="B38" s="962" t="s">
        <v>423</v>
      </c>
      <c r="C38" s="936"/>
      <c r="D38" s="936"/>
      <c r="E38" s="936"/>
      <c r="F38" s="971"/>
      <c r="G38" s="963">
        <v>102.16200000000001</v>
      </c>
      <c r="H38" s="973"/>
      <c r="I38" s="963">
        <v>100.75099999999999</v>
      </c>
      <c r="J38" s="973"/>
      <c r="K38" s="978" t="s">
        <v>381</v>
      </c>
      <c r="L38" s="979"/>
      <c r="M38" s="936"/>
      <c r="N38" s="936"/>
      <c r="O38" s="936"/>
      <c r="P38" s="936"/>
      <c r="Q38" s="936"/>
      <c r="R38" s="971"/>
      <c r="S38" s="980">
        <v>205.947</v>
      </c>
      <c r="T38" s="973"/>
      <c r="U38" s="980">
        <v>194.28300000000002</v>
      </c>
      <c r="V38" s="975"/>
    </row>
    <row r="39" spans="1:22" s="931" customFormat="1" ht="9.75" customHeight="1">
      <c r="B39" s="962" t="s">
        <v>424</v>
      </c>
      <c r="C39" s="936"/>
      <c r="D39" s="936"/>
      <c r="E39" s="936"/>
      <c r="F39" s="971"/>
      <c r="G39" s="963">
        <v>9.5860000000000003</v>
      </c>
      <c r="H39" s="973"/>
      <c r="I39" s="963">
        <v>11.084999999999999</v>
      </c>
      <c r="J39" s="973"/>
      <c r="K39" s="978" t="s">
        <v>425</v>
      </c>
      <c r="L39" s="979"/>
      <c r="M39" s="936"/>
      <c r="N39" s="936"/>
      <c r="O39" s="936"/>
      <c r="P39" s="936"/>
      <c r="Q39" s="936"/>
      <c r="R39" s="971"/>
      <c r="S39" s="980">
        <v>711.89800000000002</v>
      </c>
      <c r="T39" s="973"/>
      <c r="U39" s="980">
        <v>453.45</v>
      </c>
      <c r="V39" s="975"/>
    </row>
    <row r="40" spans="1:22" s="931" customFormat="1" ht="8.1" customHeight="1">
      <c r="B40" s="962" t="s">
        <v>426</v>
      </c>
      <c r="C40" s="936"/>
      <c r="D40" s="936"/>
      <c r="E40" s="936"/>
      <c r="F40" s="971"/>
      <c r="G40" s="963">
        <v>29.177</v>
      </c>
      <c r="H40" s="973"/>
      <c r="I40" s="963">
        <v>15.167999999999999</v>
      </c>
      <c r="J40" s="972"/>
      <c r="K40" s="982" t="s">
        <v>383</v>
      </c>
      <c r="L40" s="979"/>
      <c r="M40" s="936"/>
      <c r="N40" s="936"/>
      <c r="O40" s="936"/>
      <c r="P40" s="936"/>
      <c r="Q40" s="936"/>
      <c r="R40" s="971"/>
      <c r="S40" s="980">
        <v>204.59</v>
      </c>
      <c r="T40" s="973"/>
      <c r="U40" s="980">
        <v>102.89400000000001</v>
      </c>
      <c r="V40" s="975"/>
    </row>
    <row r="41" spans="1:22" s="931" customFormat="1" ht="9.75" customHeight="1">
      <c r="B41" s="962" t="s">
        <v>427</v>
      </c>
      <c r="C41" s="936"/>
      <c r="D41" s="936"/>
      <c r="E41" s="983"/>
      <c r="F41" s="971"/>
      <c r="G41" s="980">
        <v>2834.0531596000001</v>
      </c>
      <c r="H41" s="973"/>
      <c r="I41" s="980">
        <v>3484.1176157999998</v>
      </c>
      <c r="J41" s="972"/>
      <c r="K41" s="982" t="s">
        <v>428</v>
      </c>
      <c r="L41" s="979"/>
      <c r="M41" s="936"/>
      <c r="N41" s="936"/>
      <c r="O41" s="936"/>
      <c r="P41" s="936"/>
      <c r="Q41" s="936"/>
      <c r="R41" s="971"/>
      <c r="S41" s="980">
        <v>10.478999999999999</v>
      </c>
      <c r="T41" s="973"/>
      <c r="U41" s="980">
        <v>12.966000000000001</v>
      </c>
      <c r="V41" s="975"/>
    </row>
    <row r="42" spans="1:22" s="931" customFormat="1" ht="7.5" customHeight="1">
      <c r="B42" s="984"/>
      <c r="G42" s="985"/>
      <c r="I42" s="985"/>
      <c r="K42" s="982" t="s">
        <v>429</v>
      </c>
      <c r="L42" s="979"/>
      <c r="M42" s="936"/>
      <c r="N42" s="936"/>
      <c r="O42" s="936"/>
      <c r="P42" s="936"/>
      <c r="Q42" s="936"/>
      <c r="R42" s="971"/>
      <c r="S42" s="980">
        <v>115.30799999999999</v>
      </c>
      <c r="T42" s="973"/>
      <c r="U42" s="980">
        <v>160.178</v>
      </c>
      <c r="V42" s="975"/>
    </row>
    <row r="43" spans="1:22" s="931" customFormat="1" ht="9" customHeight="1">
      <c r="B43" s="962" t="s">
        <v>430</v>
      </c>
      <c r="C43" s="936"/>
      <c r="D43" s="936"/>
      <c r="E43" s="936"/>
      <c r="F43" s="936"/>
      <c r="G43" s="986">
        <v>178.74799999999999</v>
      </c>
      <c r="H43" s="972"/>
      <c r="I43" s="986">
        <v>122.58499999999999</v>
      </c>
      <c r="J43" s="972"/>
      <c r="K43" s="982"/>
      <c r="L43" s="979"/>
      <c r="M43" s="936"/>
      <c r="N43" s="936"/>
      <c r="O43" s="936"/>
      <c r="P43" s="936"/>
      <c r="Q43" s="936"/>
      <c r="R43" s="971"/>
      <c r="S43" s="987"/>
      <c r="T43" s="988"/>
      <c r="U43" s="987"/>
      <c r="V43" s="975"/>
    </row>
    <row r="44" spans="1:22" s="931" customFormat="1" ht="7.5" customHeight="1">
      <c r="B44" s="962" t="s">
        <v>431</v>
      </c>
      <c r="C44" s="936"/>
      <c r="D44" s="936"/>
      <c r="E44" s="936"/>
      <c r="F44" s="936"/>
      <c r="G44" s="986">
        <v>8.9090000000000007</v>
      </c>
      <c r="H44" s="972"/>
      <c r="I44" s="986">
        <v>11.449</v>
      </c>
      <c r="J44" s="972"/>
      <c r="K44" s="982"/>
      <c r="L44" s="979"/>
      <c r="M44" s="936"/>
      <c r="N44" s="936"/>
      <c r="O44" s="936"/>
      <c r="P44" s="936"/>
      <c r="Q44" s="936"/>
      <c r="R44" s="971"/>
      <c r="S44" s="980"/>
      <c r="T44" s="973"/>
      <c r="U44" s="980"/>
      <c r="V44" s="975"/>
    </row>
    <row r="45" spans="1:22" s="931" customFormat="1" ht="9.75" customHeight="1">
      <c r="A45" s="961"/>
      <c r="B45" s="962" t="s">
        <v>432</v>
      </c>
      <c r="C45" s="936"/>
      <c r="D45" s="936"/>
      <c r="E45" s="983"/>
      <c r="F45" s="936"/>
      <c r="G45" s="986">
        <v>191.22060000000002</v>
      </c>
      <c r="H45" s="972"/>
      <c r="I45" s="986">
        <v>138.61359999999999</v>
      </c>
      <c r="J45" s="972"/>
      <c r="K45" s="982" t="s">
        <v>433</v>
      </c>
      <c r="L45" s="979"/>
      <c r="M45" s="936"/>
      <c r="N45" s="936"/>
      <c r="O45" s="936"/>
      <c r="P45" s="936"/>
      <c r="Q45" s="983"/>
      <c r="R45" s="971"/>
      <c r="S45" s="980">
        <v>2411.5230000000001</v>
      </c>
      <c r="T45" s="973"/>
      <c r="U45" s="980">
        <v>1798.796</v>
      </c>
      <c r="V45" s="975"/>
    </row>
    <row r="46" spans="1:22" s="931" customFormat="1" ht="3" customHeight="1">
      <c r="B46" s="989"/>
      <c r="C46" s="258"/>
      <c r="D46" s="258"/>
      <c r="G46" s="986"/>
      <c r="I46" s="986"/>
      <c r="K46" s="990"/>
      <c r="L46" s="991"/>
      <c r="M46" s="258"/>
      <c r="N46" s="258"/>
      <c r="O46" s="258"/>
      <c r="P46" s="258"/>
      <c r="Q46" s="258"/>
      <c r="R46" s="281"/>
      <c r="S46" s="980"/>
      <c r="T46" s="992"/>
      <c r="U46" s="980"/>
      <c r="V46" s="993"/>
    </row>
    <row r="47" spans="1:22" s="931" customFormat="1" ht="7.5" customHeight="1">
      <c r="B47" s="962" t="s">
        <v>378</v>
      </c>
      <c r="C47" s="936"/>
      <c r="D47" s="936"/>
      <c r="E47" s="936"/>
      <c r="F47" s="936"/>
      <c r="G47" s="986">
        <v>400.411</v>
      </c>
      <c r="H47" s="972"/>
      <c r="I47" s="986">
        <v>359.60599999999999</v>
      </c>
      <c r="J47" s="972"/>
      <c r="K47" s="990"/>
      <c r="L47" s="991"/>
      <c r="M47" s="258"/>
      <c r="N47" s="258"/>
      <c r="O47" s="258"/>
      <c r="P47" s="258"/>
      <c r="Q47" s="258"/>
      <c r="R47" s="281"/>
      <c r="S47" s="980"/>
      <c r="T47" s="992"/>
      <c r="U47" s="980"/>
      <c r="V47" s="993"/>
    </row>
    <row r="48" spans="1:22" s="931" customFormat="1" ht="9" customHeight="1">
      <c r="B48" s="962" t="s">
        <v>434</v>
      </c>
      <c r="C48" s="936"/>
      <c r="D48" s="936"/>
      <c r="E48" s="936"/>
      <c r="F48" s="936"/>
      <c r="G48" s="986">
        <v>13.907</v>
      </c>
      <c r="H48" s="972"/>
      <c r="I48" s="986">
        <v>16.931000000000001</v>
      </c>
      <c r="J48" s="972"/>
      <c r="K48" s="982"/>
      <c r="L48" s="979"/>
      <c r="M48" s="936"/>
      <c r="N48" s="936"/>
      <c r="O48" s="936"/>
      <c r="P48" s="936"/>
      <c r="Q48" s="936"/>
      <c r="R48" s="971"/>
      <c r="S48" s="980"/>
      <c r="T48" s="973"/>
      <c r="U48" s="980"/>
      <c r="V48" s="975"/>
    </row>
    <row r="49" spans="2:22" s="931" customFormat="1" ht="9" customHeight="1">
      <c r="B49" s="962" t="s">
        <v>435</v>
      </c>
      <c r="C49" s="936"/>
      <c r="D49" s="936"/>
      <c r="E49" s="983"/>
      <c r="F49" s="936"/>
      <c r="G49" s="986">
        <v>416.40404999999998</v>
      </c>
      <c r="H49" s="972"/>
      <c r="I49" s="986">
        <v>379.07664999999997</v>
      </c>
      <c r="J49" s="994"/>
      <c r="K49" s="982"/>
      <c r="L49" s="979"/>
      <c r="M49" s="936"/>
      <c r="N49" s="936"/>
      <c r="O49" s="936"/>
      <c r="P49" s="936"/>
      <c r="Q49" s="936"/>
      <c r="R49" s="971"/>
      <c r="S49" s="980"/>
      <c r="T49" s="973"/>
      <c r="U49" s="980"/>
      <c r="V49" s="975"/>
    </row>
    <row r="50" spans="2:22" s="931" customFormat="1" ht="3" customHeight="1">
      <c r="B50" s="962"/>
      <c r="C50" s="936"/>
      <c r="D50" s="936"/>
      <c r="E50" s="983"/>
      <c r="F50" s="936"/>
      <c r="G50" s="986"/>
      <c r="H50" s="972"/>
      <c r="I50" s="986"/>
      <c r="J50" s="994"/>
      <c r="K50" s="982"/>
      <c r="L50" s="979"/>
      <c r="M50" s="936"/>
      <c r="N50" s="936"/>
      <c r="O50" s="936"/>
      <c r="P50" s="936"/>
      <c r="Q50" s="936"/>
      <c r="R50" s="971"/>
      <c r="S50" s="980"/>
      <c r="T50" s="973"/>
      <c r="U50" s="980"/>
      <c r="V50" s="975"/>
    </row>
    <row r="51" spans="2:22" s="931" customFormat="1" ht="9.75" customHeight="1">
      <c r="B51" s="962" t="s">
        <v>436</v>
      </c>
      <c r="G51" s="986">
        <v>23.593</v>
      </c>
      <c r="H51" s="972"/>
      <c r="I51" s="986">
        <v>22.122</v>
      </c>
      <c r="J51" s="972"/>
      <c r="K51" s="982"/>
      <c r="L51" s="979"/>
      <c r="M51" s="936"/>
      <c r="N51" s="936"/>
      <c r="O51" s="936"/>
      <c r="P51" s="936"/>
      <c r="Q51" s="936"/>
      <c r="R51" s="971"/>
      <c r="S51" s="980"/>
      <c r="T51" s="973"/>
      <c r="U51" s="980"/>
      <c r="V51" s="975"/>
    </row>
    <row r="52" spans="2:22" s="931" customFormat="1" ht="3" customHeight="1">
      <c r="B52" s="995"/>
      <c r="C52" s="996"/>
      <c r="D52" s="996"/>
      <c r="E52" s="996"/>
      <c r="F52" s="997"/>
      <c r="G52" s="998"/>
      <c r="H52" s="999"/>
      <c r="I52" s="998"/>
      <c r="J52" s="999"/>
      <c r="K52" s="1000"/>
      <c r="L52" s="1000"/>
      <c r="M52" s="996"/>
      <c r="N52" s="996"/>
      <c r="O52" s="996"/>
      <c r="P52" s="996"/>
      <c r="Q52" s="996"/>
      <c r="R52" s="997"/>
      <c r="S52" s="998"/>
      <c r="T52" s="999"/>
      <c r="U52" s="1001"/>
      <c r="V52" s="1002"/>
    </row>
    <row r="53" spans="2:22" s="931" customFormat="1" ht="3" customHeight="1">
      <c r="B53" s="936"/>
      <c r="C53" s="936"/>
      <c r="D53" s="936"/>
      <c r="E53" s="936"/>
      <c r="F53" s="936"/>
      <c r="G53" s="936"/>
      <c r="H53" s="936"/>
      <c r="I53" s="936"/>
      <c r="J53" s="936"/>
      <c r="K53" s="936"/>
      <c r="L53" s="936"/>
      <c r="M53" s="936"/>
      <c r="N53" s="936"/>
      <c r="O53" s="936"/>
      <c r="P53" s="936"/>
      <c r="Q53" s="936"/>
      <c r="R53" s="936"/>
      <c r="S53" s="936"/>
      <c r="T53" s="936"/>
      <c r="U53" s="936"/>
      <c r="V53" s="936"/>
    </row>
    <row r="54" spans="2:22" s="931" customFormat="1" ht="9.75" customHeight="1">
      <c r="B54" s="961" t="s">
        <v>437</v>
      </c>
      <c r="C54" s="936"/>
      <c r="D54" s="936"/>
      <c r="E54" s="936"/>
      <c r="F54" s="936"/>
      <c r="G54" s="936"/>
      <c r="H54" s="936"/>
      <c r="I54" s="936"/>
      <c r="J54" s="936"/>
      <c r="K54" s="936"/>
      <c r="L54" s="936"/>
      <c r="M54" s="936"/>
      <c r="N54" s="936"/>
      <c r="O54" s="936"/>
      <c r="P54" s="936"/>
      <c r="Q54" s="936"/>
      <c r="R54" s="936"/>
      <c r="S54" s="936"/>
      <c r="T54" s="936"/>
    </row>
    <row r="55" spans="2:22" s="961" customFormat="1" ht="8.25" customHeight="1">
      <c r="B55" s="961" t="s">
        <v>438</v>
      </c>
      <c r="I55" s="980"/>
    </row>
    <row r="56" spans="2:22" s="961" customFormat="1" ht="9.75" customHeight="1">
      <c r="B56" s="245" t="s">
        <v>439</v>
      </c>
      <c r="I56" s="980"/>
    </row>
    <row r="57" spans="2:22" s="961" customFormat="1" ht="9.75" customHeight="1">
      <c r="V57" s="1003" t="s">
        <v>390</v>
      </c>
    </row>
    <row r="58" spans="2:22" s="961" customFormat="1" ht="9.75" customHeight="1">
      <c r="B58" s="1004"/>
      <c r="V58" s="1005"/>
    </row>
    <row r="59" spans="2:22" s="923" customFormat="1" ht="8.25">
      <c r="B59" s="392" t="s">
        <v>264</v>
      </c>
    </row>
    <row r="60" spans="2:22" s="923" customFormat="1" ht="8.25" customHeight="1"/>
    <row r="61" spans="2:22" s="923" customFormat="1" ht="8.25" customHeight="1"/>
    <row r="62" spans="2:22" s="923" customFormat="1" ht="8.25" customHeight="1"/>
    <row r="63" spans="2:22" s="923" customFormat="1" ht="8.25" customHeight="1"/>
    <row r="64" spans="2:22" s="923" customFormat="1" ht="8.25" customHeight="1"/>
    <row r="65" s="923" customFormat="1" ht="8.25" customHeight="1"/>
    <row r="66" s="923" customFormat="1" ht="8.25" customHeight="1"/>
    <row r="67" s="923" customFormat="1" ht="8.25" customHeight="1"/>
    <row r="68" s="923" customFormat="1" ht="8.25" customHeight="1"/>
    <row r="69" s="923" customFormat="1" ht="8.25" customHeight="1"/>
    <row r="70" s="923" customFormat="1" ht="8.25" customHeight="1"/>
    <row r="71" s="923" customFormat="1" ht="8.25" customHeight="1"/>
    <row r="72" s="923" customFormat="1" ht="8.25" customHeight="1"/>
    <row r="73" s="923" customFormat="1" ht="8.25" customHeight="1"/>
    <row r="74" s="923" customFormat="1" ht="8.25" customHeight="1"/>
    <row r="75" s="923" customFormat="1" ht="8.25" customHeight="1"/>
    <row r="76" s="923" customFormat="1" ht="8.25" customHeight="1"/>
    <row r="77" s="923" customFormat="1" ht="8.25" customHeight="1"/>
    <row r="78" s="923" customFormat="1" ht="8.25" customHeight="1"/>
    <row r="79" s="923" customFormat="1" ht="8.25" customHeight="1"/>
    <row r="80" s="923" customFormat="1" ht="8.25" customHeight="1"/>
    <row r="81" s="923" customFormat="1" ht="8.25" customHeight="1"/>
    <row r="82" s="923" customFormat="1" ht="8.25"/>
    <row r="83" s="923" customFormat="1" ht="8.25" customHeight="1"/>
    <row r="84" s="923" customFormat="1" ht="8.25" customHeight="1"/>
    <row r="85" s="923" customFormat="1" ht="8.25" customHeight="1"/>
    <row r="86" s="923" customFormat="1" ht="8.25" customHeight="1"/>
    <row r="87" s="923" customFormat="1"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hyperlinks>
    <hyperlink ref="B59" location="Inhaltsverzeichnis!A1" display="Zurück zum Inhaltsverzeichnis"/>
  </hyperlinks>
  <pageMargins left="0.78740157480314965" right="0.78740157480314965" top="0.39370078740157483" bottom="0.19685039370078741" header="0.19685039370078741" footer="0.19685039370078741"/>
  <pageSetup paperSize="9" orientation="portrait" blackAndWhite="1" r:id="rId1"/>
  <headerFooter alignWithMargins="0">
    <oddFooter>&amp;L&amp;D / &amp;T&amp;R&amp;A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showZeros="0" zoomScaleNormal="100" workbookViewId="0"/>
  </sheetViews>
  <sheetFormatPr baseColWidth="10" defaultRowHeight="12.75"/>
  <cols>
    <col min="1" max="1" width="11.42578125" style="856"/>
    <col min="2" max="2" width="8.140625" style="856" customWidth="1"/>
    <col min="3" max="3" width="5.5703125" style="856" customWidth="1"/>
    <col min="4" max="4" width="1.7109375" style="856" customWidth="1"/>
    <col min="5" max="5" width="5.5703125" style="856" customWidth="1"/>
    <col min="6" max="6" width="1.7109375" style="856" customWidth="1"/>
    <col min="7" max="7" width="5.5703125" style="856" customWidth="1"/>
    <col min="8" max="8" width="2.28515625" style="856" customWidth="1"/>
    <col min="9" max="9" width="5.5703125" style="856" customWidth="1"/>
    <col min="10" max="10" width="2.28515625" style="856" customWidth="1"/>
    <col min="11" max="11" width="5.5703125" style="856" customWidth="1"/>
    <col min="12" max="12" width="2.28515625" style="856" customWidth="1"/>
    <col min="13" max="13" width="5.5703125" style="856" customWidth="1"/>
    <col min="14" max="14" width="2.28515625" style="856" customWidth="1"/>
    <col min="15" max="15" width="5.5703125" style="856" customWidth="1"/>
    <col min="16" max="16" width="2.28515625" style="856" customWidth="1"/>
    <col min="17" max="17" width="5.5703125" style="856" customWidth="1"/>
    <col min="18" max="18" width="2.28515625" style="856" customWidth="1"/>
    <col min="19" max="19" width="5.5703125" style="856" customWidth="1"/>
    <col min="20" max="20" width="2.28515625" style="856" customWidth="1"/>
    <col min="21" max="21" width="5.5703125" style="856" customWidth="1"/>
    <col min="22" max="22" width="2.28515625" style="856" customWidth="1"/>
    <col min="23" max="16384" width="11.42578125" style="856"/>
  </cols>
  <sheetData>
    <row r="1" spans="1:23">
      <c r="A1" s="855"/>
    </row>
    <row r="2" spans="1:23">
      <c r="A2" s="855"/>
    </row>
    <row r="3" spans="1:23">
      <c r="A3" s="855"/>
    </row>
    <row r="4" spans="1:23">
      <c r="A4" s="855"/>
    </row>
    <row r="5" spans="1:23">
      <c r="A5" s="855"/>
      <c r="R5" s="1006"/>
      <c r="S5" s="1006"/>
      <c r="T5" s="1006"/>
      <c r="U5" s="1006"/>
      <c r="V5" s="1006"/>
      <c r="W5" s="1006"/>
    </row>
    <row r="7" spans="1:23">
      <c r="B7" s="862"/>
      <c r="C7" s="862"/>
      <c r="D7" s="862"/>
      <c r="E7" s="862"/>
      <c r="F7" s="862"/>
      <c r="G7" s="862"/>
      <c r="H7" s="862"/>
      <c r="I7" s="862"/>
      <c r="J7" s="862"/>
      <c r="K7" s="862"/>
      <c r="L7" s="862"/>
      <c r="M7" s="862"/>
      <c r="N7" s="862"/>
      <c r="O7" s="862"/>
      <c r="P7" s="862"/>
      <c r="Q7" s="862"/>
      <c r="R7" s="862"/>
      <c r="S7" s="862"/>
      <c r="T7" s="862"/>
      <c r="U7" s="862"/>
      <c r="V7" s="862"/>
    </row>
    <row r="8" spans="1:23" ht="15.75" customHeight="1">
      <c r="B8" s="858" t="s">
        <v>440</v>
      </c>
      <c r="C8" s="857"/>
      <c r="D8" s="857"/>
      <c r="E8" s="857"/>
      <c r="F8" s="857"/>
      <c r="G8" s="857"/>
      <c r="H8" s="857"/>
      <c r="I8" s="857"/>
      <c r="J8" s="857"/>
      <c r="K8" s="857"/>
      <c r="L8" s="857"/>
      <c r="M8" s="857"/>
      <c r="N8" s="857"/>
      <c r="O8" s="857"/>
      <c r="P8" s="857"/>
      <c r="Q8" s="857"/>
      <c r="R8" s="857"/>
      <c r="S8" s="857"/>
      <c r="T8" s="857"/>
      <c r="U8" s="857"/>
      <c r="V8" s="857"/>
    </row>
    <row r="9" spans="1:23" ht="15.75" customHeight="1">
      <c r="B9" s="861" t="s">
        <v>441</v>
      </c>
      <c r="C9" s="1007"/>
      <c r="D9" s="1007"/>
      <c r="E9" s="1007"/>
      <c r="F9" s="1007"/>
      <c r="G9" s="1007"/>
      <c r="H9" s="1007"/>
      <c r="I9" s="1007"/>
      <c r="J9" s="1007"/>
      <c r="K9" s="1007"/>
      <c r="L9" s="1007"/>
      <c r="M9" s="1007"/>
      <c r="N9" s="1007"/>
      <c r="O9" s="1007"/>
      <c r="P9" s="1007"/>
      <c r="Q9" s="1007"/>
      <c r="R9" s="1007"/>
      <c r="S9" s="1007"/>
      <c r="T9" s="1007"/>
      <c r="U9" s="1007"/>
      <c r="V9" s="1007"/>
    </row>
    <row r="10" spans="1:23" ht="3" customHeight="1">
      <c r="B10" s="862"/>
      <c r="C10" s="862"/>
      <c r="D10" s="862"/>
      <c r="E10" s="862"/>
      <c r="F10" s="862"/>
      <c r="G10" s="862"/>
      <c r="H10" s="862"/>
      <c r="I10" s="862"/>
      <c r="J10" s="862"/>
      <c r="K10" s="862"/>
      <c r="L10" s="862"/>
      <c r="M10" s="862"/>
      <c r="N10" s="862"/>
      <c r="O10" s="862"/>
      <c r="P10" s="862"/>
      <c r="Q10" s="862"/>
      <c r="R10" s="862"/>
      <c r="S10" s="862"/>
      <c r="T10" s="862"/>
      <c r="U10" s="862"/>
      <c r="V10" s="862"/>
    </row>
    <row r="11" spans="1:23" ht="12" customHeight="1">
      <c r="B11" s="1008" t="s">
        <v>223</v>
      </c>
      <c r="C11" s="1009" t="s">
        <v>393</v>
      </c>
      <c r="D11" s="1010"/>
      <c r="E11" s="1011"/>
      <c r="F11" s="1010"/>
      <c r="G11" s="1009" t="s">
        <v>394</v>
      </c>
      <c r="H11" s="1010"/>
      <c r="I11" s="1011"/>
      <c r="J11" s="1010"/>
      <c r="K11" s="1009" t="s">
        <v>442</v>
      </c>
      <c r="L11" s="1010"/>
      <c r="M11" s="1011"/>
      <c r="N11" s="1010"/>
      <c r="O11" s="1009" t="s">
        <v>443</v>
      </c>
      <c r="P11" s="1010"/>
      <c r="Q11" s="1011"/>
      <c r="R11" s="1010"/>
      <c r="S11" s="1009" t="s">
        <v>444</v>
      </c>
      <c r="T11" s="1010"/>
      <c r="U11" s="1010"/>
      <c r="V11" s="1011"/>
    </row>
    <row r="12" spans="1:23" ht="12" customHeight="1">
      <c r="B12" s="903"/>
      <c r="C12" s="1012" t="s">
        <v>375</v>
      </c>
      <c r="D12" s="1013"/>
      <c r="E12" s="1012" t="s">
        <v>376</v>
      </c>
      <c r="F12" s="1013"/>
      <c r="G12" s="1012" t="s">
        <v>375</v>
      </c>
      <c r="H12" s="1013"/>
      <c r="I12" s="1012" t="s">
        <v>376</v>
      </c>
      <c r="J12" s="1013"/>
      <c r="K12" s="1012" t="s">
        <v>375</v>
      </c>
      <c r="L12" s="1013"/>
      <c r="M12" s="1012" t="s">
        <v>376</v>
      </c>
      <c r="N12" s="1013"/>
      <c r="O12" s="1012" t="s">
        <v>375</v>
      </c>
      <c r="P12" s="1013"/>
      <c r="Q12" s="1012" t="s">
        <v>376</v>
      </c>
      <c r="R12" s="1013"/>
      <c r="S12" s="1012" t="s">
        <v>375</v>
      </c>
      <c r="T12" s="1013"/>
      <c r="U12" s="1012" t="s">
        <v>376</v>
      </c>
      <c r="V12" s="323"/>
    </row>
    <row r="13" spans="1:23" ht="3" customHeight="1">
      <c r="B13" s="885"/>
      <c r="C13" s="886"/>
      <c r="D13" s="886"/>
      <c r="E13" s="886"/>
      <c r="F13" s="886"/>
      <c r="G13" s="886"/>
      <c r="H13" s="886"/>
      <c r="I13" s="886"/>
      <c r="J13" s="886"/>
      <c r="K13" s="886"/>
      <c r="L13" s="886"/>
      <c r="M13" s="886"/>
      <c r="N13" s="886"/>
      <c r="O13" s="886"/>
      <c r="P13" s="886"/>
      <c r="Q13" s="886"/>
      <c r="R13" s="886"/>
      <c r="S13" s="886"/>
      <c r="T13" s="886"/>
      <c r="U13" s="886"/>
      <c r="V13" s="887"/>
    </row>
    <row r="14" spans="1:23" ht="9.9499999999999993" customHeight="1">
      <c r="B14" s="888" t="s">
        <v>445</v>
      </c>
      <c r="C14" s="1014"/>
      <c r="D14" s="1014"/>
      <c r="E14" s="1014"/>
      <c r="F14" s="1014"/>
      <c r="G14" s="1014"/>
      <c r="H14" s="1014"/>
      <c r="I14" s="1014"/>
      <c r="J14" s="1014"/>
      <c r="K14" s="1014"/>
      <c r="L14" s="1014"/>
      <c r="M14" s="1014"/>
      <c r="N14" s="1014"/>
      <c r="O14" s="1014"/>
      <c r="P14" s="1014"/>
      <c r="Q14" s="1014"/>
      <c r="R14" s="1014"/>
      <c r="S14" s="1014"/>
      <c r="T14" s="1014"/>
      <c r="U14" s="1014"/>
      <c r="V14" s="1015"/>
    </row>
    <row r="15" spans="1:23" ht="3" customHeight="1">
      <c r="B15" s="885"/>
      <c r="C15" s="886"/>
      <c r="D15" s="886"/>
      <c r="E15" s="886"/>
      <c r="F15" s="886"/>
      <c r="G15" s="886"/>
      <c r="H15" s="886"/>
      <c r="I15" s="886"/>
      <c r="J15" s="886"/>
      <c r="K15" s="886"/>
      <c r="L15" s="886"/>
      <c r="M15" s="886"/>
      <c r="N15" s="886"/>
      <c r="O15" s="886"/>
      <c r="P15" s="886"/>
      <c r="Q15" s="886"/>
      <c r="R15" s="886"/>
      <c r="S15" s="886"/>
      <c r="T15" s="886"/>
      <c r="U15" s="886"/>
      <c r="V15" s="887"/>
    </row>
    <row r="16" spans="1:23" ht="8.1" customHeight="1">
      <c r="B16" s="1016" t="s">
        <v>205</v>
      </c>
      <c r="C16" s="1017">
        <v>93.96</v>
      </c>
      <c r="D16" s="1018"/>
      <c r="E16" s="1017">
        <v>81.506</v>
      </c>
      <c r="F16" s="1018"/>
      <c r="G16" s="1017">
        <v>16.890999999999998</v>
      </c>
      <c r="H16" s="1018"/>
      <c r="I16" s="1017">
        <v>14.361000000000001</v>
      </c>
      <c r="J16" s="1018"/>
      <c r="K16" s="1017">
        <v>5.0200000000000005</v>
      </c>
      <c r="L16" s="1018"/>
      <c r="M16" s="980">
        <v>3.4690000000000003</v>
      </c>
      <c r="N16" s="1018"/>
      <c r="O16" s="1017">
        <v>115.871</v>
      </c>
      <c r="P16" s="1018"/>
      <c r="Q16" s="980">
        <v>99.335999999999999</v>
      </c>
      <c r="R16" s="1019"/>
      <c r="S16" s="1017">
        <v>1533.893</v>
      </c>
      <c r="T16" s="1018"/>
      <c r="U16" s="980">
        <v>1342.34</v>
      </c>
      <c r="V16" s="899"/>
    </row>
    <row r="17" spans="1:22" ht="8.1" customHeight="1">
      <c r="B17" s="1016" t="s">
        <v>229</v>
      </c>
      <c r="C17" s="1017">
        <v>126.59</v>
      </c>
      <c r="D17" s="1018"/>
      <c r="E17" s="1017">
        <v>119.726</v>
      </c>
      <c r="F17" s="1018"/>
      <c r="G17" s="1017">
        <v>38.49</v>
      </c>
      <c r="H17" s="1018"/>
      <c r="I17" s="1017">
        <v>18.637</v>
      </c>
      <c r="J17" s="1018"/>
      <c r="K17" s="1017">
        <v>7.0739999999999998</v>
      </c>
      <c r="L17" s="1018"/>
      <c r="M17" s="1017">
        <v>4.7610000000000001</v>
      </c>
      <c r="N17" s="1018"/>
      <c r="O17" s="1017">
        <v>172.15400000000002</v>
      </c>
      <c r="P17" s="1018"/>
      <c r="Q17" s="1017">
        <v>143.124</v>
      </c>
      <c r="R17" s="1018"/>
      <c r="S17" s="1017">
        <v>2104.634</v>
      </c>
      <c r="T17" s="1018"/>
      <c r="U17" s="1017">
        <v>2497.0859999999998</v>
      </c>
      <c r="V17" s="899"/>
    </row>
    <row r="18" spans="1:22" ht="8.1" customHeight="1">
      <c r="B18" s="1016" t="s">
        <v>230</v>
      </c>
      <c r="C18" s="1017">
        <v>123.46</v>
      </c>
      <c r="D18" s="1018"/>
      <c r="E18" s="1017">
        <v>120.72799999999999</v>
      </c>
      <c r="F18" s="1018"/>
      <c r="G18" s="1017">
        <v>48.283000000000001</v>
      </c>
      <c r="H18" s="1018"/>
      <c r="I18" s="1017">
        <v>23.771000000000001</v>
      </c>
      <c r="J18" s="1018"/>
      <c r="K18" s="1017">
        <v>8.4450000000000003</v>
      </c>
      <c r="L18" s="1018"/>
      <c r="M18" s="1017">
        <v>6.8089999999999993</v>
      </c>
      <c r="N18" s="1018"/>
      <c r="O18" s="1017">
        <v>180.18799999999999</v>
      </c>
      <c r="P18" s="1018"/>
      <c r="Q18" s="1017">
        <v>151.30799999999999</v>
      </c>
      <c r="R18" s="1018"/>
      <c r="S18" s="1017">
        <v>2049.6610000000001</v>
      </c>
      <c r="T18" s="1018"/>
      <c r="U18" s="1017">
        <v>2256.4209999999998</v>
      </c>
      <c r="V18" s="899"/>
    </row>
    <row r="19" spans="1:22" ht="3" customHeight="1">
      <c r="B19" s="1016"/>
      <c r="C19" s="1017"/>
      <c r="D19" s="1018"/>
      <c r="E19" s="1017"/>
      <c r="F19" s="1018"/>
      <c r="G19" s="1017"/>
      <c r="H19" s="1018"/>
      <c r="I19" s="1017"/>
      <c r="J19" s="1018"/>
      <c r="K19" s="1017"/>
      <c r="L19" s="1018"/>
      <c r="M19" s="1017"/>
      <c r="N19" s="1018"/>
      <c r="O19" s="1017"/>
      <c r="P19" s="1018"/>
      <c r="Q19" s="1017"/>
      <c r="R19" s="1018"/>
      <c r="S19" s="1017"/>
      <c r="T19" s="1018"/>
      <c r="U19" s="1017"/>
      <c r="V19" s="899"/>
    </row>
    <row r="20" spans="1:22" ht="8.1" customHeight="1">
      <c r="B20" s="1016" t="s">
        <v>231</v>
      </c>
      <c r="C20" s="1017">
        <v>139.00399999999999</v>
      </c>
      <c r="D20" s="1018"/>
      <c r="E20" s="1017">
        <v>121.298</v>
      </c>
      <c r="F20" s="1018"/>
      <c r="G20" s="1017">
        <v>45.969000000000001</v>
      </c>
      <c r="H20" s="1018"/>
      <c r="I20" s="980">
        <v>25.361999999999998</v>
      </c>
      <c r="J20" s="1018"/>
      <c r="K20" s="1017">
        <v>8.5990000000000002</v>
      </c>
      <c r="L20" s="1018"/>
      <c r="M20" s="1017">
        <v>8.1310000000000002</v>
      </c>
      <c r="N20" s="1018"/>
      <c r="O20" s="1017">
        <v>193.57199999999997</v>
      </c>
      <c r="P20" s="1018"/>
      <c r="Q20" s="1017">
        <v>154.791</v>
      </c>
      <c r="R20" s="1018"/>
      <c r="S20" s="980">
        <v>1894.5329999999999</v>
      </c>
      <c r="T20" s="1018"/>
      <c r="U20" s="1017">
        <v>2250.7040000000002</v>
      </c>
      <c r="V20" s="899"/>
    </row>
    <row r="21" spans="1:22" ht="8.1" customHeight="1">
      <c r="B21" s="1016" t="s">
        <v>232</v>
      </c>
      <c r="C21" s="1017">
        <v>136.85</v>
      </c>
      <c r="D21" s="1018"/>
      <c r="E21" s="1017"/>
      <c r="F21" s="1018"/>
      <c r="G21" s="1017">
        <v>42.530999999999999</v>
      </c>
      <c r="H21" s="1018"/>
      <c r="I21" s="1017"/>
      <c r="J21" s="1018"/>
      <c r="K21" s="1017">
        <v>8.8729999999999993</v>
      </c>
      <c r="L21" s="1018"/>
      <c r="M21" s="1017"/>
      <c r="N21" s="1018"/>
      <c r="O21" s="1017">
        <v>188.25399999999999</v>
      </c>
      <c r="P21" s="1018"/>
      <c r="Q21" s="1017"/>
      <c r="R21" s="1018"/>
      <c r="S21" s="1017">
        <v>1661.6030000000001</v>
      </c>
      <c r="T21" s="1018"/>
      <c r="U21" s="1017"/>
      <c r="V21" s="899"/>
    </row>
    <row r="22" spans="1:22" ht="8.1" customHeight="1">
      <c r="B22" s="1020" t="s">
        <v>446</v>
      </c>
      <c r="C22" s="1017">
        <v>155.71</v>
      </c>
      <c r="D22" s="1018"/>
      <c r="E22" s="980"/>
      <c r="F22" s="1018"/>
      <c r="G22" s="1017">
        <v>42.938000000000002</v>
      </c>
      <c r="H22" s="1018"/>
      <c r="I22" s="1017"/>
      <c r="J22" s="1018"/>
      <c r="K22" s="1017">
        <v>12.536999999999999</v>
      </c>
      <c r="L22" s="1018"/>
      <c r="M22" s="1017"/>
      <c r="N22" s="1018"/>
      <c r="O22" s="1017">
        <v>211.18500000000003</v>
      </c>
      <c r="P22" s="1018"/>
      <c r="Q22" s="1017"/>
      <c r="R22" s="1018"/>
      <c r="S22" s="1017">
        <v>1369.58</v>
      </c>
      <c r="T22" s="1018"/>
      <c r="U22" s="1017"/>
      <c r="V22" s="899"/>
    </row>
    <row r="23" spans="1:22" ht="3" customHeight="1">
      <c r="B23" s="1016"/>
      <c r="C23" s="1017"/>
      <c r="D23" s="1018"/>
      <c r="E23" s="1017"/>
      <c r="F23" s="1018"/>
      <c r="G23" s="1017"/>
      <c r="H23" s="1018"/>
      <c r="I23" s="1017"/>
      <c r="J23" s="1018"/>
      <c r="K23" s="1017"/>
      <c r="L23" s="1018"/>
      <c r="M23" s="1017"/>
      <c r="N23" s="1018"/>
      <c r="O23" s="1017"/>
      <c r="P23" s="1018"/>
      <c r="Q23" s="1017"/>
      <c r="R23" s="1018"/>
      <c r="S23" s="1017"/>
      <c r="T23" s="1018"/>
      <c r="U23" s="1017"/>
      <c r="V23" s="899"/>
    </row>
    <row r="24" spans="1:22" ht="8.1" customHeight="1">
      <c r="B24" s="1016" t="s">
        <v>227</v>
      </c>
      <c r="C24" s="1017">
        <v>142.71899999999999</v>
      </c>
      <c r="D24" s="1018"/>
      <c r="E24" s="1017"/>
      <c r="F24" s="1018"/>
      <c r="G24" s="1017">
        <v>38.213000000000001</v>
      </c>
      <c r="H24" s="1018"/>
      <c r="I24" s="1017"/>
      <c r="J24" s="1018"/>
      <c r="K24" s="1017">
        <v>6.3919999999999995</v>
      </c>
      <c r="L24" s="1018"/>
      <c r="M24" s="1017"/>
      <c r="N24" s="1018"/>
      <c r="O24" s="1017">
        <v>187.32399999999998</v>
      </c>
      <c r="P24" s="1018"/>
      <c r="Q24" s="1017"/>
      <c r="R24" s="1018"/>
      <c r="S24" s="1017">
        <v>1308.81</v>
      </c>
      <c r="T24" s="1018"/>
      <c r="U24" s="1017"/>
      <c r="V24" s="899"/>
    </row>
    <row r="25" spans="1:22" ht="8.1" customHeight="1">
      <c r="A25" s="1021"/>
      <c r="B25" s="1016" t="s">
        <v>228</v>
      </c>
      <c r="C25" s="1017">
        <v>128.76599999999999</v>
      </c>
      <c r="D25" s="1018"/>
      <c r="E25" s="1017"/>
      <c r="F25" s="1018"/>
      <c r="G25" s="1017">
        <v>34.984000000000002</v>
      </c>
      <c r="H25" s="1018"/>
      <c r="I25" s="1017"/>
      <c r="J25" s="1018"/>
      <c r="K25" s="1017">
        <v>10.976999999999999</v>
      </c>
      <c r="L25" s="1018"/>
      <c r="M25" s="1017"/>
      <c r="N25" s="1018"/>
      <c r="O25" s="1017">
        <v>174.727</v>
      </c>
      <c r="P25" s="1018"/>
      <c r="Q25" s="1017"/>
      <c r="R25" s="1018"/>
      <c r="S25" s="1017">
        <v>1135.7560000000001</v>
      </c>
      <c r="T25" s="1018"/>
      <c r="U25" s="1017"/>
      <c r="V25" s="899"/>
    </row>
    <row r="26" spans="1:22" ht="8.1" customHeight="1">
      <c r="B26" s="1016" t="s">
        <v>209</v>
      </c>
      <c r="C26" s="1017">
        <v>106.5</v>
      </c>
      <c r="D26" s="1018"/>
      <c r="E26" s="1017"/>
      <c r="F26" s="1018"/>
      <c r="G26" s="1017">
        <v>32.683</v>
      </c>
      <c r="H26" s="1018"/>
      <c r="I26" s="1017"/>
      <c r="J26" s="1018"/>
      <c r="K26" s="1017">
        <v>10.519</v>
      </c>
      <c r="L26" s="1018"/>
      <c r="M26" s="1017"/>
      <c r="N26" s="1018"/>
      <c r="O26" s="1017">
        <v>149.702</v>
      </c>
      <c r="P26" s="1018"/>
      <c r="Q26" s="1017"/>
      <c r="R26" s="1018"/>
      <c r="S26" s="1017">
        <v>969.69299999999998</v>
      </c>
      <c r="T26" s="1018"/>
      <c r="U26" s="1017"/>
      <c r="V26" s="899"/>
    </row>
    <row r="27" spans="1:22" ht="3" customHeight="1">
      <c r="B27" s="1016"/>
      <c r="C27" s="1017"/>
      <c r="D27" s="1018"/>
      <c r="E27" s="1017"/>
      <c r="F27" s="1018"/>
      <c r="G27" s="1017"/>
      <c r="H27" s="1018"/>
      <c r="I27" s="1017"/>
      <c r="J27" s="1018"/>
      <c r="K27" s="1017"/>
      <c r="L27" s="1018"/>
      <c r="M27" s="1017"/>
      <c r="N27" s="1018"/>
      <c r="O27" s="1017"/>
      <c r="P27" s="1018"/>
      <c r="Q27" s="1017"/>
      <c r="R27" s="1018"/>
      <c r="S27" s="1017"/>
      <c r="T27" s="1018"/>
      <c r="U27" s="1017"/>
      <c r="V27" s="899"/>
    </row>
    <row r="28" spans="1:22" ht="8.1" customHeight="1">
      <c r="B28" s="1016" t="s">
        <v>208</v>
      </c>
      <c r="C28" s="1017">
        <v>90.058000000000007</v>
      </c>
      <c r="D28" s="1018"/>
      <c r="E28" s="1017"/>
      <c r="F28" s="1018"/>
      <c r="G28" s="1017">
        <v>27.5</v>
      </c>
      <c r="H28" s="1018"/>
      <c r="I28" s="1017"/>
      <c r="J28" s="1018"/>
      <c r="K28" s="1017">
        <v>10.170999999999999</v>
      </c>
      <c r="L28" s="1018"/>
      <c r="M28" s="1017"/>
      <c r="N28" s="1018"/>
      <c r="O28" s="1017">
        <v>127.72900000000001</v>
      </c>
      <c r="P28" s="1018"/>
      <c r="Q28" s="1017"/>
      <c r="R28" s="1018"/>
      <c r="S28" s="1017">
        <v>713.13300000000004</v>
      </c>
      <c r="T28" s="1018"/>
      <c r="U28" s="1017"/>
      <c r="V28" s="899"/>
    </row>
    <row r="29" spans="1:22" ht="8.1" customHeight="1">
      <c r="B29" s="1016" t="s">
        <v>207</v>
      </c>
      <c r="C29" s="1017">
        <v>68.373999999999995</v>
      </c>
      <c r="D29" s="1018"/>
      <c r="E29" s="980"/>
      <c r="F29" s="1018"/>
      <c r="G29" s="1017">
        <v>22.43</v>
      </c>
      <c r="H29" s="1018"/>
      <c r="I29" s="1017"/>
      <c r="J29" s="1018"/>
      <c r="K29" s="1017">
        <v>6.734</v>
      </c>
      <c r="L29" s="1018"/>
      <c r="M29" s="1017"/>
      <c r="N29" s="1018"/>
      <c r="O29" s="1017">
        <v>97.537999999999997</v>
      </c>
      <c r="P29" s="1018"/>
      <c r="Q29" s="1017"/>
      <c r="R29" s="1018"/>
      <c r="S29" s="1017">
        <v>593.22799999999984</v>
      </c>
      <c r="T29" s="1018"/>
      <c r="U29" s="1017"/>
      <c r="V29" s="899"/>
    </row>
    <row r="30" spans="1:22" ht="8.1" customHeight="1">
      <c r="B30" s="1022" t="s">
        <v>447</v>
      </c>
      <c r="C30" s="1017">
        <v>56.652999999999999</v>
      </c>
      <c r="D30" s="1018"/>
      <c r="E30" s="1017"/>
      <c r="F30" s="1018"/>
      <c r="G30" s="1017">
        <v>17.882999999999999</v>
      </c>
      <c r="H30" s="1018"/>
      <c r="I30" s="1017"/>
      <c r="J30" s="1018"/>
      <c r="K30" s="1017">
        <v>6.9480000000000004</v>
      </c>
      <c r="L30" s="1018"/>
      <c r="M30" s="980"/>
      <c r="N30" s="1018"/>
      <c r="O30" s="1017">
        <v>81.484000000000009</v>
      </c>
      <c r="P30" s="1018"/>
      <c r="Q30" s="1017"/>
      <c r="R30" s="1018"/>
      <c r="S30" s="1017">
        <v>507.59700000000026</v>
      </c>
      <c r="T30" s="1018"/>
      <c r="U30" s="1017"/>
      <c r="V30" s="899"/>
    </row>
    <row r="31" spans="1:22" ht="3" customHeight="1">
      <c r="B31" s="1023"/>
      <c r="C31" s="919"/>
      <c r="D31" s="920"/>
      <c r="E31" s="919"/>
      <c r="F31" s="920"/>
      <c r="G31" s="919"/>
      <c r="H31" s="920"/>
      <c r="I31" s="919"/>
      <c r="J31" s="920"/>
      <c r="K31" s="919"/>
      <c r="L31" s="920"/>
      <c r="M31" s="919"/>
      <c r="N31" s="920"/>
      <c r="O31" s="919"/>
      <c r="P31" s="920"/>
      <c r="Q31" s="919"/>
      <c r="R31" s="920"/>
      <c r="S31" s="919"/>
      <c r="T31" s="920"/>
      <c r="U31" s="919"/>
      <c r="V31" s="922"/>
    </row>
    <row r="32" spans="1:22" ht="3" customHeight="1">
      <c r="B32" s="862"/>
      <c r="C32" s="862"/>
      <c r="D32" s="862"/>
      <c r="E32" s="862"/>
      <c r="F32" s="862"/>
      <c r="G32" s="862"/>
      <c r="H32" s="862"/>
      <c r="I32" s="862"/>
      <c r="J32" s="862"/>
      <c r="K32" s="862"/>
      <c r="L32" s="862"/>
      <c r="M32" s="862"/>
      <c r="N32" s="862"/>
      <c r="O32" s="862"/>
      <c r="P32" s="862"/>
      <c r="Q32" s="862"/>
      <c r="R32" s="862"/>
      <c r="S32" s="862"/>
      <c r="T32" s="862"/>
      <c r="U32" s="862"/>
      <c r="V32" s="862"/>
    </row>
    <row r="33" spans="1:22" ht="12" customHeight="1">
      <c r="B33" s="862"/>
      <c r="C33" s="862"/>
      <c r="D33" s="862"/>
      <c r="E33" s="862"/>
      <c r="F33" s="862"/>
      <c r="G33" s="862"/>
      <c r="H33" s="862"/>
      <c r="I33" s="862"/>
      <c r="J33" s="862"/>
      <c r="K33" s="862"/>
      <c r="L33" s="862"/>
      <c r="M33" s="862"/>
      <c r="N33" s="862"/>
      <c r="O33" s="862"/>
      <c r="P33" s="862"/>
      <c r="Q33" s="862"/>
      <c r="R33" s="862"/>
      <c r="S33" s="862"/>
      <c r="T33" s="862"/>
      <c r="U33" s="900"/>
    </row>
    <row r="34" spans="1:22" ht="9.75" customHeight="1">
      <c r="B34" s="925"/>
      <c r="C34" s="862"/>
      <c r="D34" s="862"/>
      <c r="E34" s="862"/>
      <c r="F34" s="862"/>
      <c r="G34" s="862"/>
      <c r="H34" s="862"/>
      <c r="I34" s="862"/>
      <c r="J34" s="862"/>
      <c r="K34" s="862"/>
      <c r="L34" s="862"/>
      <c r="M34" s="862"/>
      <c r="N34" s="862"/>
      <c r="O34" s="862"/>
      <c r="P34" s="862"/>
      <c r="Q34" s="862"/>
      <c r="R34" s="862"/>
      <c r="S34" s="862"/>
      <c r="T34" s="862"/>
    </row>
    <row r="35" spans="1:22" ht="9" customHeight="1">
      <c r="B35" s="862"/>
      <c r="C35" s="862"/>
      <c r="D35" s="862"/>
      <c r="E35" s="862"/>
      <c r="F35" s="862"/>
      <c r="G35" s="862"/>
      <c r="H35" s="862"/>
      <c r="I35" s="862"/>
      <c r="J35" s="862"/>
      <c r="K35" s="862"/>
      <c r="L35" s="862"/>
      <c r="M35" s="862"/>
      <c r="N35" s="862"/>
      <c r="O35" s="862"/>
      <c r="P35" s="862"/>
      <c r="Q35" s="862"/>
      <c r="R35" s="862"/>
      <c r="S35" s="862"/>
      <c r="T35" s="862"/>
    </row>
    <row r="36" spans="1:22" ht="9" customHeight="1">
      <c r="U36" s="862"/>
      <c r="V36" s="924" t="s">
        <v>390</v>
      </c>
    </row>
    <row r="37" spans="1:22" ht="10.5" customHeight="1">
      <c r="A37" s="928" t="s">
        <v>409</v>
      </c>
      <c r="B37" s="1024"/>
      <c r="V37" s="854"/>
    </row>
    <row r="38" spans="1:22">
      <c r="A38" s="928" t="s">
        <v>410</v>
      </c>
      <c r="B38" s="392" t="s">
        <v>264</v>
      </c>
    </row>
    <row r="39" spans="1:22">
      <c r="A39" s="928" t="s">
        <v>393</v>
      </c>
      <c r="B39" s="923"/>
    </row>
    <row r="40" spans="1:22">
      <c r="A40" s="928" t="s">
        <v>394</v>
      </c>
      <c r="B40" s="923" t="s">
        <v>215</v>
      </c>
    </row>
    <row r="41" spans="1:22">
      <c r="A41" s="928" t="s">
        <v>411</v>
      </c>
    </row>
    <row r="42" spans="1:22">
      <c r="A42" s="1025"/>
    </row>
    <row r="43" spans="1:22">
      <c r="A43" s="1025"/>
    </row>
    <row r="44" spans="1:22">
      <c r="A44" s="1025"/>
    </row>
    <row r="45" spans="1:22">
      <c r="A45" s="1026"/>
    </row>
    <row r="46" spans="1:22">
      <c r="A46" s="1026"/>
    </row>
    <row r="47" spans="1:22">
      <c r="A47" s="1026"/>
    </row>
    <row r="48" spans="1:22">
      <c r="A48" s="1026"/>
    </row>
    <row r="49" spans="1:1">
      <c r="A49" s="1026"/>
    </row>
    <row r="50" spans="1:1">
      <c r="A50" s="1026"/>
    </row>
    <row r="51" spans="1:1">
      <c r="A51" s="1026"/>
    </row>
    <row r="52" spans="1:1">
      <c r="A52" s="1026"/>
    </row>
    <row r="53" spans="1:1">
      <c r="A53" s="1026"/>
    </row>
    <row r="54" spans="1:1">
      <c r="A54" s="1026"/>
    </row>
  </sheetData>
  <hyperlinks>
    <hyperlink ref="B38"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87"/>
  <sheetViews>
    <sheetView showZeros="0" zoomScaleNormal="100" workbookViewId="0"/>
  </sheetViews>
  <sheetFormatPr baseColWidth="10" defaultColWidth="11.42578125" defaultRowHeight="12.75"/>
  <cols>
    <col min="1" max="1" width="11.42578125" style="900"/>
    <col min="2" max="2" width="1" style="900" customWidth="1"/>
    <col min="3" max="3" width="6.5703125" style="1108" customWidth="1"/>
    <col min="4" max="4" width="6.42578125" style="900" customWidth="1"/>
    <col min="5" max="5" width="2.85546875" style="900" customWidth="1"/>
    <col min="6" max="6" width="6.5703125" style="900" customWidth="1"/>
    <col min="7" max="7" width="3" style="900" customWidth="1"/>
    <col min="8" max="8" width="6.5703125" style="900" customWidth="1"/>
    <col min="9" max="9" width="3.140625" style="900" customWidth="1"/>
    <col min="10" max="10" width="6.42578125" style="900" customWidth="1"/>
    <col min="11" max="11" width="3.42578125" style="900" customWidth="1"/>
    <col min="12" max="12" width="6.140625" style="900" customWidth="1"/>
    <col min="13" max="13" width="3.140625" style="900" customWidth="1"/>
    <col min="14" max="14" width="4.5703125" style="900" customWidth="1"/>
    <col min="15" max="15" width="3.42578125" style="900" customWidth="1"/>
    <col min="16" max="16" width="5.5703125" style="900" customWidth="1"/>
    <col min="17" max="17" width="3.42578125" style="900" customWidth="1"/>
    <col min="18" max="18" width="5.5703125" style="900" customWidth="1"/>
    <col min="19" max="19" width="3.42578125" style="900" customWidth="1"/>
    <col min="20" max="20" width="5.5703125" style="900" customWidth="1"/>
    <col min="21" max="21" width="1.42578125" style="900" customWidth="1"/>
    <col min="22" max="22" width="5.5703125" style="900" customWidth="1"/>
    <col min="23" max="23" width="1.5703125" style="900" customWidth="1"/>
    <col min="24" max="16384" width="11.42578125" style="900"/>
  </cols>
  <sheetData>
    <row r="1" spans="1:23" s="1027" customFormat="1">
      <c r="B1" s="1028"/>
      <c r="C1" s="1028"/>
      <c r="D1" s="258"/>
      <c r="E1" s="258"/>
      <c r="F1" s="258"/>
      <c r="G1" s="258"/>
      <c r="H1" s="258"/>
      <c r="I1" s="258"/>
      <c r="J1" s="258"/>
      <c r="K1" s="258"/>
      <c r="L1" s="258"/>
      <c r="M1" s="258"/>
      <c r="N1" s="258"/>
      <c r="O1" s="258"/>
      <c r="P1" s="258"/>
      <c r="Q1" s="258"/>
      <c r="R1" s="258"/>
      <c r="S1" s="258"/>
      <c r="T1" s="258"/>
      <c r="U1" s="258"/>
    </row>
    <row r="2" spans="1:23" s="1027" customFormat="1">
      <c r="A2" s="258"/>
      <c r="B2" s="258"/>
      <c r="C2" s="1029"/>
      <c r="D2" s="258"/>
      <c r="E2" s="258"/>
      <c r="F2" s="258"/>
      <c r="G2" s="258"/>
      <c r="H2" s="258"/>
      <c r="I2" s="258"/>
      <c r="J2" s="258"/>
      <c r="K2" s="258"/>
      <c r="L2" s="258"/>
      <c r="M2" s="258"/>
      <c r="N2" s="258"/>
      <c r="O2" s="258"/>
      <c r="P2" s="258"/>
      <c r="Q2" s="258"/>
      <c r="R2" s="258"/>
      <c r="S2" s="258"/>
      <c r="T2" s="258"/>
      <c r="U2" s="258"/>
    </row>
    <row r="3" spans="1:23" s="1027" customFormat="1">
      <c r="B3" s="1030" t="s">
        <v>448</v>
      </c>
      <c r="C3" s="1030"/>
      <c r="D3" s="1030"/>
      <c r="E3" s="1030"/>
      <c r="F3" s="1030"/>
      <c r="G3" s="1030"/>
      <c r="H3" s="1030"/>
      <c r="I3" s="1030"/>
      <c r="J3" s="1030"/>
      <c r="K3" s="1030"/>
      <c r="L3" s="1030"/>
      <c r="M3" s="1030"/>
      <c r="N3" s="1030"/>
      <c r="O3" s="1030"/>
      <c r="P3" s="1030"/>
      <c r="Q3" s="1030"/>
      <c r="R3" s="1030"/>
      <c r="S3" s="1030"/>
      <c r="T3" s="1031"/>
      <c r="U3" s="1031"/>
      <c r="V3" s="1031"/>
      <c r="W3" s="1031"/>
    </row>
    <row r="4" spans="1:23" ht="14.25" customHeight="1">
      <c r="B4" s="1032" t="s">
        <v>449</v>
      </c>
      <c r="C4" s="1032"/>
      <c r="D4" s="1032"/>
      <c r="E4" s="1032"/>
      <c r="F4" s="1032"/>
      <c r="G4" s="1032"/>
      <c r="H4" s="1032"/>
      <c r="I4" s="1032"/>
      <c r="J4" s="1032"/>
      <c r="K4" s="1032"/>
      <c r="L4" s="1032"/>
      <c r="M4" s="1032"/>
      <c r="N4" s="1032"/>
      <c r="O4" s="1032"/>
      <c r="P4" s="1032"/>
      <c r="Q4" s="1032"/>
      <c r="R4" s="1032"/>
      <c r="S4" s="1032"/>
      <c r="T4" s="1033"/>
      <c r="U4" s="1033"/>
      <c r="V4" s="1033"/>
      <c r="W4" s="1033"/>
    </row>
    <row r="5" spans="1:23" ht="10.5" customHeight="1">
      <c r="B5" s="1032" t="s">
        <v>450</v>
      </c>
      <c r="C5" s="1032"/>
      <c r="D5" s="1032"/>
      <c r="E5" s="1032"/>
      <c r="F5" s="1032"/>
      <c r="G5" s="1032"/>
      <c r="H5" s="1032"/>
      <c r="I5" s="1032"/>
      <c r="J5" s="1032"/>
      <c r="K5" s="1032"/>
      <c r="L5" s="1032"/>
      <c r="M5" s="1032"/>
      <c r="N5" s="1032"/>
      <c r="O5" s="1032"/>
      <c r="P5" s="1032"/>
      <c r="Q5" s="1032"/>
      <c r="R5" s="1032"/>
      <c r="S5" s="1032"/>
      <c r="T5" s="1033"/>
      <c r="U5" s="1033"/>
      <c r="V5" s="1033"/>
      <c r="W5" s="1034"/>
    </row>
    <row r="6" spans="1:23" ht="12.75" customHeight="1">
      <c r="C6" s="1035" t="s">
        <v>451</v>
      </c>
      <c r="H6" s="1036"/>
      <c r="I6" s="1036"/>
      <c r="J6" s="1036"/>
      <c r="K6" s="1036"/>
      <c r="L6" s="1036"/>
      <c r="M6" s="1036"/>
      <c r="N6" s="1036"/>
      <c r="O6" s="1036"/>
      <c r="P6" s="1036"/>
      <c r="Q6" s="1036"/>
      <c r="R6" s="1036"/>
      <c r="S6" s="1034"/>
      <c r="T6" s="1034"/>
      <c r="U6" s="1034"/>
      <c r="V6" s="1034"/>
      <c r="W6" s="1034"/>
    </row>
    <row r="7" spans="1:23" ht="3" customHeight="1">
      <c r="C7" s="1031"/>
      <c r="D7" s="1031"/>
      <c r="E7" s="1031"/>
      <c r="F7" s="1031"/>
      <c r="G7" s="1031"/>
      <c r="H7" s="1031"/>
      <c r="I7" s="1031"/>
      <c r="J7" s="1031"/>
      <c r="K7" s="1031"/>
      <c r="L7" s="1031"/>
      <c r="M7" s="1031"/>
      <c r="N7" s="1031"/>
      <c r="O7" s="1031"/>
      <c r="P7" s="1031"/>
      <c r="Q7" s="1031"/>
      <c r="R7" s="1031"/>
      <c r="S7" s="1031"/>
      <c r="T7" s="1031"/>
      <c r="U7" s="1031"/>
      <c r="V7" s="1031"/>
      <c r="W7" s="1031"/>
    </row>
    <row r="8" spans="1:23" ht="12" customHeight="1">
      <c r="B8" s="937"/>
      <c r="C8" s="1037"/>
      <c r="D8" s="1038"/>
      <c r="E8" s="1039"/>
      <c r="F8" s="1040"/>
      <c r="G8" s="1041"/>
      <c r="H8" s="1042"/>
      <c r="I8" s="1042"/>
      <c r="J8" s="1043"/>
      <c r="K8" s="1044"/>
      <c r="L8" s="1038" t="s">
        <v>452</v>
      </c>
      <c r="M8" s="1039"/>
      <c r="N8" s="1039"/>
      <c r="O8" s="1045"/>
      <c r="P8" s="1042"/>
      <c r="Q8" s="1042"/>
      <c r="R8" s="1042"/>
      <c r="S8" s="1046"/>
    </row>
    <row r="9" spans="1:23" ht="12" customHeight="1">
      <c r="B9" s="955"/>
      <c r="C9" s="971"/>
      <c r="D9" s="1047" t="s">
        <v>453</v>
      </c>
      <c r="E9" s="1048"/>
      <c r="F9" s="1049"/>
      <c r="G9" s="1050"/>
      <c r="H9" s="1048" t="s">
        <v>454</v>
      </c>
      <c r="I9" s="1048"/>
      <c r="J9" s="1049"/>
      <c r="K9" s="1050"/>
      <c r="L9" s="1047" t="s">
        <v>455</v>
      </c>
      <c r="M9" s="1048"/>
      <c r="N9" s="1048"/>
      <c r="O9" s="1051"/>
      <c r="P9" s="1048" t="s">
        <v>456</v>
      </c>
      <c r="Q9" s="1048"/>
      <c r="R9" s="1048"/>
      <c r="S9" s="1052"/>
    </row>
    <row r="10" spans="1:23" ht="12" customHeight="1">
      <c r="B10" s="955"/>
      <c r="C10" s="1053" t="s">
        <v>223</v>
      </c>
      <c r="D10" s="1054"/>
      <c r="E10" s="1055"/>
      <c r="F10" s="1055"/>
      <c r="G10" s="1056"/>
      <c r="H10" s="1055"/>
      <c r="I10" s="1055"/>
      <c r="J10" s="1055"/>
      <c r="K10" s="1056"/>
      <c r="L10" s="1057" t="s">
        <v>457</v>
      </c>
      <c r="M10" s="1058"/>
      <c r="N10" s="1058"/>
      <c r="O10" s="1059"/>
      <c r="P10" s="1060"/>
      <c r="Q10" s="1060"/>
      <c r="R10" s="1060"/>
      <c r="S10" s="1061"/>
    </row>
    <row r="11" spans="1:23" ht="22.5" customHeight="1">
      <c r="B11" s="955"/>
      <c r="C11" s="1062"/>
      <c r="D11" s="1063" t="s">
        <v>458</v>
      </c>
      <c r="E11" s="1064"/>
      <c r="F11" s="1063" t="s">
        <v>459</v>
      </c>
      <c r="G11" s="1064"/>
      <c r="H11" s="1063" t="s">
        <v>458</v>
      </c>
      <c r="I11" s="1064"/>
      <c r="J11" s="1063" t="s">
        <v>459</v>
      </c>
      <c r="K11" s="1064"/>
      <c r="L11" s="1063" t="s">
        <v>458</v>
      </c>
      <c r="M11" s="1064"/>
      <c r="N11" s="1063" t="s">
        <v>459</v>
      </c>
      <c r="O11" s="1064"/>
      <c r="P11" s="1063" t="s">
        <v>458</v>
      </c>
      <c r="Q11" s="1064"/>
      <c r="R11" s="1063" t="s">
        <v>459</v>
      </c>
      <c r="S11" s="1065"/>
    </row>
    <row r="12" spans="1:23" ht="3.6" customHeight="1">
      <c r="B12" s="942"/>
      <c r="C12" s="1066"/>
      <c r="D12" s="1054"/>
      <c r="E12" s="1056"/>
      <c r="F12" s="1054"/>
      <c r="G12" s="1056"/>
      <c r="H12" s="1054"/>
      <c r="I12" s="1056"/>
      <c r="J12" s="1054"/>
      <c r="K12" s="1056"/>
      <c r="L12" s="1054"/>
      <c r="M12" s="1056"/>
      <c r="N12" s="1054"/>
      <c r="O12" s="1056"/>
      <c r="P12" s="1054"/>
      <c r="Q12" s="1056"/>
      <c r="R12" s="1054"/>
      <c r="S12" s="1061"/>
    </row>
    <row r="13" spans="1:23" ht="3" customHeight="1">
      <c r="B13" s="1067"/>
      <c r="C13" s="936"/>
      <c r="D13" s="936"/>
      <c r="E13" s="936"/>
      <c r="F13" s="936"/>
      <c r="G13" s="936"/>
      <c r="H13" s="936"/>
      <c r="I13" s="936"/>
      <c r="J13" s="936"/>
      <c r="K13" s="936"/>
      <c r="L13" s="936"/>
      <c r="M13" s="936"/>
      <c r="N13" s="936"/>
      <c r="O13" s="936"/>
      <c r="P13" s="936"/>
      <c r="Q13" s="936"/>
      <c r="R13" s="936"/>
      <c r="S13" s="956"/>
    </row>
    <row r="14" spans="1:23" ht="15.75" customHeight="1">
      <c r="B14" s="1067"/>
      <c r="C14" s="935" t="s">
        <v>460</v>
      </c>
      <c r="D14" s="935"/>
      <c r="E14" s="935"/>
      <c r="F14" s="935"/>
      <c r="G14" s="935"/>
      <c r="H14" s="935"/>
      <c r="I14" s="935"/>
      <c r="J14" s="935"/>
      <c r="K14" s="935"/>
      <c r="L14" s="935"/>
      <c r="M14" s="935"/>
      <c r="N14" s="935"/>
      <c r="O14" s="935"/>
      <c r="P14" s="935"/>
      <c r="Q14" s="935"/>
      <c r="R14" s="935"/>
      <c r="S14" s="1068"/>
    </row>
    <row r="15" spans="1:23" ht="3" customHeight="1">
      <c r="B15" s="1067"/>
      <c r="C15" s="936"/>
      <c r="D15" s="936"/>
      <c r="E15" s="936"/>
      <c r="F15" s="936"/>
      <c r="G15" s="936"/>
      <c r="H15" s="936"/>
      <c r="I15" s="936"/>
      <c r="J15" s="936"/>
      <c r="K15" s="936"/>
      <c r="L15" s="936"/>
      <c r="M15" s="936"/>
      <c r="N15" s="936"/>
      <c r="O15" s="936"/>
      <c r="P15" s="936"/>
      <c r="Q15" s="936"/>
      <c r="R15" s="936"/>
      <c r="S15" s="956"/>
    </row>
    <row r="16" spans="1:23" ht="12" customHeight="1">
      <c r="B16" s="1067"/>
      <c r="C16" s="1069" t="s">
        <v>445</v>
      </c>
      <c r="D16" s="1069"/>
      <c r="E16" s="1069"/>
      <c r="F16" s="1069"/>
      <c r="G16" s="1069"/>
      <c r="H16" s="1069"/>
      <c r="I16" s="1069"/>
      <c r="J16" s="1069"/>
      <c r="K16" s="1069"/>
      <c r="L16" s="1069"/>
      <c r="M16" s="1069"/>
      <c r="N16" s="1069"/>
      <c r="O16" s="1069"/>
      <c r="P16" s="1069"/>
      <c r="Q16" s="1069"/>
      <c r="R16" s="1069"/>
      <c r="S16" s="1070"/>
    </row>
    <row r="17" spans="2:33" ht="3" customHeight="1">
      <c r="B17" s="1067"/>
      <c r="C17" s="936"/>
      <c r="D17" s="936"/>
      <c r="E17" s="936"/>
      <c r="F17" s="936"/>
      <c r="G17" s="936"/>
      <c r="H17" s="936"/>
      <c r="I17" s="936"/>
      <c r="J17" s="936"/>
      <c r="K17" s="936"/>
      <c r="L17" s="936"/>
      <c r="M17" s="936"/>
      <c r="N17" s="936"/>
      <c r="O17" s="936"/>
      <c r="P17" s="936"/>
      <c r="Q17" s="936"/>
      <c r="R17" s="936"/>
      <c r="S17" s="956"/>
    </row>
    <row r="18" spans="2:33" ht="8.1" customHeight="1">
      <c r="B18" s="1067"/>
      <c r="C18" s="971" t="s">
        <v>205</v>
      </c>
      <c r="D18" s="963">
        <v>49.6</v>
      </c>
      <c r="E18" s="1071"/>
      <c r="F18" s="963">
        <v>44.762</v>
      </c>
      <c r="G18" s="1071"/>
      <c r="H18" s="1072" t="s">
        <v>240</v>
      </c>
      <c r="I18" s="1071"/>
      <c r="J18" s="1072" t="s">
        <v>240</v>
      </c>
      <c r="K18" s="1071"/>
      <c r="L18" s="1072" t="s">
        <v>240</v>
      </c>
      <c r="M18" s="1071"/>
      <c r="N18" s="1072" t="s">
        <v>240</v>
      </c>
      <c r="O18" s="1071"/>
      <c r="P18" s="963">
        <v>245.90799999999999</v>
      </c>
      <c r="Q18" s="1071"/>
      <c r="R18" s="963">
        <v>260.46199999999999</v>
      </c>
      <c r="S18" s="1073"/>
      <c r="AE18" s="1074"/>
      <c r="AF18" s="1075"/>
      <c r="AG18" s="1074"/>
    </row>
    <row r="19" spans="2:33" ht="8.1" customHeight="1">
      <c r="B19" s="1067"/>
      <c r="C19" s="971" t="s">
        <v>204</v>
      </c>
      <c r="D19" s="963">
        <v>46.868000000000002</v>
      </c>
      <c r="E19" s="1071"/>
      <c r="F19" s="963">
        <v>50.146000000000001</v>
      </c>
      <c r="G19" s="1071"/>
      <c r="H19" s="1072" t="s">
        <v>240</v>
      </c>
      <c r="I19" s="1071"/>
      <c r="J19" s="1072" t="s">
        <v>240</v>
      </c>
      <c r="K19" s="1071"/>
      <c r="L19" s="1072" t="s">
        <v>240</v>
      </c>
      <c r="M19" s="1071"/>
      <c r="N19" s="1072" t="s">
        <v>240</v>
      </c>
      <c r="O19" s="1071"/>
      <c r="P19" s="963">
        <v>244.26599999999999</v>
      </c>
      <c r="Q19" s="1071"/>
      <c r="R19" s="963">
        <v>266.52999999999997</v>
      </c>
      <c r="S19" s="1073"/>
      <c r="AE19" s="1074"/>
      <c r="AF19" s="1075"/>
      <c r="AG19" s="1074"/>
    </row>
    <row r="20" spans="2:33" ht="8.1" customHeight="1">
      <c r="B20" s="1067"/>
      <c r="C20" s="971" t="s">
        <v>203</v>
      </c>
      <c r="D20" s="963">
        <v>52.262</v>
      </c>
      <c r="E20" s="1071"/>
      <c r="F20" s="963">
        <v>49.494</v>
      </c>
      <c r="G20" s="1071"/>
      <c r="H20" s="1072" t="s">
        <v>240</v>
      </c>
      <c r="I20" s="1071"/>
      <c r="J20" s="1072" t="s">
        <v>240</v>
      </c>
      <c r="K20" s="1071"/>
      <c r="L20" s="1072" t="s">
        <v>240</v>
      </c>
      <c r="M20" s="1071"/>
      <c r="N20" s="1072" t="s">
        <v>240</v>
      </c>
      <c r="O20" s="1071"/>
      <c r="P20" s="963">
        <v>254.464</v>
      </c>
      <c r="Q20" s="1071"/>
      <c r="R20" s="1076">
        <v>256.55200000000002</v>
      </c>
      <c r="S20" s="1073"/>
      <c r="AE20" s="1074"/>
      <c r="AF20" s="1075"/>
      <c r="AG20" s="1074"/>
    </row>
    <row r="21" spans="2:33" ht="3" customHeight="1">
      <c r="B21" s="1067"/>
      <c r="C21" s="971"/>
      <c r="D21" s="1077"/>
      <c r="E21" s="1071"/>
      <c r="F21" s="1077"/>
      <c r="G21" s="1071"/>
      <c r="H21" s="1078"/>
      <c r="I21" s="1071"/>
      <c r="J21" s="1078"/>
      <c r="K21" s="1071"/>
      <c r="L21" s="1078"/>
      <c r="M21" s="1071"/>
      <c r="N21" s="1078"/>
      <c r="O21" s="1071"/>
      <c r="P21" s="1076"/>
      <c r="Q21" s="1071"/>
      <c r="R21" s="1076"/>
      <c r="S21" s="1073"/>
    </row>
    <row r="22" spans="2:33" ht="8.1" customHeight="1">
      <c r="B22" s="1067"/>
      <c r="C22" s="971" t="s">
        <v>202</v>
      </c>
      <c r="D22" s="1079">
        <v>58.28</v>
      </c>
      <c r="E22" s="1071"/>
      <c r="F22" s="1079">
        <v>49.59</v>
      </c>
      <c r="G22" s="1071"/>
      <c r="H22" s="1072" t="s">
        <v>240</v>
      </c>
      <c r="I22" s="1071"/>
      <c r="J22" s="1072" t="s">
        <v>240</v>
      </c>
      <c r="K22" s="1071"/>
      <c r="L22" s="1072" t="s">
        <v>240</v>
      </c>
      <c r="M22" s="1071"/>
      <c r="N22" s="1072" t="s">
        <v>240</v>
      </c>
      <c r="O22" s="1071"/>
      <c r="P22" s="1080">
        <v>270.85000000000002</v>
      </c>
      <c r="Q22" s="1071"/>
      <c r="R22" s="1080">
        <v>270.64999999999998</v>
      </c>
      <c r="S22" s="1073"/>
    </row>
    <row r="23" spans="2:33" ht="8.1" customHeight="1">
      <c r="B23" s="1067"/>
      <c r="C23" s="971" t="s">
        <v>201</v>
      </c>
      <c r="D23" s="1079">
        <v>65.058000000000007</v>
      </c>
      <c r="E23" s="1071"/>
      <c r="F23" s="1079">
        <v>0</v>
      </c>
      <c r="G23" s="1071"/>
      <c r="H23" s="1072" t="s">
        <v>240</v>
      </c>
      <c r="I23" s="1071"/>
      <c r="J23" s="1072"/>
      <c r="K23" s="1071"/>
      <c r="L23" s="1072" t="s">
        <v>240</v>
      </c>
      <c r="M23" s="1071"/>
      <c r="N23" s="1072"/>
      <c r="O23" s="1071"/>
      <c r="P23" s="1080">
        <v>266.75200000000001</v>
      </c>
      <c r="Q23" s="1071"/>
      <c r="R23" s="1080">
        <v>0</v>
      </c>
      <c r="S23" s="1073"/>
    </row>
    <row r="24" spans="2:33" ht="8.1" customHeight="1">
      <c r="B24" s="1067"/>
      <c r="C24" s="971" t="s">
        <v>338</v>
      </c>
      <c r="D24" s="1079">
        <v>52.305999999999997</v>
      </c>
      <c r="E24" s="1071"/>
      <c r="F24" s="1079">
        <v>0</v>
      </c>
      <c r="G24" s="1071"/>
      <c r="H24" s="1072" t="s">
        <v>240</v>
      </c>
      <c r="I24" s="1071"/>
      <c r="J24" s="1072"/>
      <c r="K24" s="1071"/>
      <c r="L24" s="1072" t="s">
        <v>240</v>
      </c>
      <c r="M24" s="1071"/>
      <c r="N24" s="1072"/>
      <c r="O24" s="1071"/>
      <c r="P24" s="1080">
        <v>298.88799999999998</v>
      </c>
      <c r="Q24" s="1071"/>
      <c r="R24" s="1080">
        <v>0</v>
      </c>
      <c r="S24" s="1073"/>
    </row>
    <row r="25" spans="2:33" ht="3" customHeight="1">
      <c r="B25" s="1067"/>
      <c r="C25" s="971"/>
      <c r="D25" s="318"/>
      <c r="E25" s="1071"/>
      <c r="F25" s="318"/>
      <c r="G25" s="1071"/>
      <c r="H25" s="1078"/>
      <c r="I25" s="1071"/>
      <c r="J25" s="1078"/>
      <c r="K25" s="1071"/>
      <c r="L25" s="1078"/>
      <c r="M25" s="1071"/>
      <c r="N25" s="1078"/>
      <c r="O25" s="1071"/>
      <c r="P25" s="1080"/>
      <c r="Q25" s="1071"/>
      <c r="R25" s="1080"/>
      <c r="S25" s="1073"/>
    </row>
    <row r="26" spans="2:33" ht="8.1" customHeight="1">
      <c r="B26" s="1067"/>
      <c r="C26" s="971" t="s">
        <v>211</v>
      </c>
      <c r="D26" s="1079">
        <v>47.537999999999997</v>
      </c>
      <c r="E26" s="1071"/>
      <c r="F26" s="1079">
        <v>0</v>
      </c>
      <c r="G26" s="1071"/>
      <c r="H26" s="1072" t="s">
        <v>240</v>
      </c>
      <c r="I26" s="1071"/>
      <c r="J26" s="1072"/>
      <c r="K26" s="1071"/>
      <c r="L26" s="1072" t="s">
        <v>240</v>
      </c>
      <c r="M26" s="1071"/>
      <c r="N26" s="1072"/>
      <c r="O26" s="1071"/>
      <c r="P26" s="1080">
        <v>269.25200000000001</v>
      </c>
      <c r="Q26" s="1071"/>
      <c r="R26" s="1080">
        <v>0</v>
      </c>
      <c r="S26" s="1073"/>
    </row>
    <row r="27" spans="2:33" ht="8.1" customHeight="1">
      <c r="B27" s="1067"/>
      <c r="C27" s="971" t="s">
        <v>210</v>
      </c>
      <c r="D27" s="1079">
        <v>50.09</v>
      </c>
      <c r="E27" s="1071"/>
      <c r="F27" s="1079">
        <v>0</v>
      </c>
      <c r="G27" s="1071"/>
      <c r="H27" s="1072" t="s">
        <v>240</v>
      </c>
      <c r="I27" s="1071"/>
      <c r="J27" s="1072"/>
      <c r="K27" s="1071"/>
      <c r="L27" s="1072" t="s">
        <v>240</v>
      </c>
      <c r="M27" s="1071"/>
      <c r="N27" s="1072"/>
      <c r="O27" s="1071"/>
      <c r="P27" s="1080">
        <v>273.43599999999998</v>
      </c>
      <c r="Q27" s="1071"/>
      <c r="R27" s="1080">
        <v>0</v>
      </c>
      <c r="S27" s="1073"/>
    </row>
    <row r="28" spans="2:33" ht="8.1" customHeight="1">
      <c r="B28" s="1067"/>
      <c r="C28" s="971" t="s">
        <v>209</v>
      </c>
      <c r="D28" s="1079">
        <v>59.531999999999996</v>
      </c>
      <c r="E28" s="1071"/>
      <c r="F28" s="1079">
        <v>0</v>
      </c>
      <c r="G28" s="1071"/>
      <c r="H28" s="1072" t="s">
        <v>240</v>
      </c>
      <c r="I28" s="1071"/>
      <c r="J28" s="1072"/>
      <c r="K28" s="1071"/>
      <c r="L28" s="1072" t="s">
        <v>240</v>
      </c>
      <c r="M28" s="1071"/>
      <c r="N28" s="1072"/>
      <c r="O28" s="1071"/>
      <c r="P28" s="1080">
        <v>267.04599999999999</v>
      </c>
      <c r="Q28" s="1071"/>
      <c r="R28" s="1080">
        <v>0</v>
      </c>
      <c r="S28" s="1073"/>
    </row>
    <row r="29" spans="2:33" ht="3" customHeight="1">
      <c r="B29" s="1067"/>
      <c r="C29" s="971"/>
      <c r="D29" s="318"/>
      <c r="E29" s="1071"/>
      <c r="F29" s="318"/>
      <c r="G29" s="1071"/>
      <c r="H29" s="1078" t="s">
        <v>240</v>
      </c>
      <c r="I29" s="1071"/>
      <c r="J29" s="1078"/>
      <c r="K29" s="1071"/>
      <c r="L29" s="1078" t="s">
        <v>240</v>
      </c>
      <c r="M29" s="1071"/>
      <c r="N29" s="1078"/>
      <c r="O29" s="1071"/>
      <c r="P29" s="1080"/>
      <c r="Q29" s="1071"/>
      <c r="R29" s="1080"/>
      <c r="S29" s="1073"/>
    </row>
    <row r="30" spans="2:33" ht="8.1" customHeight="1">
      <c r="B30" s="1067"/>
      <c r="C30" s="971" t="s">
        <v>208</v>
      </c>
      <c r="D30" s="1079">
        <v>58.131999999999998</v>
      </c>
      <c r="E30" s="1071"/>
      <c r="F30" s="1079">
        <v>0</v>
      </c>
      <c r="G30" s="1071"/>
      <c r="H30" s="1072" t="s">
        <v>240</v>
      </c>
      <c r="I30" s="1071"/>
      <c r="J30" s="1072"/>
      <c r="K30" s="1071"/>
      <c r="L30" s="1072" t="s">
        <v>240</v>
      </c>
      <c r="M30" s="1071"/>
      <c r="N30" s="1072"/>
      <c r="O30" s="1071"/>
      <c r="P30" s="1080">
        <v>258.30200000000002</v>
      </c>
      <c r="Q30" s="1071"/>
      <c r="R30" s="1080">
        <v>0</v>
      </c>
      <c r="S30" s="1073"/>
    </row>
    <row r="31" spans="2:33" ht="8.1" customHeight="1">
      <c r="B31" s="1067"/>
      <c r="C31" s="971" t="s">
        <v>207</v>
      </c>
      <c r="D31" s="1079">
        <v>52.323999999999998</v>
      </c>
      <c r="E31" s="1071"/>
      <c r="F31" s="1079">
        <v>0</v>
      </c>
      <c r="G31" s="1071"/>
      <c r="H31" s="1072" t="s">
        <v>240</v>
      </c>
      <c r="I31" s="1071"/>
      <c r="J31" s="1072"/>
      <c r="K31" s="1071"/>
      <c r="L31" s="1072" t="s">
        <v>240</v>
      </c>
      <c r="M31" s="1071"/>
      <c r="N31" s="1072"/>
      <c r="O31" s="1071"/>
      <c r="P31" s="1080">
        <v>263.584</v>
      </c>
      <c r="Q31" s="1071"/>
      <c r="R31" s="1080">
        <v>0</v>
      </c>
      <c r="S31" s="1073"/>
    </row>
    <row r="32" spans="2:33" ht="8.1" customHeight="1">
      <c r="B32" s="1067"/>
      <c r="C32" s="971" t="s">
        <v>461</v>
      </c>
      <c r="D32" s="1079">
        <v>55.758000000000003</v>
      </c>
      <c r="E32" s="1071"/>
      <c r="F32" s="1079">
        <v>0</v>
      </c>
      <c r="G32" s="1071"/>
      <c r="H32" s="1072" t="s">
        <v>240</v>
      </c>
      <c r="I32" s="1071"/>
      <c r="J32" s="1072"/>
      <c r="K32" s="1071"/>
      <c r="L32" s="1072" t="s">
        <v>240</v>
      </c>
      <c r="M32" s="1071"/>
      <c r="N32" s="1072"/>
      <c r="O32" s="1071"/>
      <c r="P32" s="1080">
        <v>261.25599999999997</v>
      </c>
      <c r="Q32" s="1071"/>
      <c r="R32" s="1080">
        <v>0</v>
      </c>
      <c r="S32" s="1073"/>
    </row>
    <row r="33" spans="2:37" ht="10.5" customHeight="1">
      <c r="B33" s="1067"/>
      <c r="C33" s="971" t="s">
        <v>462</v>
      </c>
      <c r="D33" s="1081" t="s">
        <v>240</v>
      </c>
      <c r="E33" s="1071"/>
      <c r="F33" s="1081"/>
      <c r="G33" s="1071"/>
      <c r="H33" s="1072" t="s">
        <v>240</v>
      </c>
      <c r="I33" s="1071"/>
      <c r="J33" s="1072"/>
      <c r="K33" s="1071"/>
      <c r="L33" s="1072" t="s">
        <v>240</v>
      </c>
      <c r="M33" s="1071"/>
      <c r="N33" s="1072"/>
      <c r="O33" s="1071"/>
      <c r="P33" s="1081" t="s">
        <v>240</v>
      </c>
      <c r="Q33" s="1071"/>
      <c r="R33" s="1082"/>
      <c r="S33" s="1073"/>
    </row>
    <row r="34" spans="2:37" ht="3" customHeight="1">
      <c r="B34" s="1083"/>
      <c r="C34" s="1066"/>
      <c r="D34" s="1084"/>
      <c r="E34" s="1085"/>
      <c r="F34" s="1084"/>
      <c r="G34" s="1085"/>
      <c r="H34" s="1084"/>
      <c r="I34" s="1085"/>
      <c r="J34" s="1084"/>
      <c r="K34" s="1085"/>
      <c r="L34" s="1084"/>
      <c r="M34" s="1085"/>
      <c r="N34" s="1084"/>
      <c r="O34" s="1085"/>
      <c r="P34" s="1084"/>
      <c r="Q34" s="1085"/>
      <c r="R34" s="1084"/>
      <c r="S34" s="1086"/>
    </row>
    <row r="35" spans="2:37" ht="3" customHeight="1">
      <c r="B35" s="1067"/>
      <c r="C35" s="936"/>
      <c r="D35" s="936"/>
      <c r="E35" s="936"/>
      <c r="F35" s="936"/>
      <c r="G35" s="936"/>
      <c r="H35" s="936"/>
      <c r="I35" s="936"/>
      <c r="J35" s="936"/>
      <c r="K35" s="936"/>
      <c r="L35" s="936"/>
      <c r="M35" s="936"/>
      <c r="N35" s="936"/>
      <c r="O35" s="936"/>
      <c r="P35" s="936"/>
      <c r="Q35" s="936"/>
      <c r="R35" s="936"/>
      <c r="S35" s="956"/>
    </row>
    <row r="36" spans="2:37" ht="14.1" customHeight="1">
      <c r="B36" s="1067"/>
      <c r="C36" s="935" t="s">
        <v>463</v>
      </c>
      <c r="D36" s="935"/>
      <c r="E36" s="935"/>
      <c r="F36" s="935"/>
      <c r="G36" s="935"/>
      <c r="H36" s="935"/>
      <c r="I36" s="935"/>
      <c r="J36" s="935"/>
      <c r="K36" s="935"/>
      <c r="L36" s="935"/>
      <c r="M36" s="935"/>
      <c r="N36" s="935"/>
      <c r="O36" s="935"/>
      <c r="P36" s="935"/>
      <c r="Q36" s="935"/>
      <c r="R36" s="935"/>
      <c r="S36" s="1068"/>
      <c r="X36" s="1087"/>
    </row>
    <row r="37" spans="2:37" ht="3" customHeight="1">
      <c r="B37" s="1067"/>
      <c r="C37" s="936"/>
      <c r="D37" s="936"/>
      <c r="E37" s="936"/>
      <c r="F37" s="936"/>
      <c r="G37" s="936"/>
      <c r="H37" s="936"/>
      <c r="I37" s="936"/>
      <c r="J37" s="936"/>
      <c r="K37" s="936"/>
      <c r="L37" s="936"/>
      <c r="M37" s="936"/>
      <c r="N37" s="936"/>
      <c r="O37" s="936"/>
      <c r="P37" s="936"/>
      <c r="Q37" s="936"/>
      <c r="R37" s="936"/>
      <c r="S37" s="956"/>
    </row>
    <row r="38" spans="2:37" ht="12" customHeight="1">
      <c r="B38" s="1067"/>
      <c r="C38" s="1069" t="s">
        <v>445</v>
      </c>
      <c r="D38" s="1069"/>
      <c r="E38" s="1069"/>
      <c r="F38" s="1069"/>
      <c r="G38" s="1069"/>
      <c r="H38" s="1069"/>
      <c r="I38" s="1069"/>
      <c r="J38" s="1069"/>
      <c r="K38" s="1069"/>
      <c r="L38" s="1069"/>
      <c r="M38" s="1069"/>
      <c r="N38" s="1069"/>
      <c r="O38" s="1069"/>
      <c r="P38" s="1069"/>
      <c r="Q38" s="1069"/>
      <c r="R38" s="1069"/>
      <c r="S38" s="1070"/>
    </row>
    <row r="39" spans="2:37" ht="3" customHeight="1">
      <c r="B39" s="1067"/>
      <c r="C39" s="936"/>
      <c r="D39" s="936"/>
      <c r="E39" s="936"/>
      <c r="F39" s="936"/>
      <c r="G39" s="936"/>
      <c r="H39" s="936"/>
      <c r="I39" s="936"/>
      <c r="J39" s="936"/>
      <c r="K39" s="936"/>
      <c r="L39" s="936"/>
      <c r="M39" s="936"/>
      <c r="N39" s="936"/>
      <c r="O39" s="936"/>
      <c r="P39" s="936"/>
      <c r="Q39" s="936"/>
      <c r="R39" s="936"/>
      <c r="S39" s="956"/>
    </row>
    <row r="40" spans="2:37" ht="8.1" customHeight="1">
      <c r="B40" s="1067"/>
      <c r="C40" s="971" t="s">
        <v>205</v>
      </c>
      <c r="D40" s="1080">
        <v>8.2739999999999991</v>
      </c>
      <c r="E40" s="1071"/>
      <c r="F40" s="1079">
        <v>9.7940000000000005</v>
      </c>
      <c r="G40" s="1088"/>
      <c r="H40" s="1072" t="s">
        <v>240</v>
      </c>
      <c r="I40" s="1071"/>
      <c r="J40" s="1072" t="s">
        <v>240</v>
      </c>
      <c r="K40" s="1071"/>
      <c r="L40" s="1072" t="s">
        <v>240</v>
      </c>
      <c r="M40" s="1071"/>
      <c r="N40" s="1072" t="s">
        <v>240</v>
      </c>
      <c r="O40" s="1071"/>
      <c r="P40" s="1079">
        <v>35.473999999999997</v>
      </c>
      <c r="Q40" s="1078"/>
      <c r="R40" s="1079">
        <v>33.171999999999997</v>
      </c>
      <c r="S40" s="1073"/>
      <c r="AI40" s="1074"/>
      <c r="AJ40" s="1075"/>
      <c r="AK40" s="1074"/>
    </row>
    <row r="41" spans="2:37" ht="8.1" customHeight="1">
      <c r="B41" s="1067"/>
      <c r="C41" s="971" t="s">
        <v>204</v>
      </c>
      <c r="D41" s="1080">
        <v>7.78</v>
      </c>
      <c r="E41" s="1071"/>
      <c r="F41" s="1080">
        <v>9.8960000000000008</v>
      </c>
      <c r="G41" s="1071"/>
      <c r="H41" s="1072" t="s">
        <v>240</v>
      </c>
      <c r="I41" s="1071"/>
      <c r="J41" s="1072" t="s">
        <v>240</v>
      </c>
      <c r="K41" s="1071"/>
      <c r="L41" s="1072" t="s">
        <v>240</v>
      </c>
      <c r="M41" s="1071"/>
      <c r="N41" s="1072" t="s">
        <v>240</v>
      </c>
      <c r="O41" s="1071"/>
      <c r="P41" s="1079">
        <v>35.218000000000004</v>
      </c>
      <c r="Q41" s="1078"/>
      <c r="R41" s="1079">
        <v>33.332000000000001</v>
      </c>
      <c r="S41" s="1073"/>
      <c r="AI41" s="1074"/>
      <c r="AJ41" s="1075"/>
      <c r="AK41" s="1074"/>
    </row>
    <row r="42" spans="2:37" ht="8.1" customHeight="1">
      <c r="B42" s="1067"/>
      <c r="C42" s="971" t="s">
        <v>203</v>
      </c>
      <c r="D42" s="1080">
        <v>7.2380000000000004</v>
      </c>
      <c r="E42" s="1071"/>
      <c r="F42" s="1079">
        <v>8.484</v>
      </c>
      <c r="G42" s="1071"/>
      <c r="H42" s="1072" t="s">
        <v>240</v>
      </c>
      <c r="I42" s="1071"/>
      <c r="J42" s="1072" t="s">
        <v>240</v>
      </c>
      <c r="K42" s="1071"/>
      <c r="L42" s="1072" t="s">
        <v>240</v>
      </c>
      <c r="M42" s="1071"/>
      <c r="N42" s="1072" t="s">
        <v>240</v>
      </c>
      <c r="O42" s="1071"/>
      <c r="P42" s="1079">
        <v>35.094000000000001</v>
      </c>
      <c r="Q42" s="1078"/>
      <c r="R42" s="1079">
        <v>58.811999999999998</v>
      </c>
      <c r="S42" s="1073"/>
      <c r="AI42" s="1074"/>
      <c r="AJ42" s="1075"/>
      <c r="AK42" s="1074"/>
    </row>
    <row r="43" spans="2:37" ht="3" customHeight="1">
      <c r="B43" s="1067"/>
      <c r="C43" s="971"/>
      <c r="D43" s="1079"/>
      <c r="E43" s="1071"/>
      <c r="F43" s="1079"/>
      <c r="G43" s="1071"/>
      <c r="H43" s="1078"/>
      <c r="I43" s="1071"/>
      <c r="J43" s="1078"/>
      <c r="K43" s="1071"/>
      <c r="L43" s="1078"/>
      <c r="M43" s="1071"/>
      <c r="N43" s="1078"/>
      <c r="O43" s="1071"/>
      <c r="P43" s="1079"/>
      <c r="Q43" s="1078"/>
      <c r="R43" s="1079"/>
      <c r="S43" s="1073"/>
    </row>
    <row r="44" spans="2:37" ht="8.1" customHeight="1">
      <c r="B44" s="1067"/>
      <c r="C44" s="971" t="s">
        <v>202</v>
      </c>
      <c r="D44" s="1079">
        <v>7.4180000000000001</v>
      </c>
      <c r="E44" s="1071"/>
      <c r="F44" s="1079">
        <v>8.67</v>
      </c>
      <c r="G44" s="1071"/>
      <c r="H44" s="1072" t="s">
        <v>240</v>
      </c>
      <c r="I44" s="1071"/>
      <c r="J44" s="1072" t="s">
        <v>240</v>
      </c>
      <c r="K44" s="1071"/>
      <c r="L44" s="1072" t="s">
        <v>240</v>
      </c>
      <c r="M44" s="1071"/>
      <c r="N44" s="1072" t="s">
        <v>240</v>
      </c>
      <c r="O44" s="1071"/>
      <c r="P44" s="1079">
        <v>35.874000000000002</v>
      </c>
      <c r="Q44" s="1078"/>
      <c r="R44" s="1079">
        <v>56.637999999999998</v>
      </c>
      <c r="S44" s="1073"/>
    </row>
    <row r="45" spans="2:37" ht="8.1" customHeight="1">
      <c r="B45" s="1067"/>
      <c r="C45" s="971" t="s">
        <v>201</v>
      </c>
      <c r="D45" s="1079">
        <v>9.3559999999999999</v>
      </c>
      <c r="E45" s="1071"/>
      <c r="F45" s="1079">
        <v>0</v>
      </c>
      <c r="G45" s="1071"/>
      <c r="H45" s="1072" t="s">
        <v>240</v>
      </c>
      <c r="I45" s="1071"/>
      <c r="J45" s="1072"/>
      <c r="K45" s="1071"/>
      <c r="L45" s="1072" t="s">
        <v>240</v>
      </c>
      <c r="M45" s="1071"/>
      <c r="N45" s="1072"/>
      <c r="O45" s="1071"/>
      <c r="P45" s="1079">
        <v>33.176000000000002</v>
      </c>
      <c r="Q45" s="1078"/>
      <c r="R45" s="1079">
        <v>0</v>
      </c>
      <c r="S45" s="1073"/>
    </row>
    <row r="46" spans="2:37" ht="8.1" customHeight="1">
      <c r="B46" s="1067"/>
      <c r="C46" s="971" t="s">
        <v>338</v>
      </c>
      <c r="D46" s="1079">
        <v>7.9820000000000002</v>
      </c>
      <c r="E46" s="1071"/>
      <c r="F46" s="1079">
        <v>0</v>
      </c>
      <c r="G46" s="1071"/>
      <c r="H46" s="1072" t="s">
        <v>240</v>
      </c>
      <c r="I46" s="1071"/>
      <c r="J46" s="1072"/>
      <c r="K46" s="1071"/>
      <c r="L46" s="1072" t="s">
        <v>240</v>
      </c>
      <c r="M46" s="1071"/>
      <c r="N46" s="1072"/>
      <c r="O46" s="1071"/>
      <c r="P46" s="1079">
        <v>31.391999999999999</v>
      </c>
      <c r="Q46" s="1078"/>
      <c r="R46" s="1079">
        <v>0</v>
      </c>
      <c r="S46" s="1073"/>
    </row>
    <row r="47" spans="2:37" ht="3" customHeight="1">
      <c r="B47" s="1067"/>
      <c r="C47" s="971"/>
      <c r="D47" s="1079"/>
      <c r="E47" s="1071"/>
      <c r="F47" s="1079"/>
      <c r="G47" s="1071"/>
      <c r="H47" s="1078"/>
      <c r="I47" s="1071"/>
      <c r="J47" s="1078"/>
      <c r="K47" s="1071"/>
      <c r="L47" s="1078"/>
      <c r="M47" s="1071"/>
      <c r="N47" s="1078"/>
      <c r="O47" s="1071"/>
      <c r="P47" s="1079"/>
      <c r="Q47" s="1078"/>
      <c r="R47" s="1079"/>
      <c r="S47" s="1073"/>
    </row>
    <row r="48" spans="2:37" ht="8.1" customHeight="1">
      <c r="B48" s="1067"/>
      <c r="C48" s="971" t="s">
        <v>211</v>
      </c>
      <c r="D48" s="1079">
        <v>7.202</v>
      </c>
      <c r="E48" s="1071"/>
      <c r="F48" s="1079">
        <v>0</v>
      </c>
      <c r="G48" s="1071"/>
      <c r="H48" s="1072" t="s">
        <v>240</v>
      </c>
      <c r="I48" s="1071"/>
      <c r="J48" s="1072"/>
      <c r="K48" s="1071"/>
      <c r="L48" s="1072" t="s">
        <v>240</v>
      </c>
      <c r="M48" s="1071"/>
      <c r="N48" s="1072"/>
      <c r="O48" s="1071"/>
      <c r="P48" s="1079">
        <v>30.734000000000002</v>
      </c>
      <c r="Q48" s="1078"/>
      <c r="R48" s="1079">
        <v>0</v>
      </c>
      <c r="S48" s="1073"/>
    </row>
    <row r="49" spans="2:24" ht="8.1" customHeight="1">
      <c r="B49" s="1067"/>
      <c r="C49" s="971" t="s">
        <v>210</v>
      </c>
      <c r="D49" s="1079">
        <v>8.5559999999999992</v>
      </c>
      <c r="E49" s="1071"/>
      <c r="F49" s="1079">
        <v>0</v>
      </c>
      <c r="G49" s="1071"/>
      <c r="H49" s="1072" t="s">
        <v>240</v>
      </c>
      <c r="I49" s="1071"/>
      <c r="J49" s="1072"/>
      <c r="K49" s="1071"/>
      <c r="L49" s="1072" t="s">
        <v>240</v>
      </c>
      <c r="M49" s="1071"/>
      <c r="N49" s="1072"/>
      <c r="O49" s="1071"/>
      <c r="P49" s="1079">
        <v>35.396000000000001</v>
      </c>
      <c r="Q49" s="1078"/>
      <c r="R49" s="1079">
        <v>0</v>
      </c>
      <c r="S49" s="1073"/>
    </row>
    <row r="50" spans="2:24" ht="8.1" customHeight="1">
      <c r="B50" s="1067"/>
      <c r="C50" s="971" t="s">
        <v>209</v>
      </c>
      <c r="D50" s="1079">
        <v>10.706</v>
      </c>
      <c r="E50" s="1071"/>
      <c r="F50" s="1079">
        <v>0</v>
      </c>
      <c r="G50" s="1071"/>
      <c r="H50" s="1072" t="s">
        <v>240</v>
      </c>
      <c r="I50" s="1071"/>
      <c r="J50" s="1072"/>
      <c r="K50" s="1071"/>
      <c r="L50" s="1072" t="s">
        <v>240</v>
      </c>
      <c r="M50" s="1071"/>
      <c r="N50" s="1089"/>
      <c r="O50" s="1071"/>
      <c r="P50" s="1079">
        <v>30.504000000000001</v>
      </c>
      <c r="Q50" s="1078"/>
      <c r="R50" s="1079">
        <v>0</v>
      </c>
      <c r="S50" s="1073"/>
    </row>
    <row r="51" spans="2:24" ht="3" customHeight="1">
      <c r="B51" s="1067"/>
      <c r="C51" s="971"/>
      <c r="D51" s="1079"/>
      <c r="E51" s="1071"/>
      <c r="F51" s="1079"/>
      <c r="G51" s="1071"/>
      <c r="H51" s="1078" t="s">
        <v>240</v>
      </c>
      <c r="I51" s="1071"/>
      <c r="J51" s="1078"/>
      <c r="K51" s="1071"/>
      <c r="L51" s="1078"/>
      <c r="M51" s="1071"/>
      <c r="N51" s="1078"/>
      <c r="O51" s="1071"/>
      <c r="P51" s="1079"/>
      <c r="Q51" s="1078"/>
      <c r="R51" s="1079"/>
      <c r="S51" s="1073"/>
    </row>
    <row r="52" spans="2:24" ht="8.1" customHeight="1">
      <c r="B52" s="1067"/>
      <c r="C52" s="971" t="s">
        <v>208</v>
      </c>
      <c r="D52" s="1079">
        <v>10.57</v>
      </c>
      <c r="E52" s="1071"/>
      <c r="F52" s="1079">
        <v>0</v>
      </c>
      <c r="G52" s="1071"/>
      <c r="H52" s="1072" t="s">
        <v>240</v>
      </c>
      <c r="I52" s="1071"/>
      <c r="J52" s="1072"/>
      <c r="K52" s="1071"/>
      <c r="L52" s="1072" t="s">
        <v>240</v>
      </c>
      <c r="M52" s="1071"/>
      <c r="N52" s="1072"/>
      <c r="O52" s="1071"/>
      <c r="P52" s="1079">
        <v>31.28</v>
      </c>
      <c r="Q52" s="1078"/>
      <c r="R52" s="1079">
        <v>0</v>
      </c>
      <c r="S52" s="1073"/>
    </row>
    <row r="53" spans="2:24" ht="8.1" customHeight="1">
      <c r="B53" s="1067"/>
      <c r="C53" s="971" t="s">
        <v>207</v>
      </c>
      <c r="D53" s="1079">
        <v>10.49</v>
      </c>
      <c r="E53" s="1071"/>
      <c r="F53" s="1079">
        <v>0</v>
      </c>
      <c r="G53" s="1071"/>
      <c r="H53" s="1072" t="s">
        <v>240</v>
      </c>
      <c r="I53" s="1071"/>
      <c r="J53" s="1072"/>
      <c r="K53" s="1071"/>
      <c r="L53" s="1072" t="s">
        <v>240</v>
      </c>
      <c r="M53" s="1071"/>
      <c r="N53" s="1072"/>
      <c r="O53" s="1071"/>
      <c r="P53" s="1079">
        <v>29.437999999999999</v>
      </c>
      <c r="Q53" s="1078"/>
      <c r="R53" s="1079">
        <v>0</v>
      </c>
      <c r="S53" s="1073"/>
    </row>
    <row r="54" spans="2:24" ht="8.1" customHeight="1">
      <c r="B54" s="1067"/>
      <c r="C54" s="971" t="s">
        <v>461</v>
      </c>
      <c r="D54" s="1079">
        <v>11.651999999999999</v>
      </c>
      <c r="E54" s="1071"/>
      <c r="F54" s="1079">
        <v>0</v>
      </c>
      <c r="G54" s="1071"/>
      <c r="H54" s="1072" t="s">
        <v>240</v>
      </c>
      <c r="I54" s="1071"/>
      <c r="J54" s="1072"/>
      <c r="K54" s="1071"/>
      <c r="L54" s="1072" t="s">
        <v>240</v>
      </c>
      <c r="M54" s="1071"/>
      <c r="N54" s="1072"/>
      <c r="O54" s="1071"/>
      <c r="P54" s="1079">
        <v>27.795999999999999</v>
      </c>
      <c r="Q54" s="1078"/>
      <c r="R54" s="1079">
        <v>0</v>
      </c>
      <c r="S54" s="1073"/>
    </row>
    <row r="55" spans="2:24" ht="8.1" customHeight="1">
      <c r="B55" s="1067"/>
      <c r="C55" s="971" t="s">
        <v>462</v>
      </c>
      <c r="D55" s="1081" t="s">
        <v>240</v>
      </c>
      <c r="E55" s="1071"/>
      <c r="F55" s="1081"/>
      <c r="G55" s="1071"/>
      <c r="H55" s="1072" t="s">
        <v>240</v>
      </c>
      <c r="I55" s="1071"/>
      <c r="J55" s="1072"/>
      <c r="K55" s="1071"/>
      <c r="L55" s="1072" t="s">
        <v>240</v>
      </c>
      <c r="M55" s="1071"/>
      <c r="N55" s="1072"/>
      <c r="O55" s="1071"/>
      <c r="P55" s="1081" t="s">
        <v>240</v>
      </c>
      <c r="Q55" s="1078"/>
      <c r="R55" s="1081"/>
      <c r="S55" s="1073"/>
    </row>
    <row r="56" spans="2:24" ht="3" customHeight="1">
      <c r="B56" s="1083"/>
      <c r="C56" s="1066"/>
      <c r="D56" s="1084"/>
      <c r="E56" s="1085"/>
      <c r="F56" s="1084"/>
      <c r="G56" s="1085"/>
      <c r="H56" s="1084"/>
      <c r="I56" s="1085"/>
      <c r="J56" s="1084"/>
      <c r="K56" s="1085"/>
      <c r="L56" s="1084"/>
      <c r="M56" s="1085"/>
      <c r="N56" s="1084"/>
      <c r="O56" s="1085"/>
      <c r="P56" s="1084"/>
      <c r="Q56" s="1084"/>
      <c r="R56" s="1084"/>
      <c r="S56" s="1086"/>
    </row>
    <row r="57" spans="2:24" ht="3" customHeight="1">
      <c r="B57" s="1067"/>
      <c r="C57" s="1090"/>
      <c r="D57" s="1090"/>
      <c r="E57" s="1090"/>
      <c r="F57" s="1090"/>
      <c r="G57" s="1090"/>
      <c r="H57" s="1090"/>
      <c r="I57" s="1090"/>
      <c r="J57" s="1090"/>
      <c r="K57" s="1090"/>
      <c r="L57" s="1091"/>
      <c r="M57" s="1091"/>
      <c r="N57" s="1091"/>
      <c r="O57" s="1091"/>
      <c r="P57" s="1090"/>
      <c r="Q57" s="1090"/>
      <c r="R57" s="1090"/>
      <c r="S57" s="1068"/>
    </row>
    <row r="58" spans="2:24" ht="14.1" customHeight="1">
      <c r="B58" s="1067"/>
      <c r="C58" s="1090" t="s">
        <v>255</v>
      </c>
      <c r="D58" s="1090"/>
      <c r="E58" s="1090"/>
      <c r="F58" s="1090"/>
      <c r="G58" s="1090"/>
      <c r="H58" s="1090"/>
      <c r="I58" s="1090"/>
      <c r="J58" s="1090"/>
      <c r="K58" s="1090"/>
      <c r="L58" s="1090"/>
      <c r="M58" s="1090"/>
      <c r="N58" s="1090"/>
      <c r="O58" s="1090"/>
      <c r="P58" s="1090"/>
      <c r="Q58" s="1090"/>
      <c r="R58" s="1090"/>
      <c r="S58" s="1068"/>
      <c r="V58" s="1087"/>
    </row>
    <row r="59" spans="2:24" ht="3" customHeight="1">
      <c r="B59" s="1067"/>
      <c r="C59" s="936"/>
      <c r="D59" s="936"/>
      <c r="E59" s="936"/>
      <c r="F59" s="936"/>
      <c r="G59" s="936"/>
      <c r="H59" s="936"/>
      <c r="I59" s="936"/>
      <c r="J59" s="936"/>
      <c r="K59" s="936"/>
      <c r="L59" s="936"/>
      <c r="M59" s="936"/>
      <c r="N59" s="936"/>
      <c r="O59" s="936"/>
      <c r="P59" s="936"/>
      <c r="Q59" s="936"/>
      <c r="R59" s="936"/>
      <c r="S59" s="956"/>
    </row>
    <row r="60" spans="2:24" ht="12" customHeight="1">
      <c r="B60" s="1067"/>
      <c r="C60" s="1069" t="s">
        <v>445</v>
      </c>
      <c r="D60" s="1069"/>
      <c r="E60" s="1069"/>
      <c r="F60" s="1069"/>
      <c r="G60" s="1069"/>
      <c r="H60" s="1069"/>
      <c r="I60" s="1069"/>
      <c r="J60" s="1069"/>
      <c r="K60" s="1069"/>
      <c r="L60" s="1069"/>
      <c r="M60" s="1069"/>
      <c r="N60" s="1069"/>
      <c r="O60" s="1069"/>
      <c r="P60" s="1069"/>
      <c r="Q60" s="1069"/>
      <c r="R60" s="1069"/>
      <c r="S60" s="1070"/>
      <c r="X60" s="1087"/>
    </row>
    <row r="61" spans="2:24" ht="3" customHeight="1">
      <c r="B61" s="1067"/>
      <c r="C61" s="936"/>
      <c r="D61" s="936"/>
      <c r="E61" s="936"/>
      <c r="F61" s="936"/>
      <c r="G61" s="936"/>
      <c r="H61" s="936"/>
      <c r="I61" s="936"/>
      <c r="J61" s="936"/>
      <c r="K61" s="936"/>
      <c r="L61" s="936"/>
      <c r="M61" s="936"/>
      <c r="N61" s="936"/>
      <c r="O61" s="936"/>
      <c r="P61" s="936"/>
      <c r="Q61" s="936"/>
      <c r="R61" s="936"/>
      <c r="S61" s="956"/>
    </row>
    <row r="62" spans="2:24" ht="8.1" customHeight="1">
      <c r="B62" s="1067"/>
      <c r="C62" s="971" t="s">
        <v>205</v>
      </c>
      <c r="D62" s="1079">
        <v>57.874000000000002</v>
      </c>
      <c r="E62" s="1078"/>
      <c r="F62" s="1079">
        <v>54.555999999999997</v>
      </c>
      <c r="G62" s="1078"/>
      <c r="H62" s="1079">
        <v>40.165999999999997</v>
      </c>
      <c r="I62" s="1078"/>
      <c r="J62" s="1079">
        <v>40.21</v>
      </c>
      <c r="K62" s="1078"/>
      <c r="L62" s="1079">
        <v>30.198</v>
      </c>
      <c r="M62" s="1078"/>
      <c r="N62" s="1079">
        <v>21.490000000000002</v>
      </c>
      <c r="O62" s="1078"/>
      <c r="P62" s="1079">
        <v>281.38200000000001</v>
      </c>
      <c r="Q62" s="1078"/>
      <c r="R62" s="1079">
        <v>293.63400000000001</v>
      </c>
      <c r="S62" s="1092"/>
      <c r="T62" s="1093"/>
      <c r="V62" s="1094"/>
      <c r="W62" s="231"/>
      <c r="X62" s="231"/>
    </row>
    <row r="63" spans="2:24" ht="8.1" customHeight="1">
      <c r="B63" s="1067"/>
      <c r="C63" s="971" t="s">
        <v>204</v>
      </c>
      <c r="D63" s="1079">
        <v>54.648000000000003</v>
      </c>
      <c r="E63" s="1078"/>
      <c r="F63" s="1079">
        <v>60.042000000000002</v>
      </c>
      <c r="G63" s="1078"/>
      <c r="H63" s="1079">
        <v>39.427999999999997</v>
      </c>
      <c r="I63" s="1078"/>
      <c r="J63" s="1079">
        <v>51.473999999999997</v>
      </c>
      <c r="K63" s="1078"/>
      <c r="L63" s="1079">
        <v>30.326000000000001</v>
      </c>
      <c r="M63" s="1078"/>
      <c r="N63" s="1079">
        <v>22.294</v>
      </c>
      <c r="O63" s="1078"/>
      <c r="P63" s="1079">
        <v>279.48399999999998</v>
      </c>
      <c r="Q63" s="1078"/>
      <c r="R63" s="1079">
        <v>299.86200000000002</v>
      </c>
      <c r="S63" s="1092"/>
      <c r="T63" s="1093"/>
    </row>
    <row r="64" spans="2:24" ht="8.1" customHeight="1">
      <c r="B64" s="1067"/>
      <c r="C64" s="971" t="s">
        <v>203</v>
      </c>
      <c r="D64" s="1079">
        <v>59.5</v>
      </c>
      <c r="E64" s="1078"/>
      <c r="F64" s="1079">
        <v>57.978000000000002</v>
      </c>
      <c r="G64" s="1078"/>
      <c r="H64" s="1079">
        <v>38.08</v>
      </c>
      <c r="I64" s="1078"/>
      <c r="J64" s="1079">
        <v>47.642000000000003</v>
      </c>
      <c r="K64" s="1078"/>
      <c r="L64" s="1079">
        <v>28.274000000000001</v>
      </c>
      <c r="M64" s="1078"/>
      <c r="N64" s="1079">
        <v>22.029999999999998</v>
      </c>
      <c r="O64" s="1078"/>
      <c r="P64" s="1079">
        <v>289.55799999999999</v>
      </c>
      <c r="Q64" s="1078"/>
      <c r="R64" s="1079">
        <v>315.36399999999998</v>
      </c>
      <c r="S64" s="1092"/>
      <c r="T64" s="1093"/>
    </row>
    <row r="65" spans="2:26" ht="3" customHeight="1">
      <c r="B65" s="1067"/>
      <c r="C65" s="971"/>
      <c r="D65" s="318"/>
      <c r="E65" s="1078"/>
      <c r="F65" s="318"/>
      <c r="G65" s="1078"/>
      <c r="H65" s="1079"/>
      <c r="I65" s="1078"/>
      <c r="J65" s="1079"/>
      <c r="K65" s="1078"/>
      <c r="L65" s="318"/>
      <c r="M65" s="1078"/>
      <c r="N65" s="318"/>
      <c r="O65" s="1078"/>
      <c r="P65" s="318"/>
      <c r="Q65" s="1078"/>
      <c r="R65" s="318"/>
      <c r="S65" s="1092"/>
    </row>
    <row r="66" spans="2:26" ht="8.1" customHeight="1">
      <c r="B66" s="1067"/>
      <c r="C66" s="971" t="s">
        <v>202</v>
      </c>
      <c r="D66" s="1079">
        <v>65.697999999999993</v>
      </c>
      <c r="E66" s="1078"/>
      <c r="F66" s="1079">
        <v>58.26</v>
      </c>
      <c r="G66" s="1078"/>
      <c r="H66" s="1079">
        <v>38.32</v>
      </c>
      <c r="I66" s="1078"/>
      <c r="J66" s="1079">
        <v>41.802</v>
      </c>
      <c r="K66" s="1078"/>
      <c r="L66" s="1079">
        <v>24.89</v>
      </c>
      <c r="M66" s="1078"/>
      <c r="N66" s="1079">
        <v>20.263999999999999</v>
      </c>
      <c r="O66" s="1078"/>
      <c r="P66" s="1079">
        <v>306.72399999999999</v>
      </c>
      <c r="Q66" s="1078"/>
      <c r="R66" s="1079">
        <v>327.28800000000001</v>
      </c>
      <c r="S66" s="1092"/>
    </row>
    <row r="67" spans="2:26" ht="8.1" customHeight="1">
      <c r="B67" s="1067"/>
      <c r="C67" s="971" t="s">
        <v>201</v>
      </c>
      <c r="D67" s="1079">
        <v>74.414000000000001</v>
      </c>
      <c r="E67" s="1078"/>
      <c r="F67" s="1079">
        <v>0</v>
      </c>
      <c r="G67" s="1078"/>
      <c r="H67" s="1079">
        <v>45.207999999999998</v>
      </c>
      <c r="I67" s="1078"/>
      <c r="J67" s="1079">
        <v>0</v>
      </c>
      <c r="K67" s="1078"/>
      <c r="L67" s="1079">
        <v>26.93</v>
      </c>
      <c r="M67" s="1078"/>
      <c r="N67" s="1079">
        <v>0</v>
      </c>
      <c r="O67" s="1078"/>
      <c r="P67" s="1079">
        <v>299.928</v>
      </c>
      <c r="Q67" s="1078"/>
      <c r="R67" s="1079">
        <v>0</v>
      </c>
      <c r="S67" s="1092"/>
    </row>
    <row r="68" spans="2:26" ht="8.1" customHeight="1">
      <c r="B68" s="1067"/>
      <c r="C68" s="971" t="s">
        <v>338</v>
      </c>
      <c r="D68" s="1079">
        <v>60.287999999999997</v>
      </c>
      <c r="E68" s="1078"/>
      <c r="F68" s="1079">
        <v>0</v>
      </c>
      <c r="G68" s="1078"/>
      <c r="H68" s="1079">
        <v>33.950000000000003</v>
      </c>
      <c r="I68" s="1078"/>
      <c r="J68" s="1079">
        <v>0</v>
      </c>
      <c r="K68" s="1078"/>
      <c r="L68" s="1079">
        <v>26.354000000000003</v>
      </c>
      <c r="M68" s="1078"/>
      <c r="N68" s="1079">
        <v>0</v>
      </c>
      <c r="O68" s="1078"/>
      <c r="P68" s="1079">
        <v>330.28</v>
      </c>
      <c r="Q68" s="1078"/>
      <c r="R68" s="1079">
        <v>0</v>
      </c>
      <c r="S68" s="1092"/>
    </row>
    <row r="69" spans="2:26" ht="3" customHeight="1">
      <c r="B69" s="1067"/>
      <c r="C69" s="971"/>
      <c r="D69" s="318"/>
      <c r="E69" s="1078"/>
      <c r="F69" s="318"/>
      <c r="G69" s="1078"/>
      <c r="H69" s="1079"/>
      <c r="I69" s="1078"/>
      <c r="J69" s="1079"/>
      <c r="K69" s="1078"/>
      <c r="L69" s="318"/>
      <c r="M69" s="1078"/>
      <c r="N69" s="318"/>
      <c r="O69" s="1078"/>
      <c r="P69" s="318"/>
      <c r="Q69" s="1078"/>
      <c r="R69" s="318"/>
      <c r="S69" s="1092"/>
    </row>
    <row r="70" spans="2:26" ht="8.1" customHeight="1">
      <c r="B70" s="1067"/>
      <c r="C70" s="971" t="s">
        <v>211</v>
      </c>
      <c r="D70" s="1079">
        <v>54.74</v>
      </c>
      <c r="E70" s="1078"/>
      <c r="F70" s="1079">
        <v>0</v>
      </c>
      <c r="G70" s="1078"/>
      <c r="H70" s="1079">
        <v>45.677999999999997</v>
      </c>
      <c r="I70" s="1078"/>
      <c r="J70" s="1079">
        <v>0</v>
      </c>
      <c r="K70" s="1078"/>
      <c r="L70" s="1079">
        <v>28.340000000000003</v>
      </c>
      <c r="M70" s="1078"/>
      <c r="N70" s="1079">
        <v>0</v>
      </c>
      <c r="O70" s="1078"/>
      <c r="P70" s="1079">
        <v>299.98599999999999</v>
      </c>
      <c r="Q70" s="1078"/>
      <c r="R70" s="1079">
        <v>0</v>
      </c>
      <c r="S70" s="1092"/>
      <c r="T70" s="1095"/>
    </row>
    <row r="71" spans="2:26" ht="8.1" customHeight="1">
      <c r="B71" s="1067"/>
      <c r="C71" s="971" t="s">
        <v>210</v>
      </c>
      <c r="D71" s="1079">
        <v>58.646000000000001</v>
      </c>
      <c r="E71" s="1078"/>
      <c r="F71" s="1079">
        <v>0</v>
      </c>
      <c r="G71" s="1078"/>
      <c r="H71" s="1079">
        <v>39.926000000000002</v>
      </c>
      <c r="I71" s="1078"/>
      <c r="J71" s="1079">
        <v>0</v>
      </c>
      <c r="K71" s="1078"/>
      <c r="L71" s="1079">
        <v>27.102</v>
      </c>
      <c r="M71" s="1078"/>
      <c r="N71" s="1079">
        <v>0</v>
      </c>
      <c r="O71" s="1078"/>
      <c r="P71" s="1079">
        <v>308.83199999999999</v>
      </c>
      <c r="Q71" s="1078"/>
      <c r="R71" s="1079">
        <v>0</v>
      </c>
      <c r="S71" s="1092"/>
      <c r="T71" s="1095"/>
    </row>
    <row r="72" spans="2:26" ht="8.1" customHeight="1">
      <c r="B72" s="1067"/>
      <c r="C72" s="971" t="s">
        <v>209</v>
      </c>
      <c r="D72" s="1079">
        <v>70.238</v>
      </c>
      <c r="E72" s="1078"/>
      <c r="F72" s="1079">
        <v>0</v>
      </c>
      <c r="G72" s="1078"/>
      <c r="H72" s="1079">
        <v>33.543999999999997</v>
      </c>
      <c r="I72" s="1078"/>
      <c r="J72" s="1079">
        <v>0</v>
      </c>
      <c r="K72" s="1078"/>
      <c r="L72" s="1079">
        <v>26.178000000000001</v>
      </c>
      <c r="M72" s="1078"/>
      <c r="N72" s="1079">
        <v>0</v>
      </c>
      <c r="O72" s="1078"/>
      <c r="P72" s="1079">
        <v>297.55</v>
      </c>
      <c r="Q72" s="1078"/>
      <c r="R72" s="1079">
        <v>0</v>
      </c>
      <c r="S72" s="1092"/>
      <c r="T72" s="1095"/>
    </row>
    <row r="73" spans="2:26" ht="3" customHeight="1">
      <c r="B73" s="1067"/>
      <c r="C73" s="971"/>
      <c r="D73" s="318"/>
      <c r="E73" s="1078"/>
      <c r="F73" s="318"/>
      <c r="G73" s="1078"/>
      <c r="H73" s="1079"/>
      <c r="I73" s="1078"/>
      <c r="J73" s="1079"/>
      <c r="K73" s="1078"/>
      <c r="L73" s="1079"/>
      <c r="M73" s="1078"/>
      <c r="N73" s="1079"/>
      <c r="O73" s="1078"/>
      <c r="P73" s="318"/>
      <c r="Q73" s="1078"/>
      <c r="R73" s="318"/>
      <c r="S73" s="1092"/>
      <c r="T73" s="1095"/>
    </row>
    <row r="74" spans="2:26" ht="8.1" customHeight="1">
      <c r="B74" s="1067"/>
      <c r="C74" s="971" t="s">
        <v>208</v>
      </c>
      <c r="D74" s="1079">
        <v>68.701999999999998</v>
      </c>
      <c r="E74" s="1078"/>
      <c r="F74" s="1079">
        <v>0</v>
      </c>
      <c r="G74" s="1078"/>
      <c r="H74" s="1079">
        <v>32.576000000000001</v>
      </c>
      <c r="I74" s="1078"/>
      <c r="J74" s="1079">
        <v>0</v>
      </c>
      <c r="K74" s="1078"/>
      <c r="L74" s="1079">
        <v>23.835999999999999</v>
      </c>
      <c r="M74" s="1078"/>
      <c r="N74" s="1079">
        <v>0</v>
      </c>
      <c r="O74" s="1078"/>
      <c r="P74" s="1079">
        <v>289.58199999999999</v>
      </c>
      <c r="Q74" s="1078"/>
      <c r="R74" s="1079">
        <v>0</v>
      </c>
      <c r="S74" s="1092"/>
      <c r="T74" s="1095"/>
    </row>
    <row r="75" spans="2:26" ht="8.1" customHeight="1">
      <c r="B75" s="1067"/>
      <c r="C75" s="971" t="s">
        <v>207</v>
      </c>
      <c r="D75" s="1079">
        <v>62.814</v>
      </c>
      <c r="E75" s="1078"/>
      <c r="F75" s="1079">
        <v>0</v>
      </c>
      <c r="G75" s="1078"/>
      <c r="H75" s="1079">
        <v>33.561999999999998</v>
      </c>
      <c r="I75" s="1078"/>
      <c r="J75" s="1079">
        <v>0</v>
      </c>
      <c r="K75" s="1078"/>
      <c r="L75" s="1079">
        <v>22.194000000000003</v>
      </c>
      <c r="M75" s="1078"/>
      <c r="N75" s="1079">
        <v>0</v>
      </c>
      <c r="O75" s="1078"/>
      <c r="P75" s="1079">
        <v>293.02199999999999</v>
      </c>
      <c r="Q75" s="1078"/>
      <c r="R75" s="1079">
        <v>0</v>
      </c>
      <c r="S75" s="1092"/>
      <c r="T75" s="1095"/>
    </row>
    <row r="76" spans="2:26" ht="8.1" customHeight="1">
      <c r="B76" s="1067"/>
      <c r="C76" s="971" t="s">
        <v>461</v>
      </c>
      <c r="D76" s="1079">
        <v>67.41</v>
      </c>
      <c r="E76" s="1078"/>
      <c r="F76" s="1079">
        <v>0</v>
      </c>
      <c r="G76" s="1078"/>
      <c r="H76" s="1079">
        <v>40.436</v>
      </c>
      <c r="I76" s="1078"/>
      <c r="J76" s="1079">
        <v>0</v>
      </c>
      <c r="K76" s="1078"/>
      <c r="L76" s="1079">
        <v>28.684000000000001</v>
      </c>
      <c r="M76" s="1078"/>
      <c r="N76" s="1079">
        <v>0</v>
      </c>
      <c r="O76" s="1078"/>
      <c r="P76" s="1079">
        <v>289.05200000000002</v>
      </c>
      <c r="Q76" s="1078"/>
      <c r="R76" s="1079">
        <v>0</v>
      </c>
      <c r="S76" s="1092"/>
      <c r="T76" s="1095"/>
    </row>
    <row r="77" spans="2:26" ht="9.75" customHeight="1">
      <c r="B77" s="1067"/>
      <c r="C77" s="971" t="s">
        <v>462</v>
      </c>
      <c r="D77" s="1096">
        <v>0.9</v>
      </c>
      <c r="E77" s="1097"/>
      <c r="F77" s="1096"/>
      <c r="G77" s="1097"/>
      <c r="H77" s="1096">
        <v>0.1</v>
      </c>
      <c r="I77" s="1097"/>
      <c r="J77" s="1096"/>
      <c r="K77" s="1097"/>
      <c r="L77" s="1098" t="s">
        <v>240</v>
      </c>
      <c r="M77" s="1097"/>
      <c r="N77" s="1098"/>
      <c r="O77" s="1097"/>
      <c r="P77" s="1098" t="s">
        <v>240</v>
      </c>
      <c r="Q77" s="1097"/>
      <c r="R77" s="1099"/>
      <c r="S77" s="1092"/>
    </row>
    <row r="78" spans="2:26" ht="3" customHeight="1">
      <c r="B78" s="1100"/>
      <c r="C78" s="997"/>
      <c r="D78" s="1101"/>
      <c r="E78" s="1101"/>
      <c r="F78" s="1101"/>
      <c r="G78" s="1101"/>
      <c r="H78" s="1101"/>
      <c r="I78" s="1101"/>
      <c r="J78" s="1101"/>
      <c r="K78" s="1101"/>
      <c r="L78" s="1102"/>
      <c r="M78" s="1101"/>
      <c r="N78" s="1101"/>
      <c r="O78" s="1101"/>
      <c r="P78" s="1101"/>
      <c r="Q78" s="1101"/>
      <c r="R78" s="1101"/>
      <c r="S78" s="1103"/>
    </row>
    <row r="79" spans="2:26" ht="3" customHeight="1">
      <c r="B79" s="231"/>
      <c r="C79" s="936"/>
      <c r="D79" s="936"/>
      <c r="E79" s="936"/>
      <c r="F79" s="936"/>
      <c r="G79" s="936"/>
      <c r="H79" s="936"/>
      <c r="I79" s="936"/>
      <c r="J79" s="936"/>
      <c r="K79" s="936"/>
      <c r="L79" s="936"/>
      <c r="M79" s="936"/>
      <c r="N79" s="936"/>
      <c r="O79" s="936"/>
      <c r="P79" s="936"/>
      <c r="Q79" s="936"/>
      <c r="R79" s="936"/>
      <c r="S79" s="936"/>
      <c r="T79" s="1031"/>
      <c r="U79" s="1031"/>
      <c r="V79" s="1031"/>
      <c r="W79" s="1031"/>
    </row>
    <row r="80" spans="2:26" ht="9.9499999999999993" customHeight="1">
      <c r="B80" s="231"/>
      <c r="C80" s="936"/>
      <c r="D80" s="936"/>
      <c r="E80" s="936"/>
      <c r="F80" s="936"/>
      <c r="G80" s="936"/>
      <c r="H80" s="936"/>
      <c r="I80" s="936"/>
      <c r="J80" s="936"/>
      <c r="K80" s="936"/>
      <c r="L80" s="936"/>
      <c r="M80" s="936"/>
      <c r="N80" s="936"/>
      <c r="O80" s="936"/>
      <c r="P80" s="936"/>
      <c r="Q80" s="936"/>
      <c r="R80" s="936"/>
      <c r="S80" s="936"/>
      <c r="T80" s="1031"/>
      <c r="U80" s="1031"/>
      <c r="X80" s="1087"/>
      <c r="Y80" s="1087"/>
      <c r="Z80" s="1087"/>
    </row>
    <row r="81" spans="2:25" ht="8.1" customHeight="1">
      <c r="B81" s="231"/>
      <c r="C81" s="1104"/>
      <c r="D81" s="1105"/>
      <c r="E81" s="1105"/>
      <c r="F81" s="1105"/>
      <c r="G81" s="1105"/>
      <c r="H81" s="1105"/>
      <c r="I81" s="1105"/>
      <c r="J81" s="1105"/>
      <c r="K81" s="1105"/>
      <c r="L81" s="1105"/>
      <c r="M81" s="1105"/>
      <c r="N81" s="1105"/>
      <c r="O81" s="1105"/>
      <c r="P81" s="1105"/>
      <c r="Q81" s="1105"/>
      <c r="R81" s="1105"/>
      <c r="S81" s="1105"/>
      <c r="T81" s="1106"/>
      <c r="U81" s="1106"/>
    </row>
    <row r="82" spans="2:25" ht="9.9499999999999993" customHeight="1">
      <c r="B82" s="344"/>
      <c r="C82" s="1105"/>
      <c r="D82" s="1105"/>
      <c r="E82" s="1105"/>
      <c r="F82" s="1105"/>
      <c r="G82" s="1105"/>
      <c r="H82" s="1105"/>
      <c r="I82" s="1105"/>
      <c r="J82" s="1105"/>
      <c r="K82" s="1105"/>
      <c r="L82" s="1105"/>
      <c r="M82" s="1105"/>
      <c r="N82" s="1105"/>
      <c r="O82" s="1105"/>
      <c r="P82" s="1105"/>
      <c r="Q82" s="1105"/>
      <c r="R82" s="1105"/>
      <c r="U82" s="1106"/>
      <c r="V82" s="1106"/>
    </row>
    <row r="83" spans="2:25">
      <c r="B83" s="231"/>
      <c r="C83" s="1107"/>
      <c r="D83" s="231"/>
      <c r="E83" s="231"/>
      <c r="F83" s="231"/>
      <c r="G83" s="231"/>
      <c r="H83" s="231"/>
      <c r="I83" s="231"/>
      <c r="J83" s="231"/>
      <c r="K83" s="231"/>
      <c r="L83" s="231"/>
      <c r="M83" s="231"/>
      <c r="N83" s="231"/>
      <c r="O83" s="231"/>
      <c r="P83" s="231"/>
      <c r="Q83" s="231"/>
      <c r="R83" s="231"/>
    </row>
    <row r="84" spans="2:25">
      <c r="B84" s="923"/>
      <c r="S84" s="924" t="s">
        <v>464</v>
      </c>
      <c r="Y84" s="1109"/>
    </row>
    <row r="85" spans="2:25">
      <c r="B85" s="923" t="s">
        <v>215</v>
      </c>
      <c r="C85" s="392" t="s">
        <v>264</v>
      </c>
      <c r="S85" s="1110"/>
      <c r="Y85" s="1109"/>
    </row>
    <row r="86" spans="2:25">
      <c r="B86" s="1024"/>
      <c r="Y86" s="1109"/>
    </row>
    <row r="87" spans="2:25">
      <c r="Y87" s="1109"/>
    </row>
  </sheetData>
  <hyperlinks>
    <hyperlink ref="C85" location="Inhaltsverzeichnis!A1" display="Zurück zum Inhaltsverzeichnis"/>
  </hyperlinks>
  <printOptions horizontalCentered="1"/>
  <pageMargins left="0.78740157480314965" right="0.39370078740157483" top="0.19685039370078741" bottom="0.19685039370078741" header="0.19685039370078741" footer="0.19685039370078741"/>
  <pageSetup paperSize="9" orientation="portrait" r:id="rId1"/>
  <headerFooter alignWithMargins="0">
    <oddFooter>&amp;L&amp;D / &amp;T&amp;R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Z97"/>
  <sheetViews>
    <sheetView showZeros="0" zoomScale="120" zoomScaleNormal="120" workbookViewId="0"/>
  </sheetViews>
  <sheetFormatPr baseColWidth="10" defaultColWidth="11.42578125" defaultRowHeight="12.75"/>
  <cols>
    <col min="1" max="1" width="5.42578125" style="105" customWidth="1"/>
    <col min="2" max="2" width="0.5703125" style="105" customWidth="1"/>
    <col min="3" max="3" width="11.5703125" style="105" customWidth="1"/>
    <col min="4" max="4" width="5.5703125" style="105" customWidth="1"/>
    <col min="5" max="5" width="4.5703125" style="105" customWidth="1"/>
    <col min="6" max="6" width="6" style="105" customWidth="1"/>
    <col min="7" max="9" width="6.42578125" style="105" customWidth="1"/>
    <col min="10" max="10" width="6" style="105" customWidth="1"/>
    <col min="11" max="11" width="5.42578125" style="105" customWidth="1"/>
    <col min="12" max="12" width="4.5703125" style="105" customWidth="1"/>
    <col min="13" max="13" width="6.42578125" style="105" customWidth="1"/>
    <col min="14" max="16" width="4.5703125" style="105" customWidth="1"/>
    <col min="17" max="17" width="5.42578125" style="105" customWidth="1"/>
    <col min="18" max="18" width="6.5703125" style="105" customWidth="1"/>
    <col min="19" max="19" width="8.140625" style="105" customWidth="1"/>
    <col min="20" max="21" width="7.140625" style="105" customWidth="1"/>
    <col min="22" max="22" width="7.42578125" style="105" customWidth="1"/>
    <col min="23" max="28" width="6.5703125" style="105" customWidth="1"/>
    <col min="29" max="16384" width="11.42578125" style="105"/>
  </cols>
  <sheetData>
    <row r="1" spans="2:25" ht="14.25">
      <c r="D1" s="1111" t="s">
        <v>215</v>
      </c>
      <c r="R1" s="1112"/>
      <c r="S1" s="1112"/>
      <c r="T1" s="1112"/>
      <c r="U1" s="1112"/>
    </row>
    <row r="2" spans="2:25" ht="50.25" customHeight="1"/>
    <row r="3" spans="2:25">
      <c r="D3" s="743"/>
      <c r="E3" s="188"/>
      <c r="F3" s="743"/>
      <c r="G3" s="743"/>
      <c r="H3" s="1113"/>
      <c r="I3" s="1113"/>
      <c r="J3" s="1113"/>
      <c r="K3" s="188"/>
      <c r="L3" s="188"/>
      <c r="M3" s="188"/>
      <c r="N3" s="188"/>
      <c r="O3" s="188"/>
      <c r="P3" s="188"/>
      <c r="Q3" s="188"/>
      <c r="R3" s="512"/>
    </row>
    <row r="4" spans="2:25">
      <c r="D4" s="753"/>
    </row>
    <row r="5" spans="2:25" ht="15.75" customHeight="1">
      <c r="C5" s="1114" t="s">
        <v>465</v>
      </c>
      <c r="D5" s="1114"/>
      <c r="E5" s="1114"/>
      <c r="F5" s="1114"/>
      <c r="G5" s="1114"/>
      <c r="H5" s="1114"/>
      <c r="I5" s="1114"/>
      <c r="J5" s="1114"/>
      <c r="K5" s="1114"/>
      <c r="L5" s="1114"/>
      <c r="M5" s="1114"/>
      <c r="N5" s="1114"/>
      <c r="O5" s="1114"/>
      <c r="P5" s="1114"/>
      <c r="Q5" s="1114"/>
      <c r="S5" s="123"/>
      <c r="T5" s="123"/>
    </row>
    <row r="6" spans="2:25" ht="2.4500000000000002" customHeight="1">
      <c r="C6" s="220"/>
      <c r="D6" s="220"/>
      <c r="E6" s="220"/>
      <c r="F6" s="220"/>
      <c r="G6" s="220"/>
      <c r="H6" s="220"/>
      <c r="I6" s="220"/>
      <c r="J6" s="220"/>
      <c r="K6" s="220"/>
      <c r="L6" s="220"/>
      <c r="M6" s="220"/>
      <c r="N6" s="220"/>
      <c r="O6" s="220"/>
      <c r="P6" s="220"/>
      <c r="Q6" s="220"/>
      <c r="S6" s="123"/>
      <c r="T6" s="123"/>
    </row>
    <row r="7" spans="2:25" ht="11.1" customHeight="1">
      <c r="B7" s="1115"/>
      <c r="C7" s="1116"/>
      <c r="D7" s="1117" t="s">
        <v>466</v>
      </c>
      <c r="E7" s="1117"/>
      <c r="F7" s="1117"/>
      <c r="G7" s="1117"/>
      <c r="H7" s="1117"/>
      <c r="I7" s="1117"/>
      <c r="J7" s="1117"/>
      <c r="K7" s="1117"/>
      <c r="L7" s="1118" t="s">
        <v>467</v>
      </c>
      <c r="M7" s="1118"/>
      <c r="N7" s="1118"/>
      <c r="O7" s="1118"/>
      <c r="P7" s="1118"/>
      <c r="Q7" s="1118"/>
      <c r="S7" s="123"/>
      <c r="T7" s="123"/>
    </row>
    <row r="8" spans="2:25" ht="11.1" customHeight="1">
      <c r="B8" s="1119"/>
      <c r="C8" s="1120"/>
      <c r="D8" s="1121" t="s">
        <v>369</v>
      </c>
      <c r="E8" s="1121"/>
      <c r="F8" s="1121"/>
      <c r="G8" s="1121"/>
      <c r="H8" s="1121"/>
      <c r="I8" s="1121"/>
      <c r="J8" s="1121"/>
      <c r="K8" s="1121"/>
      <c r="L8" s="1122" t="s">
        <v>176</v>
      </c>
      <c r="M8" s="1122"/>
      <c r="N8" s="1122"/>
      <c r="O8" s="1122"/>
      <c r="P8" s="1122"/>
      <c r="Q8" s="1122"/>
      <c r="S8" s="123"/>
      <c r="T8" s="1123"/>
    </row>
    <row r="9" spans="2:25" ht="11.1" customHeight="1">
      <c r="B9" s="1119"/>
      <c r="C9" s="1120" t="s">
        <v>468</v>
      </c>
      <c r="D9" s="1124" t="s">
        <v>374</v>
      </c>
      <c r="E9" s="1124"/>
      <c r="F9" s="1124"/>
      <c r="G9" s="1125" t="s">
        <v>378</v>
      </c>
      <c r="H9" s="1125"/>
      <c r="I9" s="1124" t="s">
        <v>469</v>
      </c>
      <c r="J9" s="1124"/>
      <c r="K9" s="1124"/>
      <c r="L9" s="1124" t="s">
        <v>470</v>
      </c>
      <c r="M9" s="1124"/>
      <c r="N9" s="1124"/>
      <c r="O9" s="1124"/>
      <c r="P9" s="1126" t="s">
        <v>471</v>
      </c>
      <c r="Q9" s="1126"/>
      <c r="S9" s="123"/>
      <c r="T9" s="123"/>
    </row>
    <row r="10" spans="2:25" ht="20.25" customHeight="1">
      <c r="B10" s="1127"/>
      <c r="C10" s="1128"/>
      <c r="D10" s="1129" t="s">
        <v>472</v>
      </c>
      <c r="E10" s="1129"/>
      <c r="F10" s="1130" t="s">
        <v>473</v>
      </c>
      <c r="G10" s="1129" t="s">
        <v>400</v>
      </c>
      <c r="H10" s="1130" t="s">
        <v>474</v>
      </c>
      <c r="I10" s="1129" t="s">
        <v>400</v>
      </c>
      <c r="J10" s="1129" t="s">
        <v>473</v>
      </c>
      <c r="K10" s="1129"/>
      <c r="L10" s="1129" t="s">
        <v>400</v>
      </c>
      <c r="M10" s="1131"/>
      <c r="N10" s="1129" t="s">
        <v>473</v>
      </c>
      <c r="O10" s="1131"/>
      <c r="P10" s="1129" t="s">
        <v>400</v>
      </c>
      <c r="Q10" s="1132" t="s">
        <v>473</v>
      </c>
      <c r="S10" s="1133"/>
      <c r="T10" s="1133"/>
      <c r="U10" s="1133"/>
      <c r="V10" s="1133"/>
      <c r="W10" s="1133"/>
      <c r="X10" s="1133"/>
      <c r="Y10" s="1133"/>
    </row>
    <row r="11" spans="2:25" ht="2.25" customHeight="1">
      <c r="B11" s="1134"/>
      <c r="C11" s="777"/>
      <c r="D11" s="119"/>
      <c r="E11" s="119"/>
      <c r="F11" s="119"/>
      <c r="G11" s="119"/>
      <c r="H11" s="119"/>
      <c r="I11" s="119"/>
      <c r="J11" s="119"/>
      <c r="K11" s="119"/>
      <c r="L11" s="119"/>
      <c r="M11" s="119"/>
      <c r="N11" s="119"/>
      <c r="O11" s="119"/>
      <c r="P11" s="119"/>
      <c r="Q11" s="1135"/>
    </row>
    <row r="12" spans="2:25" ht="11.1" customHeight="1">
      <c r="B12" s="1134"/>
      <c r="C12" s="1136" t="s">
        <v>460</v>
      </c>
      <c r="D12" s="1136"/>
      <c r="E12" s="1136"/>
      <c r="F12" s="1136"/>
      <c r="G12" s="1136"/>
      <c r="H12" s="1136"/>
      <c r="I12" s="1136"/>
      <c r="J12" s="1136"/>
      <c r="K12" s="1136"/>
      <c r="L12" s="1136"/>
      <c r="M12" s="1136"/>
      <c r="N12" s="1136"/>
      <c r="O12" s="1136"/>
      <c r="P12" s="1136"/>
      <c r="Q12" s="1136"/>
    </row>
    <row r="13" spans="2:25" ht="3" customHeight="1">
      <c r="B13" s="1134"/>
      <c r="C13" s="777"/>
      <c r="D13" s="119"/>
      <c r="E13" s="119"/>
      <c r="F13" s="119"/>
      <c r="G13" s="119"/>
      <c r="H13" s="119"/>
      <c r="I13" s="119"/>
      <c r="J13" s="119"/>
      <c r="K13" s="119"/>
      <c r="L13" s="119"/>
      <c r="M13" s="119"/>
      <c r="N13" s="119"/>
      <c r="O13" s="119"/>
      <c r="P13" s="119"/>
      <c r="Q13" s="1135"/>
    </row>
    <row r="14" spans="2:25" ht="7.5" customHeight="1">
      <c r="B14" s="1134"/>
      <c r="C14" s="1137" t="s">
        <v>205</v>
      </c>
      <c r="D14" s="1138">
        <v>508.89100000000002</v>
      </c>
      <c r="E14" s="1139"/>
      <c r="F14" s="1140">
        <v>496.78399999999999</v>
      </c>
      <c r="G14" s="1140">
        <v>40.054000000000002</v>
      </c>
      <c r="H14" s="1140">
        <v>37.139000000000003</v>
      </c>
      <c r="I14" s="1140">
        <v>548.94500000000005</v>
      </c>
      <c r="J14" s="1141">
        <v>533.923</v>
      </c>
      <c r="K14" s="1141"/>
      <c r="L14" s="1142">
        <v>77.936729083399996</v>
      </c>
      <c r="M14" s="1143"/>
      <c r="N14" s="1144">
        <v>78.908338432799994</v>
      </c>
      <c r="O14" s="1144"/>
      <c r="P14" s="1145">
        <v>84.643231637300005</v>
      </c>
      <c r="Q14" s="1146">
        <v>87.431002450299999</v>
      </c>
      <c r="R14" s="188"/>
    </row>
    <row r="15" spans="2:25" ht="8.1" customHeight="1">
      <c r="B15" s="1147"/>
      <c r="C15" s="1137" t="s">
        <v>229</v>
      </c>
      <c r="D15" s="1138">
        <v>488.82100000000003</v>
      </c>
      <c r="E15" s="1139"/>
      <c r="F15" s="1140">
        <v>513.55600000000004</v>
      </c>
      <c r="G15" s="1140">
        <v>39.78</v>
      </c>
      <c r="H15" s="1140">
        <v>37.206000000000003</v>
      </c>
      <c r="I15" s="1140">
        <v>528.601</v>
      </c>
      <c r="J15" s="1139">
        <v>550.76200000000006</v>
      </c>
      <c r="K15" s="1141"/>
      <c r="L15" s="1142">
        <v>80.582462701099999</v>
      </c>
      <c r="M15" s="1143"/>
      <c r="N15" s="1144">
        <v>79.636690059100005</v>
      </c>
      <c r="O15" s="1144"/>
      <c r="P15" s="1148">
        <v>84.688285570600002</v>
      </c>
      <c r="Q15" s="1146">
        <v>86.252217384299996</v>
      </c>
    </row>
    <row r="16" spans="2:25" ht="8.1" customHeight="1">
      <c r="B16" s="1147"/>
      <c r="C16" s="1137" t="s">
        <v>230</v>
      </c>
      <c r="D16" s="1138">
        <v>506.72699999999998</v>
      </c>
      <c r="E16" s="1139"/>
      <c r="F16" s="1140">
        <v>518.35500000000002</v>
      </c>
      <c r="G16" s="1140">
        <v>40.759</v>
      </c>
      <c r="H16" s="1140">
        <v>37.381</v>
      </c>
      <c r="I16" s="1140">
        <v>547.48599999999999</v>
      </c>
      <c r="J16" s="1139">
        <v>555.73599999999999</v>
      </c>
      <c r="K16" s="1141"/>
      <c r="L16" s="1142">
        <v>80.153218597000006</v>
      </c>
      <c r="M16" s="1143"/>
      <c r="N16" s="1144">
        <v>80.967869510300005</v>
      </c>
      <c r="O16" s="1144"/>
      <c r="P16" s="1148">
        <v>88.611104295999993</v>
      </c>
      <c r="Q16" s="1146">
        <v>86.926513469400007</v>
      </c>
    </row>
    <row r="17" spans="2:17" ht="2.1" customHeight="1">
      <c r="B17" s="1147"/>
      <c r="C17" s="1137"/>
      <c r="D17" s="1138"/>
      <c r="E17" s="1139"/>
      <c r="F17" s="1140"/>
      <c r="G17" s="1140"/>
      <c r="H17" s="1140"/>
      <c r="I17" s="1140"/>
      <c r="J17" s="1140"/>
      <c r="K17" s="1149"/>
      <c r="L17" s="1143"/>
      <c r="M17" s="1143"/>
      <c r="N17" s="1144"/>
      <c r="O17" s="1144"/>
      <c r="P17" s="1148"/>
      <c r="Q17" s="1146"/>
    </row>
    <row r="18" spans="2:17" ht="8.1" customHeight="1">
      <c r="B18" s="1147"/>
      <c r="C18" s="1137" t="s">
        <v>231</v>
      </c>
      <c r="D18" s="1138">
        <v>522.72</v>
      </c>
      <c r="E18" s="1139"/>
      <c r="F18" s="1140">
        <v>541.09199999999998</v>
      </c>
      <c r="G18" s="1140">
        <v>40.859000000000002</v>
      </c>
      <c r="H18" s="1140">
        <v>38.527000000000001</v>
      </c>
      <c r="I18" s="1140">
        <v>563.57900000000006</v>
      </c>
      <c r="J18" s="1139">
        <v>579.61900000000003</v>
      </c>
      <c r="K18" s="1141"/>
      <c r="L18" s="1142">
        <v>80.410162228299995</v>
      </c>
      <c r="M18" s="1143"/>
      <c r="N18" s="1144">
        <v>78.717482424400004</v>
      </c>
      <c r="O18" s="1144"/>
      <c r="P18" s="1148">
        <v>88.198438532500006</v>
      </c>
      <c r="Q18" s="1146">
        <v>86.046149453599995</v>
      </c>
    </row>
    <row r="19" spans="2:17" ht="8.1" customHeight="1">
      <c r="B19" s="1147"/>
      <c r="C19" s="1137" t="s">
        <v>232</v>
      </c>
      <c r="D19" s="1138">
        <v>541.40099999999995</v>
      </c>
      <c r="E19" s="1139"/>
      <c r="F19" s="1140">
        <v>0</v>
      </c>
      <c r="G19" s="1140">
        <v>41.429000000000002</v>
      </c>
      <c r="H19" s="1140">
        <v>0</v>
      </c>
      <c r="I19" s="1140">
        <v>582.82999999999993</v>
      </c>
      <c r="J19" s="1139">
        <v>0</v>
      </c>
      <c r="K19" s="1141"/>
      <c r="L19" s="1142">
        <v>82.267672206</v>
      </c>
      <c r="M19" s="1143"/>
      <c r="N19" s="1144">
        <v>0</v>
      </c>
      <c r="O19" s="1144"/>
      <c r="P19" s="1148">
        <v>89.654589780099997</v>
      </c>
      <c r="Q19" s="1146">
        <v>0</v>
      </c>
    </row>
    <row r="20" spans="2:17" ht="8.1" customHeight="1">
      <c r="B20" s="1147"/>
      <c r="C20" s="1137" t="s">
        <v>475</v>
      </c>
      <c r="D20" s="1138">
        <v>499.08100000000002</v>
      </c>
      <c r="E20" s="1138"/>
      <c r="F20" s="1140">
        <v>0</v>
      </c>
      <c r="G20" s="1140">
        <v>41.183</v>
      </c>
      <c r="H20" s="1140">
        <v>0</v>
      </c>
      <c r="I20" s="1140">
        <v>540.26400000000001</v>
      </c>
      <c r="J20" s="1139">
        <v>0</v>
      </c>
      <c r="K20" s="1141"/>
      <c r="L20" s="1142">
        <v>81.659690511199997</v>
      </c>
      <c r="M20" s="1143"/>
      <c r="N20" s="1144">
        <v>0</v>
      </c>
      <c r="O20" s="1144"/>
      <c r="P20" s="1148">
        <v>87.844498943700003</v>
      </c>
      <c r="Q20" s="1146">
        <v>0</v>
      </c>
    </row>
    <row r="21" spans="2:17" ht="2.4500000000000002" customHeight="1">
      <c r="B21" s="1147"/>
      <c r="C21" s="1137"/>
      <c r="D21" s="1138"/>
      <c r="E21" s="1139"/>
      <c r="F21" s="1140"/>
      <c r="G21" s="1140"/>
      <c r="H21" s="1140"/>
      <c r="I21" s="1140"/>
      <c r="J21" s="1140"/>
      <c r="K21" s="1149"/>
      <c r="L21" s="1142"/>
      <c r="M21" s="1143"/>
      <c r="N21" s="1143"/>
      <c r="O21" s="1143"/>
      <c r="P21" s="1148"/>
      <c r="Q21" s="1146"/>
    </row>
    <row r="22" spans="2:17" ht="8.1" customHeight="1">
      <c r="B22" s="1147"/>
      <c r="C22" s="1137" t="s">
        <v>227</v>
      </c>
      <c r="D22" s="1138">
        <v>483.04399999999998</v>
      </c>
      <c r="E22" s="1139"/>
      <c r="F22" s="1140">
        <v>0</v>
      </c>
      <c r="G22" s="1140">
        <v>38.825000000000003</v>
      </c>
      <c r="H22" s="1140">
        <v>0</v>
      </c>
      <c r="I22" s="1140">
        <v>521.86900000000003</v>
      </c>
      <c r="J22" s="1139">
        <v>0</v>
      </c>
      <c r="K22" s="1141"/>
      <c r="L22" s="1142">
        <v>82.009299359899998</v>
      </c>
      <c r="M22" s="1143"/>
      <c r="N22" s="1144">
        <v>0</v>
      </c>
      <c r="O22" s="1144"/>
      <c r="P22" s="1148">
        <v>89.187379265900006</v>
      </c>
      <c r="Q22" s="1146">
        <v>0</v>
      </c>
    </row>
    <row r="23" spans="2:17" ht="8.1" customHeight="1">
      <c r="B23" s="1147"/>
      <c r="C23" s="1137" t="s">
        <v>228</v>
      </c>
      <c r="D23" s="1138">
        <v>468.755</v>
      </c>
      <c r="E23" s="1139"/>
      <c r="F23" s="1140">
        <v>0</v>
      </c>
      <c r="G23" s="1140">
        <v>37.253</v>
      </c>
      <c r="H23" s="1140">
        <v>0</v>
      </c>
      <c r="I23" s="1140">
        <v>506.00799999999998</v>
      </c>
      <c r="J23" s="1139">
        <v>0</v>
      </c>
      <c r="K23" s="1141"/>
      <c r="L23" s="1142">
        <v>79.631150601100003</v>
      </c>
      <c r="M23" s="1143"/>
      <c r="N23" s="1144">
        <v>0</v>
      </c>
      <c r="O23" s="1144"/>
      <c r="P23" s="1148">
        <v>87.990228974800004</v>
      </c>
      <c r="Q23" s="1146">
        <v>0</v>
      </c>
    </row>
    <row r="24" spans="2:17" ht="8.1" customHeight="1">
      <c r="B24" s="1147"/>
      <c r="C24" s="1137" t="s">
        <v>209</v>
      </c>
      <c r="D24" s="1138">
        <v>528.59500000000003</v>
      </c>
      <c r="E24" s="1139"/>
      <c r="F24" s="1140">
        <v>0</v>
      </c>
      <c r="G24" s="1140">
        <v>42.487000000000002</v>
      </c>
      <c r="H24" s="1140">
        <v>0</v>
      </c>
      <c r="I24" s="1140">
        <v>571.08199999999999</v>
      </c>
      <c r="J24" s="1139">
        <v>0</v>
      </c>
      <c r="K24" s="1141"/>
      <c r="L24" s="1142">
        <v>80.907121709400002</v>
      </c>
      <c r="M24" s="1143"/>
      <c r="N24" s="1144">
        <v>0</v>
      </c>
      <c r="O24" s="1144"/>
      <c r="P24" s="1148">
        <v>89.312024854699999</v>
      </c>
      <c r="Q24" s="1146">
        <v>0</v>
      </c>
    </row>
    <row r="25" spans="2:17" ht="2.4500000000000002" customHeight="1">
      <c r="B25" s="1147"/>
      <c r="C25" s="1137"/>
      <c r="D25" s="1138"/>
      <c r="E25" s="1139"/>
      <c r="F25" s="1140"/>
      <c r="G25" s="1140"/>
      <c r="H25" s="1140"/>
      <c r="I25" s="1140"/>
      <c r="J25" s="1140"/>
      <c r="K25" s="1149"/>
      <c r="L25" s="1143"/>
      <c r="M25" s="1143"/>
      <c r="N25" s="1144"/>
      <c r="O25" s="1144"/>
      <c r="P25" s="1148"/>
      <c r="Q25" s="1146"/>
    </row>
    <row r="26" spans="2:17" ht="8.1" customHeight="1">
      <c r="B26" s="1147"/>
      <c r="C26" s="1137" t="s">
        <v>208</v>
      </c>
      <c r="D26" s="1138">
        <v>479.29300000000001</v>
      </c>
      <c r="E26" s="1139"/>
      <c r="F26" s="1140">
        <v>0</v>
      </c>
      <c r="G26" s="1140">
        <v>37.08</v>
      </c>
      <c r="H26" s="1140">
        <v>0</v>
      </c>
      <c r="I26" s="1140">
        <v>516.37300000000005</v>
      </c>
      <c r="J26" s="1139">
        <v>0</v>
      </c>
      <c r="K26" s="1141"/>
      <c r="L26" s="1142">
        <v>80.440356942400001</v>
      </c>
      <c r="M26" s="1143"/>
      <c r="N26" s="1144">
        <v>0</v>
      </c>
      <c r="O26" s="1144"/>
      <c r="P26" s="1148">
        <v>85.765911542599994</v>
      </c>
      <c r="Q26" s="1146">
        <v>0</v>
      </c>
    </row>
    <row r="27" spans="2:17" ht="8.1" customHeight="1">
      <c r="B27" s="1147"/>
      <c r="C27" s="1137" t="s">
        <v>207</v>
      </c>
      <c r="D27" s="1138">
        <v>501.03699999999998</v>
      </c>
      <c r="E27" s="1139"/>
      <c r="F27" s="1140">
        <v>0</v>
      </c>
      <c r="G27" s="1140">
        <v>37.872999999999998</v>
      </c>
      <c r="H27" s="1140">
        <v>0</v>
      </c>
      <c r="I27" s="1140">
        <v>538.91</v>
      </c>
      <c r="J27" s="1139">
        <v>0</v>
      </c>
      <c r="K27" s="1141"/>
      <c r="L27" s="1142">
        <v>82.681119358499998</v>
      </c>
      <c r="M27" s="1143"/>
      <c r="N27" s="1144">
        <v>0</v>
      </c>
      <c r="O27" s="1144"/>
      <c r="P27" s="1148">
        <v>87.867346130499996</v>
      </c>
      <c r="Q27" s="1146">
        <v>0</v>
      </c>
    </row>
    <row r="28" spans="2:17" ht="9" customHeight="1">
      <c r="B28" s="1147"/>
      <c r="C28" s="1137" t="s">
        <v>461</v>
      </c>
      <c r="D28" s="1138">
        <v>491.31</v>
      </c>
      <c r="E28" s="1139"/>
      <c r="F28" s="1140">
        <v>0</v>
      </c>
      <c r="G28" s="1140">
        <v>40.524000000000001</v>
      </c>
      <c r="H28" s="1140">
        <v>0</v>
      </c>
      <c r="I28" s="1140">
        <v>531.83400000000006</v>
      </c>
      <c r="J28" s="1139">
        <v>0</v>
      </c>
      <c r="K28" s="1141"/>
      <c r="L28" s="1142">
        <v>82.615049561399999</v>
      </c>
      <c r="M28" s="1143"/>
      <c r="N28" s="1144">
        <v>0</v>
      </c>
      <c r="O28" s="1144"/>
      <c r="P28" s="1148">
        <v>88.704781178900006</v>
      </c>
      <c r="Q28" s="1146">
        <v>0</v>
      </c>
    </row>
    <row r="29" spans="2:17" ht="9" customHeight="1">
      <c r="B29" s="1147"/>
      <c r="C29" s="1137" t="s">
        <v>476</v>
      </c>
      <c r="D29" s="1138">
        <v>83.828999999999994</v>
      </c>
      <c r="E29" s="1139"/>
      <c r="F29" s="1140">
        <v>0</v>
      </c>
      <c r="G29" s="1140">
        <v>34.887999999999998</v>
      </c>
      <c r="H29" s="1140">
        <v>0</v>
      </c>
      <c r="I29" s="1140">
        <v>118.71699999999998</v>
      </c>
      <c r="J29" s="1139">
        <v>0</v>
      </c>
      <c r="K29" s="1141"/>
      <c r="L29" s="1142">
        <v>78.012382349800006</v>
      </c>
      <c r="M29" s="1143"/>
      <c r="N29" s="1144">
        <v>0</v>
      </c>
      <c r="O29" s="1144"/>
      <c r="P29" s="1148">
        <v>89.381862772399998</v>
      </c>
      <c r="Q29" s="1146">
        <v>0</v>
      </c>
    </row>
    <row r="30" spans="2:17" ht="3" customHeight="1">
      <c r="B30" s="1150"/>
      <c r="C30" s="1151"/>
      <c r="D30" s="1152"/>
      <c r="E30" s="1152"/>
      <c r="F30" s="1152"/>
      <c r="G30" s="1152"/>
      <c r="H30" s="1152"/>
      <c r="I30" s="1152"/>
      <c r="J30" s="1152"/>
      <c r="K30" s="1153"/>
      <c r="L30" s="1154"/>
      <c r="M30" s="1154"/>
      <c r="N30" s="1154"/>
      <c r="O30" s="1154"/>
      <c r="P30" s="1155"/>
      <c r="Q30" s="1156"/>
    </row>
    <row r="31" spans="2:17" ht="3" customHeight="1">
      <c r="B31" s="1147"/>
      <c r="C31" s="1137"/>
      <c r="D31" s="1157"/>
      <c r="E31" s="1157"/>
      <c r="F31" s="1157"/>
      <c r="G31" s="1157"/>
      <c r="H31" s="1157"/>
      <c r="I31" s="1157"/>
      <c r="J31" s="1157"/>
      <c r="K31" s="1158"/>
      <c r="L31" s="1159"/>
      <c r="M31" s="1159"/>
      <c r="N31" s="1159"/>
      <c r="O31" s="1159"/>
      <c r="P31" s="1148"/>
      <c r="Q31" s="1160"/>
    </row>
    <row r="32" spans="2:17" ht="8.1" customHeight="1">
      <c r="B32" s="1147"/>
      <c r="C32" s="1161" t="s">
        <v>477</v>
      </c>
      <c r="D32" s="1138">
        <v>2027.1589999999999</v>
      </c>
      <c r="E32" s="1139"/>
      <c r="F32" s="1140">
        <v>2069.7870000000003</v>
      </c>
      <c r="G32" s="1140">
        <v>161.452</v>
      </c>
      <c r="H32" s="1140">
        <v>150.25299999999999</v>
      </c>
      <c r="I32" s="1140">
        <v>2188.6110000000003</v>
      </c>
      <c r="J32" s="1141">
        <v>2220.04</v>
      </c>
      <c r="K32" s="1141"/>
      <c r="L32" s="1142">
        <v>79.770643152449992</v>
      </c>
      <c r="M32" s="1143"/>
      <c r="N32" s="1143">
        <v>79.557595106649998</v>
      </c>
      <c r="O32" s="1143"/>
      <c r="P32" s="1145">
        <v>86.535265009100002</v>
      </c>
      <c r="Q32" s="1162">
        <v>86.663970689399989</v>
      </c>
    </row>
    <row r="33" spans="2:24" ht="3" customHeight="1">
      <c r="B33" s="1150"/>
      <c r="C33" s="1151"/>
      <c r="D33" s="1152"/>
      <c r="E33" s="1152"/>
      <c r="F33" s="1152"/>
      <c r="G33" s="1152"/>
      <c r="H33" s="1152"/>
      <c r="I33" s="1152"/>
      <c r="J33" s="1152"/>
      <c r="K33" s="1153"/>
      <c r="L33" s="1154"/>
      <c r="M33" s="1154"/>
      <c r="N33" s="1154"/>
      <c r="O33" s="1154"/>
      <c r="P33" s="1154"/>
      <c r="Q33" s="1163"/>
    </row>
    <row r="34" spans="2:24" ht="3" customHeight="1">
      <c r="B34" s="1147"/>
      <c r="C34" s="777"/>
      <c r="D34" s="1140"/>
      <c r="E34" s="1140"/>
      <c r="F34" s="1140"/>
      <c r="G34" s="1140"/>
      <c r="H34" s="1140"/>
      <c r="I34" s="1140"/>
      <c r="J34" s="1140"/>
      <c r="K34" s="1140"/>
      <c r="L34" s="1164"/>
      <c r="M34" s="1164"/>
      <c r="N34" s="1164"/>
      <c r="O34" s="1164"/>
      <c r="P34" s="1164"/>
      <c r="Q34" s="1160"/>
    </row>
    <row r="35" spans="2:24" ht="11.1" customHeight="1">
      <c r="B35" s="1147"/>
      <c r="C35" s="1136" t="s">
        <v>463</v>
      </c>
      <c r="D35" s="1136"/>
      <c r="E35" s="1136"/>
      <c r="F35" s="1136"/>
      <c r="G35" s="1136"/>
      <c r="H35" s="1136"/>
      <c r="I35" s="1136"/>
      <c r="J35" s="1136"/>
      <c r="K35" s="1136"/>
      <c r="L35" s="1136"/>
      <c r="M35" s="1136"/>
      <c r="N35" s="1136"/>
      <c r="O35" s="1136"/>
      <c r="P35" s="1136"/>
      <c r="Q35" s="1136"/>
      <c r="R35" s="1165"/>
      <c r="S35" s="1165"/>
      <c r="T35" s="1165"/>
      <c r="U35" s="1165"/>
      <c r="V35" s="1166"/>
      <c r="W35" s="1166"/>
      <c r="X35" s="1166"/>
    </row>
    <row r="36" spans="2:24" ht="3" customHeight="1">
      <c r="B36" s="1147"/>
      <c r="C36" s="777"/>
      <c r="D36" s="119"/>
      <c r="E36" s="119"/>
      <c r="F36" s="119"/>
      <c r="G36" s="119"/>
      <c r="H36" s="119"/>
      <c r="I36" s="119"/>
      <c r="J36" s="119"/>
      <c r="K36" s="119"/>
      <c r="L36" s="119"/>
      <c r="M36" s="119"/>
      <c r="N36" s="119"/>
      <c r="O36" s="119"/>
      <c r="P36" s="119"/>
      <c r="Q36" s="1135"/>
    </row>
    <row r="37" spans="2:24" ht="8.1" customHeight="1">
      <c r="B37" s="1147"/>
      <c r="C37" s="1137" t="s">
        <v>205</v>
      </c>
      <c r="D37" s="1138">
        <v>132.18600000000001</v>
      </c>
      <c r="E37" s="1139"/>
      <c r="F37" s="1167">
        <v>128.13900000000001</v>
      </c>
      <c r="G37" s="1140">
        <v>9.4819999999999993</v>
      </c>
      <c r="H37" s="1167">
        <v>9.6370000000000005</v>
      </c>
      <c r="I37" s="1140">
        <v>141.66800000000001</v>
      </c>
      <c r="J37" s="1141">
        <v>137.77600000000001</v>
      </c>
      <c r="K37" s="1141"/>
      <c r="L37" s="1142">
        <v>75.741757826099999</v>
      </c>
      <c r="M37" s="1143"/>
      <c r="N37" s="1143">
        <v>78.801926033399994</v>
      </c>
      <c r="O37" s="1143"/>
      <c r="P37" s="1148">
        <v>92.828517190499994</v>
      </c>
      <c r="Q37" s="1160">
        <v>92.497665248499999</v>
      </c>
    </row>
    <row r="38" spans="2:24" ht="8.1" customHeight="1">
      <c r="B38" s="1147"/>
      <c r="C38" s="1137" t="s">
        <v>229</v>
      </c>
      <c r="D38" s="1138">
        <v>124.746</v>
      </c>
      <c r="E38" s="1139"/>
      <c r="F38" s="1167">
        <v>125.29600000000001</v>
      </c>
      <c r="G38" s="1140">
        <v>9.8550000000000004</v>
      </c>
      <c r="H38" s="1167">
        <v>9.7189999999999994</v>
      </c>
      <c r="I38" s="1140">
        <v>134.601</v>
      </c>
      <c r="J38" s="1139">
        <v>135.01500000000001</v>
      </c>
      <c r="K38" s="1141"/>
      <c r="L38" s="1142">
        <v>77.208888461399994</v>
      </c>
      <c r="M38" s="1143"/>
      <c r="N38" s="1143">
        <v>77.788596603200006</v>
      </c>
      <c r="O38" s="1143"/>
      <c r="P38" s="1148">
        <v>89.781836631199994</v>
      </c>
      <c r="Q38" s="1160">
        <v>89.505093116599994</v>
      </c>
    </row>
    <row r="39" spans="2:24" ht="8.1" customHeight="1">
      <c r="B39" s="1147"/>
      <c r="C39" s="1137" t="s">
        <v>230</v>
      </c>
      <c r="D39" s="1138">
        <v>125.911</v>
      </c>
      <c r="E39" s="1138"/>
      <c r="F39" s="1140">
        <v>128.11600000000001</v>
      </c>
      <c r="G39" s="1140">
        <v>10.074999999999999</v>
      </c>
      <c r="H39" s="1167">
        <v>9.6980000000000004</v>
      </c>
      <c r="I39" s="1140">
        <v>135.98599999999999</v>
      </c>
      <c r="J39" s="1139">
        <v>137.81400000000002</v>
      </c>
      <c r="K39" s="1141"/>
      <c r="L39" s="1142">
        <v>77.251391856200001</v>
      </c>
      <c r="M39" s="1143"/>
      <c r="N39" s="1143">
        <v>80.970370601599996</v>
      </c>
      <c r="O39" s="1143"/>
      <c r="P39" s="1148">
        <v>92.0595533499</v>
      </c>
      <c r="Q39" s="1160">
        <v>90.998143947200006</v>
      </c>
    </row>
    <row r="40" spans="2:24" ht="3" customHeight="1">
      <c r="B40" s="1147"/>
      <c r="C40" s="1137"/>
      <c r="D40" s="1138"/>
      <c r="E40" s="1139"/>
      <c r="F40" s="1167"/>
      <c r="G40" s="1140"/>
      <c r="H40" s="1167"/>
      <c r="I40" s="1140"/>
      <c r="J40" s="1140"/>
      <c r="K40" s="1149"/>
      <c r="L40" s="1164"/>
      <c r="M40" s="1164"/>
      <c r="N40" s="1143"/>
      <c r="O40" s="1143"/>
      <c r="P40" s="1148"/>
      <c r="Q40" s="1160"/>
    </row>
    <row r="41" spans="2:24" ht="8.1" customHeight="1">
      <c r="B41" s="1147"/>
      <c r="C41" s="1137" t="s">
        <v>231</v>
      </c>
      <c r="D41" s="1138">
        <v>131.06899999999999</v>
      </c>
      <c r="E41" s="1139"/>
      <c r="F41" s="1167">
        <v>132.827</v>
      </c>
      <c r="G41" s="1140">
        <v>9.4760000000000009</v>
      </c>
      <c r="H41" s="1167">
        <v>9.3580000000000005</v>
      </c>
      <c r="I41" s="1140">
        <v>140.54499999999999</v>
      </c>
      <c r="J41" s="1139">
        <v>142.185</v>
      </c>
      <c r="K41" s="1141"/>
      <c r="L41" s="1142">
        <v>79.588613631000001</v>
      </c>
      <c r="M41" s="1143"/>
      <c r="N41" s="1143">
        <v>75.428941405000003</v>
      </c>
      <c r="O41" s="1143"/>
      <c r="P41" s="1148">
        <v>90.871675812600003</v>
      </c>
      <c r="Q41" s="1160">
        <v>94.432571062199997</v>
      </c>
    </row>
    <row r="42" spans="2:24" ht="8.1" customHeight="1">
      <c r="B42" s="1147"/>
      <c r="C42" s="1137" t="s">
        <v>232</v>
      </c>
      <c r="D42" s="1138">
        <v>130.94300000000001</v>
      </c>
      <c r="E42" s="1139"/>
      <c r="F42" s="1167">
        <v>0</v>
      </c>
      <c r="G42" s="1140">
        <v>10.255000000000001</v>
      </c>
      <c r="H42" s="1167">
        <v>0</v>
      </c>
      <c r="I42" s="1140">
        <v>141.19800000000001</v>
      </c>
      <c r="J42" s="1139">
        <v>0</v>
      </c>
      <c r="K42" s="1141"/>
      <c r="L42" s="1142">
        <v>78.825901346400002</v>
      </c>
      <c r="M42" s="1143"/>
      <c r="N42" s="1143">
        <v>0</v>
      </c>
      <c r="O42" s="1143"/>
      <c r="P42" s="1148">
        <v>91.457825451000005</v>
      </c>
      <c r="Q42" s="1160">
        <v>0</v>
      </c>
    </row>
    <row r="43" spans="2:24" ht="8.1" customHeight="1">
      <c r="B43" s="1147"/>
      <c r="C43" s="1137" t="s">
        <v>233</v>
      </c>
      <c r="D43" s="1138">
        <v>125.834</v>
      </c>
      <c r="E43" s="1139"/>
      <c r="F43" s="1167">
        <v>0</v>
      </c>
      <c r="G43" s="1140">
        <v>9.1929999999999996</v>
      </c>
      <c r="H43" s="1167">
        <v>0</v>
      </c>
      <c r="I43" s="1140">
        <v>135.02700000000002</v>
      </c>
      <c r="J43" s="1139">
        <v>0</v>
      </c>
      <c r="K43" s="1141"/>
      <c r="L43" s="1142">
        <v>78.869780822400003</v>
      </c>
      <c r="M43" s="1143"/>
      <c r="N43" s="1143">
        <v>0</v>
      </c>
      <c r="O43" s="1143"/>
      <c r="P43" s="1148">
        <v>93.821385836999994</v>
      </c>
      <c r="Q43" s="1160">
        <v>0</v>
      </c>
    </row>
    <row r="44" spans="2:24" ht="3" customHeight="1">
      <c r="B44" s="1147"/>
      <c r="C44" s="1137"/>
      <c r="D44" s="1138"/>
      <c r="E44" s="1139"/>
      <c r="F44" s="1167"/>
      <c r="G44" s="1140"/>
      <c r="H44" s="1167"/>
      <c r="I44" s="1140"/>
      <c r="J44" s="1140"/>
      <c r="K44" s="1149"/>
      <c r="L44" s="1164"/>
      <c r="M44" s="1164"/>
      <c r="N44" s="1143"/>
      <c r="O44" s="1143"/>
      <c r="P44" s="1148"/>
      <c r="Q44" s="1160"/>
    </row>
    <row r="45" spans="2:24" ht="8.1" customHeight="1">
      <c r="B45" s="1147"/>
      <c r="C45" s="1137" t="s">
        <v>227</v>
      </c>
      <c r="D45" s="1138">
        <v>126.77800000000001</v>
      </c>
      <c r="E45" s="1139"/>
      <c r="F45" s="1167">
        <v>0</v>
      </c>
      <c r="G45" s="1140">
        <v>9.1829999999999998</v>
      </c>
      <c r="H45" s="1167">
        <v>0</v>
      </c>
      <c r="I45" s="1140">
        <v>135.96100000000001</v>
      </c>
      <c r="J45" s="1139">
        <v>0</v>
      </c>
      <c r="K45" s="1141"/>
      <c r="L45" s="1142">
        <v>79.936582056800006</v>
      </c>
      <c r="M45" s="1143"/>
      <c r="N45" s="1143">
        <v>0</v>
      </c>
      <c r="O45" s="1143"/>
      <c r="P45" s="1148">
        <v>94.021561581200004</v>
      </c>
      <c r="Q45" s="1160">
        <v>0</v>
      </c>
    </row>
    <row r="46" spans="2:24" ht="8.1" customHeight="1">
      <c r="B46" s="1147"/>
      <c r="C46" s="1137" t="s">
        <v>228</v>
      </c>
      <c r="D46" s="1138">
        <v>119.512</v>
      </c>
      <c r="E46" s="1139"/>
      <c r="F46" s="1167">
        <v>0</v>
      </c>
      <c r="G46" s="1140">
        <v>9.2349999999999994</v>
      </c>
      <c r="H46" s="1167">
        <v>0</v>
      </c>
      <c r="I46" s="1140">
        <v>128.74700000000001</v>
      </c>
      <c r="J46" s="1139">
        <v>0</v>
      </c>
      <c r="K46" s="1141"/>
      <c r="L46" s="1142">
        <v>78.583740544899996</v>
      </c>
      <c r="M46" s="1143"/>
      <c r="N46" s="1143">
        <v>0</v>
      </c>
      <c r="O46" s="1143"/>
      <c r="P46" s="1148">
        <v>91.835408771000004</v>
      </c>
      <c r="Q46" s="1160">
        <v>0</v>
      </c>
    </row>
    <row r="47" spans="2:24" ht="8.1" customHeight="1">
      <c r="B47" s="1147"/>
      <c r="C47" s="1137" t="s">
        <v>209</v>
      </c>
      <c r="D47" s="1138">
        <v>140.9</v>
      </c>
      <c r="E47" s="1139"/>
      <c r="F47" s="1167">
        <v>0</v>
      </c>
      <c r="G47" s="1140">
        <v>10.513999999999999</v>
      </c>
      <c r="H47" s="1167">
        <v>0</v>
      </c>
      <c r="I47" s="1140">
        <v>151.41400000000002</v>
      </c>
      <c r="J47" s="1139">
        <v>0</v>
      </c>
      <c r="K47" s="1141"/>
      <c r="L47" s="1142">
        <v>76.234208658599997</v>
      </c>
      <c r="M47" s="1143"/>
      <c r="N47" s="1143">
        <v>0</v>
      </c>
      <c r="O47" s="1143"/>
      <c r="P47" s="1148">
        <v>91.801407646900003</v>
      </c>
      <c r="Q47" s="1160">
        <v>0</v>
      </c>
    </row>
    <row r="48" spans="2:24" ht="3" customHeight="1">
      <c r="B48" s="1147"/>
      <c r="C48" s="1137"/>
      <c r="D48" s="1138"/>
      <c r="E48" s="1139"/>
      <c r="F48" s="1167"/>
      <c r="G48" s="1140"/>
      <c r="H48" s="1167"/>
      <c r="I48" s="1140"/>
      <c r="J48" s="1140"/>
      <c r="K48" s="1149"/>
      <c r="L48" s="1164"/>
      <c r="M48" s="1164"/>
      <c r="N48" s="1143"/>
      <c r="O48" s="1143"/>
      <c r="P48" s="1148"/>
      <c r="Q48" s="1160"/>
    </row>
    <row r="49" spans="2:26" ht="8.1" customHeight="1">
      <c r="B49" s="1147"/>
      <c r="C49" s="1137" t="s">
        <v>208</v>
      </c>
      <c r="D49" s="1138">
        <v>121.20399999999999</v>
      </c>
      <c r="E49" s="1139"/>
      <c r="F49" s="1167">
        <v>0</v>
      </c>
      <c r="G49" s="1140">
        <v>8.8840000000000003</v>
      </c>
      <c r="H49" s="1167">
        <v>0</v>
      </c>
      <c r="I49" s="1140">
        <v>130.08799999999999</v>
      </c>
      <c r="J49" s="1139">
        <v>0</v>
      </c>
      <c r="K49" s="1141"/>
      <c r="L49" s="1142">
        <v>78.353849707899997</v>
      </c>
      <c r="M49" s="1143"/>
      <c r="N49" s="1143">
        <v>0</v>
      </c>
      <c r="O49" s="1143"/>
      <c r="P49" s="1148">
        <v>92.424583520900001</v>
      </c>
      <c r="Q49" s="1160">
        <v>0</v>
      </c>
    </row>
    <row r="50" spans="2:26" ht="8.1" customHeight="1">
      <c r="B50" s="1147"/>
      <c r="C50" s="1137" t="s">
        <v>207</v>
      </c>
      <c r="D50" s="1138">
        <v>130.001</v>
      </c>
      <c r="E50" s="1139"/>
      <c r="F50" s="1167">
        <v>0</v>
      </c>
      <c r="G50" s="1140">
        <v>9.8919999999999995</v>
      </c>
      <c r="H50" s="1167">
        <v>0</v>
      </c>
      <c r="I50" s="1140">
        <v>139.893</v>
      </c>
      <c r="J50" s="1139">
        <v>0</v>
      </c>
      <c r="K50" s="1141"/>
      <c r="L50" s="1142">
        <v>77.517865247200007</v>
      </c>
      <c r="M50" s="1143"/>
      <c r="N50" s="1143">
        <v>0</v>
      </c>
      <c r="O50" s="1143"/>
      <c r="P50" s="1148">
        <v>90.810756166600001</v>
      </c>
      <c r="Q50" s="1160">
        <v>0</v>
      </c>
    </row>
    <row r="51" spans="2:26" ht="9.75" customHeight="1">
      <c r="B51" s="1147"/>
      <c r="C51" s="1137" t="s">
        <v>461</v>
      </c>
      <c r="D51" s="1138">
        <v>128.47800000000001</v>
      </c>
      <c r="E51" s="1139"/>
      <c r="F51" s="1167">
        <v>0</v>
      </c>
      <c r="G51" s="1140">
        <v>9.5969999999999995</v>
      </c>
      <c r="H51" s="1167">
        <v>0</v>
      </c>
      <c r="I51" s="1140">
        <v>138.07500000000002</v>
      </c>
      <c r="J51" s="1139">
        <v>0</v>
      </c>
      <c r="K51" s="1141"/>
      <c r="L51" s="1142">
        <v>78.791699746299997</v>
      </c>
      <c r="M51" s="1143"/>
      <c r="N51" s="1143">
        <v>0</v>
      </c>
      <c r="O51" s="1143"/>
      <c r="P51" s="1148">
        <v>94.029384182599998</v>
      </c>
      <c r="Q51" s="1168">
        <v>0</v>
      </c>
    </row>
    <row r="52" spans="2:26" ht="10.5" customHeight="1">
      <c r="B52" s="1147"/>
      <c r="C52" s="1137" t="s">
        <v>476</v>
      </c>
      <c r="D52" s="1138">
        <v>6.3819999999999997</v>
      </c>
      <c r="E52" s="1139"/>
      <c r="F52" s="1169">
        <v>0</v>
      </c>
      <c r="G52" s="1139">
        <v>2.1059999999999999</v>
      </c>
      <c r="H52" s="1167">
        <v>0</v>
      </c>
      <c r="I52" s="1140">
        <v>8.4879999999999995</v>
      </c>
      <c r="J52" s="1139">
        <v>0</v>
      </c>
      <c r="K52" s="1141"/>
      <c r="L52" s="1142">
        <v>74.898151049800006</v>
      </c>
      <c r="M52" s="1143"/>
      <c r="N52" s="1143">
        <v>0</v>
      </c>
      <c r="O52" s="1143"/>
      <c r="P52" s="507">
        <v>85.042735042700002</v>
      </c>
      <c r="Q52" s="1168">
        <v>0</v>
      </c>
    </row>
    <row r="53" spans="2:26" ht="3" customHeight="1">
      <c r="B53" s="1150"/>
      <c r="C53" s="1151"/>
      <c r="D53" s="1152"/>
      <c r="E53" s="1152"/>
      <c r="F53" s="1170"/>
      <c r="G53" s="1152"/>
      <c r="H53" s="1152"/>
      <c r="I53" s="1152"/>
      <c r="J53" s="1152"/>
      <c r="K53" s="1153"/>
      <c r="L53" s="1154"/>
      <c r="M53" s="1154"/>
      <c r="N53" s="1154"/>
      <c r="O53" s="1154"/>
      <c r="P53" s="1155"/>
      <c r="Q53" s="1171"/>
    </row>
    <row r="54" spans="2:26" ht="3" customHeight="1">
      <c r="B54" s="1147"/>
      <c r="C54" s="1137"/>
      <c r="D54" s="1157"/>
      <c r="E54" s="1157"/>
      <c r="F54" s="1172"/>
      <c r="G54" s="1157"/>
      <c r="H54" s="1157"/>
      <c r="I54" s="1157"/>
      <c r="J54" s="1157"/>
      <c r="K54" s="1158"/>
      <c r="L54" s="1159"/>
      <c r="M54" s="1159"/>
      <c r="N54" s="1159"/>
      <c r="O54" s="1159"/>
      <c r="P54" s="1148"/>
      <c r="Q54" s="1168"/>
    </row>
    <row r="55" spans="2:26" ht="9" customHeight="1">
      <c r="B55" s="1147"/>
      <c r="C55" s="1161" t="s">
        <v>477</v>
      </c>
      <c r="D55" s="1138">
        <v>513.91200000000003</v>
      </c>
      <c r="E55" s="1139"/>
      <c r="F55" s="1167">
        <v>514.37800000000004</v>
      </c>
      <c r="G55" s="1167">
        <v>38.887999999999998</v>
      </c>
      <c r="H55" s="1167">
        <v>38.412000000000006</v>
      </c>
      <c r="I55" s="1167">
        <v>552.79999999999995</v>
      </c>
      <c r="J55" s="1141">
        <v>552.79000000000008</v>
      </c>
      <c r="K55" s="1141"/>
      <c r="L55" s="1142">
        <v>77.447662943674999</v>
      </c>
      <c r="M55" s="1143"/>
      <c r="N55" s="1143">
        <v>78.247458660799992</v>
      </c>
      <c r="O55" s="1143"/>
      <c r="P55" s="1145">
        <v>91.385395746050008</v>
      </c>
      <c r="Q55" s="1162">
        <v>91.858368343625003</v>
      </c>
      <c r="S55" s="1173"/>
    </row>
    <row r="56" spans="2:26" ht="3" customHeight="1">
      <c r="B56" s="1150"/>
      <c r="C56" s="1151"/>
      <c r="D56" s="1152"/>
      <c r="E56" s="1152"/>
      <c r="F56" s="1170"/>
      <c r="G56" s="1152"/>
      <c r="H56" s="1152"/>
      <c r="I56" s="1152"/>
      <c r="J56" s="1152"/>
      <c r="K56" s="1153"/>
      <c r="L56" s="1154"/>
      <c r="M56" s="1154"/>
      <c r="N56" s="1154"/>
      <c r="O56" s="1154"/>
      <c r="P56" s="1154"/>
      <c r="Q56" s="1174"/>
    </row>
    <row r="57" spans="2:26" ht="10.5" customHeight="1">
      <c r="B57" s="1175"/>
      <c r="C57" s="1176"/>
      <c r="D57" s="1177" t="s">
        <v>466</v>
      </c>
      <c r="E57" s="1177"/>
      <c r="F57" s="1177"/>
      <c r="G57" s="1177"/>
      <c r="H57" s="1177"/>
      <c r="I57" s="1177"/>
      <c r="J57" s="1177"/>
      <c r="K57" s="1177"/>
      <c r="L57" s="1178" t="s">
        <v>467</v>
      </c>
      <c r="M57" s="1178"/>
      <c r="N57" s="1178"/>
      <c r="O57" s="1178"/>
      <c r="P57" s="1178"/>
      <c r="Q57" s="1179"/>
      <c r="S57" s="1165"/>
      <c r="T57" s="1165"/>
      <c r="U57" s="1165"/>
      <c r="V57" s="1165"/>
      <c r="W57" s="1165"/>
    </row>
    <row r="58" spans="2:26" ht="10.5" customHeight="1">
      <c r="B58" s="1180"/>
      <c r="C58" s="1181"/>
      <c r="D58" s="1182" t="s">
        <v>369</v>
      </c>
      <c r="E58" s="1182"/>
      <c r="F58" s="1182"/>
      <c r="G58" s="1182"/>
      <c r="H58" s="1182"/>
      <c r="I58" s="1182"/>
      <c r="J58" s="1182"/>
      <c r="K58" s="1182"/>
      <c r="L58" s="1183" t="s">
        <v>176</v>
      </c>
      <c r="M58" s="1183"/>
      <c r="N58" s="1183"/>
      <c r="O58" s="1183"/>
      <c r="P58" s="1183"/>
      <c r="Q58" s="1184"/>
    </row>
    <row r="59" spans="2:26" ht="10.5" customHeight="1">
      <c r="B59" s="1180"/>
      <c r="C59" s="1181" t="s">
        <v>468</v>
      </c>
      <c r="D59" s="1185" t="s">
        <v>374</v>
      </c>
      <c r="E59" s="1185"/>
      <c r="F59" s="1185" t="s">
        <v>414</v>
      </c>
      <c r="G59" s="1185"/>
      <c r="H59" s="1185" t="s">
        <v>378</v>
      </c>
      <c r="I59" s="1185"/>
      <c r="J59" s="1185" t="s">
        <v>244</v>
      </c>
      <c r="K59" s="1185"/>
      <c r="L59" s="1185" t="s">
        <v>374</v>
      </c>
      <c r="M59" s="1185"/>
      <c r="N59" s="1185" t="s">
        <v>414</v>
      </c>
      <c r="O59" s="1185"/>
      <c r="P59" s="1186" t="s">
        <v>378</v>
      </c>
      <c r="Q59" s="1187"/>
    </row>
    <row r="60" spans="2:26" ht="23.25" customHeight="1">
      <c r="B60" s="1188"/>
      <c r="C60" s="1181"/>
      <c r="D60" s="1130" t="s">
        <v>400</v>
      </c>
      <c r="E60" s="1130" t="s">
        <v>473</v>
      </c>
      <c r="F60" s="1130" t="s">
        <v>400</v>
      </c>
      <c r="G60" s="1130" t="s">
        <v>473</v>
      </c>
      <c r="H60" s="1130" t="s">
        <v>400</v>
      </c>
      <c r="I60" s="1130" t="s">
        <v>473</v>
      </c>
      <c r="J60" s="1130" t="s">
        <v>400</v>
      </c>
      <c r="K60" s="1130" t="s">
        <v>473</v>
      </c>
      <c r="L60" s="1130" t="s">
        <v>400</v>
      </c>
      <c r="M60" s="1130" t="s">
        <v>473</v>
      </c>
      <c r="N60" s="1130" t="s">
        <v>400</v>
      </c>
      <c r="O60" s="1130" t="s">
        <v>473</v>
      </c>
      <c r="P60" s="1130" t="s">
        <v>400</v>
      </c>
      <c r="Q60" s="1189" t="s">
        <v>473</v>
      </c>
      <c r="S60" s="1166"/>
      <c r="T60" s="1166"/>
      <c r="U60" s="1166"/>
      <c r="V60" s="1166"/>
      <c r="W60" s="1166"/>
      <c r="X60" s="1166"/>
      <c r="Y60" s="1166"/>
      <c r="Z60" s="1166"/>
    </row>
    <row r="61" spans="2:26" ht="3" customHeight="1">
      <c r="B61" s="1190"/>
      <c r="C61" s="1191"/>
      <c r="D61" s="1192"/>
      <c r="E61" s="1192"/>
      <c r="F61" s="1192"/>
      <c r="G61" s="1192"/>
      <c r="H61" s="1192"/>
      <c r="I61" s="1192"/>
      <c r="J61" s="1192"/>
      <c r="K61" s="1192"/>
      <c r="L61" s="1193"/>
      <c r="M61" s="1193"/>
      <c r="N61" s="1193"/>
      <c r="O61" s="1193"/>
      <c r="P61" s="1193"/>
      <c r="Q61" s="1194"/>
    </row>
    <row r="62" spans="2:26" ht="10.5" customHeight="1">
      <c r="B62" s="1147"/>
      <c r="C62" s="1195" t="s">
        <v>255</v>
      </c>
      <c r="D62" s="1195"/>
      <c r="E62" s="1195"/>
      <c r="F62" s="1195"/>
      <c r="G62" s="1195"/>
      <c r="H62" s="1195"/>
      <c r="I62" s="1195"/>
      <c r="J62" s="1195"/>
      <c r="K62" s="1195"/>
      <c r="L62" s="1195"/>
      <c r="M62" s="1195"/>
      <c r="N62" s="1195"/>
      <c r="O62" s="1195"/>
      <c r="P62" s="1195"/>
      <c r="Q62" s="1196"/>
    </row>
    <row r="63" spans="2:26" ht="3" customHeight="1">
      <c r="B63" s="1147"/>
      <c r="C63" s="777"/>
      <c r="D63" s="1157"/>
      <c r="E63" s="1157"/>
      <c r="F63" s="507"/>
      <c r="G63" s="1157"/>
      <c r="H63" s="1157"/>
      <c r="I63" s="1157"/>
      <c r="J63" s="1157"/>
      <c r="K63" s="1157"/>
      <c r="L63" s="1159"/>
      <c r="M63" s="1159"/>
      <c r="N63" s="1159"/>
      <c r="O63" s="1159"/>
      <c r="P63" s="1159"/>
      <c r="Q63" s="1197"/>
    </row>
    <row r="64" spans="2:26" ht="7.5" customHeight="1">
      <c r="B64" s="1147"/>
      <c r="C64" s="1137" t="s">
        <v>205</v>
      </c>
      <c r="D64" s="1140">
        <v>641.077</v>
      </c>
      <c r="E64" s="1140">
        <v>624.923</v>
      </c>
      <c r="F64" s="507">
        <v>35.898000000000003</v>
      </c>
      <c r="G64" s="1140">
        <v>28.981999999999999</v>
      </c>
      <c r="H64" s="1140">
        <v>49.536000000000001</v>
      </c>
      <c r="I64" s="1140">
        <v>46.776000000000003</v>
      </c>
      <c r="J64" s="1140">
        <v>726.51099999999997</v>
      </c>
      <c r="K64" s="1198">
        <v>700.68099999999993</v>
      </c>
      <c r="L64" s="1148">
        <v>77.484139970699999</v>
      </c>
      <c r="M64" s="1164">
        <v>78.886518819100004</v>
      </c>
      <c r="N64" s="1148">
        <v>74.190762716600005</v>
      </c>
      <c r="O64" s="1148">
        <v>82.509833689900006</v>
      </c>
      <c r="P64" s="1148">
        <v>86.210029069800001</v>
      </c>
      <c r="Q64" s="1199">
        <v>88.474858901999994</v>
      </c>
    </row>
    <row r="65" spans="2:17" ht="7.5" customHeight="1">
      <c r="B65" s="1147"/>
      <c r="C65" s="1137" t="s">
        <v>229</v>
      </c>
      <c r="D65" s="1140">
        <v>613.56700000000001</v>
      </c>
      <c r="E65" s="1140">
        <v>638.85200000000009</v>
      </c>
      <c r="F65" s="507">
        <v>37.122</v>
      </c>
      <c r="G65" s="1140">
        <v>36.479999999999997</v>
      </c>
      <c r="H65" s="1140">
        <v>49.635000000000005</v>
      </c>
      <c r="I65" s="1140">
        <v>46.925000000000004</v>
      </c>
      <c r="J65" s="1140">
        <v>700.32399999999996</v>
      </c>
      <c r="K65" s="1198">
        <v>722.25700000000006</v>
      </c>
      <c r="L65" s="1148">
        <v>79.896572012500002</v>
      </c>
      <c r="M65" s="1164">
        <v>79.274229399000006</v>
      </c>
      <c r="N65" s="1148">
        <v>77.2075857982</v>
      </c>
      <c r="O65" s="1148">
        <v>81.044407894700001</v>
      </c>
      <c r="P65" s="1148">
        <v>85.699607132099999</v>
      </c>
      <c r="Q65" s="1199">
        <v>86.925945658000003</v>
      </c>
    </row>
    <row r="66" spans="2:17" ht="7.5" customHeight="1">
      <c r="B66" s="1147"/>
      <c r="C66" s="1137" t="s">
        <v>230</v>
      </c>
      <c r="D66" s="1140">
        <v>632.63799999999992</v>
      </c>
      <c r="E66" s="1140">
        <v>646.471</v>
      </c>
      <c r="F66" s="507">
        <v>40.11</v>
      </c>
      <c r="G66" s="1140">
        <v>38.633000000000003</v>
      </c>
      <c r="H66" s="1140">
        <v>50.834000000000003</v>
      </c>
      <c r="I66" s="1140">
        <v>47.079000000000001</v>
      </c>
      <c r="J66" s="1140">
        <v>723.58199999999988</v>
      </c>
      <c r="K66" s="1198">
        <v>732.18299999999999</v>
      </c>
      <c r="L66" s="1148">
        <v>79.575681511400006</v>
      </c>
      <c r="M66" s="1164">
        <v>80.968365170300004</v>
      </c>
      <c r="N66" s="1148">
        <v>73.271004736999998</v>
      </c>
      <c r="O66" s="1148">
        <v>77.092123314299997</v>
      </c>
      <c r="P66" s="1148">
        <v>89.294566628599995</v>
      </c>
      <c r="Q66" s="1199">
        <v>87.765245650899999</v>
      </c>
    </row>
    <row r="67" spans="2:17" ht="3" customHeight="1">
      <c r="B67" s="1147"/>
      <c r="C67" s="1137"/>
      <c r="D67" s="1140"/>
      <c r="E67" s="1140"/>
      <c r="F67" s="507"/>
      <c r="G67" s="1140"/>
      <c r="H67" s="1140"/>
      <c r="I67" s="1140"/>
      <c r="J67" s="1140"/>
      <c r="K67" s="1198"/>
      <c r="L67" s="1148"/>
      <c r="M67" s="1164"/>
      <c r="N67" s="1148"/>
      <c r="O67" s="1148"/>
      <c r="P67" s="1148"/>
      <c r="Q67" s="1199"/>
    </row>
    <row r="68" spans="2:17" ht="7.5" customHeight="1">
      <c r="B68" s="1147"/>
      <c r="C68" s="1137" t="s">
        <v>231</v>
      </c>
      <c r="D68" s="1140">
        <v>653.78899999999999</v>
      </c>
      <c r="E68" s="1140">
        <v>673.91899999999998</v>
      </c>
      <c r="F68" s="507">
        <v>35.908999999999999</v>
      </c>
      <c r="G68" s="1140">
        <v>37.204000000000001</v>
      </c>
      <c r="H68" s="1140">
        <v>50.335000000000001</v>
      </c>
      <c r="I68" s="1140">
        <v>47.885000000000005</v>
      </c>
      <c r="J68" s="1140">
        <v>740.03300000000002</v>
      </c>
      <c r="K68" s="1198">
        <v>759.00799999999992</v>
      </c>
      <c r="L68" s="1148">
        <v>80.245461456200005</v>
      </c>
      <c r="M68" s="1164">
        <v>78.069322871099999</v>
      </c>
      <c r="N68" s="1148">
        <v>82.475145506700002</v>
      </c>
      <c r="O68" s="1148">
        <v>78.789915062899993</v>
      </c>
      <c r="P68" s="1148">
        <v>88.701698619300004</v>
      </c>
      <c r="Q68" s="1199">
        <v>87.685078834699993</v>
      </c>
    </row>
    <row r="69" spans="2:17" ht="7.5" customHeight="1">
      <c r="B69" s="1147"/>
      <c r="C69" s="1137" t="s">
        <v>232</v>
      </c>
      <c r="D69" s="1140">
        <v>672.34399999999994</v>
      </c>
      <c r="E69" s="1140">
        <v>0</v>
      </c>
      <c r="F69" s="507">
        <v>38.128999999999998</v>
      </c>
      <c r="G69" s="1140">
        <v>0</v>
      </c>
      <c r="H69" s="1140">
        <v>51.684000000000005</v>
      </c>
      <c r="I69" s="1140">
        <v>0</v>
      </c>
      <c r="J69" s="1140">
        <v>762.15699999999993</v>
      </c>
      <c r="K69" s="1198">
        <v>0</v>
      </c>
      <c r="L69" s="1148">
        <v>81.597366824100007</v>
      </c>
      <c r="M69" s="1164">
        <v>0</v>
      </c>
      <c r="N69" s="1148">
        <v>79.252012903600004</v>
      </c>
      <c r="O69" s="1148">
        <v>0</v>
      </c>
      <c r="P69" s="1148">
        <v>90.012382942499997</v>
      </c>
      <c r="Q69" s="1199">
        <v>0</v>
      </c>
    </row>
    <row r="70" spans="2:17" ht="7.5" customHeight="1">
      <c r="B70" s="1147"/>
      <c r="C70" s="1137" t="s">
        <v>233</v>
      </c>
      <c r="D70" s="1140">
        <v>624.91499999999996</v>
      </c>
      <c r="E70" s="1140">
        <v>0</v>
      </c>
      <c r="F70" s="507">
        <v>34.375</v>
      </c>
      <c r="G70" s="1140">
        <v>0</v>
      </c>
      <c r="H70" s="1140">
        <v>50.375999999999998</v>
      </c>
      <c r="I70" s="1140">
        <v>0</v>
      </c>
      <c r="J70" s="1140">
        <v>709.66599999999994</v>
      </c>
      <c r="K70" s="1198">
        <v>0</v>
      </c>
      <c r="L70" s="1148">
        <v>81.097909315699994</v>
      </c>
      <c r="M70" s="1164">
        <v>0</v>
      </c>
      <c r="N70" s="1148">
        <v>84.3927272727</v>
      </c>
      <c r="O70" s="1148">
        <v>0</v>
      </c>
      <c r="P70" s="1148">
        <v>88.935207241499995</v>
      </c>
      <c r="Q70" s="1199">
        <v>0</v>
      </c>
    </row>
    <row r="71" spans="2:17" ht="3" customHeight="1">
      <c r="B71" s="1147"/>
      <c r="C71" s="1137"/>
      <c r="D71" s="1140"/>
      <c r="E71" s="1140"/>
      <c r="F71" s="507"/>
      <c r="G71" s="1140"/>
      <c r="H71" s="1140"/>
      <c r="I71" s="1140"/>
      <c r="J71" s="1140"/>
      <c r="K71" s="1198"/>
      <c r="L71" s="1148"/>
      <c r="M71" s="1164"/>
      <c r="N71" s="1148"/>
      <c r="O71" s="1148"/>
      <c r="P71" s="1148"/>
      <c r="Q71" s="1199"/>
    </row>
    <row r="72" spans="2:17" ht="7.5" customHeight="1">
      <c r="B72" s="1147"/>
      <c r="C72" s="1137" t="s">
        <v>227</v>
      </c>
      <c r="D72" s="1140">
        <v>609.822</v>
      </c>
      <c r="E72" s="1140">
        <v>0</v>
      </c>
      <c r="F72" s="507">
        <v>36.786000000000001</v>
      </c>
      <c r="G72" s="1140">
        <v>0</v>
      </c>
      <c r="H72" s="1140">
        <v>48.008000000000003</v>
      </c>
      <c r="I72" s="1140">
        <v>0</v>
      </c>
      <c r="J72" s="1140">
        <v>694.61599999999999</v>
      </c>
      <c r="K72" s="1198">
        <v>0</v>
      </c>
      <c r="L72" s="1148">
        <v>81.578395007099999</v>
      </c>
      <c r="M72" s="1164">
        <v>0</v>
      </c>
      <c r="N72" s="1148">
        <v>81.531017234800004</v>
      </c>
      <c r="O72" s="1148">
        <v>0</v>
      </c>
      <c r="P72" s="1148">
        <v>90.112064655899999</v>
      </c>
      <c r="Q72" s="1199">
        <v>0</v>
      </c>
    </row>
    <row r="73" spans="2:17" ht="7.5" customHeight="1">
      <c r="B73" s="1147"/>
      <c r="C73" s="1137" t="s">
        <v>228</v>
      </c>
      <c r="D73" s="1140">
        <v>588.26700000000005</v>
      </c>
      <c r="E73" s="1140">
        <v>0</v>
      </c>
      <c r="F73" s="507">
        <v>33.323</v>
      </c>
      <c r="G73" s="1140">
        <v>0</v>
      </c>
      <c r="H73" s="1140">
        <v>46.488</v>
      </c>
      <c r="I73" s="1140">
        <v>0</v>
      </c>
      <c r="J73" s="1140">
        <v>668.07799999999997</v>
      </c>
      <c r="K73" s="1198">
        <v>0</v>
      </c>
      <c r="L73" s="1148">
        <v>79.418359350399996</v>
      </c>
      <c r="M73" s="1164">
        <v>0</v>
      </c>
      <c r="N73" s="1148">
        <v>82.495573627799999</v>
      </c>
      <c r="O73" s="1148">
        <v>0</v>
      </c>
      <c r="P73" s="1148">
        <v>88.754087076199994</v>
      </c>
      <c r="Q73" s="1199">
        <v>0</v>
      </c>
    </row>
    <row r="74" spans="2:17" ht="7.5" customHeight="1">
      <c r="B74" s="1147"/>
      <c r="C74" s="1137" t="s">
        <v>209</v>
      </c>
      <c r="D74" s="1140">
        <v>669.495</v>
      </c>
      <c r="E74" s="1140">
        <v>0</v>
      </c>
      <c r="F74" s="507">
        <v>39.433</v>
      </c>
      <c r="G74" s="1140">
        <v>0</v>
      </c>
      <c r="H74" s="1140">
        <v>53.001000000000005</v>
      </c>
      <c r="I74" s="1140">
        <v>0</v>
      </c>
      <c r="J74" s="1140">
        <v>761.92899999999997</v>
      </c>
      <c r="K74" s="1198">
        <v>0</v>
      </c>
      <c r="L74" s="1148">
        <v>79.923673813799994</v>
      </c>
      <c r="M74" s="1164">
        <v>0</v>
      </c>
      <c r="N74" s="1148">
        <v>77.402175842600002</v>
      </c>
      <c r="O74" s="1148">
        <v>0</v>
      </c>
      <c r="P74" s="1148">
        <v>89.805852719800001</v>
      </c>
      <c r="Q74" s="1199">
        <v>0</v>
      </c>
    </row>
    <row r="75" spans="2:17" ht="3" customHeight="1">
      <c r="B75" s="1147"/>
      <c r="C75" s="1137"/>
      <c r="D75" s="1140"/>
      <c r="E75" s="1140"/>
      <c r="F75" s="507"/>
      <c r="G75" s="1140"/>
      <c r="H75" s="1140"/>
      <c r="I75" s="1140"/>
      <c r="J75" s="1140"/>
      <c r="K75" s="1198"/>
      <c r="L75" s="1148"/>
      <c r="M75" s="1164"/>
      <c r="N75" s="1148"/>
      <c r="O75" s="1148"/>
      <c r="P75" s="1148"/>
      <c r="Q75" s="1199"/>
    </row>
    <row r="76" spans="2:17" ht="7.5" customHeight="1">
      <c r="B76" s="1147"/>
      <c r="C76" s="1137" t="s">
        <v>208</v>
      </c>
      <c r="D76" s="1140">
        <v>600.49699999999996</v>
      </c>
      <c r="E76" s="1140">
        <v>0</v>
      </c>
      <c r="F76" s="507">
        <v>32.536999999999999</v>
      </c>
      <c r="G76" s="1140">
        <v>0</v>
      </c>
      <c r="H76" s="1140">
        <v>45.963999999999999</v>
      </c>
      <c r="I76" s="1140">
        <v>0</v>
      </c>
      <c r="J76" s="1140">
        <v>678.99800000000005</v>
      </c>
      <c r="K76" s="1198">
        <v>0</v>
      </c>
      <c r="L76" s="1148">
        <v>80.019217414899998</v>
      </c>
      <c r="M76" s="1164">
        <v>0</v>
      </c>
      <c r="N76" s="1148">
        <v>82.152626240900005</v>
      </c>
      <c r="O76" s="1148">
        <v>0</v>
      </c>
      <c r="P76" s="1148">
        <v>87.052910973799996</v>
      </c>
      <c r="Q76" s="1199">
        <v>0</v>
      </c>
    </row>
    <row r="77" spans="2:17" ht="7.5" customHeight="1">
      <c r="B77" s="1147"/>
      <c r="C77" s="1137" t="s">
        <v>207</v>
      </c>
      <c r="D77" s="1140">
        <v>631.03800000000001</v>
      </c>
      <c r="E77" s="1140">
        <v>0</v>
      </c>
      <c r="F77" s="507">
        <v>36.276000000000003</v>
      </c>
      <c r="G77" s="1140">
        <v>0</v>
      </c>
      <c r="H77" s="1140">
        <v>47.765000000000001</v>
      </c>
      <c r="I77" s="1140">
        <v>0</v>
      </c>
      <c r="J77" s="1140">
        <v>715.07899999999995</v>
      </c>
      <c r="K77" s="1198">
        <v>0</v>
      </c>
      <c r="L77" s="1148">
        <v>81.617430329100003</v>
      </c>
      <c r="M77" s="1164">
        <v>0</v>
      </c>
      <c r="N77" s="1148">
        <v>82.390561252599994</v>
      </c>
      <c r="O77" s="1148">
        <v>0</v>
      </c>
      <c r="P77" s="1148">
        <v>88.476918245600004</v>
      </c>
      <c r="Q77" s="1199">
        <v>0</v>
      </c>
    </row>
    <row r="78" spans="2:17" ht="9" customHeight="1">
      <c r="B78" s="1147"/>
      <c r="C78" s="1137" t="s">
        <v>461</v>
      </c>
      <c r="D78" s="1140">
        <v>619.78800000000001</v>
      </c>
      <c r="E78" s="1140">
        <v>0</v>
      </c>
      <c r="F78" s="1291">
        <v>34.655000000000001</v>
      </c>
      <c r="G78" s="1292">
        <v>0</v>
      </c>
      <c r="H78" s="1140">
        <v>50.121000000000002</v>
      </c>
      <c r="I78" s="1140">
        <v>0</v>
      </c>
      <c r="J78" s="1292">
        <v>831.76900000000001</v>
      </c>
      <c r="K78" s="1293">
        <v>0</v>
      </c>
      <c r="L78" s="1148">
        <v>81.822494143200004</v>
      </c>
      <c r="M78" s="1164">
        <v>0</v>
      </c>
      <c r="N78" s="1294">
        <v>81.245716269300004</v>
      </c>
      <c r="O78" s="1294">
        <v>0</v>
      </c>
      <c r="P78" s="1148">
        <v>89.744946770599995</v>
      </c>
      <c r="Q78" s="1199">
        <v>0</v>
      </c>
    </row>
    <row r="79" spans="2:17" ht="8.25" customHeight="1">
      <c r="B79" s="1147"/>
      <c r="C79" s="1137" t="s">
        <v>476</v>
      </c>
      <c r="D79" s="1140">
        <v>90.210999999999999</v>
      </c>
      <c r="E79" s="1140">
        <v>0</v>
      </c>
      <c r="F79" s="1291"/>
      <c r="G79" s="1292"/>
      <c r="H79" s="1140">
        <v>36.994</v>
      </c>
      <c r="I79" s="1140">
        <v>0</v>
      </c>
      <c r="J79" s="1292"/>
      <c r="K79" s="1293"/>
      <c r="L79" s="1148">
        <v>77.792065269199995</v>
      </c>
      <c r="M79" s="1164">
        <v>0</v>
      </c>
      <c r="N79" s="1294"/>
      <c r="O79" s="1294"/>
      <c r="P79" s="1148">
        <v>89.141307781400002</v>
      </c>
      <c r="Q79" s="1199">
        <v>0</v>
      </c>
    </row>
    <row r="80" spans="2:17" ht="3" customHeight="1">
      <c r="B80" s="1150"/>
      <c r="C80" s="1151"/>
      <c r="D80" s="1202"/>
      <c r="E80" s="1203"/>
      <c r="F80" s="1203"/>
      <c r="G80" s="1203"/>
      <c r="H80" s="1202"/>
      <c r="I80" s="1202"/>
      <c r="J80" s="1202"/>
      <c r="K80" s="1204"/>
      <c r="L80" s="1155"/>
      <c r="M80" s="1205"/>
      <c r="N80" s="1155"/>
      <c r="O80" s="1155"/>
      <c r="P80" s="1155"/>
      <c r="Q80" s="1206"/>
    </row>
    <row r="81" spans="2:20" ht="3" customHeight="1">
      <c r="B81" s="1147"/>
      <c r="C81" s="1137"/>
      <c r="D81" s="1140"/>
      <c r="E81" s="507"/>
      <c r="F81" s="507"/>
      <c r="G81" s="507"/>
      <c r="H81" s="1140"/>
      <c r="I81" s="1140"/>
      <c r="J81" s="1140"/>
      <c r="K81" s="1198"/>
      <c r="L81" s="1145"/>
      <c r="M81" s="1207"/>
      <c r="N81" s="1145"/>
      <c r="O81" s="1145"/>
      <c r="P81" s="1145"/>
      <c r="Q81" s="1208"/>
    </row>
    <row r="82" spans="2:20" ht="8.4499999999999993" customHeight="1">
      <c r="B82" s="1147"/>
      <c r="C82" s="1161" t="s">
        <v>477</v>
      </c>
      <c r="D82" s="1140">
        <v>2541.0709999999999</v>
      </c>
      <c r="E82" s="1140">
        <v>2584.165</v>
      </c>
      <c r="F82" s="1140">
        <v>149.03900000000002</v>
      </c>
      <c r="G82" s="1140">
        <v>141.29900000000001</v>
      </c>
      <c r="H82" s="1140">
        <v>200.34</v>
      </c>
      <c r="I82" s="1140">
        <v>188.66500000000002</v>
      </c>
      <c r="J82" s="1140">
        <v>2890.45</v>
      </c>
      <c r="K82" s="1140">
        <v>2914.1289999999999</v>
      </c>
      <c r="L82" s="1209">
        <v>79.300463737699999</v>
      </c>
      <c r="M82" s="1145">
        <v>79.299609064875</v>
      </c>
      <c r="N82" s="1145">
        <v>76.786124689624998</v>
      </c>
      <c r="O82" s="1145">
        <v>79.859069990449996</v>
      </c>
      <c r="P82" s="1145">
        <v>87.476475362450003</v>
      </c>
      <c r="Q82" s="1162">
        <v>87.712782261399994</v>
      </c>
      <c r="S82" s="1173"/>
    </row>
    <row r="83" spans="2:20" ht="3" customHeight="1">
      <c r="B83" s="1210"/>
      <c r="C83" s="1211"/>
      <c r="D83" s="1212"/>
      <c r="E83" s="1213"/>
      <c r="F83" s="1213"/>
      <c r="G83" s="1213"/>
      <c r="H83" s="1214"/>
      <c r="I83" s="1214"/>
      <c r="J83" s="1214"/>
      <c r="K83" s="1215"/>
      <c r="L83" s="1216"/>
      <c r="M83" s="1216"/>
      <c r="N83" s="1216"/>
      <c r="O83" s="1216"/>
      <c r="P83" s="1216"/>
      <c r="Q83" s="1217"/>
    </row>
    <row r="84" spans="2:20" ht="3" customHeight="1">
      <c r="B84" s="123"/>
      <c r="C84" s="123"/>
      <c r="D84" s="123"/>
      <c r="E84" s="1218"/>
      <c r="F84" s="1218"/>
      <c r="G84" s="1218"/>
      <c r="H84" s="123"/>
      <c r="I84" s="123"/>
      <c r="J84" s="123"/>
      <c r="K84" s="123"/>
      <c r="L84" s="123"/>
      <c r="M84" s="123"/>
      <c r="N84" s="123"/>
      <c r="O84" s="123"/>
      <c r="P84" s="123"/>
      <c r="Q84" s="123"/>
    </row>
    <row r="85" spans="2:20" ht="9.75" customHeight="1">
      <c r="B85" s="118" t="s">
        <v>478</v>
      </c>
      <c r="C85" s="123"/>
      <c r="D85" s="123"/>
      <c r="E85" s="1218"/>
      <c r="F85" s="1218"/>
      <c r="G85" s="1218"/>
      <c r="H85" s="123"/>
      <c r="I85" s="123"/>
      <c r="J85" s="123"/>
      <c r="K85" s="123"/>
      <c r="L85" s="123"/>
      <c r="M85" s="123"/>
      <c r="N85" s="123"/>
      <c r="O85" s="123"/>
      <c r="P85" s="123"/>
      <c r="Q85" s="123"/>
      <c r="T85" s="1165"/>
    </row>
    <row r="86" spans="2:20" ht="9" customHeight="1">
      <c r="B86" s="118" t="s">
        <v>479</v>
      </c>
      <c r="C86" s="123"/>
      <c r="D86" s="123"/>
      <c r="E86" s="1218"/>
      <c r="F86" s="1218"/>
      <c r="G86" s="1218"/>
      <c r="H86" s="123"/>
      <c r="I86" s="123"/>
      <c r="J86" s="123"/>
      <c r="K86" s="123"/>
      <c r="L86" s="123"/>
      <c r="M86" s="123"/>
      <c r="N86" s="123"/>
      <c r="O86" s="123"/>
      <c r="P86" s="123"/>
      <c r="Q86" s="123"/>
    </row>
    <row r="87" spans="2:20" ht="9.75" customHeight="1">
      <c r="B87" s="188" t="s">
        <v>480</v>
      </c>
      <c r="C87" s="750"/>
      <c r="D87" s="1219"/>
      <c r="E87" s="1219"/>
      <c r="F87" s="1219"/>
      <c r="G87" s="1219"/>
      <c r="H87" s="1219"/>
      <c r="I87" s="1219"/>
      <c r="J87" s="1219"/>
      <c r="K87" s="1219"/>
      <c r="L87" s="1219"/>
      <c r="M87" s="1219"/>
      <c r="N87" s="1219"/>
      <c r="O87" s="1219"/>
      <c r="P87" s="1219"/>
      <c r="Q87" s="750"/>
    </row>
    <row r="88" spans="2:20" ht="9.75" customHeight="1">
      <c r="B88" s="188" t="s">
        <v>438</v>
      </c>
      <c r="C88" s="1219"/>
      <c r="D88" s="1219"/>
      <c r="E88" s="1219"/>
      <c r="F88" s="1219"/>
      <c r="G88" s="1219"/>
      <c r="H88" s="1219"/>
      <c r="I88" s="1219"/>
      <c r="J88" s="1219"/>
      <c r="K88" s="1219"/>
      <c r="L88" s="1219"/>
      <c r="M88" s="1219"/>
      <c r="N88" s="1219"/>
      <c r="O88" s="1219"/>
      <c r="P88" s="1219"/>
      <c r="Q88" s="1219"/>
    </row>
    <row r="89" spans="2:20" ht="9.75" customHeight="1">
      <c r="B89" s="119" t="s">
        <v>481</v>
      </c>
      <c r="C89" s="1219"/>
      <c r="D89" s="1219"/>
      <c r="E89" s="1219"/>
      <c r="F89" s="1219"/>
      <c r="G89" s="1219"/>
      <c r="H89" s="1219"/>
      <c r="I89" s="1219"/>
      <c r="J89" s="1219"/>
      <c r="K89" s="1219"/>
      <c r="L89" s="1219"/>
      <c r="M89" s="1219"/>
      <c r="N89" s="1219"/>
      <c r="O89" s="1219"/>
      <c r="P89" s="1219"/>
      <c r="Q89" s="1220" t="s">
        <v>390</v>
      </c>
    </row>
    <row r="90" spans="2:20" ht="9.75" customHeight="1">
      <c r="B90" s="123"/>
      <c r="D90" s="123"/>
      <c r="E90" s="123"/>
      <c r="F90" s="123"/>
      <c r="G90" s="123"/>
      <c r="H90" s="123"/>
      <c r="I90" s="123"/>
      <c r="J90" s="123"/>
      <c r="K90" s="123"/>
      <c r="L90" s="123"/>
      <c r="M90" s="123"/>
      <c r="N90" s="123"/>
      <c r="O90" s="123"/>
      <c r="P90" s="123"/>
    </row>
    <row r="91" spans="2:20">
      <c r="B91" s="1221"/>
      <c r="C91" s="392" t="s">
        <v>264</v>
      </c>
      <c r="D91" s="123"/>
      <c r="E91" s="123"/>
      <c r="F91" s="123"/>
      <c r="G91" s="123"/>
      <c r="H91" s="123"/>
      <c r="I91" s="123"/>
      <c r="J91" s="123"/>
      <c r="K91" s="123"/>
      <c r="L91" s="123"/>
      <c r="M91" s="123"/>
      <c r="N91" s="123"/>
      <c r="O91" s="123"/>
      <c r="P91" s="123"/>
      <c r="Q91" s="854"/>
    </row>
    <row r="92" spans="2:20">
      <c r="B92" s="123"/>
      <c r="C92" s="123"/>
      <c r="D92" s="1222"/>
      <c r="E92" s="123"/>
      <c r="F92" s="123"/>
      <c r="G92" s="123"/>
      <c r="H92" s="123"/>
      <c r="I92" s="123"/>
      <c r="J92" s="123"/>
      <c r="K92" s="123"/>
      <c r="L92" s="123"/>
      <c r="M92" s="123"/>
      <c r="N92" s="123"/>
      <c r="O92" s="123"/>
      <c r="P92" s="123"/>
      <c r="Q92" s="123"/>
    </row>
    <row r="93" spans="2:20">
      <c r="B93" s="123"/>
      <c r="C93" s="123"/>
      <c r="D93" s="123"/>
      <c r="E93" s="123"/>
      <c r="F93" s="123"/>
      <c r="G93" s="123"/>
      <c r="H93" s="123"/>
      <c r="I93" s="123"/>
      <c r="J93" s="123"/>
      <c r="K93" s="123"/>
      <c r="L93" s="123"/>
      <c r="M93" s="123"/>
      <c r="N93" s="123"/>
      <c r="O93" s="123"/>
      <c r="P93" s="123"/>
      <c r="Q93" s="123"/>
    </row>
    <row r="97" spans="2:2">
      <c r="B97" s="188"/>
    </row>
  </sheetData>
  <mergeCells count="6">
    <mergeCell ref="O78:O79"/>
    <mergeCell ref="F78:F79"/>
    <mergeCell ref="G78:G79"/>
    <mergeCell ref="J78:J79"/>
    <mergeCell ref="K78:K79"/>
    <mergeCell ref="N78:N79"/>
  </mergeCells>
  <hyperlinks>
    <hyperlink ref="C91" location="Inhaltsverzeichnis!A1" display="Zurück zum Inhaltsverzeichnis"/>
  </hyperlinks>
  <pageMargins left="0.78740157480314965" right="0.39370078740157483" top="0.39370078740157483" bottom="0.19685039370078741" header="0.51181102362204722" footer="0.19685039370078741"/>
  <pageSetup paperSize="9" firstPageNumber="0" orientation="portrait" horizontalDpi="300" verticalDpi="300" r:id="rId1"/>
  <headerFooter alignWithMargins="0">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AB104"/>
  <sheetViews>
    <sheetView showZeros="0" zoomScaleNormal="100" workbookViewId="0"/>
  </sheetViews>
  <sheetFormatPr baseColWidth="10" defaultColWidth="11.42578125" defaultRowHeight="12.75"/>
  <cols>
    <col min="1" max="1" width="5.42578125" style="900" customWidth="1"/>
    <col min="2" max="2" width="0.85546875" style="900" customWidth="1"/>
    <col min="3" max="3" width="12.85546875" style="900" customWidth="1"/>
    <col min="4" max="4" width="9" style="900" customWidth="1"/>
    <col min="5" max="9" width="9.140625" style="900" customWidth="1"/>
    <col min="10" max="10" width="9.42578125" style="900" customWidth="1"/>
    <col min="11" max="11" width="7.85546875" style="900" customWidth="1"/>
    <col min="12" max="12" width="11.42578125" style="900"/>
    <col min="13" max="13" width="7.42578125" style="900" customWidth="1"/>
    <col min="14" max="14" width="10.7109375" style="900" customWidth="1"/>
    <col min="15" max="15" width="7.7109375" style="900" customWidth="1"/>
    <col min="16" max="16" width="9.140625" style="900" customWidth="1"/>
    <col min="17" max="17" width="8.140625" style="900" customWidth="1"/>
    <col min="18" max="18" width="8" style="900" customWidth="1"/>
    <col min="19" max="19" width="7" style="900" customWidth="1"/>
    <col min="20" max="21" width="4.85546875" style="900" customWidth="1"/>
    <col min="22" max="22" width="4.5703125" style="900" customWidth="1"/>
    <col min="23" max="23" width="5" style="900" customWidth="1"/>
    <col min="24" max="25" width="4.5703125" style="900" customWidth="1"/>
    <col min="26" max="16384" width="11.42578125" style="900"/>
  </cols>
  <sheetData>
    <row r="2" spans="2:26" ht="51" customHeight="1"/>
    <row r="3" spans="2:26" ht="51" customHeight="1"/>
    <row r="4" spans="2:26">
      <c r="C4" s="235"/>
      <c r="D4" s="923"/>
      <c r="E4" s="923"/>
      <c r="F4" s="923"/>
      <c r="G4" s="923"/>
      <c r="H4" s="923"/>
      <c r="I4" s="923"/>
      <c r="J4" s="923"/>
    </row>
    <row r="5" spans="2:26" ht="15.75" customHeight="1">
      <c r="B5" s="857"/>
      <c r="C5" s="858" t="s">
        <v>482</v>
      </c>
      <c r="D5" s="857"/>
      <c r="E5" s="857"/>
      <c r="F5" s="857"/>
      <c r="G5" s="857"/>
      <c r="H5" s="857"/>
      <c r="I5" s="857"/>
      <c r="J5" s="857"/>
      <c r="K5" s="857"/>
    </row>
    <row r="6" spans="2:26" ht="12.75" customHeight="1">
      <c r="B6" s="1007"/>
      <c r="C6" s="861" t="s">
        <v>369</v>
      </c>
      <c r="D6" s="1007"/>
      <c r="E6" s="1007"/>
      <c r="F6" s="1007"/>
      <c r="G6" s="1007"/>
      <c r="H6" s="1007"/>
      <c r="I6" s="1007"/>
      <c r="J6" s="1007"/>
      <c r="K6" s="1007"/>
    </row>
    <row r="7" spans="2:26" ht="2.4500000000000002" customHeight="1">
      <c r="B7" s="862"/>
      <c r="C7" s="862"/>
      <c r="D7" s="862"/>
      <c r="E7" s="862"/>
      <c r="F7" s="862"/>
      <c r="G7" s="862"/>
      <c r="H7" s="862"/>
      <c r="I7" s="862"/>
      <c r="J7" s="862"/>
      <c r="K7" s="862"/>
    </row>
    <row r="8" spans="2:26" ht="28.5" customHeight="1">
      <c r="B8" s="1223"/>
      <c r="C8" s="1224" t="s">
        <v>468</v>
      </c>
      <c r="D8" s="865" t="s">
        <v>483</v>
      </c>
      <c r="E8" s="1225"/>
      <c r="F8" s="865" t="s">
        <v>484</v>
      </c>
      <c r="G8" s="1225"/>
      <c r="H8" s="866" t="s">
        <v>485</v>
      </c>
      <c r="I8" s="866"/>
      <c r="J8" s="1226"/>
      <c r="K8" s="1227"/>
      <c r="L8" s="1228"/>
      <c r="M8" s="1228"/>
      <c r="N8" s="1228"/>
      <c r="O8" s="1228"/>
      <c r="P8" s="1228"/>
      <c r="Q8" s="1228"/>
      <c r="R8" s="1228"/>
      <c r="S8" s="1228"/>
      <c r="T8" s="1228"/>
    </row>
    <row r="9" spans="2:26" ht="12" customHeight="1">
      <c r="B9" s="1229"/>
      <c r="C9" s="1230"/>
      <c r="D9" s="1231" t="s">
        <v>375</v>
      </c>
      <c r="E9" s="1231" t="s">
        <v>486</v>
      </c>
      <c r="F9" s="1231" t="s">
        <v>375</v>
      </c>
      <c r="G9" s="1231" t="s">
        <v>486</v>
      </c>
      <c r="H9" s="1231" t="s">
        <v>375</v>
      </c>
      <c r="I9" s="324"/>
      <c r="J9" s="1231" t="s">
        <v>486</v>
      </c>
      <c r="K9" s="1232"/>
    </row>
    <row r="10" spans="2:26" ht="2.4500000000000002" customHeight="1">
      <c r="B10" s="1233"/>
      <c r="C10" s="886"/>
      <c r="D10" s="886"/>
      <c r="E10" s="886"/>
      <c r="F10" s="886"/>
      <c r="G10" s="886"/>
      <c r="H10" s="886"/>
      <c r="I10" s="886"/>
      <c r="J10" s="886"/>
      <c r="K10" s="1234"/>
      <c r="M10" s="1235"/>
      <c r="N10" s="1235"/>
      <c r="O10" s="1235"/>
      <c r="P10" s="1235"/>
      <c r="Q10" s="1235"/>
      <c r="R10" s="1235"/>
      <c r="S10" s="1235"/>
      <c r="T10" s="1235"/>
      <c r="U10" s="1235"/>
      <c r="V10" s="1235"/>
      <c r="W10" s="1235"/>
      <c r="X10" s="1235"/>
      <c r="Y10" s="1235"/>
      <c r="Z10" s="1235"/>
    </row>
    <row r="11" spans="2:26" ht="12" customHeight="1">
      <c r="B11" s="1236"/>
      <c r="C11" s="1237" t="s">
        <v>460</v>
      </c>
      <c r="D11" s="1238"/>
      <c r="E11" s="1238"/>
      <c r="F11" s="1238"/>
      <c r="G11" s="1238"/>
      <c r="H11" s="1238"/>
      <c r="I11" s="1238"/>
      <c r="J11" s="1238"/>
      <c r="K11" s="1239"/>
      <c r="L11" s="1240"/>
      <c r="M11" s="1235"/>
      <c r="N11" s="1235"/>
      <c r="O11" s="1235"/>
      <c r="P11" s="1235"/>
      <c r="Q11" s="1235"/>
      <c r="R11" s="1235"/>
      <c r="S11" s="1235"/>
      <c r="T11" s="1235"/>
      <c r="U11" s="1235"/>
      <c r="V11" s="1235"/>
      <c r="W11" s="1235"/>
      <c r="X11" s="1235"/>
      <c r="Y11" s="1235"/>
      <c r="Z11" s="1235"/>
    </row>
    <row r="12" spans="2:26" ht="2.4500000000000002" customHeight="1">
      <c r="B12" s="1233"/>
      <c r="C12" s="886"/>
      <c r="D12" s="886"/>
      <c r="E12" s="886"/>
      <c r="F12" s="886"/>
      <c r="G12" s="886"/>
      <c r="H12" s="886"/>
      <c r="I12" s="886"/>
      <c r="J12" s="886"/>
      <c r="K12" s="1234"/>
      <c r="M12" s="1235"/>
      <c r="N12" s="1235"/>
      <c r="O12" s="1235"/>
      <c r="P12" s="1235"/>
      <c r="Q12" s="1235"/>
      <c r="R12" s="1235"/>
      <c r="S12" s="1235"/>
      <c r="T12" s="1235"/>
      <c r="U12" s="1235"/>
      <c r="V12" s="1235"/>
      <c r="W12" s="1235"/>
      <c r="X12" s="1235"/>
      <c r="Y12" s="1235"/>
      <c r="Z12" s="1235"/>
    </row>
    <row r="13" spans="2:26" ht="7.5" customHeight="1">
      <c r="B13" s="1233"/>
      <c r="C13" s="896" t="s">
        <v>205</v>
      </c>
      <c r="D13" s="1241">
        <v>396.613</v>
      </c>
      <c r="E13" s="1241">
        <v>392.00400000000002</v>
      </c>
      <c r="F13" s="1241">
        <v>33.773000000000003</v>
      </c>
      <c r="G13" s="1241">
        <v>32.302999999999997</v>
      </c>
      <c r="H13" s="1242">
        <v>430.38600000000002</v>
      </c>
      <c r="I13" s="1242"/>
      <c r="J13" s="1242">
        <v>424.30700000000002</v>
      </c>
      <c r="K13" s="1243"/>
      <c r="M13" s="1235"/>
      <c r="N13" s="1235"/>
      <c r="O13" s="1235"/>
      <c r="P13" s="1235"/>
      <c r="Q13" s="1235"/>
      <c r="R13" s="1235"/>
      <c r="S13" s="1235"/>
      <c r="T13" s="1235"/>
      <c r="U13" s="1235"/>
      <c r="V13" s="1235"/>
      <c r="W13" s="1235"/>
      <c r="X13" s="1235"/>
      <c r="Y13" s="1235"/>
      <c r="Z13" s="1235"/>
    </row>
    <row r="14" spans="2:26" ht="8.1" customHeight="1">
      <c r="B14" s="1233"/>
      <c r="C14" s="896" t="s">
        <v>229</v>
      </c>
      <c r="D14" s="1241">
        <v>393.904</v>
      </c>
      <c r="E14" s="1241">
        <v>408.97899999999998</v>
      </c>
      <c r="F14" s="1241">
        <v>33.555999999999997</v>
      </c>
      <c r="G14" s="1241">
        <v>31.981000000000002</v>
      </c>
      <c r="H14" s="1242">
        <v>427.46</v>
      </c>
      <c r="I14" s="1242"/>
      <c r="J14" s="1242">
        <v>440.96</v>
      </c>
      <c r="K14" s="1243"/>
      <c r="M14" s="1235"/>
      <c r="N14" s="1235"/>
      <c r="O14" s="1235"/>
      <c r="P14" s="1235"/>
      <c r="Q14" s="1235"/>
      <c r="R14" s="1235"/>
      <c r="S14" s="1235"/>
      <c r="T14" s="1235"/>
      <c r="U14" s="1235"/>
      <c r="V14" s="1235"/>
      <c r="W14" s="1235"/>
      <c r="X14" s="1235"/>
      <c r="Y14" s="1235"/>
      <c r="Z14" s="1235"/>
    </row>
    <row r="15" spans="2:26" ht="8.1" customHeight="1">
      <c r="B15" s="1233"/>
      <c r="C15" s="896" t="s">
        <v>230</v>
      </c>
      <c r="D15" s="1241">
        <v>406.15800000000002</v>
      </c>
      <c r="E15" s="1241">
        <v>419.70100000000002</v>
      </c>
      <c r="F15" s="1241">
        <v>36.003</v>
      </c>
      <c r="G15" s="1241">
        <v>32.323</v>
      </c>
      <c r="H15" s="1242">
        <v>442.161</v>
      </c>
      <c r="I15" s="1242"/>
      <c r="J15" s="1242">
        <v>452.024</v>
      </c>
      <c r="K15" s="1243"/>
      <c r="M15" s="1235"/>
      <c r="N15" s="1235"/>
      <c r="O15" s="1235"/>
      <c r="P15" s="1235"/>
      <c r="Q15" s="1235"/>
      <c r="R15" s="1235"/>
      <c r="S15" s="1235"/>
      <c r="T15" s="1235"/>
      <c r="U15" s="1235"/>
      <c r="V15" s="1235"/>
      <c r="W15" s="1235"/>
      <c r="X15" s="1235"/>
      <c r="Y15" s="1235"/>
      <c r="Z15" s="1235"/>
    </row>
    <row r="16" spans="2:26" ht="2.4500000000000002" customHeight="1">
      <c r="B16" s="1233"/>
      <c r="C16" s="896"/>
      <c r="D16" s="1241">
        <v>0</v>
      </c>
      <c r="E16" s="1241">
        <v>0</v>
      </c>
      <c r="F16" s="1241">
        <v>0</v>
      </c>
      <c r="G16" s="1241">
        <v>0</v>
      </c>
      <c r="H16" s="1242">
        <v>0</v>
      </c>
      <c r="I16" s="1242"/>
      <c r="J16" s="1242">
        <v>0</v>
      </c>
      <c r="K16" s="1243"/>
      <c r="M16" s="1235"/>
      <c r="N16" s="1235"/>
      <c r="O16" s="1235"/>
      <c r="P16" s="1235"/>
      <c r="Q16" s="1235"/>
      <c r="R16" s="1235"/>
      <c r="S16" s="1235"/>
      <c r="T16" s="1235"/>
      <c r="U16" s="1235"/>
      <c r="V16" s="1235"/>
      <c r="W16" s="1235"/>
      <c r="X16" s="1235"/>
      <c r="Y16" s="1235"/>
      <c r="Z16" s="1235"/>
    </row>
    <row r="17" spans="2:26" ht="8.1" customHeight="1">
      <c r="B17" s="1233"/>
      <c r="C17" s="896" t="s">
        <v>231</v>
      </c>
      <c r="D17" s="1241">
        <v>420.32</v>
      </c>
      <c r="E17" s="1241">
        <v>425.93400000000003</v>
      </c>
      <c r="F17" s="1241">
        <v>35.917999999999999</v>
      </c>
      <c r="G17" s="1241">
        <v>33.045000000000002</v>
      </c>
      <c r="H17" s="1242">
        <v>456.238</v>
      </c>
      <c r="I17" s="1242"/>
      <c r="J17" s="1242">
        <v>458.97900000000004</v>
      </c>
      <c r="K17" s="1243"/>
      <c r="M17" s="1235"/>
      <c r="N17" s="1235"/>
      <c r="O17" s="1235"/>
      <c r="P17" s="1235"/>
      <c r="Q17" s="1235"/>
      <c r="R17" s="1235"/>
      <c r="S17" s="1235"/>
      <c r="T17" s="1235"/>
      <c r="U17" s="1235"/>
      <c r="V17" s="1235"/>
      <c r="W17" s="1235"/>
      <c r="X17" s="1235"/>
      <c r="Y17" s="1235"/>
      <c r="Z17" s="1235"/>
    </row>
    <row r="18" spans="2:26" ht="8.1" customHeight="1">
      <c r="B18" s="1233"/>
      <c r="C18" s="896" t="s">
        <v>232</v>
      </c>
      <c r="D18" s="1241">
        <v>445.39800000000002</v>
      </c>
      <c r="E18" s="1241">
        <v>0</v>
      </c>
      <c r="F18" s="1241">
        <v>37.03</v>
      </c>
      <c r="G18" s="1241">
        <v>0</v>
      </c>
      <c r="H18" s="1242">
        <v>482.428</v>
      </c>
      <c r="I18" s="1242"/>
      <c r="J18" s="1242">
        <v>0</v>
      </c>
      <c r="K18" s="1243"/>
      <c r="M18" s="1235"/>
      <c r="N18" s="1235"/>
      <c r="O18" s="1235"/>
      <c r="P18" s="1235"/>
      <c r="Q18" s="1235"/>
      <c r="R18" s="1235"/>
      <c r="S18" s="1235"/>
      <c r="T18" s="1235"/>
      <c r="U18" s="1235"/>
      <c r="V18" s="1235"/>
      <c r="W18" s="1235"/>
      <c r="X18" s="1235"/>
      <c r="Y18" s="1235"/>
      <c r="Z18" s="1235"/>
    </row>
    <row r="19" spans="2:26" ht="7.5" customHeight="1">
      <c r="B19" s="1233"/>
      <c r="C19" s="896" t="s">
        <v>233</v>
      </c>
      <c r="D19" s="1241">
        <v>407.548</v>
      </c>
      <c r="E19" s="1241">
        <v>0</v>
      </c>
      <c r="F19" s="1241">
        <v>36.057000000000002</v>
      </c>
      <c r="G19" s="1241">
        <v>0</v>
      </c>
      <c r="H19" s="1242">
        <v>443.60500000000002</v>
      </c>
      <c r="I19" s="1242"/>
      <c r="J19" s="1242">
        <v>0</v>
      </c>
      <c r="K19" s="1243"/>
      <c r="M19" s="1235"/>
      <c r="N19" s="1235"/>
      <c r="O19" s="1235"/>
      <c r="P19" s="1235"/>
      <c r="Q19" s="1235"/>
      <c r="R19" s="1235"/>
      <c r="S19" s="1235"/>
      <c r="T19" s="1235"/>
      <c r="U19" s="1235"/>
      <c r="V19" s="1235"/>
      <c r="W19" s="1235"/>
      <c r="X19" s="1235"/>
      <c r="Y19" s="1235"/>
      <c r="Z19" s="1235"/>
    </row>
    <row r="20" spans="2:26" ht="2.4500000000000002" customHeight="1">
      <c r="B20" s="1233"/>
      <c r="C20" s="896"/>
      <c r="D20" s="1241">
        <v>0</v>
      </c>
      <c r="E20" s="1241">
        <v>0</v>
      </c>
      <c r="F20" s="1241">
        <v>0</v>
      </c>
      <c r="G20" s="1241">
        <v>0</v>
      </c>
      <c r="H20" s="1242">
        <v>0</v>
      </c>
      <c r="I20" s="1242"/>
      <c r="J20" s="1242">
        <v>0</v>
      </c>
      <c r="K20" s="1243"/>
      <c r="M20" s="1235"/>
      <c r="N20" s="1235"/>
      <c r="O20" s="1235"/>
      <c r="P20" s="1235"/>
      <c r="Q20" s="1235"/>
      <c r="R20" s="1235"/>
      <c r="S20" s="1235"/>
      <c r="T20" s="1235"/>
      <c r="U20" s="1235"/>
      <c r="V20" s="1235"/>
      <c r="W20" s="1235"/>
      <c r="X20" s="1235"/>
      <c r="Y20" s="1235"/>
      <c r="Z20" s="1235"/>
    </row>
    <row r="21" spans="2:26" ht="8.1" customHeight="1">
      <c r="B21" s="1233"/>
      <c r="C21" s="896" t="s">
        <v>227</v>
      </c>
      <c r="D21" s="1241">
        <v>396.14100000000002</v>
      </c>
      <c r="E21" s="1241">
        <v>0</v>
      </c>
      <c r="F21" s="1241">
        <v>34.523000000000003</v>
      </c>
      <c r="G21" s="1241">
        <v>0</v>
      </c>
      <c r="H21" s="1242">
        <v>430.66400000000004</v>
      </c>
      <c r="I21" s="1242"/>
      <c r="J21" s="1242">
        <v>0</v>
      </c>
      <c r="K21" s="1243"/>
      <c r="M21" s="1235"/>
      <c r="N21" s="1235"/>
      <c r="O21" s="1235"/>
      <c r="P21" s="1235"/>
      <c r="Q21" s="1235"/>
      <c r="R21" s="1235"/>
      <c r="S21" s="1235"/>
      <c r="T21" s="1235"/>
      <c r="U21" s="1235"/>
      <c r="V21" s="1235"/>
      <c r="W21" s="1235"/>
      <c r="X21" s="1235"/>
      <c r="Y21" s="1235"/>
      <c r="Z21" s="1235"/>
    </row>
    <row r="22" spans="2:26" ht="8.1" customHeight="1">
      <c r="B22" s="1233"/>
      <c r="C22" s="896" t="s">
        <v>228</v>
      </c>
      <c r="D22" s="1241">
        <v>373.27499999999998</v>
      </c>
      <c r="E22" s="1241">
        <v>0</v>
      </c>
      <c r="F22" s="1241">
        <v>32.704999999999998</v>
      </c>
      <c r="G22" s="1241">
        <v>0</v>
      </c>
      <c r="H22" s="1242">
        <v>405.97999999999996</v>
      </c>
      <c r="I22" s="1242"/>
      <c r="J22" s="1242">
        <v>0</v>
      </c>
      <c r="K22" s="1243"/>
      <c r="M22" s="1235"/>
      <c r="N22" s="1235"/>
      <c r="O22" s="1235"/>
      <c r="P22" s="1235"/>
      <c r="Q22" s="1235"/>
      <c r="R22" s="1235"/>
      <c r="S22" s="1235"/>
      <c r="T22" s="1235"/>
      <c r="U22" s="1235"/>
      <c r="V22" s="1235"/>
      <c r="W22" s="1235"/>
      <c r="X22" s="1235"/>
      <c r="Y22" s="1235"/>
      <c r="Z22" s="1235"/>
    </row>
    <row r="23" spans="2:26" ht="8.1" customHeight="1">
      <c r="B23" s="1233"/>
      <c r="C23" s="896" t="s">
        <v>209</v>
      </c>
      <c r="D23" s="1241">
        <v>427.67099999999999</v>
      </c>
      <c r="E23" s="1241">
        <v>0</v>
      </c>
      <c r="F23" s="1241">
        <v>37.814999999999998</v>
      </c>
      <c r="G23" s="1241">
        <v>0</v>
      </c>
      <c r="H23" s="1242">
        <v>465.48599999999999</v>
      </c>
      <c r="I23" s="1242"/>
      <c r="J23" s="1242">
        <v>0</v>
      </c>
      <c r="K23" s="1243"/>
      <c r="M23" s="1235"/>
      <c r="N23" s="1235"/>
      <c r="O23" s="1235"/>
      <c r="P23" s="1235"/>
      <c r="Q23" s="1235"/>
      <c r="R23" s="1235"/>
      <c r="S23" s="1235"/>
      <c r="T23" s="1235"/>
      <c r="U23" s="1235"/>
      <c r="V23" s="1235"/>
      <c r="W23" s="1235"/>
      <c r="X23" s="1235"/>
      <c r="Y23" s="1235"/>
      <c r="Z23" s="1235"/>
    </row>
    <row r="24" spans="2:26" ht="2.4500000000000002" customHeight="1">
      <c r="B24" s="1233"/>
      <c r="C24" s="896"/>
      <c r="D24" s="1241">
        <v>0</v>
      </c>
      <c r="E24" s="1241">
        <v>0</v>
      </c>
      <c r="F24" s="1241">
        <v>0</v>
      </c>
      <c r="G24" s="1241">
        <v>0</v>
      </c>
      <c r="H24" s="1242">
        <v>0</v>
      </c>
      <c r="I24" s="1242"/>
      <c r="J24" s="1242">
        <v>0</v>
      </c>
      <c r="K24" s="1243"/>
      <c r="M24" s="1235"/>
      <c r="N24" s="1235"/>
      <c r="O24" s="1235"/>
      <c r="P24" s="1235"/>
      <c r="Q24" s="1235"/>
      <c r="R24" s="1235"/>
      <c r="S24" s="1235"/>
      <c r="T24" s="1235"/>
      <c r="U24" s="1235"/>
      <c r="V24" s="1235"/>
      <c r="W24" s="1235"/>
      <c r="X24" s="1235"/>
      <c r="Y24" s="1235"/>
      <c r="Z24" s="1235"/>
    </row>
    <row r="25" spans="2:26" ht="8.1" customHeight="1">
      <c r="B25" s="1233"/>
      <c r="C25" s="896" t="s">
        <v>208</v>
      </c>
      <c r="D25" s="1241">
        <v>385.54500000000002</v>
      </c>
      <c r="E25" s="1241">
        <v>0</v>
      </c>
      <c r="F25" s="1241">
        <v>31.646999999999998</v>
      </c>
      <c r="G25" s="1241">
        <v>0</v>
      </c>
      <c r="H25" s="1242">
        <v>417.19200000000001</v>
      </c>
      <c r="I25" s="1242"/>
      <c r="J25" s="1242">
        <v>0</v>
      </c>
      <c r="K25" s="1243"/>
      <c r="M25" s="1235"/>
      <c r="N25" s="1235"/>
      <c r="O25" s="1235"/>
      <c r="P25" s="1235"/>
      <c r="Q25" s="1235"/>
      <c r="R25" s="1235"/>
      <c r="S25" s="1235"/>
      <c r="T25" s="1235"/>
      <c r="U25" s="1235"/>
      <c r="V25" s="1235"/>
      <c r="W25" s="1235"/>
      <c r="X25" s="1235"/>
      <c r="Y25" s="1235"/>
      <c r="Z25" s="1235"/>
    </row>
    <row r="26" spans="2:26" ht="8.1" customHeight="1">
      <c r="B26" s="1233"/>
      <c r="C26" s="896" t="s">
        <v>207</v>
      </c>
      <c r="D26" s="1241">
        <v>414.26299999999998</v>
      </c>
      <c r="E26" s="1241">
        <v>0</v>
      </c>
      <c r="F26" s="1241">
        <v>33.116999999999997</v>
      </c>
      <c r="G26" s="1241">
        <v>0</v>
      </c>
      <c r="H26" s="1242">
        <v>447.38</v>
      </c>
      <c r="I26" s="1242"/>
      <c r="J26" s="1242">
        <v>0</v>
      </c>
      <c r="K26" s="1243"/>
      <c r="M26" s="1235"/>
      <c r="N26" s="1235"/>
      <c r="O26" s="1235"/>
      <c r="P26" s="1235"/>
      <c r="Q26" s="1235"/>
      <c r="R26" s="1235"/>
      <c r="S26" s="1235"/>
      <c r="T26" s="1235"/>
      <c r="U26" s="1235"/>
      <c r="V26" s="1235"/>
      <c r="W26" s="1235"/>
      <c r="X26" s="1235"/>
      <c r="Y26" s="1235"/>
      <c r="Z26" s="1235"/>
    </row>
    <row r="27" spans="2:26" ht="8.1" customHeight="1">
      <c r="B27" s="1233"/>
      <c r="C27" s="896" t="s">
        <v>487</v>
      </c>
      <c r="D27" s="1241">
        <v>405.89600000000002</v>
      </c>
      <c r="E27" s="1241">
        <v>0</v>
      </c>
      <c r="F27" s="1241">
        <v>35.923999999999999</v>
      </c>
      <c r="G27" s="1241"/>
      <c r="H27" s="1242">
        <v>441.82000000000005</v>
      </c>
      <c r="I27" s="1242"/>
      <c r="J27" s="1241"/>
      <c r="K27" s="1243"/>
      <c r="M27" s="1235"/>
      <c r="N27" s="1235"/>
      <c r="O27" s="1235"/>
      <c r="P27" s="1235"/>
      <c r="Q27" s="1235"/>
      <c r="R27" s="1235"/>
      <c r="S27" s="1235"/>
      <c r="T27" s="1235"/>
      <c r="U27" s="1235"/>
      <c r="V27" s="1235"/>
      <c r="W27" s="1235"/>
      <c r="X27" s="1235"/>
      <c r="Y27" s="1235"/>
      <c r="Z27" s="1235"/>
    </row>
    <row r="28" spans="2:26" ht="11.25" customHeight="1">
      <c r="B28" s="1233"/>
      <c r="C28" s="896" t="s">
        <v>476</v>
      </c>
      <c r="D28" s="1241">
        <v>65.397000000000006</v>
      </c>
      <c r="E28" s="1241">
        <v>0</v>
      </c>
      <c r="F28" s="1241">
        <v>31.078000000000003</v>
      </c>
      <c r="G28" s="1241"/>
      <c r="H28" s="1242">
        <v>96.475000000000009</v>
      </c>
      <c r="I28" s="1242"/>
      <c r="J28" s="1241"/>
      <c r="K28" s="1243"/>
      <c r="L28" s="1228"/>
      <c r="M28" s="1235"/>
      <c r="N28" s="1235"/>
      <c r="O28" s="1235"/>
      <c r="P28" s="1235"/>
      <c r="Q28" s="1235"/>
      <c r="R28" s="1235"/>
      <c r="S28" s="1235"/>
      <c r="T28" s="1235"/>
      <c r="U28" s="1235"/>
      <c r="V28" s="1235"/>
      <c r="W28" s="1235"/>
      <c r="X28" s="1235"/>
      <c r="Y28" s="1235"/>
      <c r="Z28" s="1235"/>
    </row>
    <row r="29" spans="2:26" ht="2.4500000000000002" customHeight="1">
      <c r="B29" s="903"/>
      <c r="C29" s="904"/>
      <c r="D29" s="1244"/>
      <c r="E29" s="1244"/>
      <c r="F29" s="1244"/>
      <c r="G29" s="1244"/>
      <c r="H29" s="1244"/>
      <c r="I29" s="1244"/>
      <c r="J29" s="1244"/>
      <c r="K29" s="1245"/>
      <c r="M29" s="1235"/>
      <c r="N29" s="1235"/>
      <c r="O29" s="1235"/>
      <c r="P29" s="1235"/>
      <c r="Q29" s="1235"/>
      <c r="R29" s="1235"/>
      <c r="S29" s="1235"/>
      <c r="T29" s="1235"/>
      <c r="U29" s="1235"/>
      <c r="V29" s="1235"/>
      <c r="W29" s="1235"/>
      <c r="X29" s="1235"/>
      <c r="Y29" s="1235"/>
      <c r="Z29" s="1235"/>
    </row>
    <row r="30" spans="2:26" ht="2.4500000000000002" customHeight="1">
      <c r="B30" s="1233"/>
      <c r="C30" s="896"/>
      <c r="D30" s="1241"/>
      <c r="E30" s="1241"/>
      <c r="F30" s="1241"/>
      <c r="G30" s="1241"/>
      <c r="H30" s="1246"/>
      <c r="I30" s="1246"/>
      <c r="J30" s="1246"/>
      <c r="K30" s="1247"/>
      <c r="M30" s="1235"/>
      <c r="N30" s="1235"/>
      <c r="O30" s="1235"/>
      <c r="P30" s="1235"/>
      <c r="Q30" s="1235"/>
      <c r="R30" s="1235"/>
      <c r="S30" s="1235"/>
      <c r="T30" s="1235"/>
      <c r="U30" s="1235"/>
      <c r="V30" s="1235"/>
      <c r="W30" s="1235"/>
      <c r="X30" s="1235"/>
      <c r="Y30" s="1235"/>
      <c r="Z30" s="1235"/>
    </row>
    <row r="31" spans="2:26" ht="8.1" customHeight="1">
      <c r="B31" s="1233"/>
      <c r="C31" s="248" t="s">
        <v>477</v>
      </c>
      <c r="D31" s="1241">
        <v>1616.9950000000001</v>
      </c>
      <c r="E31" s="1241">
        <v>1646.6179999999999</v>
      </c>
      <c r="F31" s="1241">
        <v>139.25</v>
      </c>
      <c r="G31" s="1241">
        <v>129.65199999999999</v>
      </c>
      <c r="H31" s="1242">
        <v>1756.2450000000001</v>
      </c>
      <c r="I31" s="1242"/>
      <c r="J31" s="1242">
        <v>1776.2700000000002</v>
      </c>
      <c r="K31" s="1243"/>
      <c r="M31" s="1235"/>
      <c r="N31" s="1235"/>
      <c r="O31" s="1235"/>
      <c r="P31" s="1235"/>
      <c r="Q31" s="1235"/>
      <c r="R31" s="1235"/>
      <c r="S31" s="1235"/>
      <c r="T31" s="1235"/>
      <c r="U31" s="1235"/>
      <c r="V31" s="1235"/>
      <c r="W31" s="1235"/>
      <c r="X31" s="1235"/>
      <c r="Y31" s="1235"/>
      <c r="Z31" s="1235"/>
    </row>
    <row r="32" spans="2:26" ht="2.4500000000000002" customHeight="1">
      <c r="B32" s="903"/>
      <c r="C32" s="904"/>
      <c r="D32" s="1248"/>
      <c r="E32" s="1248"/>
      <c r="F32" s="1248"/>
      <c r="G32" s="1248"/>
      <c r="H32" s="1248"/>
      <c r="I32" s="1249"/>
      <c r="J32" s="1248"/>
      <c r="K32" s="909"/>
      <c r="M32" s="1235"/>
      <c r="N32" s="1235"/>
      <c r="O32" s="1235"/>
      <c r="P32" s="1235"/>
      <c r="Q32" s="1235"/>
      <c r="R32" s="1235"/>
      <c r="S32" s="1235"/>
      <c r="T32" s="1235"/>
      <c r="U32" s="1235"/>
      <c r="V32" s="1235"/>
      <c r="W32" s="1235"/>
      <c r="X32" s="1235"/>
      <c r="Y32" s="1235"/>
      <c r="Z32" s="1235"/>
    </row>
    <row r="33" spans="2:26" ht="2.4500000000000002" customHeight="1">
      <c r="B33" s="1233"/>
      <c r="C33" s="886"/>
      <c r="D33" s="1241"/>
      <c r="E33" s="1241"/>
      <c r="F33" s="1241"/>
      <c r="G33" s="1241"/>
      <c r="H33" s="1241"/>
      <c r="I33" s="1241"/>
      <c r="J33" s="1241"/>
      <c r="K33" s="1250"/>
      <c r="M33" s="1235"/>
      <c r="N33" s="1235"/>
      <c r="O33" s="1235"/>
      <c r="P33" s="1235"/>
      <c r="Q33" s="1235"/>
      <c r="R33" s="1235"/>
      <c r="S33" s="1235"/>
      <c r="T33" s="1235"/>
      <c r="U33" s="1235"/>
      <c r="V33" s="1235"/>
      <c r="W33" s="1235"/>
      <c r="X33" s="1235"/>
      <c r="Y33" s="1235"/>
      <c r="Z33" s="1235"/>
    </row>
    <row r="34" spans="2:26" ht="12" customHeight="1">
      <c r="B34" s="1236"/>
      <c r="C34" s="1237" t="s">
        <v>463</v>
      </c>
      <c r="D34" s="1238"/>
      <c r="E34" s="1238"/>
      <c r="F34" s="1238"/>
      <c r="G34" s="1238"/>
      <c r="H34" s="1238"/>
      <c r="I34" s="1238"/>
      <c r="J34" s="1238"/>
      <c r="K34" s="1239"/>
      <c r="L34" s="1240"/>
      <c r="M34" s="1235"/>
      <c r="N34" s="1235"/>
      <c r="O34" s="1235"/>
      <c r="P34" s="1235"/>
      <c r="Q34" s="1235"/>
      <c r="R34" s="1235"/>
      <c r="S34" s="1235"/>
      <c r="T34" s="1235"/>
      <c r="U34" s="1235"/>
      <c r="V34" s="1235"/>
      <c r="W34" s="1235"/>
      <c r="X34" s="1235"/>
      <c r="Y34" s="1235"/>
      <c r="Z34" s="1235"/>
    </row>
    <row r="35" spans="2:26" ht="2.4500000000000002" customHeight="1">
      <c r="B35" s="1233"/>
      <c r="C35" s="886"/>
      <c r="D35" s="886"/>
      <c r="E35" s="886"/>
      <c r="F35" s="886"/>
      <c r="G35" s="886"/>
      <c r="H35" s="886"/>
      <c r="I35" s="886"/>
      <c r="J35" s="1242"/>
      <c r="K35" s="1243"/>
      <c r="M35" s="1235"/>
      <c r="N35" s="1235"/>
      <c r="O35" s="1235"/>
      <c r="P35" s="1235"/>
      <c r="Q35" s="1235"/>
      <c r="R35" s="1235"/>
      <c r="S35" s="1235"/>
      <c r="T35" s="1235"/>
      <c r="U35" s="1235"/>
      <c r="V35" s="1235"/>
      <c r="W35" s="1235"/>
      <c r="X35" s="1235"/>
      <c r="Y35" s="1235"/>
      <c r="Z35" s="1235"/>
    </row>
    <row r="36" spans="2:26" ht="8.1" customHeight="1">
      <c r="B36" s="1233"/>
      <c r="C36" s="896" t="s">
        <v>205</v>
      </c>
      <c r="D36" s="1241">
        <v>100.12</v>
      </c>
      <c r="E36" s="1241">
        <v>100.976</v>
      </c>
      <c r="F36" s="1241">
        <v>8.8019999999999996</v>
      </c>
      <c r="G36" s="1241">
        <v>8.9139999999999997</v>
      </c>
      <c r="H36" s="1242">
        <v>108.922</v>
      </c>
      <c r="I36" s="1242"/>
      <c r="J36" s="1242">
        <v>109.89</v>
      </c>
      <c r="K36" s="1243"/>
      <c r="M36" s="1235"/>
      <c r="N36" s="1235"/>
      <c r="O36" s="1235"/>
      <c r="P36" s="1235"/>
      <c r="Q36" s="1235"/>
      <c r="R36" s="1235"/>
      <c r="S36" s="1235"/>
      <c r="T36" s="1235"/>
      <c r="U36" s="1235"/>
      <c r="V36" s="1235"/>
      <c r="W36" s="1235"/>
      <c r="X36" s="1235"/>
      <c r="Y36" s="1235"/>
      <c r="Z36" s="1235"/>
    </row>
    <row r="37" spans="2:26" ht="8.1" customHeight="1">
      <c r="B37" s="1233"/>
      <c r="C37" s="896" t="s">
        <v>229</v>
      </c>
      <c r="D37" s="1241">
        <v>96.314999999999998</v>
      </c>
      <c r="E37" s="1241">
        <v>97.465999999999994</v>
      </c>
      <c r="F37" s="1241">
        <v>8.8480000000000008</v>
      </c>
      <c r="G37" s="1241">
        <v>8.6989999999999998</v>
      </c>
      <c r="H37" s="1242">
        <v>105.163</v>
      </c>
      <c r="I37" s="1242"/>
      <c r="J37" s="1242">
        <v>106.16499999999999</v>
      </c>
      <c r="K37" s="1243"/>
      <c r="M37" s="1235"/>
      <c r="N37" s="1235"/>
      <c r="O37" s="1235"/>
      <c r="P37" s="1235"/>
      <c r="Q37" s="1235"/>
      <c r="R37" s="1235"/>
      <c r="S37" s="1235"/>
      <c r="T37" s="1235"/>
      <c r="U37" s="1235"/>
      <c r="V37" s="1235"/>
      <c r="W37" s="1235"/>
      <c r="X37" s="1235"/>
      <c r="Y37" s="1235"/>
      <c r="Z37" s="1235"/>
    </row>
    <row r="38" spans="2:26" ht="8.1" customHeight="1">
      <c r="B38" s="1233"/>
      <c r="C38" s="896" t="s">
        <v>230</v>
      </c>
      <c r="D38" s="1241">
        <v>97.268000000000001</v>
      </c>
      <c r="E38" s="1241">
        <v>103.736</v>
      </c>
      <c r="F38" s="1241">
        <v>9.2750000000000004</v>
      </c>
      <c r="G38" s="1241">
        <v>8.8249999999999993</v>
      </c>
      <c r="H38" s="1242">
        <v>106.54300000000001</v>
      </c>
      <c r="I38" s="1242"/>
      <c r="J38" s="1242">
        <v>112.56100000000001</v>
      </c>
      <c r="K38" s="1243"/>
      <c r="M38" s="1235"/>
      <c r="N38" s="1235"/>
      <c r="O38" s="1235"/>
      <c r="P38" s="1235"/>
      <c r="Q38" s="1235"/>
      <c r="R38" s="1235"/>
      <c r="S38" s="1235"/>
      <c r="T38" s="1235"/>
      <c r="U38" s="1235"/>
      <c r="V38" s="1235"/>
      <c r="W38" s="1235"/>
      <c r="X38" s="1235"/>
      <c r="Y38" s="1235"/>
      <c r="Z38" s="1235"/>
    </row>
    <row r="39" spans="2:26" ht="2.4500000000000002" customHeight="1">
      <c r="B39" s="1233"/>
      <c r="C39" s="896"/>
      <c r="D39" s="1241">
        <v>0</v>
      </c>
      <c r="E39" s="1241">
        <v>0</v>
      </c>
      <c r="F39" s="1241">
        <v>0</v>
      </c>
      <c r="G39" s="1241">
        <v>0</v>
      </c>
      <c r="H39" s="1242">
        <v>0</v>
      </c>
      <c r="I39" s="1242"/>
      <c r="J39" s="1242">
        <v>0</v>
      </c>
      <c r="K39" s="1243"/>
      <c r="M39" s="1235"/>
      <c r="N39" s="1235"/>
      <c r="O39" s="1235"/>
      <c r="P39" s="1235"/>
      <c r="Q39" s="1235"/>
      <c r="R39" s="1235"/>
      <c r="S39" s="1235"/>
      <c r="T39" s="1235"/>
      <c r="U39" s="1235"/>
      <c r="V39" s="1235"/>
      <c r="W39" s="1235"/>
      <c r="X39" s="1235"/>
      <c r="Y39" s="1235"/>
      <c r="Z39" s="1235"/>
    </row>
    <row r="40" spans="2:26" ht="8.1" customHeight="1">
      <c r="B40" s="1233"/>
      <c r="C40" s="896" t="s">
        <v>231</v>
      </c>
      <c r="D40" s="1241">
        <v>104.316</v>
      </c>
      <c r="E40" s="1241">
        <v>100.19</v>
      </c>
      <c r="F40" s="1241">
        <v>8.6110000000000007</v>
      </c>
      <c r="G40" s="1241">
        <v>8.8369999999999997</v>
      </c>
      <c r="H40" s="1242">
        <v>112.92700000000001</v>
      </c>
      <c r="I40" s="1242"/>
      <c r="J40" s="1242">
        <v>109.027</v>
      </c>
      <c r="K40" s="1243"/>
      <c r="M40" s="1235"/>
      <c r="N40" s="1235"/>
      <c r="O40" s="1235"/>
      <c r="P40" s="1235"/>
      <c r="Q40" s="1235"/>
      <c r="R40" s="1235"/>
      <c r="S40" s="1235"/>
      <c r="T40" s="1235"/>
      <c r="U40" s="1235"/>
      <c r="V40" s="1235"/>
      <c r="W40" s="1235"/>
      <c r="X40" s="1235"/>
      <c r="Y40" s="1235"/>
      <c r="Z40" s="1235"/>
    </row>
    <row r="41" spans="2:26" ht="8.1" customHeight="1">
      <c r="B41" s="1233"/>
      <c r="C41" s="896" t="s">
        <v>232</v>
      </c>
      <c r="D41" s="1241">
        <v>103.217</v>
      </c>
      <c r="E41" s="1241">
        <v>0</v>
      </c>
      <c r="F41" s="1241">
        <v>9.3789999999999996</v>
      </c>
      <c r="G41" s="1241">
        <v>0</v>
      </c>
      <c r="H41" s="1242">
        <v>112.596</v>
      </c>
      <c r="I41" s="1242"/>
      <c r="J41" s="1242">
        <v>0</v>
      </c>
      <c r="K41" s="1243"/>
      <c r="M41" s="1235"/>
      <c r="N41" s="1235"/>
      <c r="O41" s="1235"/>
      <c r="P41" s="1235"/>
      <c r="Q41" s="1235"/>
      <c r="R41" s="1235"/>
      <c r="S41" s="1235"/>
      <c r="T41" s="1235"/>
      <c r="U41" s="1235"/>
      <c r="V41" s="1235"/>
      <c r="W41" s="1235"/>
      <c r="X41" s="1235"/>
      <c r="Y41" s="1235"/>
      <c r="Z41" s="1235"/>
    </row>
    <row r="42" spans="2:26" ht="8.1" customHeight="1">
      <c r="B42" s="1233"/>
      <c r="C42" s="896" t="s">
        <v>233</v>
      </c>
      <c r="D42" s="1241">
        <v>99.245000000000005</v>
      </c>
      <c r="E42" s="1241">
        <v>0</v>
      </c>
      <c r="F42" s="1241">
        <v>8.625</v>
      </c>
      <c r="G42" s="1241">
        <v>0</v>
      </c>
      <c r="H42" s="1242">
        <v>107.87</v>
      </c>
      <c r="I42" s="1242"/>
      <c r="J42" s="1242">
        <v>0</v>
      </c>
      <c r="K42" s="1243"/>
      <c r="M42" s="1251"/>
      <c r="N42" s="1251"/>
      <c r="O42" s="1251"/>
      <c r="P42" s="1251"/>
      <c r="Q42" s="1251"/>
      <c r="R42" s="1251"/>
      <c r="S42" s="1251"/>
      <c r="T42" s="1251"/>
      <c r="U42" s="1251"/>
      <c r="V42" s="1251"/>
      <c r="W42" s="1251"/>
      <c r="X42" s="1251"/>
      <c r="Y42" s="1251"/>
      <c r="Z42" s="1251"/>
    </row>
    <row r="43" spans="2:26" ht="2.4500000000000002" customHeight="1">
      <c r="B43" s="1233"/>
      <c r="C43" s="896"/>
      <c r="D43" s="1241">
        <v>0</v>
      </c>
      <c r="E43" s="1241">
        <v>0</v>
      </c>
      <c r="F43" s="1241">
        <v>0</v>
      </c>
      <c r="G43" s="1241">
        <v>0</v>
      </c>
      <c r="H43" s="1242">
        <v>0</v>
      </c>
      <c r="I43" s="1242"/>
      <c r="J43" s="1242">
        <v>0</v>
      </c>
      <c r="K43" s="1243"/>
      <c r="M43" s="1251"/>
      <c r="N43" s="1251"/>
      <c r="O43" s="1251"/>
      <c r="P43" s="1251"/>
      <c r="Q43" s="1251"/>
      <c r="R43" s="1251"/>
      <c r="S43" s="1251"/>
      <c r="T43" s="1251"/>
      <c r="U43" s="1251"/>
      <c r="V43" s="1251"/>
      <c r="W43" s="1251"/>
      <c r="X43" s="1251"/>
      <c r="Y43" s="1251"/>
      <c r="Z43" s="1251"/>
    </row>
    <row r="44" spans="2:26" ht="8.1" customHeight="1">
      <c r="B44" s="1233"/>
      <c r="C44" s="896" t="s">
        <v>227</v>
      </c>
      <c r="D44" s="1241">
        <v>101.342</v>
      </c>
      <c r="E44" s="1241">
        <v>0</v>
      </c>
      <c r="F44" s="1241">
        <v>8.6340000000000003</v>
      </c>
      <c r="G44" s="1241">
        <v>0</v>
      </c>
      <c r="H44" s="1242">
        <v>109.976</v>
      </c>
      <c r="I44" s="1242"/>
      <c r="J44" s="1242">
        <v>0</v>
      </c>
      <c r="K44" s="1243"/>
      <c r="M44" s="1251"/>
      <c r="N44" s="1251"/>
      <c r="O44" s="1251"/>
      <c r="P44" s="1251"/>
      <c r="Q44" s="1251"/>
      <c r="R44" s="1251"/>
      <c r="S44" s="1251"/>
      <c r="T44" s="1251"/>
      <c r="U44" s="1251"/>
      <c r="V44" s="1251"/>
      <c r="W44" s="1251"/>
      <c r="X44" s="1251"/>
      <c r="Y44" s="1251"/>
      <c r="Z44" s="1251"/>
    </row>
    <row r="45" spans="2:26" ht="8.1" customHeight="1">
      <c r="B45" s="1233"/>
      <c r="C45" s="896" t="s">
        <v>228</v>
      </c>
      <c r="D45" s="1241">
        <v>93.917000000000002</v>
      </c>
      <c r="E45" s="1241">
        <v>0</v>
      </c>
      <c r="F45" s="1241">
        <v>8.4809999999999999</v>
      </c>
      <c r="G45" s="1241">
        <v>0</v>
      </c>
      <c r="H45" s="1242">
        <v>102.398</v>
      </c>
      <c r="I45" s="1242"/>
      <c r="J45" s="1242">
        <v>0</v>
      </c>
      <c r="K45" s="1243"/>
    </row>
    <row r="46" spans="2:26" ht="8.1" customHeight="1">
      <c r="B46" s="1233"/>
      <c r="C46" s="896" t="s">
        <v>209</v>
      </c>
      <c r="D46" s="1241">
        <v>107.414</v>
      </c>
      <c r="E46" s="1241">
        <v>0</v>
      </c>
      <c r="F46" s="1241">
        <v>9.6519999999999992</v>
      </c>
      <c r="G46" s="1241">
        <v>0</v>
      </c>
      <c r="H46" s="1242">
        <v>117.066</v>
      </c>
      <c r="I46" s="1242"/>
      <c r="J46" s="1242">
        <v>0</v>
      </c>
      <c r="K46" s="1243"/>
    </row>
    <row r="47" spans="2:26" ht="2.4500000000000002" customHeight="1">
      <c r="B47" s="1233"/>
      <c r="C47" s="896"/>
      <c r="D47" s="1241">
        <v>0</v>
      </c>
      <c r="E47" s="1241">
        <v>0</v>
      </c>
      <c r="F47" s="1241">
        <v>0</v>
      </c>
      <c r="G47" s="1241">
        <v>0</v>
      </c>
      <c r="H47" s="1242">
        <v>0</v>
      </c>
      <c r="I47" s="1242"/>
      <c r="J47" s="1242">
        <v>0</v>
      </c>
      <c r="K47" s="1243"/>
    </row>
    <row r="48" spans="2:26" ht="8.1" customHeight="1">
      <c r="B48" s="1233"/>
      <c r="C48" s="896" t="s">
        <v>208</v>
      </c>
      <c r="D48" s="1241">
        <v>94.968000000000004</v>
      </c>
      <c r="E48" s="1241">
        <v>0</v>
      </c>
      <c r="F48" s="1241">
        <v>8.2110000000000003</v>
      </c>
      <c r="G48" s="1241">
        <v>0</v>
      </c>
      <c r="H48" s="1242">
        <v>103.179</v>
      </c>
      <c r="I48" s="1242"/>
      <c r="J48" s="1242">
        <v>0</v>
      </c>
      <c r="K48" s="1243"/>
      <c r="L48" s="1252"/>
    </row>
    <row r="49" spans="2:28" ht="8.1" customHeight="1">
      <c r="B49" s="1233"/>
      <c r="C49" s="896" t="s">
        <v>207</v>
      </c>
      <c r="D49" s="1241">
        <v>100.774</v>
      </c>
      <c r="E49" s="1241">
        <v>0</v>
      </c>
      <c r="F49" s="1241">
        <v>8.9830000000000005</v>
      </c>
      <c r="G49" s="1241">
        <v>0</v>
      </c>
      <c r="H49" s="1242">
        <v>109.75700000000001</v>
      </c>
      <c r="I49" s="1242"/>
      <c r="J49" s="1242">
        <v>0</v>
      </c>
      <c r="K49" s="1243"/>
      <c r="L49" s="1252"/>
    </row>
    <row r="50" spans="2:28" ht="8.1" customHeight="1">
      <c r="B50" s="1233"/>
      <c r="C50" s="896" t="s">
        <v>461</v>
      </c>
      <c r="D50" s="1241">
        <v>101.23</v>
      </c>
      <c r="E50" s="1241">
        <v>0</v>
      </c>
      <c r="F50" s="1241">
        <v>9.0239999999999991</v>
      </c>
      <c r="G50" s="1241">
        <v>0</v>
      </c>
      <c r="H50" s="1242">
        <v>110.254</v>
      </c>
      <c r="I50" s="1242"/>
      <c r="J50" s="1242">
        <v>0</v>
      </c>
      <c r="K50" s="1243"/>
      <c r="L50" s="1252"/>
    </row>
    <row r="51" spans="2:28" ht="9.75" customHeight="1">
      <c r="B51" s="1233"/>
      <c r="C51" s="896" t="s">
        <v>476</v>
      </c>
      <c r="D51" s="1241">
        <v>4.78</v>
      </c>
      <c r="E51" s="1241">
        <v>0</v>
      </c>
      <c r="F51" s="1241">
        <v>1.778</v>
      </c>
      <c r="G51" s="1241">
        <v>0</v>
      </c>
      <c r="H51" s="1242">
        <v>6.5579999999999998</v>
      </c>
      <c r="I51" s="1242"/>
      <c r="J51" s="1242">
        <v>0</v>
      </c>
      <c r="K51" s="1243"/>
      <c r="L51" s="1252"/>
    </row>
    <row r="52" spans="2:28" ht="2.4500000000000002" customHeight="1">
      <c r="B52" s="903"/>
      <c r="C52" s="904"/>
      <c r="D52" s="1244"/>
      <c r="E52" s="1244"/>
      <c r="F52" s="1244"/>
      <c r="G52" s="1244"/>
      <c r="H52" s="1253"/>
      <c r="I52" s="1253"/>
      <c r="J52" s="1253"/>
      <c r="K52" s="1254"/>
      <c r="L52" s="1252"/>
    </row>
    <row r="53" spans="2:28" ht="2.4500000000000002" customHeight="1">
      <c r="B53" s="1233"/>
      <c r="C53" s="896"/>
      <c r="D53" s="1017"/>
      <c r="E53" s="1017"/>
      <c r="F53" s="1017"/>
      <c r="G53" s="1017"/>
      <c r="H53" s="1255"/>
      <c r="I53" s="1255"/>
      <c r="J53" s="1255"/>
      <c r="K53" s="1256"/>
      <c r="L53" s="1252"/>
    </row>
    <row r="54" spans="2:28" ht="8.1" customHeight="1">
      <c r="B54" s="1233"/>
      <c r="C54" s="248" t="s">
        <v>477</v>
      </c>
      <c r="D54" s="1241">
        <v>398.01900000000001</v>
      </c>
      <c r="E54" s="1241">
        <v>402.36799999999999</v>
      </c>
      <c r="F54" s="1241">
        <v>35.536000000000001</v>
      </c>
      <c r="G54" s="1241">
        <v>35.274999999999999</v>
      </c>
      <c r="H54" s="1242">
        <v>433.55500000000001</v>
      </c>
      <c r="I54" s="1242"/>
      <c r="J54" s="1242">
        <v>437.64299999999997</v>
      </c>
      <c r="K54" s="1243"/>
    </row>
    <row r="55" spans="2:28" ht="2.4500000000000002" customHeight="1">
      <c r="B55" s="903"/>
      <c r="C55" s="904"/>
      <c r="D55" s="1248"/>
      <c r="E55" s="1248"/>
      <c r="F55" s="1248"/>
      <c r="G55" s="1248"/>
      <c r="H55" s="1248"/>
      <c r="I55" s="1249"/>
      <c r="J55" s="1248"/>
      <c r="K55" s="909"/>
    </row>
    <row r="56" spans="2:28" ht="14.1" customHeight="1">
      <c r="B56" s="1257"/>
      <c r="C56" s="1258" t="s">
        <v>468</v>
      </c>
      <c r="D56" s="1259" t="s">
        <v>488</v>
      </c>
      <c r="E56" s="1260"/>
      <c r="F56" s="1259" t="s">
        <v>489</v>
      </c>
      <c r="G56" s="1261"/>
      <c r="H56" s="1259" t="s">
        <v>484</v>
      </c>
      <c r="I56" s="1260"/>
      <c r="J56" s="1259" t="s">
        <v>490</v>
      </c>
      <c r="K56" s="1262"/>
      <c r="L56" s="1093"/>
      <c r="M56" s="1263">
        <f>SUM(L31+L54)</f>
        <v>0</v>
      </c>
      <c r="N56" s="1263"/>
      <c r="O56" s="1263"/>
      <c r="P56" s="1263"/>
      <c r="Q56" s="1263"/>
      <c r="R56" s="1263"/>
      <c r="S56" s="1263"/>
      <c r="T56" s="1263"/>
      <c r="U56" s="1263"/>
      <c r="V56" s="1263"/>
      <c r="W56" s="1263"/>
      <c r="X56" s="1263"/>
      <c r="Y56" s="1263"/>
      <c r="Z56" s="1263"/>
      <c r="AA56" s="1263"/>
      <c r="AB56" s="1263"/>
    </row>
    <row r="57" spans="2:28" ht="12" customHeight="1">
      <c r="B57" s="1264"/>
      <c r="C57" s="1265"/>
      <c r="D57" s="1266" t="s">
        <v>491</v>
      </c>
      <c r="E57" s="1267"/>
      <c r="F57" s="1266" t="s">
        <v>492</v>
      </c>
      <c r="G57" s="1268"/>
      <c r="H57" s="1269"/>
      <c r="I57" s="1270"/>
      <c r="J57" s="1266" t="s">
        <v>493</v>
      </c>
      <c r="K57" s="1271"/>
      <c r="L57" s="1272"/>
      <c r="M57" s="1263"/>
      <c r="N57" s="1263"/>
      <c r="O57" s="1263"/>
      <c r="P57" s="1263"/>
      <c r="Q57" s="1263"/>
      <c r="R57" s="1263"/>
      <c r="S57" s="1263"/>
      <c r="T57" s="1263"/>
      <c r="U57" s="1263"/>
      <c r="V57" s="1263"/>
      <c r="W57" s="1263"/>
      <c r="X57" s="1263"/>
      <c r="Y57" s="1263"/>
      <c r="Z57" s="1263"/>
      <c r="AA57" s="1263"/>
      <c r="AB57" s="1263"/>
    </row>
    <row r="58" spans="2:28" ht="12" customHeight="1">
      <c r="B58" s="1229"/>
      <c r="C58" s="1273"/>
      <c r="D58" s="1231" t="s">
        <v>375</v>
      </c>
      <c r="E58" s="1231" t="s">
        <v>486</v>
      </c>
      <c r="F58" s="1231" t="s">
        <v>375</v>
      </c>
      <c r="G58" s="1231" t="s">
        <v>486</v>
      </c>
      <c r="H58" s="1274" t="s">
        <v>375</v>
      </c>
      <c r="I58" s="1274" t="s">
        <v>486</v>
      </c>
      <c r="J58" s="1274" t="s">
        <v>375</v>
      </c>
      <c r="K58" s="1275" t="s">
        <v>486</v>
      </c>
      <c r="L58" s="1272"/>
      <c r="M58" s="1263"/>
      <c r="N58" s="1263"/>
      <c r="O58" s="1263"/>
      <c r="P58" s="1263"/>
      <c r="Q58" s="1263"/>
      <c r="R58" s="1263"/>
      <c r="S58" s="1263"/>
      <c r="T58" s="1263"/>
      <c r="U58" s="1263"/>
      <c r="V58" s="1263"/>
      <c r="W58" s="1263"/>
      <c r="X58" s="1263"/>
      <c r="Y58" s="1263"/>
      <c r="Z58" s="1263"/>
      <c r="AA58" s="1263"/>
      <c r="AB58" s="1263"/>
    </row>
    <row r="59" spans="2:28" ht="3" customHeight="1">
      <c r="B59" s="1276"/>
      <c r="C59" s="1277"/>
      <c r="D59" s="1277"/>
      <c r="E59" s="1277"/>
      <c r="F59" s="1277"/>
      <c r="G59" s="1277"/>
      <c r="H59" s="1277"/>
      <c r="I59" s="1277"/>
      <c r="J59" s="1277"/>
      <c r="K59" s="1278"/>
      <c r="M59" s="1263"/>
      <c r="N59" s="1263"/>
      <c r="O59" s="1263"/>
      <c r="P59" s="1263"/>
      <c r="Q59" s="1263"/>
      <c r="R59" s="1263"/>
      <c r="S59" s="1263"/>
      <c r="T59" s="1263"/>
      <c r="U59" s="1263"/>
      <c r="V59" s="1263"/>
      <c r="W59" s="1263"/>
      <c r="X59" s="1263"/>
      <c r="Y59" s="1263"/>
      <c r="Z59" s="1263"/>
      <c r="AA59" s="1263"/>
      <c r="AB59" s="1263"/>
    </row>
    <row r="60" spans="2:28" ht="12" customHeight="1">
      <c r="B60" s="1279"/>
      <c r="C60" s="881" t="s">
        <v>255</v>
      </c>
      <c r="D60" s="1238"/>
      <c r="E60" s="1238"/>
      <c r="F60" s="1238"/>
      <c r="G60" s="1238"/>
      <c r="H60" s="1238"/>
      <c r="I60" s="1238"/>
      <c r="J60" s="1238"/>
      <c r="K60" s="1239"/>
      <c r="M60" s="1263"/>
      <c r="N60" s="1263"/>
      <c r="O60" s="1263"/>
      <c r="P60" s="1263"/>
      <c r="Q60" s="1263"/>
      <c r="R60" s="1263"/>
      <c r="S60" s="1263"/>
      <c r="T60" s="1263"/>
      <c r="U60" s="1263"/>
      <c r="V60" s="1263"/>
      <c r="W60" s="1263"/>
      <c r="X60" s="1263"/>
      <c r="Y60" s="1263"/>
      <c r="Z60" s="1263"/>
      <c r="AA60" s="1263"/>
      <c r="AB60" s="1263"/>
    </row>
    <row r="61" spans="2:28" ht="3" customHeight="1">
      <c r="B61" s="1279"/>
      <c r="C61" s="1027"/>
      <c r="J61" s="1027"/>
      <c r="K61" s="1280"/>
      <c r="M61" s="1263"/>
      <c r="N61" s="1263"/>
      <c r="O61" s="1263"/>
      <c r="P61" s="1263"/>
      <c r="Q61" s="1263"/>
      <c r="R61" s="1263"/>
      <c r="S61" s="1263"/>
      <c r="T61" s="1263"/>
      <c r="U61" s="1263"/>
      <c r="V61" s="1263"/>
      <c r="W61" s="1263"/>
      <c r="X61" s="1263"/>
      <c r="Y61" s="1263"/>
      <c r="Z61" s="1263"/>
      <c r="AA61" s="1263"/>
      <c r="AB61" s="1263"/>
    </row>
    <row r="62" spans="2:28" ht="7.5" customHeight="1">
      <c r="B62" s="1279"/>
      <c r="C62" s="896" t="s">
        <v>205</v>
      </c>
      <c r="D62" s="1241">
        <v>496.733</v>
      </c>
      <c r="E62" s="1241">
        <v>492.98</v>
      </c>
      <c r="F62" s="1241">
        <v>26.632999999999999</v>
      </c>
      <c r="G62" s="1241">
        <v>23.913</v>
      </c>
      <c r="H62" s="1241">
        <v>42.575000000000003</v>
      </c>
      <c r="I62" s="1241">
        <v>41.216999999999999</v>
      </c>
      <c r="J62" s="1241">
        <v>565.94100000000003</v>
      </c>
      <c r="K62" s="1250">
        <v>558.11</v>
      </c>
      <c r="M62" s="1263"/>
      <c r="N62" s="1263"/>
      <c r="O62" s="1263"/>
      <c r="P62" s="1263"/>
      <c r="Q62" s="1263"/>
      <c r="R62" s="1263"/>
      <c r="S62" s="1263"/>
      <c r="T62" s="1263"/>
      <c r="U62" s="1263"/>
      <c r="V62" s="1263"/>
      <c r="W62" s="1263"/>
      <c r="X62" s="1263"/>
      <c r="Y62" s="1263"/>
      <c r="Z62" s="1263"/>
      <c r="AA62" s="1263"/>
      <c r="AB62" s="1263"/>
    </row>
    <row r="63" spans="2:28" ht="7.5" customHeight="1">
      <c r="B63" s="1279"/>
      <c r="C63" s="896" t="s">
        <v>229</v>
      </c>
      <c r="D63" s="1241">
        <v>490.21899999999999</v>
      </c>
      <c r="E63" s="1241">
        <v>506.44499999999999</v>
      </c>
      <c r="F63" s="1241">
        <v>28.661000000000001</v>
      </c>
      <c r="G63" s="1241">
        <v>29.565000000000001</v>
      </c>
      <c r="H63" s="1241">
        <v>42.403999999999996</v>
      </c>
      <c r="I63" s="1241">
        <v>40.68</v>
      </c>
      <c r="J63" s="1241">
        <v>561.28399999999999</v>
      </c>
      <c r="K63" s="1250">
        <v>576.68999999999994</v>
      </c>
      <c r="M63" s="1263"/>
      <c r="N63" s="1263"/>
      <c r="O63" s="1263"/>
      <c r="P63" s="1263"/>
      <c r="Q63" s="1263"/>
      <c r="R63" s="1263"/>
      <c r="S63" s="1263"/>
      <c r="T63" s="1263"/>
      <c r="U63" s="1263"/>
      <c r="V63" s="1263"/>
      <c r="W63" s="1263"/>
      <c r="X63" s="1263"/>
      <c r="Y63" s="1263"/>
      <c r="Z63" s="1263"/>
      <c r="AA63" s="1263"/>
      <c r="AB63" s="1263"/>
    </row>
    <row r="64" spans="2:28" ht="7.5" customHeight="1">
      <c r="B64" s="1279"/>
      <c r="C64" s="896" t="s">
        <v>230</v>
      </c>
      <c r="D64" s="1241">
        <v>503.42600000000004</v>
      </c>
      <c r="E64" s="1241">
        <v>523.43700000000001</v>
      </c>
      <c r="F64" s="1241">
        <v>29.388999999999999</v>
      </c>
      <c r="G64" s="1241">
        <v>29.783000000000001</v>
      </c>
      <c r="H64" s="1241">
        <v>45.277999999999999</v>
      </c>
      <c r="I64" s="1241">
        <v>41.147999999999996</v>
      </c>
      <c r="J64" s="1241">
        <v>578.09300000000007</v>
      </c>
      <c r="K64" s="1250">
        <v>594.36800000000005</v>
      </c>
      <c r="M64" s="1263"/>
      <c r="N64" s="1263"/>
      <c r="O64" s="1263"/>
      <c r="P64" s="1263"/>
      <c r="Q64" s="1263"/>
      <c r="R64" s="1263"/>
      <c r="S64" s="1263"/>
      <c r="T64" s="1263"/>
      <c r="U64" s="1263"/>
      <c r="V64" s="1263"/>
      <c r="W64" s="1263"/>
      <c r="X64" s="1263"/>
      <c r="Y64" s="1263"/>
      <c r="Z64" s="1263"/>
      <c r="AA64" s="1263"/>
      <c r="AB64" s="1263"/>
    </row>
    <row r="65" spans="2:28" ht="3" customHeight="1">
      <c r="B65" s="1279"/>
      <c r="C65" s="896"/>
      <c r="D65" s="1241">
        <v>0</v>
      </c>
      <c r="E65" s="1241">
        <v>0</v>
      </c>
      <c r="F65" s="1241">
        <v>0</v>
      </c>
      <c r="G65" s="1241">
        <v>0</v>
      </c>
      <c r="H65" s="1241">
        <v>0</v>
      </c>
      <c r="I65" s="1241">
        <v>0</v>
      </c>
      <c r="J65" s="1241">
        <v>0</v>
      </c>
      <c r="K65" s="1250">
        <v>0</v>
      </c>
      <c r="M65" s="1263"/>
      <c r="N65" s="1263"/>
      <c r="O65" s="1263"/>
      <c r="P65" s="1263"/>
      <c r="Q65" s="1263"/>
      <c r="R65" s="1263"/>
      <c r="S65" s="1263"/>
      <c r="T65" s="1263"/>
      <c r="U65" s="1263"/>
      <c r="V65" s="1263"/>
      <c r="W65" s="1263"/>
      <c r="X65" s="1263"/>
      <c r="Y65" s="1263"/>
      <c r="Z65" s="1263"/>
      <c r="AA65" s="1263"/>
      <c r="AB65" s="1263"/>
    </row>
    <row r="66" spans="2:28" ht="7.5" customHeight="1">
      <c r="B66" s="1279"/>
      <c r="C66" s="896" t="s">
        <v>231</v>
      </c>
      <c r="D66" s="1241">
        <v>524.63599999999997</v>
      </c>
      <c r="E66" s="1241">
        <v>526.12400000000002</v>
      </c>
      <c r="F66" s="1241">
        <v>29.616</v>
      </c>
      <c r="G66" s="1241">
        <v>29.312999999999999</v>
      </c>
      <c r="H66" s="1241">
        <v>44.528999999999996</v>
      </c>
      <c r="I66" s="1241">
        <v>41.882000000000005</v>
      </c>
      <c r="J66" s="1241">
        <v>598.78099999999995</v>
      </c>
      <c r="K66" s="1250">
        <v>597.31899999999996</v>
      </c>
      <c r="M66" s="1263"/>
      <c r="N66" s="1263"/>
      <c r="O66" s="1263"/>
      <c r="P66" s="1263"/>
      <c r="Q66" s="1263"/>
      <c r="R66" s="1263"/>
      <c r="S66" s="1263"/>
      <c r="T66" s="1263"/>
      <c r="U66" s="1263"/>
      <c r="V66" s="1263"/>
      <c r="W66" s="1263"/>
      <c r="X66" s="1263"/>
      <c r="Y66" s="1263"/>
      <c r="Z66" s="1263"/>
      <c r="AA66" s="1263"/>
      <c r="AB66" s="1263"/>
    </row>
    <row r="67" spans="2:28" ht="7.5" customHeight="1">
      <c r="B67" s="1279"/>
      <c r="C67" s="896" t="s">
        <v>232</v>
      </c>
      <c r="D67" s="1241">
        <v>548.61500000000001</v>
      </c>
      <c r="E67" s="1241">
        <v>0</v>
      </c>
      <c r="F67" s="1241">
        <v>30.218</v>
      </c>
      <c r="G67" s="1241">
        <v>0</v>
      </c>
      <c r="H67" s="1241">
        <v>46.408999999999999</v>
      </c>
      <c r="I67" s="1241">
        <v>0</v>
      </c>
      <c r="J67" s="1241">
        <v>625.24199999999996</v>
      </c>
      <c r="K67" s="1250">
        <v>0</v>
      </c>
      <c r="M67" s="1263"/>
      <c r="N67" s="1263"/>
      <c r="O67" s="1263"/>
      <c r="P67" s="1263"/>
      <c r="Q67" s="1263"/>
      <c r="R67" s="1263"/>
      <c r="S67" s="1263"/>
      <c r="T67" s="1263"/>
      <c r="U67" s="1263"/>
      <c r="V67" s="1263"/>
      <c r="W67" s="1263"/>
      <c r="X67" s="1263"/>
      <c r="Y67" s="1263"/>
      <c r="Z67" s="1263"/>
      <c r="AA67" s="1263"/>
      <c r="AB67" s="1263"/>
    </row>
    <row r="68" spans="2:28" ht="7.5" customHeight="1">
      <c r="B68" s="1279"/>
      <c r="C68" s="896" t="s">
        <v>233</v>
      </c>
      <c r="D68" s="1241">
        <v>506.79300000000001</v>
      </c>
      <c r="E68" s="1241">
        <v>0</v>
      </c>
      <c r="F68" s="1241">
        <v>29.01</v>
      </c>
      <c r="G68" s="1241">
        <v>0</v>
      </c>
      <c r="H68" s="1241">
        <v>44.682000000000002</v>
      </c>
      <c r="I68" s="1241">
        <v>0</v>
      </c>
      <c r="J68" s="1241">
        <v>580.48500000000001</v>
      </c>
      <c r="K68" s="1250">
        <v>0</v>
      </c>
      <c r="M68" s="1263"/>
      <c r="N68" s="1263"/>
      <c r="O68" s="1263"/>
      <c r="P68" s="1263"/>
      <c r="Q68" s="1263"/>
      <c r="R68" s="1263"/>
      <c r="S68" s="1263"/>
      <c r="T68" s="1263"/>
      <c r="U68" s="1263"/>
      <c r="V68" s="1263"/>
      <c r="W68" s="1263"/>
      <c r="X68" s="1263"/>
      <c r="Y68" s="1263"/>
      <c r="Z68" s="1263"/>
      <c r="AA68" s="1263"/>
      <c r="AB68" s="1263"/>
    </row>
    <row r="69" spans="2:28" ht="3" customHeight="1">
      <c r="B69" s="1279"/>
      <c r="C69" s="896"/>
      <c r="D69" s="1241">
        <v>0</v>
      </c>
      <c r="E69" s="1241">
        <v>0</v>
      </c>
      <c r="F69" s="1241">
        <v>0</v>
      </c>
      <c r="G69" s="1241">
        <v>0</v>
      </c>
      <c r="H69" s="1241">
        <v>0</v>
      </c>
      <c r="I69" s="1241">
        <v>0</v>
      </c>
      <c r="J69" s="1241">
        <v>0</v>
      </c>
      <c r="K69" s="1250">
        <v>0</v>
      </c>
      <c r="M69" s="1263"/>
      <c r="N69" s="1263"/>
      <c r="O69" s="1263"/>
      <c r="P69" s="1263"/>
      <c r="Q69" s="1263"/>
      <c r="R69" s="1263"/>
      <c r="S69" s="1263"/>
      <c r="T69" s="1263"/>
      <c r="U69" s="1263"/>
      <c r="V69" s="1263"/>
      <c r="W69" s="1263"/>
      <c r="X69" s="1263"/>
      <c r="Y69" s="1263"/>
      <c r="Z69" s="1263"/>
      <c r="AA69" s="1263"/>
      <c r="AB69" s="1263"/>
    </row>
    <row r="70" spans="2:28" ht="7.5" customHeight="1">
      <c r="B70" s="1279"/>
      <c r="C70" s="896" t="s">
        <v>227</v>
      </c>
      <c r="D70" s="1241">
        <v>497.483</v>
      </c>
      <c r="E70" s="1241">
        <v>0</v>
      </c>
      <c r="F70" s="1241">
        <v>29.992000000000001</v>
      </c>
      <c r="G70" s="1241">
        <v>0</v>
      </c>
      <c r="H70" s="1241">
        <v>43.157000000000004</v>
      </c>
      <c r="I70" s="1241">
        <v>0</v>
      </c>
      <c r="J70" s="1241">
        <v>570.63200000000006</v>
      </c>
      <c r="K70" s="1250">
        <v>0</v>
      </c>
      <c r="M70" s="1263"/>
      <c r="N70" s="1263"/>
      <c r="O70" s="1263"/>
      <c r="P70" s="1263"/>
      <c r="Q70" s="1263"/>
      <c r="R70" s="1263"/>
      <c r="S70" s="1263"/>
      <c r="T70" s="1263"/>
      <c r="U70" s="1263"/>
      <c r="V70" s="1263"/>
      <c r="W70" s="1263"/>
      <c r="X70" s="1263"/>
      <c r="Y70" s="1263"/>
      <c r="Z70" s="1263"/>
      <c r="AA70" s="1263"/>
      <c r="AB70" s="1263"/>
    </row>
    <row r="71" spans="2:28" ht="7.5" customHeight="1">
      <c r="B71" s="1279"/>
      <c r="C71" s="896" t="s">
        <v>228</v>
      </c>
      <c r="D71" s="1241">
        <v>467.19200000000001</v>
      </c>
      <c r="E71" s="1241">
        <v>0</v>
      </c>
      <c r="F71" s="1241">
        <v>27.49</v>
      </c>
      <c r="G71" s="1241">
        <v>0</v>
      </c>
      <c r="H71" s="1241">
        <v>41.186</v>
      </c>
      <c r="I71" s="1241">
        <v>0</v>
      </c>
      <c r="J71" s="1241">
        <v>535.86800000000005</v>
      </c>
      <c r="K71" s="1250">
        <v>0</v>
      </c>
      <c r="M71" s="1263"/>
      <c r="N71" s="1263"/>
      <c r="O71" s="1263"/>
      <c r="P71" s="1263"/>
      <c r="Q71" s="1263"/>
      <c r="R71" s="1263"/>
      <c r="S71" s="1263"/>
      <c r="T71" s="1263"/>
      <c r="U71" s="1263"/>
      <c r="V71" s="1263"/>
      <c r="W71" s="1263"/>
      <c r="X71" s="1263"/>
      <c r="Y71" s="1263"/>
      <c r="Z71" s="1263"/>
      <c r="AA71" s="1263"/>
      <c r="AB71" s="1263"/>
    </row>
    <row r="72" spans="2:28" ht="7.5" customHeight="1">
      <c r="B72" s="1279"/>
      <c r="C72" s="896" t="s">
        <v>209</v>
      </c>
      <c r="D72" s="1241">
        <v>535.08500000000004</v>
      </c>
      <c r="E72" s="1241">
        <v>0</v>
      </c>
      <c r="F72" s="1241">
        <v>30.521999999999998</v>
      </c>
      <c r="G72" s="1241">
        <v>0</v>
      </c>
      <c r="H72" s="1241">
        <v>47.466999999999999</v>
      </c>
      <c r="I72" s="1241">
        <v>0</v>
      </c>
      <c r="J72" s="1241">
        <v>613.07400000000007</v>
      </c>
      <c r="K72" s="1250">
        <v>0</v>
      </c>
      <c r="M72" s="1263"/>
      <c r="N72" s="1263"/>
      <c r="O72" s="1263"/>
      <c r="P72" s="1263"/>
      <c r="Q72" s="1263"/>
      <c r="R72" s="1263"/>
      <c r="S72" s="1263"/>
      <c r="T72" s="1263"/>
      <c r="U72" s="1263"/>
      <c r="V72" s="1263"/>
      <c r="W72" s="1263"/>
      <c r="X72" s="1263"/>
      <c r="Y72" s="1263"/>
      <c r="Z72" s="1263"/>
      <c r="AA72" s="1263"/>
      <c r="AB72" s="1263"/>
    </row>
    <row r="73" spans="2:28" ht="3" customHeight="1">
      <c r="B73" s="1279"/>
      <c r="C73" s="896"/>
      <c r="D73" s="1241">
        <v>0</v>
      </c>
      <c r="E73" s="1241">
        <v>0</v>
      </c>
      <c r="F73" s="1241">
        <v>0</v>
      </c>
      <c r="G73" s="1241">
        <v>0</v>
      </c>
      <c r="H73" s="1241">
        <v>0</v>
      </c>
      <c r="I73" s="1241">
        <v>0</v>
      </c>
      <c r="J73" s="1241">
        <v>0</v>
      </c>
      <c r="K73" s="1250">
        <v>0</v>
      </c>
      <c r="M73" s="1263"/>
      <c r="N73" s="1263"/>
      <c r="O73" s="1263"/>
      <c r="P73" s="1263"/>
      <c r="Q73" s="1263"/>
      <c r="R73" s="1263"/>
      <c r="S73" s="1263"/>
      <c r="T73" s="1263"/>
      <c r="U73" s="1263"/>
      <c r="V73" s="1263"/>
      <c r="W73" s="1263"/>
      <c r="X73" s="1263"/>
      <c r="Y73" s="1263"/>
      <c r="Z73" s="1263"/>
      <c r="AA73" s="1263"/>
      <c r="AB73" s="1263"/>
    </row>
    <row r="74" spans="2:28" ht="7.5" customHeight="1">
      <c r="B74" s="1279"/>
      <c r="C74" s="896" t="s">
        <v>208</v>
      </c>
      <c r="D74" s="1241">
        <v>480.51300000000003</v>
      </c>
      <c r="E74" s="1241">
        <v>0</v>
      </c>
      <c r="F74" s="1241">
        <v>26.73</v>
      </c>
      <c r="G74" s="1241">
        <v>0</v>
      </c>
      <c r="H74" s="1241">
        <v>39.857999999999997</v>
      </c>
      <c r="I74" s="1241">
        <v>0</v>
      </c>
      <c r="J74" s="1241">
        <v>547.101</v>
      </c>
      <c r="K74" s="1250">
        <v>0</v>
      </c>
      <c r="M74" s="1263"/>
      <c r="N74" s="1263"/>
      <c r="O74" s="1263"/>
      <c r="P74" s="1263"/>
      <c r="Q74" s="1263"/>
      <c r="R74" s="1263"/>
      <c r="S74" s="1263"/>
      <c r="T74" s="1263"/>
      <c r="U74" s="1263"/>
      <c r="V74" s="1263"/>
      <c r="W74" s="1263"/>
      <c r="X74" s="1263"/>
      <c r="Y74" s="1263"/>
      <c r="Z74" s="1263"/>
      <c r="AA74" s="1263"/>
      <c r="AB74" s="1263"/>
    </row>
    <row r="75" spans="2:28" ht="7.5" customHeight="1">
      <c r="B75" s="1279"/>
      <c r="C75" s="896" t="s">
        <v>207</v>
      </c>
      <c r="D75" s="1241">
        <v>515.03700000000003</v>
      </c>
      <c r="E75" s="1241">
        <v>0</v>
      </c>
      <c r="F75" s="1241">
        <v>29.888000000000002</v>
      </c>
      <c r="G75" s="1241">
        <v>0</v>
      </c>
      <c r="H75" s="1241">
        <v>42.099999999999994</v>
      </c>
      <c r="I75" s="1241">
        <v>0</v>
      </c>
      <c r="J75" s="1241">
        <v>587.02500000000009</v>
      </c>
      <c r="K75" s="1250">
        <v>0</v>
      </c>
      <c r="M75" s="1263"/>
      <c r="N75" s="1263"/>
      <c r="O75" s="1263"/>
      <c r="P75" s="1263"/>
      <c r="Q75" s="1263"/>
      <c r="R75" s="1263"/>
      <c r="S75" s="1263"/>
      <c r="T75" s="1263"/>
      <c r="U75" s="1263"/>
      <c r="V75" s="1263"/>
      <c r="W75" s="1263"/>
      <c r="X75" s="1263"/>
      <c r="Y75" s="1263"/>
      <c r="Z75" s="1263"/>
      <c r="AA75" s="1263"/>
      <c r="AB75" s="1263"/>
    </row>
    <row r="76" spans="2:28" ht="7.5" customHeight="1">
      <c r="B76" s="1279"/>
      <c r="C76" s="896" t="s">
        <v>461</v>
      </c>
      <c r="D76" s="1241">
        <v>507.12600000000003</v>
      </c>
      <c r="E76" s="1241"/>
      <c r="F76" s="1295">
        <v>27.83</v>
      </c>
      <c r="G76" s="1295"/>
      <c r="H76" s="1241">
        <v>44.948</v>
      </c>
      <c r="I76" s="1241"/>
      <c r="J76" s="1295">
        <v>682.93700000000001</v>
      </c>
      <c r="K76" s="1296"/>
      <c r="M76" s="1095"/>
    </row>
    <row r="77" spans="2:28" ht="11.25" customHeight="1">
      <c r="B77" s="1279"/>
      <c r="C77" s="896" t="s">
        <v>476</v>
      </c>
      <c r="D77" s="1241">
        <v>70.177000000000007</v>
      </c>
      <c r="E77" s="1241"/>
      <c r="F77" s="1295"/>
      <c r="G77" s="1295"/>
      <c r="H77" s="1241">
        <v>32.856000000000002</v>
      </c>
      <c r="I77" s="1241"/>
      <c r="J77" s="1295"/>
      <c r="K77" s="1296"/>
      <c r="M77" s="923"/>
    </row>
    <row r="78" spans="2:28" ht="3" customHeight="1">
      <c r="B78" s="1281"/>
      <c r="C78" s="904"/>
      <c r="D78" s="1248"/>
      <c r="E78" s="1248"/>
      <c r="F78" s="1244"/>
      <c r="G78" s="1244"/>
      <c r="H78" s="1248"/>
      <c r="I78" s="1248"/>
      <c r="J78" s="1248"/>
      <c r="K78" s="1282"/>
    </row>
    <row r="79" spans="2:28" ht="3" customHeight="1">
      <c r="B79" s="1279"/>
      <c r="C79" s="896"/>
      <c r="D79" s="1017"/>
      <c r="E79" s="1017"/>
      <c r="F79" s="1017"/>
      <c r="G79" s="1017"/>
      <c r="H79" s="1017"/>
      <c r="I79" s="1017"/>
      <c r="J79" s="1017"/>
      <c r="K79" s="1283"/>
    </row>
    <row r="80" spans="2:28" ht="7.5" customHeight="1">
      <c r="B80" s="1279"/>
      <c r="C80" s="248" t="s">
        <v>477</v>
      </c>
      <c r="D80" s="1241">
        <v>2015.0140000000001</v>
      </c>
      <c r="E80" s="1241">
        <v>2048.9859999999999</v>
      </c>
      <c r="F80" s="1241">
        <v>114.29899999999999</v>
      </c>
      <c r="G80" s="1241">
        <v>112.574</v>
      </c>
      <c r="H80" s="1241">
        <v>174.786</v>
      </c>
      <c r="I80" s="1241">
        <v>164.92699999999999</v>
      </c>
      <c r="J80" s="1241">
        <v>2304.0990000000002</v>
      </c>
      <c r="K80" s="1250">
        <v>2326.4870000000001</v>
      </c>
      <c r="L80" s="1027"/>
    </row>
    <row r="81" spans="2:20" ht="3" customHeight="1">
      <c r="B81" s="1284"/>
      <c r="C81" s="916"/>
      <c r="D81" s="919"/>
      <c r="E81" s="919"/>
      <c r="F81" s="919"/>
      <c r="G81" s="919"/>
      <c r="H81" s="919"/>
      <c r="I81" s="919"/>
      <c r="J81" s="919"/>
      <c r="K81" s="1285"/>
    </row>
    <row r="82" spans="2:20" ht="3" customHeight="1"/>
    <row r="83" spans="2:20" ht="11.25" customHeight="1">
      <c r="B83" s="923" t="s">
        <v>494</v>
      </c>
      <c r="L83" s="1228"/>
      <c r="M83" s="1228"/>
      <c r="N83" s="1228"/>
      <c r="O83" s="1228"/>
      <c r="P83" s="1228"/>
      <c r="Q83" s="1228"/>
      <c r="R83" s="1228"/>
      <c r="S83" s="1228"/>
      <c r="T83" s="1228"/>
    </row>
    <row r="84" spans="2:20" ht="9.75" customHeight="1">
      <c r="B84" s="923" t="s">
        <v>495</v>
      </c>
    </row>
    <row r="85" spans="2:20" ht="10.5" customHeight="1">
      <c r="B85" s="923" t="s">
        <v>496</v>
      </c>
    </row>
    <row r="86" spans="2:20" ht="11.25" customHeight="1">
      <c r="B86" s="923" t="s">
        <v>497</v>
      </c>
      <c r="L86" s="1240"/>
      <c r="M86" s="1240"/>
      <c r="N86" s="1240"/>
      <c r="O86" s="1240"/>
      <c r="P86" s="1240"/>
      <c r="Q86" s="1240"/>
      <c r="R86" s="1240"/>
      <c r="S86" s="1240"/>
    </row>
    <row r="87" spans="2:20" ht="10.5" customHeight="1">
      <c r="B87" s="923" t="s">
        <v>498</v>
      </c>
      <c r="K87" s="924" t="s">
        <v>390</v>
      </c>
      <c r="M87" s="1286"/>
    </row>
    <row r="88" spans="2:20" ht="6.75" customHeight="1">
      <c r="B88" s="1287"/>
    </row>
    <row r="89" spans="2:20" ht="10.5" customHeight="1">
      <c r="B89" s="1024"/>
    </row>
    <row r="90" spans="2:20" ht="15" customHeight="1">
      <c r="C90" s="392" t="s">
        <v>264</v>
      </c>
      <c r="K90" s="854"/>
      <c r="L90" s="1228"/>
      <c r="M90" s="1228"/>
      <c r="N90" s="1228"/>
      <c r="O90" s="1228"/>
      <c r="P90" s="1228"/>
      <c r="Q90" s="1228"/>
      <c r="R90" s="1228"/>
      <c r="S90" s="1228"/>
    </row>
    <row r="91" spans="2:20" ht="3" customHeight="1"/>
    <row r="92" spans="2:20" ht="3" customHeight="1"/>
    <row r="93" spans="2:20" ht="6.75" customHeight="1">
      <c r="C93" s="923" t="s">
        <v>215</v>
      </c>
    </row>
    <row r="94" spans="2:20" ht="3" customHeight="1">
      <c r="C94" s="923" t="s">
        <v>215</v>
      </c>
    </row>
    <row r="95" spans="2:20" ht="3" customHeight="1"/>
    <row r="96" spans="2:20" ht="7.5" customHeight="1"/>
    <row r="97" ht="3" customHeight="1"/>
    <row r="98" ht="3" customHeight="1"/>
    <row r="99" ht="9.75" customHeight="1"/>
    <row r="100" ht="9.75" customHeight="1"/>
    <row r="101" ht="9.75" customHeight="1"/>
    <row r="102" ht="9.75" customHeight="1"/>
    <row r="103" ht="9.75" customHeight="1"/>
    <row r="104" ht="9.75" customHeight="1"/>
  </sheetData>
  <mergeCells count="4">
    <mergeCell ref="F76:F77"/>
    <mergeCell ref="G76:G77"/>
    <mergeCell ref="J76:J77"/>
    <mergeCell ref="K76:K77"/>
  </mergeCells>
  <hyperlinks>
    <hyperlink ref="C90" location="Inhaltsverzeichnis!A1" display="Zurück zum Inhaltsverzeichnis"/>
  </hyperlinks>
  <pageMargins left="0.78740157480314965" right="0.82677165354330717" top="0.39370078740157483" bottom="0.19685039370078741" header="0.19685039370078741" footer="0.19685039370078741"/>
  <pageSetup paperSize="9" orientation="portrait" blackAndWhite="1" r:id="rId1"/>
  <headerFooter alignWithMargins="0">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AG51"/>
  <sheetViews>
    <sheetView showZeros="0" zoomScaleNormal="100" workbookViewId="0"/>
  </sheetViews>
  <sheetFormatPr baseColWidth="10" defaultColWidth="10.85546875" defaultRowHeight="12.75"/>
  <cols>
    <col min="1" max="1" width="10.85546875" style="900"/>
    <col min="2" max="2" width="0.5703125" style="900" customWidth="1"/>
    <col min="3" max="3" width="8.5703125" style="900" customWidth="1"/>
    <col min="4" max="4" width="4.5703125" style="900" customWidth="1"/>
    <col min="5" max="5" width="1.42578125" style="900" customWidth="1"/>
    <col min="6" max="6" width="5.42578125" style="900" customWidth="1"/>
    <col min="7" max="7" width="1.42578125" style="900" customWidth="1"/>
    <col min="8" max="8" width="4.85546875" style="900" customWidth="1"/>
    <col min="9" max="9" width="1.42578125" style="900" customWidth="1"/>
    <col min="10" max="10" width="4.85546875" style="900" customWidth="1"/>
    <col min="11" max="11" width="1.42578125" style="900" customWidth="1"/>
    <col min="12" max="12" width="4.85546875" style="900" customWidth="1"/>
    <col min="13" max="13" width="1.42578125" style="900" customWidth="1"/>
    <col min="14" max="14" width="4.85546875" style="900" customWidth="1"/>
    <col min="15" max="15" width="1.42578125" style="900" customWidth="1"/>
    <col min="16" max="16" width="4.85546875" style="900" customWidth="1"/>
    <col min="17" max="17" width="1.42578125" style="900" customWidth="1"/>
    <col min="18" max="18" width="5.42578125" style="900" customWidth="1"/>
    <col min="19" max="19" width="1.42578125" style="900" customWidth="1"/>
    <col min="20" max="20" width="4.85546875" style="900" customWidth="1"/>
    <col min="21" max="21" width="1.42578125" style="900" customWidth="1"/>
    <col min="22" max="22" width="4.85546875" style="900" customWidth="1"/>
    <col min="23" max="23" width="1.42578125" style="900" customWidth="1"/>
    <col min="24" max="24" width="4.85546875" style="900" customWidth="1"/>
    <col min="25" max="25" width="1.42578125" style="900" customWidth="1"/>
    <col min="26" max="26" width="4.85546875" style="900" customWidth="1"/>
    <col min="27" max="27" width="1.42578125" style="900" customWidth="1"/>
    <col min="28" max="16384" width="10.85546875" style="900"/>
  </cols>
  <sheetData>
    <row r="5" spans="2:33" ht="40.5" customHeight="1">
      <c r="AB5" s="1240"/>
      <c r="AC5" s="1240"/>
      <c r="AD5" s="1240"/>
      <c r="AE5" s="1240"/>
      <c r="AF5" s="1240"/>
      <c r="AG5" s="1240"/>
    </row>
    <row r="6" spans="2:33" ht="15.75" customHeight="1">
      <c r="B6" s="1297"/>
      <c r="C6" s="1297" t="s">
        <v>499</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C6" s="1240"/>
    </row>
    <row r="7" spans="2:33" ht="12.75" customHeight="1">
      <c r="B7" s="861"/>
      <c r="C7" s="861" t="s">
        <v>500</v>
      </c>
      <c r="D7" s="861"/>
      <c r="E7" s="861"/>
      <c r="F7" s="861"/>
      <c r="G7" s="861"/>
      <c r="H7" s="861"/>
      <c r="I7" s="861"/>
      <c r="J7" s="861"/>
      <c r="K7" s="861"/>
      <c r="L7" s="861"/>
      <c r="M7" s="861"/>
      <c r="N7" s="861"/>
      <c r="O7" s="861"/>
      <c r="P7" s="861"/>
      <c r="Q7" s="861"/>
      <c r="R7" s="861"/>
      <c r="S7" s="861"/>
      <c r="T7" s="861"/>
      <c r="U7" s="861"/>
      <c r="V7" s="861"/>
      <c r="W7" s="861"/>
      <c r="X7" s="861"/>
      <c r="Y7" s="861"/>
      <c r="Z7" s="861"/>
      <c r="AA7" s="861"/>
    </row>
    <row r="8" spans="2:33" ht="2.25" customHeight="1">
      <c r="B8" s="862"/>
      <c r="C8" s="862"/>
      <c r="D8" s="862"/>
      <c r="E8" s="862"/>
      <c r="F8" s="862"/>
      <c r="G8" s="862"/>
      <c r="H8" s="862"/>
      <c r="I8" s="862"/>
      <c r="J8" s="862"/>
      <c r="K8" s="862"/>
      <c r="L8" s="862"/>
      <c r="M8" s="862"/>
      <c r="N8" s="862"/>
      <c r="O8" s="862"/>
      <c r="P8" s="862"/>
      <c r="Q8" s="862"/>
      <c r="R8" s="862"/>
      <c r="S8" s="862"/>
      <c r="T8" s="862"/>
      <c r="U8" s="862"/>
      <c r="V8" s="862"/>
      <c r="W8" s="862"/>
      <c r="X8" s="862"/>
      <c r="Y8" s="862"/>
      <c r="Z8" s="862"/>
      <c r="AA8" s="862"/>
    </row>
    <row r="9" spans="2:33" ht="11.1" customHeight="1">
      <c r="B9" s="1299" t="s">
        <v>223</v>
      </c>
      <c r="C9" s="864"/>
      <c r="D9" s="1010" t="s">
        <v>501</v>
      </c>
      <c r="E9" s="1010"/>
      <c r="F9" s="1010"/>
      <c r="G9" s="1300"/>
      <c r="H9" s="1010"/>
      <c r="I9" s="1010"/>
      <c r="J9" s="1010"/>
      <c r="K9" s="1300"/>
      <c r="L9" s="1010"/>
      <c r="M9" s="1010"/>
      <c r="N9" s="1010"/>
      <c r="O9" s="1300"/>
      <c r="P9" s="1010" t="s">
        <v>502</v>
      </c>
      <c r="Q9" s="1010"/>
      <c r="R9" s="1010"/>
      <c r="S9" s="1300"/>
      <c r="T9" s="1010"/>
      <c r="U9" s="1010"/>
      <c r="V9" s="1010"/>
      <c r="W9" s="1300"/>
      <c r="X9" s="1010"/>
      <c r="Y9" s="1010"/>
      <c r="Z9" s="1010"/>
      <c r="AA9" s="1011"/>
    </row>
    <row r="10" spans="2:33" ht="11.1" customHeight="1">
      <c r="B10" s="903"/>
      <c r="C10" s="904"/>
      <c r="D10" s="1301" t="s">
        <v>503</v>
      </c>
      <c r="E10" s="1302"/>
      <c r="F10" s="1301" t="s">
        <v>504</v>
      </c>
      <c r="G10" s="1302"/>
      <c r="H10" s="1301" t="s">
        <v>505</v>
      </c>
      <c r="I10" s="1302"/>
      <c r="J10" s="1301" t="s">
        <v>506</v>
      </c>
      <c r="K10" s="1302"/>
      <c r="L10" s="1301" t="s">
        <v>375</v>
      </c>
      <c r="M10" s="320"/>
      <c r="N10" s="1301" t="s">
        <v>376</v>
      </c>
      <c r="O10" s="320"/>
      <c r="P10" s="1301" t="s">
        <v>503</v>
      </c>
      <c r="Q10" s="1302"/>
      <c r="R10" s="1301" t="s">
        <v>504</v>
      </c>
      <c r="S10" s="1302"/>
      <c r="T10" s="1301" t="s">
        <v>505</v>
      </c>
      <c r="U10" s="1302"/>
      <c r="V10" s="1301" t="s">
        <v>506</v>
      </c>
      <c r="W10" s="1302"/>
      <c r="X10" s="1301" t="s">
        <v>375</v>
      </c>
      <c r="Y10" s="320"/>
      <c r="Z10" s="1301" t="s">
        <v>376</v>
      </c>
      <c r="AA10" s="323"/>
      <c r="AB10" s="1240"/>
    </row>
    <row r="11" spans="2:33" ht="2.25" customHeight="1">
      <c r="B11" s="1233"/>
      <c r="C11" s="896"/>
      <c r="D11" s="1017"/>
      <c r="E11" s="1018"/>
      <c r="F11" s="1017"/>
      <c r="G11" s="1018"/>
      <c r="H11" s="1017"/>
      <c r="I11" s="1018"/>
      <c r="J11" s="1017"/>
      <c r="K11" s="1018"/>
      <c r="L11" s="1017"/>
      <c r="M11" s="1018"/>
      <c r="N11" s="1017"/>
      <c r="O11" s="1303"/>
      <c r="P11" s="1304"/>
      <c r="Q11" s="1018"/>
      <c r="R11" s="1017"/>
      <c r="S11" s="1018"/>
      <c r="T11" s="1017"/>
      <c r="U11" s="1018"/>
      <c r="V11" s="1017"/>
      <c r="W11" s="1018"/>
      <c r="X11" s="1017"/>
      <c r="Y11" s="1018"/>
      <c r="Z11" s="1017"/>
      <c r="AA11" s="1305"/>
    </row>
    <row r="12" spans="2:33" ht="8.1" customHeight="1">
      <c r="B12" s="1233"/>
      <c r="C12" s="896" t="s">
        <v>205</v>
      </c>
      <c r="D12" s="1017">
        <v>15.074999999999999</v>
      </c>
      <c r="E12" s="1018"/>
      <c r="F12" s="1017">
        <v>12.815</v>
      </c>
      <c r="G12" s="1018"/>
      <c r="H12" s="1017">
        <v>10.869</v>
      </c>
      <c r="I12" s="1018"/>
      <c r="J12" s="1017">
        <v>12.952999999999999</v>
      </c>
      <c r="K12" s="1018"/>
      <c r="L12" s="980">
        <v>12.292</v>
      </c>
      <c r="M12" s="1018"/>
      <c r="N12" s="980">
        <v>11.292999999999999</v>
      </c>
      <c r="O12" s="1303"/>
      <c r="P12" s="1017">
        <v>160.643</v>
      </c>
      <c r="Q12" s="1018"/>
      <c r="R12" s="1017">
        <v>163.465</v>
      </c>
      <c r="S12" s="1018"/>
      <c r="T12" s="1017">
        <v>156.12200000000001</v>
      </c>
      <c r="U12" s="1018"/>
      <c r="V12" s="1017">
        <v>160.61699999999999</v>
      </c>
      <c r="W12" s="1018"/>
      <c r="X12" s="1306">
        <v>158.12299999999999</v>
      </c>
      <c r="Y12" s="1018"/>
      <c r="Z12" s="1307">
        <v>158.32900000000001</v>
      </c>
      <c r="AA12" s="1305"/>
    </row>
    <row r="13" spans="2:33" ht="8.1" customHeight="1">
      <c r="B13" s="1233"/>
      <c r="C13" s="896" t="s">
        <v>229</v>
      </c>
      <c r="D13" s="1017">
        <v>14.816000000000001</v>
      </c>
      <c r="E13" s="1018"/>
      <c r="F13" s="1017">
        <v>14.156000000000001</v>
      </c>
      <c r="G13" s="1018"/>
      <c r="H13" s="1017">
        <v>11.083</v>
      </c>
      <c r="I13" s="1018"/>
      <c r="J13" s="1017">
        <v>13.095000000000001</v>
      </c>
      <c r="K13" s="1018"/>
      <c r="L13" s="980">
        <v>12.09</v>
      </c>
      <c r="M13" s="1018"/>
      <c r="N13" s="980">
        <v>11.49</v>
      </c>
      <c r="O13" s="1303"/>
      <c r="P13" s="1017">
        <v>159.09399999999999</v>
      </c>
      <c r="Q13" s="1018"/>
      <c r="R13" s="1017">
        <v>165.28899999999999</v>
      </c>
      <c r="S13" s="1018"/>
      <c r="T13" s="1017">
        <v>146.114</v>
      </c>
      <c r="U13" s="1018"/>
      <c r="V13" s="1017">
        <v>161.554</v>
      </c>
      <c r="W13" s="1018"/>
      <c r="X13" s="1306">
        <v>163.113</v>
      </c>
      <c r="Y13" s="1018"/>
      <c r="Z13" s="1307">
        <v>153.68700000000001</v>
      </c>
      <c r="AA13" s="1305"/>
    </row>
    <row r="14" spans="2:33" ht="8.1" customHeight="1">
      <c r="B14" s="1233"/>
      <c r="C14" s="896" t="s">
        <v>230</v>
      </c>
      <c r="D14" s="1017">
        <v>15.534000000000001</v>
      </c>
      <c r="E14" s="1018"/>
      <c r="F14" s="1017">
        <v>13.37</v>
      </c>
      <c r="G14" s="1018"/>
      <c r="H14" s="1017">
        <v>12.391</v>
      </c>
      <c r="I14" s="1018"/>
      <c r="J14" s="1017">
        <v>13.82</v>
      </c>
      <c r="K14" s="1018"/>
      <c r="L14" s="980">
        <v>13.377000000000001</v>
      </c>
      <c r="M14" s="1018"/>
      <c r="N14" s="980">
        <v>11.13</v>
      </c>
      <c r="O14" s="1303"/>
      <c r="P14" s="1017">
        <v>152.66800000000001</v>
      </c>
      <c r="Q14" s="1018"/>
      <c r="R14" s="1017">
        <v>157.85</v>
      </c>
      <c r="S14" s="1018"/>
      <c r="T14" s="1017">
        <v>157.37</v>
      </c>
      <c r="U14" s="1018"/>
      <c r="V14" s="1017">
        <v>155.62299999999999</v>
      </c>
      <c r="W14" s="1018"/>
      <c r="X14" s="1306">
        <v>158.54900000000001</v>
      </c>
      <c r="Y14" s="1018"/>
      <c r="Z14" s="1307">
        <v>141.19</v>
      </c>
      <c r="AA14" s="1305"/>
    </row>
    <row r="15" spans="2:33" ht="2.25" customHeight="1">
      <c r="B15" s="1233"/>
      <c r="C15" s="896"/>
      <c r="D15" s="1017"/>
      <c r="E15" s="1018"/>
      <c r="F15" s="1017"/>
      <c r="G15" s="1018"/>
      <c r="H15" s="1017"/>
      <c r="I15" s="1018"/>
      <c r="J15" s="1017"/>
      <c r="K15" s="1018"/>
      <c r="L15" s="980"/>
      <c r="M15" s="1018"/>
      <c r="O15" s="1303"/>
      <c r="P15" s="1017"/>
      <c r="Q15" s="1018"/>
      <c r="R15" s="1017"/>
      <c r="S15" s="1018"/>
      <c r="T15" s="1017"/>
      <c r="U15" s="1018"/>
      <c r="V15" s="1017"/>
      <c r="W15" s="1018"/>
      <c r="X15" s="1306"/>
      <c r="Y15" s="1018"/>
      <c r="Z15" s="1307"/>
      <c r="AA15" s="1305"/>
    </row>
    <row r="16" spans="2:33" ht="8.1" customHeight="1">
      <c r="B16" s="1233"/>
      <c r="C16" s="896" t="s">
        <v>231</v>
      </c>
      <c r="D16" s="1017">
        <v>14.22</v>
      </c>
      <c r="E16" s="1018"/>
      <c r="F16" s="1017">
        <v>12.711</v>
      </c>
      <c r="G16" s="1018"/>
      <c r="H16" s="1017">
        <v>16.414000000000001</v>
      </c>
      <c r="I16" s="1018"/>
      <c r="J16" s="1017">
        <v>12.223000000000001</v>
      </c>
      <c r="K16" s="1018"/>
      <c r="L16" s="980">
        <v>11.061</v>
      </c>
      <c r="M16" s="1018"/>
      <c r="N16" s="980">
        <v>10.019</v>
      </c>
      <c r="O16" s="1303"/>
      <c r="P16" s="1017">
        <v>160.642</v>
      </c>
      <c r="Q16" s="1018"/>
      <c r="R16" s="1017">
        <v>161.43100000000001</v>
      </c>
      <c r="S16" s="1018"/>
      <c r="T16" s="1017">
        <v>159.596</v>
      </c>
      <c r="U16" s="1018"/>
      <c r="V16" s="1017">
        <v>156.00299999999999</v>
      </c>
      <c r="W16" s="1018"/>
      <c r="X16" s="1306">
        <v>165.13900000000001</v>
      </c>
      <c r="Y16" s="1018"/>
      <c r="Z16" s="1307">
        <v>145.16300000000001</v>
      </c>
      <c r="AA16" s="1305"/>
    </row>
    <row r="17" spans="2:33" ht="8.1" customHeight="1">
      <c r="B17" s="1233"/>
      <c r="C17" s="896" t="s">
        <v>232</v>
      </c>
      <c r="D17" s="1017">
        <v>15.656000000000001</v>
      </c>
      <c r="E17" s="1018"/>
      <c r="F17" s="1017">
        <v>11.07</v>
      </c>
      <c r="G17" s="1018"/>
      <c r="H17" s="1017">
        <v>10.318</v>
      </c>
      <c r="I17" s="1018"/>
      <c r="J17" s="1017">
        <v>12.798999999999999</v>
      </c>
      <c r="K17" s="1018"/>
      <c r="L17" s="980">
        <v>10.801</v>
      </c>
      <c r="M17" s="1018"/>
      <c r="N17" s="980"/>
      <c r="O17" s="1303"/>
      <c r="P17" s="1017">
        <v>152.87200000000001</v>
      </c>
      <c r="Q17" s="1018"/>
      <c r="R17" s="1017">
        <v>160.86099999999999</v>
      </c>
      <c r="S17" s="1018"/>
      <c r="T17" s="1017">
        <v>153.65199999999999</v>
      </c>
      <c r="U17" s="1018"/>
      <c r="V17" s="1017">
        <v>143.541</v>
      </c>
      <c r="W17" s="1018"/>
      <c r="X17" s="1306">
        <v>160.42599999999999</v>
      </c>
      <c r="Y17" s="1018"/>
      <c r="Z17" s="1307"/>
      <c r="AA17" s="1305"/>
    </row>
    <row r="18" spans="2:33" ht="8.25" customHeight="1">
      <c r="B18" s="1233"/>
      <c r="C18" s="1308" t="s">
        <v>475</v>
      </c>
      <c r="D18" s="1017">
        <v>12.454000000000001</v>
      </c>
      <c r="E18" s="1018"/>
      <c r="F18" s="1017">
        <v>12.952999999999999</v>
      </c>
      <c r="G18" s="1017"/>
      <c r="H18" s="1017">
        <v>11.180999999999999</v>
      </c>
      <c r="I18" s="1018"/>
      <c r="J18" s="1017">
        <v>10.965999999999999</v>
      </c>
      <c r="K18" s="1018"/>
      <c r="L18" s="980">
        <v>11.9</v>
      </c>
      <c r="M18" s="1018"/>
      <c r="N18" s="980"/>
      <c r="O18" s="1303"/>
      <c r="P18" s="1017">
        <v>156.053</v>
      </c>
      <c r="Q18" s="1018"/>
      <c r="R18" s="1017">
        <v>156.51499999999999</v>
      </c>
      <c r="S18" s="1018"/>
      <c r="T18" s="1017">
        <v>147.41</v>
      </c>
      <c r="U18" s="1018"/>
      <c r="V18" s="1017">
        <v>157.797</v>
      </c>
      <c r="W18" s="1018"/>
      <c r="X18" s="1306">
        <v>170.20699999999999</v>
      </c>
      <c r="Y18" s="1018"/>
      <c r="Z18" s="1307"/>
      <c r="AA18" s="1305"/>
    </row>
    <row r="19" spans="2:33" ht="2.25" customHeight="1">
      <c r="B19" s="1233"/>
      <c r="C19" s="896"/>
      <c r="D19" s="1017"/>
      <c r="E19" s="1018"/>
      <c r="F19" s="1017"/>
      <c r="G19" s="1018"/>
      <c r="H19" s="1017"/>
      <c r="I19" s="1018"/>
      <c r="J19" s="1017"/>
      <c r="K19" s="1018"/>
      <c r="L19" s="980"/>
      <c r="M19" s="1018"/>
      <c r="N19" s="980"/>
      <c r="O19" s="1303"/>
      <c r="P19" s="1017"/>
      <c r="Q19" s="1018"/>
      <c r="R19" s="1017"/>
      <c r="S19" s="1018"/>
      <c r="T19" s="1017"/>
      <c r="U19" s="1018"/>
      <c r="V19" s="1017"/>
      <c r="W19" s="1018"/>
      <c r="X19" s="1306"/>
      <c r="Y19" s="1018"/>
      <c r="Z19" s="1307"/>
      <c r="AA19" s="1305"/>
    </row>
    <row r="20" spans="2:33" ht="8.1" customHeight="1">
      <c r="B20" s="1233"/>
      <c r="C20" s="896" t="s">
        <v>227</v>
      </c>
      <c r="D20" s="1017">
        <v>14.488</v>
      </c>
      <c r="E20" s="1018"/>
      <c r="F20" s="1017">
        <v>11.989000000000001</v>
      </c>
      <c r="G20" s="1018"/>
      <c r="H20" s="1017">
        <v>11.16</v>
      </c>
      <c r="I20" s="1018"/>
      <c r="J20" s="1017">
        <v>9.6059999999999999</v>
      </c>
      <c r="K20" s="1018"/>
      <c r="L20" s="980">
        <v>12.445</v>
      </c>
      <c r="M20" s="1018"/>
      <c r="N20" s="980"/>
      <c r="O20" s="1303"/>
      <c r="P20" s="1017">
        <v>156.535</v>
      </c>
      <c r="Q20" s="1018"/>
      <c r="R20" s="1017">
        <v>159.44800000000001</v>
      </c>
      <c r="S20" s="1018"/>
      <c r="T20" s="1017">
        <v>148.71700000000001</v>
      </c>
      <c r="U20" s="1018"/>
      <c r="V20" s="1017">
        <v>149.13800000000001</v>
      </c>
      <c r="W20" s="1018"/>
      <c r="X20" s="1306">
        <v>165.11799999999999</v>
      </c>
      <c r="Y20" s="1018"/>
      <c r="Z20" s="1307"/>
      <c r="AA20" s="1305"/>
    </row>
    <row r="21" spans="2:33" ht="8.1" customHeight="1">
      <c r="B21" s="1233"/>
      <c r="C21" s="896" t="s">
        <v>228</v>
      </c>
      <c r="D21" s="1017">
        <v>14.224</v>
      </c>
      <c r="E21" s="1018"/>
      <c r="F21" s="1017">
        <v>12.930999999999999</v>
      </c>
      <c r="G21" s="1018"/>
      <c r="H21" s="1017">
        <v>11.583</v>
      </c>
      <c r="I21" s="1018"/>
      <c r="J21" s="1017">
        <v>11.608000000000001</v>
      </c>
      <c r="K21" s="1018"/>
      <c r="L21" s="980">
        <v>11.05</v>
      </c>
      <c r="M21" s="1018"/>
      <c r="N21" s="980"/>
      <c r="O21" s="1303"/>
      <c r="P21" s="1017">
        <v>144.28100000000001</v>
      </c>
      <c r="Q21" s="1018"/>
      <c r="R21" s="1017">
        <v>154.11600000000001</v>
      </c>
      <c r="S21" s="1018"/>
      <c r="T21" s="1017">
        <v>135.58600000000001</v>
      </c>
      <c r="U21" s="1018"/>
      <c r="V21" s="1017">
        <v>138.99299999999999</v>
      </c>
      <c r="W21" s="1018"/>
      <c r="X21" s="1306">
        <v>143.36000000000001</v>
      </c>
      <c r="Y21" s="1018"/>
      <c r="Z21" s="1306"/>
      <c r="AA21" s="1305"/>
    </row>
    <row r="22" spans="2:33" ht="8.1" customHeight="1">
      <c r="B22" s="1233"/>
      <c r="C22" s="896" t="s">
        <v>209</v>
      </c>
      <c r="D22" s="1017">
        <v>14.614000000000001</v>
      </c>
      <c r="E22" s="1018"/>
      <c r="F22" s="1017">
        <v>15.568</v>
      </c>
      <c r="G22" s="1018"/>
      <c r="H22" s="1017">
        <v>11.673999999999999</v>
      </c>
      <c r="I22" s="1018"/>
      <c r="J22" s="1017">
        <v>11.336</v>
      </c>
      <c r="K22" s="1018"/>
      <c r="L22" s="980">
        <v>11.3</v>
      </c>
      <c r="M22" s="1018"/>
      <c r="N22" s="980"/>
      <c r="O22" s="1303"/>
      <c r="P22" s="1017">
        <v>159.411</v>
      </c>
      <c r="Q22" s="1018"/>
      <c r="R22" s="1017">
        <v>162.84</v>
      </c>
      <c r="S22" s="1018"/>
      <c r="T22" s="1017">
        <v>158.65600000000001</v>
      </c>
      <c r="U22" s="1018"/>
      <c r="V22" s="1017">
        <v>153.24600000000001</v>
      </c>
      <c r="W22" s="1018"/>
      <c r="X22" s="1306">
        <v>164.089</v>
      </c>
      <c r="Y22" s="1018"/>
      <c r="Z22" s="1017"/>
      <c r="AA22" s="1305"/>
    </row>
    <row r="23" spans="2:33" ht="2.25" customHeight="1">
      <c r="B23" s="1233"/>
      <c r="C23" s="896"/>
      <c r="D23" s="1017"/>
      <c r="E23" s="1018"/>
      <c r="F23" s="1017"/>
      <c r="G23" s="1018"/>
      <c r="H23" s="1017"/>
      <c r="I23" s="1018"/>
      <c r="J23" s="1017"/>
      <c r="K23" s="1018"/>
      <c r="L23" s="1017"/>
      <c r="M23" s="1018"/>
      <c r="N23" s="1017"/>
      <c r="O23" s="1303"/>
      <c r="P23" s="1017"/>
      <c r="Q23" s="1018"/>
      <c r="R23" s="1017"/>
      <c r="S23" s="1018"/>
      <c r="T23" s="1017"/>
      <c r="U23" s="1018"/>
      <c r="V23" s="1017"/>
      <c r="W23" s="1018"/>
      <c r="X23" s="1306"/>
      <c r="Y23" s="1018"/>
      <c r="Z23" s="1017"/>
      <c r="AA23" s="1305"/>
    </row>
    <row r="24" spans="2:33" ht="8.1" customHeight="1">
      <c r="B24" s="1233"/>
      <c r="C24" s="896" t="s">
        <v>208</v>
      </c>
      <c r="D24" s="1017">
        <v>16.474</v>
      </c>
      <c r="E24" s="1018"/>
      <c r="F24" s="1017">
        <v>13.585000000000001</v>
      </c>
      <c r="G24" s="1018"/>
      <c r="H24" s="1017">
        <v>11.411</v>
      </c>
      <c r="I24" s="1018"/>
      <c r="J24" s="1017">
        <v>13.295</v>
      </c>
      <c r="K24" s="1018"/>
      <c r="L24" s="1017">
        <v>12.553000000000001</v>
      </c>
      <c r="M24" s="1018"/>
      <c r="N24" s="1017"/>
      <c r="O24" s="1303"/>
      <c r="P24" s="1017">
        <v>156.452</v>
      </c>
      <c r="Q24" s="1018"/>
      <c r="R24" s="1017">
        <v>147.74600000000001</v>
      </c>
      <c r="S24" s="1018"/>
      <c r="T24" s="1017">
        <v>153.46700000000001</v>
      </c>
      <c r="U24" s="1018"/>
      <c r="V24" s="1017">
        <v>153.756</v>
      </c>
      <c r="W24" s="1018"/>
      <c r="X24" s="1306">
        <v>157.41399999999999</v>
      </c>
      <c r="Y24" s="1018"/>
      <c r="Z24" s="1017"/>
      <c r="AA24" s="1305"/>
    </row>
    <row r="25" spans="2:33" ht="8.1" customHeight="1">
      <c r="B25" s="1233"/>
      <c r="C25" s="896" t="s">
        <v>207</v>
      </c>
      <c r="D25" s="1017">
        <v>15.215</v>
      </c>
      <c r="E25" s="1018"/>
      <c r="F25" s="1017">
        <v>10.73</v>
      </c>
      <c r="G25" s="1018"/>
      <c r="H25" s="1017">
        <v>12.067</v>
      </c>
      <c r="I25" s="1018"/>
      <c r="J25" s="1017">
        <v>11.593999999999999</v>
      </c>
      <c r="K25" s="1018"/>
      <c r="L25" s="1017">
        <v>14.439</v>
      </c>
      <c r="M25" s="1018"/>
      <c r="N25" s="980"/>
      <c r="O25" s="1303"/>
      <c r="P25" s="1017">
        <v>162.58500000000001</v>
      </c>
      <c r="Q25" s="1018"/>
      <c r="R25" s="1017">
        <v>137.46700000000001</v>
      </c>
      <c r="S25" s="1018"/>
      <c r="T25" s="1017">
        <v>161.14699999999999</v>
      </c>
      <c r="U25" s="1018"/>
      <c r="V25" s="1017">
        <v>160.83799999999999</v>
      </c>
      <c r="W25" s="1018"/>
      <c r="X25" s="1306">
        <v>160.82</v>
      </c>
      <c r="Y25" s="1018"/>
      <c r="Z25" s="1017"/>
      <c r="AA25" s="1305"/>
    </row>
    <row r="26" spans="2:33" ht="8.1" customHeight="1">
      <c r="B26" s="1233"/>
      <c r="C26" s="1308" t="s">
        <v>461</v>
      </c>
      <c r="D26" s="1017">
        <v>15.164999999999999</v>
      </c>
      <c r="E26" s="1018"/>
      <c r="F26" s="1017">
        <v>12.61</v>
      </c>
      <c r="G26" s="1018"/>
      <c r="H26" s="1017">
        <v>15.358000000000001</v>
      </c>
      <c r="I26" s="1018"/>
      <c r="J26" s="1017">
        <v>13.515000000000001</v>
      </c>
      <c r="K26" s="1018"/>
      <c r="L26" s="1017">
        <v>9.7710000000000008</v>
      </c>
      <c r="M26" s="1018"/>
      <c r="N26" s="1017"/>
      <c r="O26" s="1303"/>
      <c r="P26" s="1017">
        <v>156.011</v>
      </c>
      <c r="Q26" s="1018"/>
      <c r="R26" s="1017">
        <v>129.62700000000001</v>
      </c>
      <c r="S26" s="1018"/>
      <c r="T26" s="1017">
        <v>154.96600000000001</v>
      </c>
      <c r="U26" s="1018"/>
      <c r="V26" s="1017">
        <v>153.80699999999999</v>
      </c>
      <c r="W26" s="1018"/>
      <c r="X26" s="1306">
        <v>159.27799999999999</v>
      </c>
      <c r="Y26" s="1018"/>
      <c r="Z26" s="1017"/>
      <c r="AA26" s="1305"/>
    </row>
    <row r="27" spans="2:33" ht="8.1" customHeight="1">
      <c r="B27" s="1233"/>
      <c r="C27" s="1308" t="s">
        <v>371</v>
      </c>
      <c r="D27" s="1017">
        <v>2.33</v>
      </c>
      <c r="E27" s="1018"/>
      <c r="F27" s="1017">
        <v>2.4510000000000001</v>
      </c>
      <c r="G27" s="1018"/>
      <c r="H27" s="1017">
        <v>2.129</v>
      </c>
      <c r="I27" s="1018"/>
      <c r="J27" s="1017">
        <v>1.7250000000000001</v>
      </c>
      <c r="K27" s="1018"/>
      <c r="L27" s="1017">
        <v>1.6819999999999999</v>
      </c>
      <c r="M27" s="1018"/>
      <c r="N27" s="1017"/>
      <c r="O27" s="1303"/>
      <c r="P27" s="1017">
        <v>29.687000000000001</v>
      </c>
      <c r="Q27" s="1018"/>
      <c r="R27" s="1017">
        <v>27.859000000000002</v>
      </c>
      <c r="S27" s="1018"/>
      <c r="T27" s="1017">
        <v>23.526</v>
      </c>
      <c r="U27" s="1018"/>
      <c r="V27" s="1017">
        <v>18.619</v>
      </c>
      <c r="W27" s="1018"/>
      <c r="X27" s="1306">
        <v>20.324999999999999</v>
      </c>
      <c r="Y27" s="1018"/>
      <c r="Z27" s="1017"/>
      <c r="AA27" s="1305"/>
      <c r="AB27" s="1240"/>
      <c r="AC27" s="1240"/>
      <c r="AD27" s="1240"/>
    </row>
    <row r="28" spans="2:33" ht="2.1" customHeight="1">
      <c r="B28" s="903"/>
      <c r="C28" s="1309"/>
      <c r="D28" s="1248"/>
      <c r="E28" s="1249"/>
      <c r="F28" s="1248"/>
      <c r="G28" s="1249"/>
      <c r="H28" s="1248"/>
      <c r="I28" s="1249"/>
      <c r="J28" s="1248"/>
      <c r="K28" s="1249"/>
      <c r="L28" s="1248"/>
      <c r="M28" s="1249"/>
      <c r="N28" s="1248"/>
      <c r="O28" s="1310"/>
      <c r="P28" s="1248"/>
      <c r="Q28" s="1249"/>
      <c r="R28" s="1248"/>
      <c r="S28" s="1249"/>
      <c r="T28" s="1248"/>
      <c r="U28" s="1249"/>
      <c r="V28" s="1248"/>
      <c r="W28" s="1249"/>
      <c r="X28" s="1311"/>
      <c r="Y28" s="1249"/>
      <c r="Z28" s="1248"/>
      <c r="AA28" s="909"/>
    </row>
    <row r="29" spans="2:33" ht="8.1" customHeight="1">
      <c r="B29" s="1233"/>
      <c r="C29" s="1308" t="s">
        <v>477</v>
      </c>
      <c r="D29" s="1017">
        <v>59.644999999999996</v>
      </c>
      <c r="E29" s="1018"/>
      <c r="F29" s="1017">
        <v>53.052</v>
      </c>
      <c r="G29" s="1018"/>
      <c r="H29" s="1017">
        <v>50.756999999999998</v>
      </c>
      <c r="I29" s="1018"/>
      <c r="J29" s="1017">
        <v>52.091000000000001</v>
      </c>
      <c r="K29" s="1018"/>
      <c r="L29" s="1017">
        <v>48.82</v>
      </c>
      <c r="M29" s="1018"/>
      <c r="N29" s="1312">
        <v>43.932000000000002</v>
      </c>
      <c r="O29" s="1303"/>
      <c r="P29" s="1017">
        <v>633.04700000000003</v>
      </c>
      <c r="Q29" s="1018"/>
      <c r="R29" s="1017">
        <v>648.03500000000008</v>
      </c>
      <c r="S29" s="1018"/>
      <c r="T29" s="1017">
        <v>619.202</v>
      </c>
      <c r="U29" s="1018"/>
      <c r="V29" s="1017">
        <v>633.79700000000003</v>
      </c>
      <c r="W29" s="1018"/>
      <c r="X29" s="980">
        <v>644.92399999999998</v>
      </c>
      <c r="Y29" s="1018"/>
      <c r="Z29" s="980">
        <v>598.36900000000003</v>
      </c>
      <c r="AA29" s="1305"/>
      <c r="AB29" s="1240"/>
    </row>
    <row r="30" spans="2:33" ht="2.25" customHeight="1">
      <c r="B30" s="903"/>
      <c r="C30" s="904"/>
      <c r="D30" s="1248"/>
      <c r="E30" s="1249"/>
      <c r="F30" s="1248"/>
      <c r="G30" s="1249"/>
      <c r="H30" s="1248"/>
      <c r="I30" s="1249"/>
      <c r="J30" s="1248"/>
      <c r="K30" s="1249"/>
      <c r="L30" s="1248"/>
      <c r="M30" s="1249"/>
      <c r="N30" s="1248"/>
      <c r="O30" s="1310"/>
      <c r="P30" s="1248"/>
      <c r="Q30" s="1249"/>
      <c r="R30" s="1248"/>
      <c r="S30" s="1249"/>
      <c r="T30" s="1248"/>
      <c r="U30" s="1249"/>
      <c r="V30" s="1248"/>
      <c r="W30" s="1249"/>
      <c r="X30" s="1248"/>
      <c r="Y30" s="1313"/>
      <c r="Z30" s="1314"/>
      <c r="AA30" s="909"/>
    </row>
    <row r="31" spans="2:33" ht="2.25" customHeight="1">
      <c r="B31" s="1233"/>
      <c r="C31" s="896"/>
      <c r="D31" s="1017"/>
      <c r="E31" s="1018"/>
      <c r="F31" s="1017"/>
      <c r="G31" s="1018"/>
      <c r="H31" s="1017"/>
      <c r="I31" s="1018"/>
      <c r="J31" s="1017"/>
      <c r="K31" s="1018"/>
      <c r="L31" s="1017"/>
      <c r="M31" s="1018"/>
      <c r="N31" s="1017"/>
      <c r="O31" s="1303"/>
      <c r="P31" s="980"/>
      <c r="Q31" s="1019"/>
      <c r="R31" s="980"/>
      <c r="S31" s="1019"/>
      <c r="T31" s="980"/>
      <c r="U31" s="1019"/>
      <c r="V31" s="980"/>
      <c r="W31" s="1019"/>
      <c r="X31" s="980"/>
      <c r="Y31" s="1019"/>
      <c r="Z31" s="980"/>
      <c r="AA31" s="1305"/>
    </row>
    <row r="32" spans="2:33" ht="8.1" customHeight="1">
      <c r="B32" s="1233"/>
      <c r="C32" s="248" t="s">
        <v>294</v>
      </c>
      <c r="D32" s="980">
        <v>180.26499999999999</v>
      </c>
      <c r="E32" s="1019"/>
      <c r="F32" s="980">
        <v>156.93899999999999</v>
      </c>
      <c r="G32" s="980"/>
      <c r="H32" s="980">
        <v>147.63800000000001</v>
      </c>
      <c r="I32" s="980"/>
      <c r="J32" s="980">
        <v>148.535</v>
      </c>
      <c r="K32" s="980"/>
      <c r="L32" s="980">
        <v>144.761</v>
      </c>
      <c r="M32" s="1019"/>
      <c r="N32" s="987"/>
      <c r="O32" s="1303"/>
      <c r="P32" s="980">
        <v>1906.934</v>
      </c>
      <c r="Q32" s="1019"/>
      <c r="R32" s="980">
        <v>1884.5140000000001</v>
      </c>
      <c r="S32" s="980"/>
      <c r="T32" s="980">
        <v>1856.329</v>
      </c>
      <c r="U32" s="980"/>
      <c r="V32" s="980">
        <v>1863.5319999999999</v>
      </c>
      <c r="W32" s="980"/>
      <c r="X32" s="980">
        <v>1945.9609999999998</v>
      </c>
      <c r="Y32" s="980"/>
      <c r="Z32" s="987"/>
      <c r="AA32" s="1305"/>
      <c r="AB32" s="1087"/>
      <c r="AC32" s="1240"/>
      <c r="AD32" s="1240"/>
      <c r="AE32" s="1240"/>
      <c r="AF32" s="1240"/>
      <c r="AG32" s="1240"/>
    </row>
    <row r="33" spans="2:28" ht="2.25" customHeight="1">
      <c r="B33" s="1315"/>
      <c r="C33" s="916"/>
      <c r="D33" s="919"/>
      <c r="E33" s="920"/>
      <c r="F33" s="919"/>
      <c r="G33" s="920"/>
      <c r="H33" s="919"/>
      <c r="I33" s="920"/>
      <c r="J33" s="919"/>
      <c r="K33" s="920"/>
      <c r="L33" s="919"/>
      <c r="M33" s="920"/>
      <c r="N33" s="919"/>
      <c r="O33" s="1316"/>
      <c r="P33" s="919"/>
      <c r="Q33" s="920"/>
      <c r="R33" s="919"/>
      <c r="S33" s="920"/>
      <c r="T33" s="919"/>
      <c r="U33" s="920"/>
      <c r="V33" s="919"/>
      <c r="W33" s="920"/>
      <c r="X33" s="919"/>
      <c r="Y33" s="920"/>
      <c r="Z33" s="919"/>
      <c r="AA33" s="1317"/>
    </row>
    <row r="34" spans="2:28" ht="2.25" customHeight="1">
      <c r="B34" s="862"/>
      <c r="C34" s="862"/>
      <c r="D34" s="862"/>
      <c r="E34" s="862"/>
      <c r="F34" s="1318"/>
      <c r="G34" s="862"/>
      <c r="H34" s="862"/>
      <c r="I34" s="862"/>
      <c r="J34" s="862"/>
      <c r="K34" s="862"/>
      <c r="L34" s="862"/>
      <c r="M34" s="862"/>
      <c r="N34" s="862"/>
      <c r="O34" s="862"/>
      <c r="P34" s="862"/>
      <c r="Q34" s="862"/>
      <c r="R34" s="862"/>
      <c r="S34" s="862"/>
      <c r="T34" s="862"/>
      <c r="U34" s="862"/>
      <c r="V34" s="862"/>
      <c r="W34" s="862"/>
      <c r="X34" s="862"/>
      <c r="Y34" s="862"/>
      <c r="Z34" s="862"/>
      <c r="AA34" s="862"/>
    </row>
    <row r="35" spans="2:28" ht="9" customHeight="1">
      <c r="B35" s="862" t="s">
        <v>507</v>
      </c>
      <c r="C35" s="862"/>
      <c r="D35" s="862"/>
      <c r="E35" s="862"/>
      <c r="F35" s="1318"/>
      <c r="G35" s="862"/>
      <c r="H35" s="862"/>
      <c r="I35" s="862"/>
      <c r="J35" s="862"/>
      <c r="K35" s="862"/>
      <c r="L35" s="862"/>
      <c r="M35" s="862"/>
      <c r="N35" s="862"/>
      <c r="O35" s="862"/>
      <c r="P35" s="862"/>
      <c r="Q35" s="862"/>
      <c r="R35" s="862"/>
      <c r="S35" s="862"/>
      <c r="T35" s="862"/>
      <c r="U35" s="862"/>
      <c r="V35" s="862"/>
      <c r="W35" s="862"/>
      <c r="X35" s="862"/>
      <c r="Y35" s="862"/>
      <c r="Z35" s="862"/>
      <c r="AA35" s="862"/>
    </row>
    <row r="36" spans="2:28" ht="9" customHeight="1">
      <c r="B36" s="862" t="s">
        <v>508</v>
      </c>
      <c r="C36" s="862"/>
      <c r="D36" s="862"/>
      <c r="E36" s="862"/>
      <c r="F36" s="1318"/>
      <c r="G36" s="862"/>
      <c r="H36" s="862"/>
      <c r="I36" s="862"/>
      <c r="J36" s="862"/>
      <c r="K36" s="862"/>
      <c r="L36" s="862"/>
      <c r="M36" s="862"/>
      <c r="N36" s="862"/>
      <c r="O36" s="862"/>
      <c r="P36" s="862"/>
      <c r="Q36" s="862"/>
      <c r="R36" s="862"/>
      <c r="S36" s="862"/>
      <c r="T36" s="862"/>
      <c r="U36" s="862"/>
      <c r="V36" s="862"/>
      <c r="W36" s="862"/>
      <c r="X36" s="862"/>
      <c r="Y36" s="862"/>
      <c r="Z36" s="862"/>
      <c r="AA36" s="862"/>
      <c r="AB36" s="1240"/>
    </row>
    <row r="37" spans="2:28" ht="9" customHeight="1">
      <c r="B37" s="923" t="s">
        <v>480</v>
      </c>
      <c r="D37" s="862"/>
      <c r="E37" s="862"/>
      <c r="F37" s="862"/>
      <c r="G37" s="862"/>
      <c r="H37" s="862"/>
      <c r="I37" s="862"/>
      <c r="J37" s="862"/>
      <c r="K37" s="862"/>
      <c r="L37" s="862"/>
      <c r="M37" s="862"/>
      <c r="N37" s="862"/>
      <c r="O37" s="862"/>
      <c r="P37" s="862"/>
      <c r="Q37" s="862"/>
      <c r="R37" s="862"/>
      <c r="S37" s="862"/>
      <c r="T37" s="862"/>
      <c r="U37" s="862"/>
      <c r="V37" s="862"/>
      <c r="W37" s="862"/>
      <c r="X37" s="862"/>
      <c r="Y37" s="862"/>
    </row>
    <row r="38" spans="2:28" ht="9" customHeight="1">
      <c r="B38" s="923" t="s">
        <v>509</v>
      </c>
      <c r="C38" s="862"/>
      <c r="D38" s="862"/>
      <c r="E38" s="862"/>
      <c r="F38" s="862"/>
      <c r="G38" s="862"/>
      <c r="H38" s="862"/>
      <c r="I38" s="862"/>
      <c r="J38" s="862"/>
      <c r="K38" s="862"/>
      <c r="L38" s="862"/>
      <c r="M38" s="862"/>
      <c r="N38" s="862"/>
      <c r="O38" s="862"/>
      <c r="P38" s="862"/>
      <c r="Q38" s="862"/>
      <c r="R38" s="862"/>
      <c r="S38" s="862"/>
      <c r="T38" s="862"/>
      <c r="U38" s="862"/>
      <c r="V38" s="862"/>
      <c r="W38" s="862"/>
      <c r="X38" s="862"/>
      <c r="Y38" s="862"/>
    </row>
    <row r="39" spans="2:28" ht="9" customHeight="1">
      <c r="B39" s="923" t="s">
        <v>510</v>
      </c>
      <c r="C39" s="862"/>
      <c r="D39" s="862"/>
      <c r="E39" s="862"/>
      <c r="F39" s="862"/>
      <c r="G39" s="862"/>
      <c r="H39" s="862"/>
      <c r="I39" s="862"/>
      <c r="J39" s="862"/>
      <c r="K39" s="862"/>
      <c r="L39" s="862"/>
      <c r="M39" s="862"/>
      <c r="N39" s="862"/>
      <c r="O39" s="862"/>
      <c r="P39" s="862"/>
      <c r="Q39" s="862"/>
      <c r="R39" s="862"/>
      <c r="S39" s="862"/>
      <c r="T39" s="862"/>
      <c r="U39" s="862"/>
      <c r="V39" s="862"/>
      <c r="W39" s="862"/>
      <c r="X39" s="862"/>
      <c r="Y39" s="862"/>
    </row>
    <row r="40" spans="2:28" ht="9" customHeight="1">
      <c r="B40" s="923"/>
      <c r="C40" s="862"/>
      <c r="D40" s="862"/>
      <c r="E40" s="862"/>
      <c r="F40" s="862"/>
      <c r="G40" s="862"/>
      <c r="H40" s="1319"/>
      <c r="I40" s="1319"/>
      <c r="J40" s="1319"/>
      <c r="K40" s="862"/>
      <c r="L40" s="862"/>
      <c r="M40" s="862"/>
      <c r="N40" s="862"/>
      <c r="O40" s="862"/>
      <c r="P40" s="862"/>
      <c r="Q40" s="862"/>
      <c r="R40" s="862"/>
      <c r="S40" s="862"/>
      <c r="T40" s="862"/>
      <c r="U40" s="862"/>
      <c r="V40" s="862"/>
      <c r="W40" s="862"/>
      <c r="X40" s="862"/>
      <c r="Y40" s="862"/>
      <c r="Z40" s="862"/>
      <c r="AA40" s="1318" t="s">
        <v>390</v>
      </c>
    </row>
    <row r="41" spans="2:28" ht="10.5" customHeight="1">
      <c r="B41" s="925"/>
      <c r="D41" s="1319"/>
      <c r="E41" s="862"/>
      <c r="F41" s="1319"/>
      <c r="G41" s="862"/>
      <c r="H41" s="1319"/>
      <c r="I41" s="862"/>
      <c r="J41" s="1319"/>
      <c r="K41" s="862"/>
      <c r="L41" s="1319"/>
      <c r="M41" s="862"/>
      <c r="N41" s="1319"/>
      <c r="O41" s="862"/>
      <c r="P41" s="1319"/>
      <c r="Q41" s="862"/>
      <c r="R41" s="1319"/>
      <c r="S41" s="862"/>
      <c r="T41" s="1319"/>
      <c r="U41" s="862"/>
      <c r="V41" s="1319"/>
      <c r="W41" s="862"/>
      <c r="X41" s="1319"/>
      <c r="Y41" s="862"/>
    </row>
    <row r="42" spans="2:28" ht="8.1" customHeight="1">
      <c r="B42" s="862"/>
      <c r="C42" s="392" t="s">
        <v>264</v>
      </c>
      <c r="D42" s="1240"/>
      <c r="E42" s="862"/>
      <c r="F42" s="862"/>
      <c r="G42" s="862"/>
      <c r="H42" s="862"/>
      <c r="I42" s="862"/>
      <c r="J42" s="862"/>
      <c r="K42" s="862"/>
      <c r="L42" s="1319"/>
      <c r="M42" s="862"/>
      <c r="N42" s="235"/>
      <c r="O42" s="862"/>
      <c r="P42" s="862"/>
      <c r="Q42" s="862"/>
      <c r="R42" s="862"/>
      <c r="S42" s="862"/>
      <c r="T42" s="862"/>
      <c r="U42" s="862"/>
      <c r="V42" s="862"/>
      <c r="W42" s="862"/>
      <c r="X42" s="862"/>
      <c r="Y42" s="862"/>
      <c r="Z42" s="862"/>
      <c r="AA42" s="862"/>
    </row>
    <row r="43" spans="2:28">
      <c r="C43" s="1240"/>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row>
    <row r="44" spans="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B44" s="1240"/>
    </row>
    <row r="45" spans="2:28" ht="14.25">
      <c r="D45" s="1228">
        <v>0</v>
      </c>
      <c r="E45" s="923"/>
      <c r="M45" s="1320"/>
    </row>
    <row r="46" spans="2:28" ht="14.25">
      <c r="C46" s="923" t="s">
        <v>215</v>
      </c>
      <c r="M46" s="1320"/>
    </row>
    <row r="49" spans="4:16">
      <c r="D49" s="1094"/>
      <c r="E49" s="1094"/>
      <c r="F49" s="1094"/>
      <c r="G49" s="1094"/>
      <c r="H49" s="1094"/>
      <c r="I49" s="1094"/>
      <c r="J49" s="1094"/>
      <c r="K49" s="1094"/>
      <c r="L49" s="1094"/>
      <c r="M49" s="1094"/>
      <c r="N49" s="1094"/>
      <c r="O49" s="1094"/>
      <c r="P49" s="1321"/>
    </row>
    <row r="50" spans="4:16">
      <c r="D50" s="1094"/>
      <c r="E50" s="1094"/>
      <c r="F50" s="1094"/>
      <c r="G50" s="1094"/>
      <c r="H50" s="1094"/>
      <c r="I50" s="1094"/>
      <c r="J50" s="1094"/>
      <c r="K50" s="1094"/>
      <c r="L50" s="1094"/>
      <c r="M50" s="1094"/>
      <c r="N50" s="1094"/>
      <c r="O50" s="1094"/>
      <c r="P50" s="1321"/>
    </row>
    <row r="51" spans="4:16">
      <c r="D51" s="1322"/>
      <c r="E51" s="1323"/>
      <c r="F51" s="1322"/>
      <c r="G51" s="1322"/>
      <c r="H51" s="1324"/>
      <c r="I51" s="1324"/>
      <c r="J51" s="1324"/>
      <c r="K51" s="1094"/>
      <c r="L51" s="1094"/>
      <c r="M51" s="1094"/>
      <c r="N51" s="1094"/>
      <c r="O51" s="1094"/>
      <c r="P51" s="1321"/>
    </row>
  </sheetData>
  <hyperlinks>
    <hyperlink ref="C42"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73"/>
  <sheetViews>
    <sheetView showGridLines="0" topLeftCell="A46" zoomScale="85" zoomScaleNormal="85" workbookViewId="0">
      <selection activeCell="A72" sqref="A72"/>
    </sheetView>
  </sheetViews>
  <sheetFormatPr baseColWidth="10" defaultColWidth="9.140625" defaultRowHeight="16.5"/>
  <cols>
    <col min="1" max="1" width="150.42578125" style="2" customWidth="1"/>
    <col min="2" max="16384" width="9.140625" style="2"/>
  </cols>
  <sheetData>
    <row r="1" spans="1:1" ht="38.25" customHeight="1">
      <c r="A1" s="22" t="s">
        <v>89</v>
      </c>
    </row>
    <row r="2" spans="1:1" ht="25.5">
      <c r="A2" s="23" t="s">
        <v>90</v>
      </c>
    </row>
    <row r="3" spans="1:1" ht="20.25">
      <c r="A3" s="24" t="s">
        <v>91</v>
      </c>
    </row>
    <row r="4" spans="1:1">
      <c r="A4" s="104" t="s">
        <v>246</v>
      </c>
    </row>
    <row r="5" spans="1:1">
      <c r="A5" s="104" t="s">
        <v>92</v>
      </c>
    </row>
    <row r="6" spans="1:1">
      <c r="A6" s="104" t="s">
        <v>93</v>
      </c>
    </row>
    <row r="7" spans="1:1" ht="20.25">
      <c r="A7" s="24" t="s">
        <v>247</v>
      </c>
    </row>
    <row r="8" spans="1:1">
      <c r="A8" s="104" t="s">
        <v>259</v>
      </c>
    </row>
    <row r="9" spans="1:1" ht="20.25">
      <c r="A9" s="24" t="s">
        <v>260</v>
      </c>
    </row>
    <row r="10" spans="1:1">
      <c r="A10" s="104" t="s">
        <v>261</v>
      </c>
    </row>
    <row r="11" spans="1:1">
      <c r="A11" s="104" t="s">
        <v>262</v>
      </c>
    </row>
    <row r="12" spans="1:1">
      <c r="A12" s="104" t="s">
        <v>263</v>
      </c>
    </row>
    <row r="13" spans="1:1" ht="20.25">
      <c r="A13" s="24" t="s">
        <v>94</v>
      </c>
    </row>
    <row r="14" spans="1:1">
      <c r="A14" s="104" t="s">
        <v>95</v>
      </c>
    </row>
    <row r="15" spans="1:1">
      <c r="A15" s="104" t="s">
        <v>96</v>
      </c>
    </row>
    <row r="16" spans="1:1" ht="25.5">
      <c r="A16" s="25" t="s">
        <v>97</v>
      </c>
    </row>
    <row r="17" spans="1:1" ht="20.25">
      <c r="A17" s="24" t="s">
        <v>98</v>
      </c>
    </row>
    <row r="18" spans="1:1" s="929" customFormat="1" ht="15" customHeight="1">
      <c r="A18" s="104" t="s">
        <v>99</v>
      </c>
    </row>
    <row r="19" spans="1:1" ht="15" customHeight="1">
      <c r="A19" s="104" t="s">
        <v>100</v>
      </c>
    </row>
    <row r="20" spans="1:1" ht="15" customHeight="1">
      <c r="A20" s="104" t="s">
        <v>101</v>
      </c>
    </row>
    <row r="21" spans="1:1" ht="15" customHeight="1">
      <c r="A21" s="104" t="s">
        <v>102</v>
      </c>
    </row>
    <row r="22" spans="1:1" ht="15" customHeight="1">
      <c r="A22" s="104" t="s">
        <v>103</v>
      </c>
    </row>
    <row r="23" spans="1:1" s="929" customFormat="1" ht="15" customHeight="1">
      <c r="A23" s="104" t="s">
        <v>104</v>
      </c>
    </row>
    <row r="24" spans="1:1" ht="15" customHeight="1">
      <c r="A24" s="104" t="s">
        <v>105</v>
      </c>
    </row>
    <row r="25" spans="1:1" ht="15" customHeight="1">
      <c r="A25" s="104" t="s">
        <v>106</v>
      </c>
    </row>
    <row r="26" spans="1:1" ht="15" customHeight="1">
      <c r="A26" s="104" t="s">
        <v>107</v>
      </c>
    </row>
    <row r="27" spans="1:1" ht="15" customHeight="1">
      <c r="A27" s="104" t="s">
        <v>108</v>
      </c>
    </row>
    <row r="28" spans="1:1" ht="15" customHeight="1">
      <c r="A28" s="104" t="s">
        <v>109</v>
      </c>
    </row>
    <row r="29" spans="1:1" ht="15" customHeight="1">
      <c r="A29" s="104" t="s">
        <v>110</v>
      </c>
    </row>
    <row r="30" spans="1:1" ht="20.25">
      <c r="A30" s="24" t="s">
        <v>111</v>
      </c>
    </row>
    <row r="31" spans="1:1" ht="15" customHeight="1">
      <c r="A31" s="104" t="s">
        <v>112</v>
      </c>
    </row>
    <row r="32" spans="1:1" ht="15" customHeight="1">
      <c r="A32" s="104" t="s">
        <v>113</v>
      </c>
    </row>
    <row r="33" spans="1:1" ht="20.25">
      <c r="A33" s="24" t="s">
        <v>114</v>
      </c>
    </row>
    <row r="34" spans="1:1" ht="15" customHeight="1">
      <c r="A34" s="104" t="s">
        <v>115</v>
      </c>
    </row>
    <row r="35" spans="1:1" ht="15" customHeight="1">
      <c r="A35" s="104" t="s">
        <v>116</v>
      </c>
    </row>
    <row r="36" spans="1:1" ht="15" customHeight="1">
      <c r="A36" s="104" t="s">
        <v>117</v>
      </c>
    </row>
    <row r="37" spans="1:1" ht="20.25">
      <c r="A37" s="24" t="s">
        <v>118</v>
      </c>
    </row>
    <row r="38" spans="1:1" ht="15" customHeight="1">
      <c r="A38" s="104" t="s">
        <v>119</v>
      </c>
    </row>
    <row r="39" spans="1:1" ht="15" customHeight="1">
      <c r="A39" s="104" t="s">
        <v>120</v>
      </c>
    </row>
    <row r="40" spans="1:1" ht="15" customHeight="1">
      <c r="A40" s="104" t="s">
        <v>121</v>
      </c>
    </row>
    <row r="41" spans="1:1" ht="15" customHeight="1">
      <c r="A41" s="104" t="s">
        <v>122</v>
      </c>
    </row>
    <row r="42" spans="1:1" ht="15" customHeight="1">
      <c r="A42" s="104" t="s">
        <v>1540</v>
      </c>
    </row>
    <row r="43" spans="1:1" ht="15" customHeight="1">
      <c r="A43" s="104" t="s">
        <v>123</v>
      </c>
    </row>
    <row r="44" spans="1:1" ht="15" customHeight="1">
      <c r="A44" s="104" t="s">
        <v>124</v>
      </c>
    </row>
    <row r="45" spans="1:1" ht="15" customHeight="1">
      <c r="A45" s="104" t="s">
        <v>125</v>
      </c>
    </row>
    <row r="46" spans="1:1" ht="20.25">
      <c r="A46" s="24" t="s">
        <v>126</v>
      </c>
    </row>
    <row r="47" spans="1:1" ht="15" customHeight="1">
      <c r="A47" s="104" t="s">
        <v>127</v>
      </c>
    </row>
    <row r="48" spans="1:1" ht="15" customHeight="1">
      <c r="A48" s="104" t="s">
        <v>128</v>
      </c>
    </row>
    <row r="49" spans="1:5" ht="15" customHeight="1">
      <c r="A49" s="104" t="s">
        <v>129</v>
      </c>
    </row>
    <row r="50" spans="1:5" ht="15" customHeight="1">
      <c r="A50" s="104" t="s">
        <v>130</v>
      </c>
    </row>
    <row r="51" spans="1:5" ht="15" customHeight="1">
      <c r="A51" s="104" t="s">
        <v>131</v>
      </c>
    </row>
    <row r="52" spans="1:5" ht="25.5">
      <c r="A52" s="26" t="s">
        <v>132</v>
      </c>
    </row>
    <row r="53" spans="1:5" ht="20.25">
      <c r="A53" s="24" t="s">
        <v>133</v>
      </c>
    </row>
    <row r="54" spans="1:5">
      <c r="A54" s="104" t="s">
        <v>1710</v>
      </c>
    </row>
    <row r="55" spans="1:5">
      <c r="A55" s="104" t="s">
        <v>1763</v>
      </c>
    </row>
    <row r="56" spans="1:5">
      <c r="A56" s="104" t="s">
        <v>134</v>
      </c>
      <c r="B56" s="27"/>
      <c r="C56" s="28"/>
      <c r="D56" s="28"/>
      <c r="E56" s="28"/>
    </row>
    <row r="57" spans="1:5">
      <c r="A57" s="104" t="s">
        <v>135</v>
      </c>
      <c r="B57" s="27"/>
      <c r="C57" s="28"/>
      <c r="D57" s="28"/>
      <c r="E57" s="28"/>
    </row>
    <row r="58" spans="1:5">
      <c r="A58" s="104" t="s">
        <v>136</v>
      </c>
      <c r="B58" s="27"/>
      <c r="C58" s="28"/>
      <c r="D58" s="28"/>
      <c r="E58" s="28"/>
    </row>
    <row r="59" spans="1:5">
      <c r="A59" s="104" t="s">
        <v>137</v>
      </c>
      <c r="B59" s="27"/>
      <c r="C59" s="28"/>
      <c r="D59" s="28"/>
      <c r="E59" s="28"/>
    </row>
    <row r="60" spans="1:5">
      <c r="A60" s="104" t="s">
        <v>138</v>
      </c>
      <c r="B60" s="27"/>
      <c r="C60" s="28"/>
      <c r="D60" s="28"/>
      <c r="E60" s="28"/>
    </row>
    <row r="61" spans="1:5">
      <c r="A61" s="104" t="s">
        <v>139</v>
      </c>
      <c r="B61" s="27"/>
      <c r="C61" s="28"/>
      <c r="D61" s="28"/>
      <c r="E61" s="28"/>
    </row>
    <row r="62" spans="1:5" ht="20.25">
      <c r="A62" s="24" t="s">
        <v>140</v>
      </c>
    </row>
    <row r="63" spans="1:5">
      <c r="A63" s="104" t="s">
        <v>141</v>
      </c>
      <c r="B63" s="27"/>
      <c r="C63" s="28"/>
      <c r="D63" s="28"/>
      <c r="E63" s="28"/>
    </row>
    <row r="64" spans="1:5">
      <c r="A64" s="104" t="s">
        <v>142</v>
      </c>
      <c r="B64" s="27"/>
      <c r="C64" s="28"/>
      <c r="D64" s="28"/>
      <c r="E64" s="28"/>
    </row>
    <row r="65" spans="1:5" ht="20.25">
      <c r="A65" s="24" t="s">
        <v>143</v>
      </c>
    </row>
    <row r="66" spans="1:5">
      <c r="A66" s="104" t="s">
        <v>144</v>
      </c>
      <c r="B66" s="27"/>
      <c r="C66" s="28"/>
      <c r="D66" s="28"/>
      <c r="E66" s="28"/>
    </row>
    <row r="67" spans="1:5" ht="25.5">
      <c r="A67" s="29" t="s">
        <v>145</v>
      </c>
      <c r="B67" s="28"/>
      <c r="C67" s="28"/>
      <c r="D67" s="28"/>
      <c r="E67" s="28"/>
    </row>
    <row r="68" spans="1:5">
      <c r="A68" s="104" t="s">
        <v>146</v>
      </c>
      <c r="B68" s="27"/>
      <c r="C68" s="28"/>
      <c r="D68" s="28"/>
      <c r="E68" s="28"/>
    </row>
    <row r="69" spans="1:5">
      <c r="A69" s="104" t="s">
        <v>147</v>
      </c>
      <c r="B69" s="27"/>
      <c r="C69" s="28"/>
      <c r="D69" s="28"/>
      <c r="E69" s="28"/>
    </row>
    <row r="70" spans="1:5" ht="25.5">
      <c r="A70" s="30" t="s">
        <v>148</v>
      </c>
      <c r="B70" s="28"/>
      <c r="C70" s="28"/>
      <c r="D70" s="28"/>
      <c r="E70" s="28"/>
    </row>
    <row r="71" spans="1:5" ht="20.25">
      <c r="A71" s="24" t="s">
        <v>149</v>
      </c>
    </row>
    <row r="72" spans="1:5">
      <c r="A72" s="104" t="s">
        <v>150</v>
      </c>
      <c r="B72" s="27"/>
      <c r="C72" s="28"/>
      <c r="D72" s="28"/>
      <c r="E72" s="28"/>
    </row>
    <row r="73" spans="1:5" ht="20.25">
      <c r="A73" s="24"/>
    </row>
  </sheetData>
  <hyperlinks>
    <hyperlink ref="A19" location="'0201130-0000'!A1" display="Käufe der aufnehmenden Hand von der Landwirtschaft - Hülsenfrüchte und Ölsaaten (Nr. 0201130)"/>
    <hyperlink ref="A21" location="'0201230-0000'!A1" display="Marktbestände an Hülsenfrüchten und Raps (vorläufige Zahlen) (Nr. 0201230)"/>
    <hyperlink ref="A27" location="'0201700-0000'!A1" display="Bericht über Öle und Fette in Deutschland - vorläufige Zahlen (Nr. 0201700)"/>
    <hyperlink ref="A28" location="'0201730-0000'!A1" display="Marktbestände an Ölkuchen, Expellern und Extraktionsschroten (Nr. 0201730)"/>
    <hyperlink ref="A29" location="'0201750-0000'!A1" display="Verkäufe der Ölmühlen von Ölkuchen und Ölschroten - Vorläufige Zahlen (Nr. 0201750)"/>
    <hyperlink ref="A44" location="'0204470-0000'!A1" display="Verkauf von Ölen durch Ölmühlen und Raffinerien (Nr. 0204470)"/>
    <hyperlink ref="A18" location="'0201060'!A1" display="Getreidekäufe der aufnehmenden Hand von der Landwirtschaft - vorläufig (Nr. 0201060)"/>
    <hyperlink ref="A20" location="'0201190-0000'!A1" display="Bestände der Wirtschaft an Getreide und Getreideerzeugnissen - vorläufige Zahlen (Nr. 0201190)"/>
    <hyperlink ref="A22" location="'0201260-0000'!A1" display="Marktbestände an Futtermitteln (Nr. 0201260)"/>
    <hyperlink ref="A23" location="'0201330'!A1" display="Getreidevermahlung und Mehlausbeute in Handelsmühlen (Nr. 0201330)"/>
    <hyperlink ref="A24" location="'0201360-0000'!A1" display="Herstellung von Mehl in Handelsmühlen (Nr. 0201360)"/>
    <hyperlink ref="A25" location="'0201490-0000'!A1" display="Herstellung von Malz (Nr. 0201490)"/>
    <hyperlink ref="A26" location="'0201560-0000'!A1" display="Verarbeitung von Getreide zu Mischfutter (vorläufige Zahlen) (Nr. 0201560)"/>
    <hyperlink ref="A31" location="'0202030-0000'!A1" display="Zuckererzeugung, Zuckerabsatz und Zuckerbestände (Nr. 0202030)"/>
    <hyperlink ref="A32" location="'0202060-0000'!A1" display="Zuckerabsatz der Zuckerfabriken und Handelsunternehmen (Nr. 0202060)"/>
    <hyperlink ref="A38" location="'0204035-0000'!A1" display="Monatliche Rohmilchlieferung der deutschen Erzeuger an deutsche milchwirtschaftliche Unternehmen nach Kreisen (Nr. 0204035)"/>
    <hyperlink ref="A45" location="'0204490-0000'!A1" display="Bestände an Ölsaaten und -früchten bei den Ölmühlen (Nr. 0204490)"/>
    <hyperlink ref="A47" location="'0206030-0000'!A1" display="Produktionsindex des Produzierenden Ernährungsgewerbes (Nr. 0206030)"/>
    <hyperlink ref="A48" location="'0206060-0000'!A1" display="Beschäftigte, Umsatz und Exportquote der fachlichen Betriebsteile des Produzierenden Ernährungsgewerbes (Nr. 0206060)"/>
    <hyperlink ref="A49" location="'0206090-0000'!A1" display="Betriebe, Beschäftigte, Arbeitsstunden und Entgelte des Produzierenden Ernährungsgewerbes (Nr. 0206090)"/>
    <hyperlink ref="A50" location="'0206130-0000'!A1" display="Umsatz und Exportquote der Betriebe des Produzierenden Ernährungsgewerbes (Nr. 0206130)"/>
    <hyperlink ref="A51" location="'0206160-0000'!A1" display="Entwicklung ausgewählter Wirtschaftsdaten des Produzierenden Ernährungsgewerbes (Nr. 0206160)"/>
    <hyperlink ref="A34" location="'0203160-0000'!A1" display="Schlachtungen von Tieren in- und ausländischer Herkunft (Nr. 0203160)"/>
    <hyperlink ref="A36" location="'0203230-0000'!A1" display="Fleischanfall von geschlachteten Tieren in- und ausländischer Herkunft (Nr. 0203230)"/>
    <hyperlink ref="A35" location="'0203190-0000'!A1" display="Durchschnittsgewichte der gewerblich geschlachteten Tiere (Nr. 0203190)"/>
    <hyperlink ref="A39" location="'0204040-0000'!A1" display="Kuhmilchlieferung der Erzeuger an deutsche milchwirtschaftliche Unternehmen (Nr. 0204040)"/>
    <hyperlink ref="A40" location="'0204047-0000'!A1" display="Ziegen- und Schafmilchanlieferung der deutsche Erzeuger an deutsche milchwirtschaftliche Unternehmen (Nr. 0204047)"/>
    <hyperlink ref="A41" location="'0204050-0000'!A1" display="Herstellung von ausgewählten, ökologisch/biologisch erzeugten, Milchprodukten nach Monaten (Nr. 0204050)"/>
    <hyperlink ref="A43" location="'0204340-0000'!A1" display="Herstellung von Käse nach Fettstufen und Monaten (Nr. 0204340)"/>
    <hyperlink ref="A15" location="'0117690-0000'!A1" display="Anzeigepflichtige Tierseuchen der Bundesrepublik Deutschland (Nr. 0117690)"/>
    <hyperlink ref="A56" location="'0301090-0000'!A1" display="Marktpreise für inländisches Getreide (Nr. 0301090)"/>
    <hyperlink ref="A57" location="'0301435-0000'!A1" display="Preise für konventionell erzeugte Kuhmilch (Nr. 0301435)"/>
    <hyperlink ref="A58" location="'0301440-0000'!A1" display="Preise für ökologisch/biologisch erzeugte Kuhmilch (Nr. 0301440)"/>
    <hyperlink ref="A59" location="'0301445-0000'!A1" display="Preise für konventionell und ökologisch/biologisch erzeugte Kuhmilch (Nr. 0301445)"/>
    <hyperlink ref="A60" location="'0301450-0000'!A1" display="Preise für konventionell und ökologisch/biologisch erzeugte Ziegen- und Schafmilch (Nr. 0301450)"/>
    <hyperlink ref="A61" location="'0301460-0000'!A1" display="Marktpreise für Milcherzeugnisse (Nr. 0301460)"/>
    <hyperlink ref="A63" location="'0302030-0000'!A1" display="Teilindex für Erzeugnisse des Nahrungs- und Genussmittelgewerbes (Nr. 0302030)"/>
    <hyperlink ref="A64" location="'0302060-0000'!A1" display="Preismesszahlen für verschiedene Energiearten (Nr. 0302060)"/>
    <hyperlink ref="A66" location="'0304030-0000'!A1" display="Euro-Referenzkurse des Europäischen Systems der Zentralbanken (ESZB) (Nr. 0304030)"/>
    <hyperlink ref="A72" location="'0505030-0000'!A1" display="Index der Erzeugerpreise der Produkte des Holzeinschlags aus den Staatsforsten (Nr. 0505030)"/>
    <hyperlink ref="A5" location="'0106430-0000'!A1" display="Legehennenhaltung und Eiererzeugung (Nr. 0106430)"/>
    <hyperlink ref="A6" location="'MBT-0106460-0000'!A1" display="Geflügelschlachtereien und geschlachtetes Geflügel (Nr. 0106460)"/>
    <hyperlink ref="A14" location="'0117660-0000'!A1" display="Brütereien, eingelegte Bruteier und geschlüpfte Küken (Nr. 0117660)"/>
    <hyperlink ref="A68" location="'0401030-0000'!A1" display="Einfuhr von Gütern der Land- und Ernährungswirtschaft (Nr. 0401030)"/>
    <hyperlink ref="A69" location="'0401060-0000'!A1" display="Ausfuhr von Gütern der Land- und Ernährungswirtschaft (Nr. 0401060)"/>
    <hyperlink ref="A4" location="'0104340-0000'!A1" display="Anbaufläche von Nutzhanf in Deutschland"/>
    <hyperlink ref="A8" location="'0110135-0000'!A1" display="Bestand an land- und forstwirtschaftlichen Zugmaschinen (Nr. 0110135)"/>
    <hyperlink ref="A10" location="'0111030-0000'!A1" display="Inlandsabsatz von Düngemitteln - Vierteljahr (Nr. 0111030)"/>
    <hyperlink ref="A11" location="'0111031-0000'!A1" display="Inlandsabsatz von Düngemitteln - Wirtschaftsjahr (Nr. 0111031)"/>
    <hyperlink ref="A12" location="'0111090-0000'!A1" display="Nährstoffverhältnis im Düngungsaufwand der europäischen OECD-Länder nach Wirtschaftsjahren (Nr. 0111090)"/>
    <hyperlink ref="A18:XFD18" location="'0201060-0000'!A1" display="Getreidekäufe der aufnehmenden Hand von der Landwirtschaft - vorläufig (Nr. 0201060)"/>
    <hyperlink ref="A23:XFD23" location="'0201330-0000'!A1" display="Getreidevermahlung und Mehlausbeute in Handelsmühlen (Nr. 0201330)"/>
    <hyperlink ref="A42" location="'0204090-0000'!A1" display="Herstellung von ausgewählten Milcherzeugnissen nach Monaten (Nr.020)"/>
    <hyperlink ref="A54" location="'0301030-0000'!A1" display="Index der Erzeugerpreise landwirtschaftlicher Produkte (Nr. 0301030)"/>
    <hyperlink ref="A55" location="'0301060-0000'!A1" display="Index der Einkaufspreise landwirtschaftlicher Betriebsmittel (Nr. 030106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101"/>
  <sheetViews>
    <sheetView showZeros="0" zoomScaleNormal="100" workbookViewId="0"/>
  </sheetViews>
  <sheetFormatPr baseColWidth="10" defaultColWidth="11.42578125" defaultRowHeight="12.75"/>
  <cols>
    <col min="1" max="1" width="11.42578125" style="231"/>
    <col min="2" max="2" width="17.85546875" style="231" customWidth="1"/>
    <col min="3" max="15" width="5.42578125" style="231" customWidth="1"/>
    <col min="16" max="16" width="5.5703125" style="231" customWidth="1"/>
    <col min="17" max="16384" width="11.42578125" style="231"/>
  </cols>
  <sheetData>
    <row r="1" spans="1:18">
      <c r="A1" s="1094"/>
      <c r="Q1" s="1094"/>
    </row>
    <row r="2" spans="1:18">
      <c r="A2" s="1094"/>
      <c r="D2" s="1094"/>
      <c r="E2" s="1094"/>
      <c r="F2" s="1094"/>
      <c r="G2" s="1094"/>
      <c r="H2" s="1094"/>
      <c r="I2" s="1094"/>
      <c r="J2" s="1094"/>
      <c r="K2" s="1094"/>
      <c r="L2" s="1094"/>
      <c r="M2" s="1094"/>
      <c r="N2" s="1094"/>
      <c r="O2" s="1094"/>
      <c r="P2" s="1094"/>
      <c r="Q2" s="1094"/>
      <c r="R2" s="1094"/>
    </row>
    <row r="3" spans="1:18" ht="8.1" customHeight="1">
      <c r="B3" s="235"/>
      <c r="C3" s="235"/>
      <c r="D3" s="235"/>
      <c r="E3" s="342"/>
      <c r="F3" s="235"/>
      <c r="G3" s="235"/>
      <c r="H3" s="1325"/>
      <c r="I3" s="1325"/>
      <c r="J3" s="1325"/>
      <c r="K3" s="235"/>
      <c r="L3" s="235"/>
      <c r="M3" s="235"/>
      <c r="N3" s="235"/>
      <c r="O3" s="235"/>
      <c r="P3" s="235"/>
      <c r="Q3" s="342"/>
      <c r="R3" s="1094"/>
    </row>
    <row r="4" spans="1:18" ht="9.75" customHeight="1">
      <c r="B4" s="235"/>
      <c r="C4" s="235"/>
      <c r="D4" s="235"/>
      <c r="E4" s="342"/>
      <c r="F4" s="235"/>
      <c r="G4" s="235"/>
      <c r="H4" s="1325"/>
      <c r="I4" s="1325"/>
      <c r="J4" s="1325"/>
      <c r="K4" s="235"/>
      <c r="L4" s="235"/>
      <c r="M4" s="235"/>
      <c r="N4" s="235"/>
      <c r="O4" s="235"/>
      <c r="P4" s="235"/>
      <c r="Q4" s="342"/>
      <c r="R4" s="1094"/>
    </row>
    <row r="5" spans="1:18" ht="8.1" customHeight="1">
      <c r="B5" s="235"/>
      <c r="C5" s="235"/>
      <c r="D5" s="1322"/>
      <c r="E5" s="1094"/>
      <c r="F5" s="1322"/>
      <c r="G5" s="1322"/>
      <c r="H5" s="1324"/>
      <c r="I5" s="1324"/>
      <c r="J5" s="1324"/>
      <c r="K5" s="1322"/>
      <c r="L5" s="1322"/>
      <c r="M5" s="1322"/>
      <c r="N5" s="1322"/>
      <c r="O5" s="1322"/>
      <c r="P5" s="1322"/>
      <c r="Q5" s="1094"/>
      <c r="R5" s="1094"/>
    </row>
    <row r="6" spans="1:18" ht="8.1" customHeight="1">
      <c r="B6" s="235"/>
      <c r="C6" s="235"/>
      <c r="D6" s="1322"/>
      <c r="E6" s="1094"/>
      <c r="F6" s="1322"/>
      <c r="G6" s="1322"/>
      <c r="H6" s="1324"/>
      <c r="I6" s="1324"/>
      <c r="J6" s="1324"/>
      <c r="K6" s="1322"/>
      <c r="L6" s="1322"/>
      <c r="M6" s="1322"/>
      <c r="N6" s="1322"/>
      <c r="O6" s="1322"/>
      <c r="P6" s="1322"/>
      <c r="Q6" s="1094"/>
      <c r="R6" s="1094"/>
    </row>
    <row r="7" spans="1:18" ht="15.75" customHeight="1">
      <c r="B7" s="1326" t="s">
        <v>511</v>
      </c>
      <c r="C7" s="1327"/>
      <c r="D7" s="1327"/>
      <c r="E7" s="1327"/>
      <c r="F7" s="1327"/>
      <c r="G7" s="1327"/>
      <c r="H7" s="1327"/>
      <c r="I7" s="1327"/>
      <c r="J7" s="1327"/>
      <c r="K7" s="1327"/>
      <c r="L7" s="1327"/>
      <c r="M7" s="1327"/>
      <c r="N7" s="1327"/>
      <c r="O7" s="1327"/>
      <c r="P7" s="1327"/>
    </row>
    <row r="8" spans="1:18" ht="12.75" customHeight="1">
      <c r="B8" s="1328" t="s">
        <v>369</v>
      </c>
      <c r="C8" s="234"/>
      <c r="D8" s="234"/>
      <c r="E8" s="234"/>
      <c r="F8" s="234"/>
      <c r="G8" s="234"/>
      <c r="H8" s="234"/>
      <c r="I8" s="234"/>
      <c r="J8" s="234"/>
      <c r="K8" s="234"/>
      <c r="L8" s="234"/>
      <c r="M8" s="234"/>
      <c r="N8" s="234"/>
      <c r="O8" s="234"/>
      <c r="P8" s="234"/>
    </row>
    <row r="9" spans="1:18" ht="2.1" customHeight="1">
      <c r="B9" s="235"/>
      <c r="C9" s="235"/>
      <c r="D9" s="235"/>
      <c r="E9" s="235"/>
      <c r="F9" s="235"/>
      <c r="G9" s="235"/>
      <c r="H9" s="235"/>
      <c r="I9" s="235"/>
      <c r="J9" s="235"/>
      <c r="K9" s="235"/>
      <c r="L9" s="235"/>
      <c r="M9" s="235"/>
      <c r="N9" s="235"/>
      <c r="O9" s="235"/>
      <c r="P9" s="235"/>
    </row>
    <row r="10" spans="1:18" ht="15.6" customHeight="1">
      <c r="B10" s="1329"/>
      <c r="C10" s="1330" t="s">
        <v>512</v>
      </c>
      <c r="D10" s="1331"/>
      <c r="E10" s="1330" t="s">
        <v>471</v>
      </c>
      <c r="F10" s="1331"/>
      <c r="G10" s="1330" t="s">
        <v>513</v>
      </c>
      <c r="H10" s="1331"/>
      <c r="I10" s="1330" t="s">
        <v>514</v>
      </c>
      <c r="J10" s="1331"/>
      <c r="K10" s="1330" t="s">
        <v>425</v>
      </c>
      <c r="L10" s="1331"/>
      <c r="M10" s="1330" t="s">
        <v>383</v>
      </c>
      <c r="N10" s="1331"/>
      <c r="O10" s="240" t="s">
        <v>515</v>
      </c>
      <c r="P10" s="1332"/>
    </row>
    <row r="11" spans="1:18" ht="9.9499999999999993" customHeight="1">
      <c r="B11" s="1333" t="s">
        <v>468</v>
      </c>
      <c r="C11" s="1054"/>
      <c r="D11" s="1056"/>
      <c r="E11" s="1054"/>
      <c r="F11" s="1056"/>
      <c r="G11" s="1054"/>
      <c r="H11" s="1056"/>
      <c r="I11" s="1054"/>
      <c r="J11" s="1056"/>
      <c r="K11" s="1054"/>
      <c r="L11" s="1056"/>
      <c r="M11" s="1054"/>
      <c r="N11" s="1056"/>
      <c r="O11" s="1334" t="s">
        <v>516</v>
      </c>
      <c r="P11" s="1335"/>
    </row>
    <row r="12" spans="1:18" ht="17.45" customHeight="1">
      <c r="B12" s="1336"/>
      <c r="C12" s="1337" t="s">
        <v>400</v>
      </c>
      <c r="D12" s="1337" t="s">
        <v>401</v>
      </c>
      <c r="E12" s="1337" t="s">
        <v>400</v>
      </c>
      <c r="F12" s="1337" t="s">
        <v>401</v>
      </c>
      <c r="G12" s="1337" t="s">
        <v>400</v>
      </c>
      <c r="H12" s="1337" t="s">
        <v>401</v>
      </c>
      <c r="I12" s="1337" t="s">
        <v>400</v>
      </c>
      <c r="J12" s="1337" t="s">
        <v>401</v>
      </c>
      <c r="K12" s="1337" t="s">
        <v>400</v>
      </c>
      <c r="L12" s="1337" t="s">
        <v>401</v>
      </c>
      <c r="M12" s="1337" t="s">
        <v>400</v>
      </c>
      <c r="N12" s="1337" t="s">
        <v>401</v>
      </c>
      <c r="O12" s="1337" t="s">
        <v>400</v>
      </c>
      <c r="P12" s="1338" t="s">
        <v>401</v>
      </c>
    </row>
    <row r="13" spans="1:18" ht="3" customHeight="1">
      <c r="B13" s="1339"/>
      <c r="C13" s="1340"/>
      <c r="D13" s="1340"/>
      <c r="E13" s="1340"/>
      <c r="F13" s="1340"/>
      <c r="G13" s="1340"/>
      <c r="H13" s="1340"/>
      <c r="I13" s="1340"/>
      <c r="J13" s="1340"/>
      <c r="K13" s="1340"/>
      <c r="L13" s="1340"/>
      <c r="M13" s="1340"/>
      <c r="N13" s="1340"/>
      <c r="O13" s="1340"/>
      <c r="P13" s="1341"/>
    </row>
    <row r="14" spans="1:18" ht="3" customHeight="1">
      <c r="B14" s="1342"/>
      <c r="C14" s="245"/>
      <c r="D14" s="245"/>
      <c r="E14" s="245"/>
      <c r="F14" s="245"/>
      <c r="G14" s="245"/>
      <c r="H14" s="245"/>
      <c r="I14" s="245"/>
      <c r="J14" s="245"/>
      <c r="K14" s="245"/>
      <c r="L14" s="245"/>
      <c r="M14" s="245"/>
      <c r="N14" s="245"/>
      <c r="O14" s="245"/>
      <c r="P14" s="1343"/>
    </row>
    <row r="15" spans="1:18" ht="12.95" customHeight="1">
      <c r="B15" s="1344" t="s">
        <v>460</v>
      </c>
      <c r="C15" s="1345"/>
      <c r="D15" s="1345"/>
      <c r="E15" s="1345"/>
      <c r="F15" s="1345"/>
      <c r="G15" s="1345"/>
      <c r="H15" s="1345"/>
      <c r="I15" s="1345"/>
      <c r="J15" s="1345"/>
      <c r="K15" s="1345"/>
      <c r="L15" s="1345"/>
      <c r="M15" s="1345"/>
      <c r="N15" s="1345"/>
      <c r="O15" s="1345"/>
      <c r="P15" s="1346"/>
    </row>
    <row r="16" spans="1:18" ht="3" customHeight="1">
      <c r="B16" s="1342"/>
      <c r="C16" s="245"/>
      <c r="D16" s="245"/>
      <c r="E16" s="245"/>
      <c r="F16" s="245"/>
      <c r="G16" s="245"/>
      <c r="H16" s="245"/>
      <c r="I16" s="245"/>
      <c r="J16" s="245"/>
      <c r="K16" s="245"/>
      <c r="L16" s="245"/>
      <c r="M16" s="245"/>
      <c r="N16" s="245"/>
      <c r="O16" s="245"/>
      <c r="P16" s="1343"/>
    </row>
    <row r="17" spans="2:18" ht="11.1" customHeight="1">
      <c r="B17" s="1347" t="s">
        <v>445</v>
      </c>
      <c r="C17" s="1348"/>
      <c r="D17" s="1348"/>
      <c r="E17" s="1348"/>
      <c r="F17" s="1348"/>
      <c r="G17" s="1348"/>
      <c r="H17" s="1348"/>
      <c r="I17" s="1348"/>
      <c r="J17" s="1348"/>
      <c r="K17" s="1348"/>
      <c r="L17" s="1348"/>
      <c r="M17" s="1348"/>
      <c r="N17" s="1348"/>
      <c r="O17" s="1348"/>
      <c r="P17" s="1349"/>
    </row>
    <row r="18" spans="2:18" ht="3" customHeight="1">
      <c r="B18" s="1342"/>
      <c r="C18" s="245"/>
      <c r="D18" s="245"/>
      <c r="E18" s="245"/>
      <c r="F18" s="245"/>
      <c r="G18" s="245"/>
      <c r="H18" s="245"/>
      <c r="I18" s="245"/>
      <c r="J18" s="245"/>
      <c r="K18" s="245"/>
      <c r="L18" s="245"/>
      <c r="M18" s="245"/>
      <c r="N18" s="245"/>
      <c r="O18" s="245"/>
      <c r="P18" s="1343"/>
    </row>
    <row r="19" spans="2:18" ht="8.1" customHeight="1">
      <c r="B19" s="1350" t="s">
        <v>517</v>
      </c>
      <c r="C19" s="958">
        <v>202.14699999999999</v>
      </c>
      <c r="D19" s="958">
        <v>248.21100000000001</v>
      </c>
      <c r="E19" s="958">
        <v>87.097999999999999</v>
      </c>
      <c r="F19" s="958">
        <v>94.977999999999994</v>
      </c>
      <c r="G19" s="958">
        <v>139.83600000000001</v>
      </c>
      <c r="H19" s="958">
        <v>168.44200000000001</v>
      </c>
      <c r="I19" s="958">
        <v>5.9829999999999997</v>
      </c>
      <c r="J19" s="958">
        <v>5.431</v>
      </c>
      <c r="K19" s="958">
        <v>222.251</v>
      </c>
      <c r="L19" s="958">
        <v>157.96700000000001</v>
      </c>
      <c r="M19" s="958">
        <v>52.85</v>
      </c>
      <c r="N19" s="958">
        <v>42.911000000000001</v>
      </c>
      <c r="O19" s="958">
        <v>710.16500000000008</v>
      </c>
      <c r="P19" s="1351">
        <v>717.94</v>
      </c>
    </row>
    <row r="20" spans="2:18" ht="8.1" customHeight="1">
      <c r="B20" s="1350" t="s">
        <v>518</v>
      </c>
      <c r="C20" s="958">
        <v>229.387</v>
      </c>
      <c r="D20" s="958">
        <v>289.608</v>
      </c>
      <c r="E20" s="958">
        <v>104.82</v>
      </c>
      <c r="F20" s="958">
        <v>96.346000000000004</v>
      </c>
      <c r="G20" s="958">
        <v>155.55699999999999</v>
      </c>
      <c r="H20" s="958">
        <v>176.303</v>
      </c>
      <c r="I20" s="958">
        <v>5.51</v>
      </c>
      <c r="J20" s="958">
        <v>4.7889999999999997</v>
      </c>
      <c r="K20" s="958">
        <v>193.83699999999999</v>
      </c>
      <c r="L20" s="958">
        <v>175.584</v>
      </c>
      <c r="M20" s="958">
        <v>62.783999999999999</v>
      </c>
      <c r="N20" s="958">
        <v>44.140999999999998</v>
      </c>
      <c r="O20" s="958">
        <v>751.89499999999998</v>
      </c>
      <c r="P20" s="1351">
        <v>786.77100000000007</v>
      </c>
    </row>
    <row r="21" spans="2:18" ht="8.1" customHeight="1">
      <c r="B21" s="1350" t="s">
        <v>519</v>
      </c>
      <c r="C21" s="958">
        <v>242.56200000000001</v>
      </c>
      <c r="D21" s="958">
        <v>263.15899999999999</v>
      </c>
      <c r="E21" s="958">
        <v>104.584</v>
      </c>
      <c r="F21" s="958">
        <v>91.929000000000002</v>
      </c>
      <c r="G21" s="958">
        <v>169.93199999999999</v>
      </c>
      <c r="H21" s="958">
        <v>156.518</v>
      </c>
      <c r="I21" s="958">
        <v>5.7949999999999999</v>
      </c>
      <c r="J21" s="958">
        <v>4.5119999999999996</v>
      </c>
      <c r="K21" s="958">
        <v>173.374</v>
      </c>
      <c r="L21" s="958">
        <v>165.655</v>
      </c>
      <c r="M21" s="958">
        <v>60.822000000000003</v>
      </c>
      <c r="N21" s="958">
        <v>41.47</v>
      </c>
      <c r="O21" s="958">
        <v>757.06899999999996</v>
      </c>
      <c r="P21" s="1351">
        <v>723.24299999999994</v>
      </c>
    </row>
    <row r="22" spans="2:18" ht="3" customHeight="1">
      <c r="B22" s="1350" t="s">
        <v>520</v>
      </c>
      <c r="C22" s="958"/>
      <c r="D22" s="958"/>
      <c r="E22" s="958"/>
      <c r="F22" s="958"/>
      <c r="G22" s="958"/>
      <c r="H22" s="958"/>
      <c r="I22" s="958"/>
      <c r="J22" s="958"/>
      <c r="K22" s="958"/>
      <c r="L22" s="958"/>
      <c r="M22" s="958"/>
      <c r="N22" s="958"/>
      <c r="O22" s="958"/>
      <c r="P22" s="1351"/>
    </row>
    <row r="23" spans="2:18" ht="8.1" customHeight="1">
      <c r="B23" s="1350" t="s">
        <v>521</v>
      </c>
      <c r="C23" s="958">
        <v>221.15700000000001</v>
      </c>
      <c r="D23" s="958">
        <v>276.10300000000001</v>
      </c>
      <c r="E23" s="958">
        <v>104.005</v>
      </c>
      <c r="F23" s="958">
        <v>94.66</v>
      </c>
      <c r="G23" s="958">
        <v>149.30799999999999</v>
      </c>
      <c r="H23" s="958">
        <v>156.09100000000001</v>
      </c>
      <c r="I23" s="958">
        <v>5.577</v>
      </c>
      <c r="J23" s="958">
        <v>4.0890000000000004</v>
      </c>
      <c r="K23" s="958">
        <v>169.74600000000001</v>
      </c>
      <c r="L23" s="958">
        <v>163.15700000000001</v>
      </c>
      <c r="M23" s="958">
        <v>57.302</v>
      </c>
      <c r="N23" s="958">
        <v>40.151000000000003</v>
      </c>
      <c r="O23" s="958">
        <v>707.09500000000003</v>
      </c>
      <c r="P23" s="1351">
        <v>734.25100000000009</v>
      </c>
    </row>
    <row r="24" spans="2:18" ht="8.1" customHeight="1">
      <c r="B24" s="1350" t="s">
        <v>522</v>
      </c>
      <c r="C24" s="958">
        <v>246.363</v>
      </c>
      <c r="D24" s="958">
        <v>0</v>
      </c>
      <c r="E24" s="958">
        <v>105.205</v>
      </c>
      <c r="F24" s="958">
        <v>0</v>
      </c>
      <c r="G24" s="958">
        <v>153.273</v>
      </c>
      <c r="H24" s="958">
        <v>0</v>
      </c>
      <c r="I24" s="958">
        <v>5.8940000000000001</v>
      </c>
      <c r="J24" s="958">
        <v>0</v>
      </c>
      <c r="K24" s="958">
        <v>171.51</v>
      </c>
      <c r="L24" s="958">
        <v>0</v>
      </c>
      <c r="M24" s="958">
        <v>56.536999999999999</v>
      </c>
      <c r="N24" s="958">
        <v>0</v>
      </c>
      <c r="O24" s="958">
        <v>738.78200000000004</v>
      </c>
      <c r="P24" s="1351">
        <v>0</v>
      </c>
    </row>
    <row r="25" spans="2:18" ht="8.1" customHeight="1">
      <c r="B25" s="1350" t="s">
        <v>523</v>
      </c>
      <c r="C25" s="958">
        <v>235.39400000000001</v>
      </c>
      <c r="D25" s="958">
        <v>0</v>
      </c>
      <c r="E25" s="958">
        <v>109.773</v>
      </c>
      <c r="F25" s="958">
        <v>0</v>
      </c>
      <c r="G25" s="958">
        <v>154.69200000000001</v>
      </c>
      <c r="H25" s="958">
        <v>0</v>
      </c>
      <c r="I25" s="958">
        <v>6.1180000000000003</v>
      </c>
      <c r="J25" s="958">
        <v>0</v>
      </c>
      <c r="K25" s="958">
        <v>179.06299999999999</v>
      </c>
      <c r="L25" s="958">
        <v>0</v>
      </c>
      <c r="M25" s="958">
        <v>49.645000000000003</v>
      </c>
      <c r="N25" s="958">
        <v>0</v>
      </c>
      <c r="O25" s="958">
        <v>734.68499999999995</v>
      </c>
      <c r="P25" s="1351">
        <v>0</v>
      </c>
      <c r="Q25" s="342"/>
      <c r="R25" s="1094"/>
    </row>
    <row r="26" spans="2:18" ht="3" customHeight="1">
      <c r="B26" s="1350"/>
      <c r="C26" s="958"/>
      <c r="D26" s="958"/>
      <c r="E26" s="958"/>
      <c r="F26" s="958"/>
      <c r="G26" s="958"/>
      <c r="H26" s="958"/>
      <c r="I26" s="958"/>
      <c r="J26" s="958"/>
      <c r="K26" s="958"/>
      <c r="L26" s="958"/>
      <c r="M26" s="958"/>
      <c r="N26" s="958"/>
      <c r="O26" s="958"/>
      <c r="P26" s="1351"/>
    </row>
    <row r="27" spans="2:18" ht="8.1" customHeight="1">
      <c r="B27" s="1350" t="s">
        <v>524</v>
      </c>
      <c r="C27" s="958">
        <v>224.953</v>
      </c>
      <c r="D27" s="958">
        <v>0</v>
      </c>
      <c r="E27" s="958">
        <v>102.611</v>
      </c>
      <c r="F27" s="958">
        <v>0</v>
      </c>
      <c r="G27" s="958">
        <v>152.82900000000001</v>
      </c>
      <c r="H27" s="958">
        <v>0</v>
      </c>
      <c r="I27" s="958">
        <v>5.7309999999999999</v>
      </c>
      <c r="J27" s="958">
        <v>0</v>
      </c>
      <c r="K27" s="958">
        <v>171.64099999999999</v>
      </c>
      <c r="L27" s="958">
        <v>0</v>
      </c>
      <c r="M27" s="958">
        <v>45.19</v>
      </c>
      <c r="N27" s="958">
        <v>0</v>
      </c>
      <c r="O27" s="958">
        <v>702.95499999999993</v>
      </c>
      <c r="P27" s="1351">
        <v>0</v>
      </c>
      <c r="R27" s="1352"/>
    </row>
    <row r="28" spans="2:18" ht="8.1" customHeight="1">
      <c r="B28" s="1350" t="s">
        <v>525</v>
      </c>
      <c r="C28" s="958">
        <v>215.66399999999999</v>
      </c>
      <c r="D28" s="958">
        <v>0</v>
      </c>
      <c r="E28" s="958">
        <v>98.69</v>
      </c>
      <c r="F28" s="958">
        <v>0</v>
      </c>
      <c r="G28" s="958">
        <v>152.518</v>
      </c>
      <c r="H28" s="958">
        <v>0</v>
      </c>
      <c r="I28" s="958">
        <v>4.8760000000000003</v>
      </c>
      <c r="J28" s="958">
        <v>0</v>
      </c>
      <c r="K28" s="958">
        <v>167.398</v>
      </c>
      <c r="L28" s="958">
        <v>0</v>
      </c>
      <c r="M28" s="958">
        <v>43.167999999999999</v>
      </c>
      <c r="N28" s="958">
        <v>0</v>
      </c>
      <c r="O28" s="958">
        <v>682.31399999999996</v>
      </c>
      <c r="P28" s="1351">
        <v>0</v>
      </c>
      <c r="R28" s="1352"/>
    </row>
    <row r="29" spans="2:18" ht="8.1" customHeight="1">
      <c r="B29" s="1350" t="s">
        <v>526</v>
      </c>
      <c r="C29" s="958">
        <v>243.97300000000001</v>
      </c>
      <c r="D29" s="958">
        <v>0</v>
      </c>
      <c r="E29" s="958">
        <v>110.14100000000001</v>
      </c>
      <c r="F29" s="958">
        <v>0</v>
      </c>
      <c r="G29" s="958">
        <v>168.80799999999999</v>
      </c>
      <c r="H29" s="958">
        <v>0</v>
      </c>
      <c r="I29" s="958">
        <v>6.1760000000000002</v>
      </c>
      <c r="J29" s="958">
        <v>0</v>
      </c>
      <c r="K29" s="958">
        <v>180.92500000000001</v>
      </c>
      <c r="L29" s="958">
        <v>0</v>
      </c>
      <c r="M29" s="958">
        <v>49.845999999999997</v>
      </c>
      <c r="N29" s="958">
        <v>0</v>
      </c>
      <c r="O29" s="958">
        <v>759.86900000000014</v>
      </c>
      <c r="P29" s="1351">
        <v>0</v>
      </c>
      <c r="R29" s="1352"/>
    </row>
    <row r="30" spans="2:18" ht="3" customHeight="1">
      <c r="B30" s="1350"/>
      <c r="C30" s="958"/>
      <c r="D30" s="958"/>
      <c r="E30" s="958"/>
      <c r="F30" s="958"/>
      <c r="G30" s="958"/>
      <c r="H30" s="958"/>
      <c r="I30" s="958"/>
      <c r="J30" s="958"/>
      <c r="K30" s="958"/>
      <c r="L30" s="958"/>
      <c r="M30" s="958"/>
      <c r="N30" s="958"/>
      <c r="O30" s="958"/>
      <c r="P30" s="1351"/>
    </row>
    <row r="31" spans="2:18" ht="8.25" customHeight="1">
      <c r="B31" s="1350" t="s">
        <v>527</v>
      </c>
      <c r="C31" s="958">
        <v>244.08799999999999</v>
      </c>
      <c r="D31" s="958">
        <v>0</v>
      </c>
      <c r="E31" s="958">
        <v>102.819</v>
      </c>
      <c r="F31" s="958">
        <v>0</v>
      </c>
      <c r="G31" s="958">
        <v>154.19800000000001</v>
      </c>
      <c r="H31" s="958">
        <v>0</v>
      </c>
      <c r="I31" s="958">
        <v>5.4359999999999999</v>
      </c>
      <c r="J31" s="958">
        <v>0</v>
      </c>
      <c r="K31" s="958">
        <v>160.58699999999999</v>
      </c>
      <c r="L31" s="958">
        <v>0</v>
      </c>
      <c r="M31" s="958">
        <v>47.317999999999998</v>
      </c>
      <c r="N31" s="958">
        <v>0</v>
      </c>
      <c r="O31" s="958">
        <v>714.44599999999991</v>
      </c>
      <c r="P31" s="1351">
        <v>0</v>
      </c>
      <c r="Q31" s="1353"/>
      <c r="R31" s="342"/>
    </row>
    <row r="32" spans="2:18" ht="8.25" customHeight="1">
      <c r="B32" s="1350" t="s">
        <v>528</v>
      </c>
      <c r="C32" s="958">
        <v>257.279</v>
      </c>
      <c r="D32" s="958">
        <v>0</v>
      </c>
      <c r="E32" s="958">
        <v>108.36199999999999</v>
      </c>
      <c r="F32" s="958">
        <v>0</v>
      </c>
      <c r="G32" s="958">
        <v>161.874</v>
      </c>
      <c r="H32" s="958">
        <v>0</v>
      </c>
      <c r="I32" s="958">
        <v>6.0529999999999999</v>
      </c>
      <c r="J32" s="958">
        <v>0</v>
      </c>
      <c r="K32" s="958">
        <v>167.429</v>
      </c>
      <c r="L32" s="958">
        <v>0</v>
      </c>
      <c r="M32" s="958">
        <v>49.85</v>
      </c>
      <c r="N32" s="958">
        <v>0</v>
      </c>
      <c r="O32" s="958">
        <v>750.84699999999998</v>
      </c>
      <c r="P32" s="1354">
        <v>0</v>
      </c>
      <c r="Q32" s="1353"/>
      <c r="R32" s="342"/>
    </row>
    <row r="33" spans="2:22" ht="7.5" customHeight="1">
      <c r="B33" s="1350" t="s">
        <v>529</v>
      </c>
      <c r="C33" s="958">
        <v>267.70400000000001</v>
      </c>
      <c r="D33" s="958">
        <v>0</v>
      </c>
      <c r="E33" s="958">
        <v>104.081</v>
      </c>
      <c r="F33" s="958">
        <v>0</v>
      </c>
      <c r="G33" s="958">
        <v>158.364</v>
      </c>
      <c r="H33" s="958">
        <v>0</v>
      </c>
      <c r="I33" s="958">
        <v>5.1109999999999998</v>
      </c>
      <c r="J33" s="958">
        <v>0</v>
      </c>
      <c r="K33" s="958">
        <v>176.38399999999999</v>
      </c>
      <c r="L33" s="958">
        <v>0</v>
      </c>
      <c r="M33" s="958">
        <v>49.421999999999997</v>
      </c>
      <c r="N33" s="958">
        <v>0</v>
      </c>
      <c r="O33" s="958">
        <v>761.06600000000003</v>
      </c>
      <c r="P33" s="1351">
        <v>0</v>
      </c>
      <c r="Q33" s="1353"/>
      <c r="R33" s="342"/>
    </row>
    <row r="34" spans="2:22" ht="3" customHeight="1">
      <c r="B34" s="1355"/>
      <c r="C34" s="1356"/>
      <c r="D34" s="1356"/>
      <c r="E34" s="1356"/>
      <c r="F34" s="1356"/>
      <c r="G34" s="1356"/>
      <c r="H34" s="1356"/>
      <c r="I34" s="1356"/>
      <c r="J34" s="1356"/>
      <c r="K34" s="1356"/>
      <c r="L34" s="1356"/>
      <c r="M34" s="1356"/>
      <c r="N34" s="1356"/>
      <c r="O34" s="1357"/>
      <c r="P34" s="1358"/>
    </row>
    <row r="35" spans="2:22" ht="3" customHeight="1">
      <c r="B35" s="1359"/>
      <c r="C35" s="958"/>
      <c r="D35" s="958"/>
      <c r="E35" s="958"/>
      <c r="F35" s="958"/>
      <c r="G35" s="958"/>
      <c r="H35" s="958"/>
      <c r="I35" s="958"/>
      <c r="J35" s="958"/>
      <c r="K35" s="958"/>
      <c r="L35" s="958"/>
      <c r="M35" s="958"/>
      <c r="N35" s="958"/>
      <c r="O35" s="258"/>
      <c r="P35" s="1360"/>
    </row>
    <row r="36" spans="2:22" ht="8.1" customHeight="1">
      <c r="B36" s="1359" t="s">
        <v>477</v>
      </c>
      <c r="C36" s="958">
        <v>895.25300000000004</v>
      </c>
      <c r="D36" s="958">
        <v>1077.0809999999999</v>
      </c>
      <c r="E36" s="958">
        <v>400.50700000000001</v>
      </c>
      <c r="F36" s="958">
        <v>377.91300000000001</v>
      </c>
      <c r="G36" s="958">
        <v>614.63300000000004</v>
      </c>
      <c r="H36" s="958">
        <v>657.35400000000004</v>
      </c>
      <c r="I36" s="958">
        <v>22.864999999999995</v>
      </c>
      <c r="J36" s="958">
        <v>18.820999999999998</v>
      </c>
      <c r="K36" s="958">
        <v>759.20799999999997</v>
      </c>
      <c r="L36" s="958">
        <v>662.36300000000006</v>
      </c>
      <c r="M36" s="958">
        <v>233.75800000000001</v>
      </c>
      <c r="N36" s="958">
        <v>168.673</v>
      </c>
      <c r="O36" s="958">
        <v>2926.2240000000002</v>
      </c>
      <c r="P36" s="1351">
        <v>2962.2050000000004</v>
      </c>
      <c r="Q36" s="1361"/>
      <c r="R36" s="1362"/>
    </row>
    <row r="37" spans="2:22" ht="3" customHeight="1">
      <c r="B37" s="1355"/>
      <c r="C37" s="1356"/>
      <c r="D37" s="1356"/>
      <c r="E37" s="1356"/>
      <c r="F37" s="1356"/>
      <c r="G37" s="1356"/>
      <c r="H37" s="1356"/>
      <c r="I37" s="1356"/>
      <c r="J37" s="1363"/>
      <c r="K37" s="1356"/>
      <c r="L37" s="1356"/>
      <c r="M37" s="1356"/>
      <c r="N37" s="1356"/>
      <c r="O37" s="1356"/>
      <c r="P37" s="1364"/>
    </row>
    <row r="38" spans="2:22" ht="3" customHeight="1">
      <c r="B38" s="1342"/>
      <c r="C38" s="245"/>
      <c r="D38" s="245"/>
      <c r="E38" s="245"/>
      <c r="F38" s="245"/>
      <c r="G38" s="245"/>
      <c r="H38" s="245"/>
      <c r="I38" s="245"/>
      <c r="J38" s="245"/>
      <c r="K38" s="245"/>
      <c r="L38" s="245"/>
      <c r="M38" s="245"/>
      <c r="N38" s="245"/>
      <c r="O38" s="245"/>
      <c r="P38" s="1343"/>
    </row>
    <row r="39" spans="2:22" ht="12.95" customHeight="1">
      <c r="B39" s="1344" t="s">
        <v>463</v>
      </c>
      <c r="C39" s="1345"/>
      <c r="D39" s="1345"/>
      <c r="E39" s="1345"/>
      <c r="F39" s="1345"/>
      <c r="G39" s="1345"/>
      <c r="H39" s="1345"/>
      <c r="I39" s="1345"/>
      <c r="J39" s="1345"/>
      <c r="K39" s="1345"/>
      <c r="L39" s="1345"/>
      <c r="M39" s="1345"/>
      <c r="N39" s="1345"/>
      <c r="O39" s="1345"/>
      <c r="P39" s="1346"/>
      <c r="Q39" s="1365"/>
      <c r="R39" s="1365"/>
      <c r="S39" s="1365"/>
      <c r="T39" s="1365"/>
      <c r="U39" s="1365"/>
      <c r="V39" s="1365"/>
    </row>
    <row r="40" spans="2:22" ht="3" customHeight="1">
      <c r="B40" s="1342"/>
      <c r="C40" s="245"/>
      <c r="D40" s="245"/>
      <c r="E40" s="245"/>
      <c r="F40" s="245"/>
      <c r="G40" s="245"/>
      <c r="H40" s="245"/>
      <c r="I40" s="245"/>
      <c r="J40" s="245"/>
      <c r="K40" s="245"/>
      <c r="L40" s="245"/>
      <c r="M40" s="245"/>
      <c r="N40" s="245"/>
      <c r="O40" s="245"/>
      <c r="P40" s="1343"/>
    </row>
    <row r="41" spans="2:22" ht="11.1" customHeight="1">
      <c r="B41" s="1347" t="s">
        <v>445</v>
      </c>
      <c r="C41" s="1348"/>
      <c r="D41" s="1348"/>
      <c r="E41" s="1348"/>
      <c r="F41" s="1348"/>
      <c r="G41" s="1348"/>
      <c r="H41" s="1348"/>
      <c r="I41" s="1348"/>
      <c r="J41" s="1348"/>
      <c r="K41" s="1348"/>
      <c r="L41" s="1348"/>
      <c r="M41" s="1348"/>
      <c r="N41" s="1348"/>
      <c r="O41" s="1348"/>
      <c r="P41" s="1349"/>
    </row>
    <row r="42" spans="2:22" ht="3" customHeight="1">
      <c r="B42" s="1342"/>
      <c r="C42" s="245"/>
      <c r="D42" s="245"/>
      <c r="E42" s="245"/>
      <c r="F42" s="245"/>
      <c r="G42" s="245"/>
      <c r="H42" s="245"/>
      <c r="I42" s="245"/>
      <c r="J42" s="245"/>
      <c r="K42" s="245"/>
      <c r="L42" s="245"/>
      <c r="M42" s="245"/>
      <c r="N42" s="245"/>
      <c r="O42" s="245"/>
      <c r="P42" s="1343"/>
    </row>
    <row r="43" spans="2:22" ht="8.1" customHeight="1">
      <c r="B43" s="1359" t="s">
        <v>205</v>
      </c>
      <c r="C43" s="958">
        <v>55.886000000000003</v>
      </c>
      <c r="D43" s="958">
        <v>71.37</v>
      </c>
      <c r="E43" s="958">
        <v>6.0030000000000001</v>
      </c>
      <c r="F43" s="958">
        <v>6.1820000000000004</v>
      </c>
      <c r="G43" s="958">
        <v>20.117999999999999</v>
      </c>
      <c r="H43" s="958">
        <v>18.548999999999999</v>
      </c>
      <c r="I43" s="958">
        <v>2.2090000000000001</v>
      </c>
      <c r="J43" s="958">
        <v>1.5609999999999999</v>
      </c>
      <c r="K43" s="958">
        <v>50.735999999999997</v>
      </c>
      <c r="L43" s="958">
        <v>37.142000000000003</v>
      </c>
      <c r="M43" s="958">
        <v>4.3869999999999996</v>
      </c>
      <c r="N43" s="958">
        <v>4</v>
      </c>
      <c r="O43" s="958">
        <v>139.339</v>
      </c>
      <c r="P43" s="1351">
        <v>138.804</v>
      </c>
    </row>
    <row r="44" spans="2:22" ht="8.1" customHeight="1">
      <c r="B44" s="1359" t="s">
        <v>229</v>
      </c>
      <c r="C44" s="958">
        <v>62.156999999999996</v>
      </c>
      <c r="D44" s="958">
        <v>76.534999999999997</v>
      </c>
      <c r="E44" s="958">
        <v>7.9669999999999996</v>
      </c>
      <c r="F44" s="958">
        <v>5.9390000000000001</v>
      </c>
      <c r="G44" s="958">
        <v>21.744</v>
      </c>
      <c r="H44" s="958">
        <v>20.439</v>
      </c>
      <c r="I44" s="958">
        <v>2.331</v>
      </c>
      <c r="J44" s="958">
        <v>1.802</v>
      </c>
      <c r="K44" s="958">
        <v>48.823</v>
      </c>
      <c r="L44" s="958">
        <v>40.94</v>
      </c>
      <c r="M44" s="958">
        <v>5.415</v>
      </c>
      <c r="N44" s="958">
        <v>4.7629999999999999</v>
      </c>
      <c r="O44" s="958">
        <v>148.43699999999998</v>
      </c>
      <c r="P44" s="1351">
        <v>150.41799999999998</v>
      </c>
    </row>
    <row r="45" spans="2:22" ht="8.1" customHeight="1">
      <c r="B45" s="1359" t="s">
        <v>230</v>
      </c>
      <c r="C45" s="958">
        <v>64.453000000000003</v>
      </c>
      <c r="D45" s="958">
        <v>68.397000000000006</v>
      </c>
      <c r="E45" s="958">
        <v>7.1310000000000002</v>
      </c>
      <c r="F45" s="958">
        <v>6.16</v>
      </c>
      <c r="G45" s="958">
        <v>21.335999999999999</v>
      </c>
      <c r="H45" s="958">
        <v>19.471</v>
      </c>
      <c r="I45" s="958">
        <v>2.0350000000000001</v>
      </c>
      <c r="J45" s="958">
        <v>1.889</v>
      </c>
      <c r="K45" s="958">
        <v>44.201999999999998</v>
      </c>
      <c r="L45" s="958">
        <v>36.058</v>
      </c>
      <c r="M45" s="958">
        <v>5.5540000000000003</v>
      </c>
      <c r="N45" s="958">
        <v>4.0679999999999996</v>
      </c>
      <c r="O45" s="958">
        <v>144.71099999999998</v>
      </c>
      <c r="P45" s="1351">
        <v>136.04300000000001</v>
      </c>
    </row>
    <row r="46" spans="2:22" ht="3" customHeight="1">
      <c r="B46" s="1359" t="s">
        <v>520</v>
      </c>
      <c r="C46" s="958"/>
      <c r="D46" s="958"/>
      <c r="E46" s="958"/>
      <c r="F46" s="958"/>
      <c r="G46" s="958"/>
      <c r="H46" s="958"/>
      <c r="I46" s="958"/>
      <c r="J46" s="958"/>
      <c r="K46" s="958"/>
      <c r="L46" s="958"/>
      <c r="M46" s="958"/>
      <c r="N46" s="958"/>
      <c r="O46" s="958"/>
      <c r="P46" s="1351"/>
    </row>
    <row r="47" spans="2:22" ht="8.1" customHeight="1">
      <c r="B47" s="1350" t="s">
        <v>521</v>
      </c>
      <c r="C47" s="958">
        <v>57.908000000000001</v>
      </c>
      <c r="D47" s="958">
        <v>73.978999999999999</v>
      </c>
      <c r="E47" s="958">
        <v>6.8929999999999998</v>
      </c>
      <c r="F47" s="958">
        <v>6.6310000000000002</v>
      </c>
      <c r="G47" s="958">
        <v>19.227</v>
      </c>
      <c r="H47" s="958">
        <v>19.631</v>
      </c>
      <c r="I47" s="958">
        <v>1.873</v>
      </c>
      <c r="J47" s="958">
        <v>1.5589999999999999</v>
      </c>
      <c r="K47" s="958">
        <v>42.908999999999999</v>
      </c>
      <c r="L47" s="958">
        <v>36.552999999999997</v>
      </c>
      <c r="M47" s="958">
        <v>5.2930000000000001</v>
      </c>
      <c r="N47" s="958">
        <v>4.3949999999999996</v>
      </c>
      <c r="O47" s="958">
        <v>134.10300000000001</v>
      </c>
      <c r="P47" s="1351">
        <v>142.74800000000002</v>
      </c>
    </row>
    <row r="48" spans="2:22" ht="8.1" customHeight="1">
      <c r="B48" s="1350" t="s">
        <v>522</v>
      </c>
      <c r="C48" s="958">
        <v>61.101999999999997</v>
      </c>
      <c r="D48" s="958">
        <v>0</v>
      </c>
      <c r="E48" s="958">
        <v>6.8929999999999998</v>
      </c>
      <c r="F48" s="958">
        <v>0</v>
      </c>
      <c r="G48" s="958">
        <v>20.393999999999998</v>
      </c>
      <c r="H48" s="958">
        <v>0</v>
      </c>
      <c r="I48" s="958">
        <v>1.82</v>
      </c>
      <c r="J48" s="958">
        <v>0</v>
      </c>
      <c r="K48" s="958">
        <v>44.3</v>
      </c>
      <c r="L48" s="958">
        <v>0</v>
      </c>
      <c r="M48" s="958">
        <v>5.133</v>
      </c>
      <c r="N48" s="958">
        <v>0</v>
      </c>
      <c r="O48" s="958">
        <v>139.64199999999997</v>
      </c>
      <c r="P48" s="1351">
        <v>0</v>
      </c>
    </row>
    <row r="49" spans="2:24" ht="8.1" customHeight="1">
      <c r="B49" s="1350" t="s">
        <v>530</v>
      </c>
      <c r="C49" s="958">
        <v>62.098999999999997</v>
      </c>
      <c r="D49" s="958">
        <v>0</v>
      </c>
      <c r="E49" s="958">
        <v>8.3840000000000003</v>
      </c>
      <c r="F49" s="958">
        <v>0</v>
      </c>
      <c r="G49" s="958">
        <v>21.138999999999999</v>
      </c>
      <c r="H49" s="958">
        <v>0</v>
      </c>
      <c r="I49" s="958">
        <v>2.1269999999999998</v>
      </c>
      <c r="J49" s="958">
        <v>0</v>
      </c>
      <c r="K49" s="958">
        <v>46.209000000000003</v>
      </c>
      <c r="L49" s="958">
        <v>0</v>
      </c>
      <c r="M49" s="958">
        <v>5.0869999999999997</v>
      </c>
      <c r="N49" s="958">
        <v>0</v>
      </c>
      <c r="O49" s="958">
        <v>145.04499999999999</v>
      </c>
      <c r="P49" s="1351">
        <v>0</v>
      </c>
    </row>
    <row r="50" spans="2:24" ht="3" customHeight="1">
      <c r="B50" s="1359" t="s">
        <v>520</v>
      </c>
      <c r="C50" s="958"/>
      <c r="D50" s="958"/>
      <c r="E50" s="958"/>
      <c r="F50" s="958"/>
      <c r="G50" s="958"/>
      <c r="H50" s="958"/>
      <c r="I50" s="958"/>
      <c r="J50" s="958"/>
      <c r="K50" s="958"/>
      <c r="L50" s="958"/>
      <c r="M50" s="958"/>
      <c r="N50" s="958"/>
      <c r="O50" s="958"/>
      <c r="P50" s="1351"/>
    </row>
    <row r="51" spans="2:24" ht="8.1" customHeight="1">
      <c r="B51" s="1359" t="s">
        <v>227</v>
      </c>
      <c r="C51" s="958">
        <v>56.957999999999998</v>
      </c>
      <c r="D51" s="958">
        <v>0</v>
      </c>
      <c r="E51" s="958">
        <v>7.4809999999999999</v>
      </c>
      <c r="F51" s="958">
        <v>0</v>
      </c>
      <c r="G51" s="958">
        <v>20.859000000000002</v>
      </c>
      <c r="H51" s="958">
        <v>0</v>
      </c>
      <c r="I51" s="958">
        <v>1.9910000000000001</v>
      </c>
      <c r="J51" s="958">
        <v>0</v>
      </c>
      <c r="K51" s="958">
        <v>44.676000000000002</v>
      </c>
      <c r="L51" s="958">
        <v>0</v>
      </c>
      <c r="M51" s="958">
        <v>4.9459999999999997</v>
      </c>
      <c r="N51" s="958">
        <v>0</v>
      </c>
      <c r="O51" s="958">
        <v>136.911</v>
      </c>
      <c r="P51" s="1351">
        <v>0</v>
      </c>
    </row>
    <row r="52" spans="2:24" ht="8.1" customHeight="1">
      <c r="B52" s="1359" t="s">
        <v>228</v>
      </c>
      <c r="C52" s="958">
        <v>55.643999999999998</v>
      </c>
      <c r="D52" s="958">
        <v>0</v>
      </c>
      <c r="E52" s="958">
        <v>7.2990000000000004</v>
      </c>
      <c r="F52" s="958">
        <v>0</v>
      </c>
      <c r="G52" s="958">
        <v>19.009</v>
      </c>
      <c r="H52" s="958">
        <v>0</v>
      </c>
      <c r="I52" s="958">
        <v>1.78</v>
      </c>
      <c r="J52" s="958">
        <v>0</v>
      </c>
      <c r="K52" s="958">
        <v>41.96</v>
      </c>
      <c r="L52" s="958">
        <v>0</v>
      </c>
      <c r="M52" s="958">
        <v>4.5</v>
      </c>
      <c r="N52" s="958">
        <v>0</v>
      </c>
      <c r="O52" s="958">
        <v>130.19200000000001</v>
      </c>
      <c r="P52" s="1351">
        <v>0</v>
      </c>
    </row>
    <row r="53" spans="2:24" ht="8.1" customHeight="1">
      <c r="B53" s="1359" t="s">
        <v>209</v>
      </c>
      <c r="C53" s="958">
        <v>68.191999999999993</v>
      </c>
      <c r="D53" s="958">
        <v>0</v>
      </c>
      <c r="E53" s="958">
        <v>7.7430000000000003</v>
      </c>
      <c r="F53" s="958">
        <v>0</v>
      </c>
      <c r="G53" s="958">
        <v>20.942</v>
      </c>
      <c r="H53" s="958">
        <v>0</v>
      </c>
      <c r="I53" s="958">
        <v>1.98</v>
      </c>
      <c r="J53" s="958">
        <v>0</v>
      </c>
      <c r="K53" s="958">
        <v>46.167999999999999</v>
      </c>
      <c r="L53" s="958">
        <v>0</v>
      </c>
      <c r="M53" s="958">
        <v>4.9039999999999999</v>
      </c>
      <c r="N53" s="958">
        <v>0</v>
      </c>
      <c r="O53" s="958">
        <v>149.92899999999997</v>
      </c>
      <c r="P53" s="1351">
        <v>0</v>
      </c>
    </row>
    <row r="54" spans="2:24" ht="3" customHeight="1">
      <c r="B54" s="1359" t="s">
        <v>520</v>
      </c>
      <c r="C54" s="958"/>
      <c r="D54" s="958"/>
      <c r="E54" s="958"/>
      <c r="F54" s="958"/>
      <c r="G54" s="958"/>
      <c r="H54" s="958"/>
      <c r="I54" s="958"/>
      <c r="J54" s="958"/>
      <c r="K54" s="958"/>
      <c r="L54" s="958"/>
      <c r="M54" s="958"/>
      <c r="N54" s="958"/>
      <c r="O54" s="958"/>
      <c r="P54" s="1351"/>
    </row>
    <row r="55" spans="2:24" ht="8.1" customHeight="1">
      <c r="B55" s="1359" t="s">
        <v>208</v>
      </c>
      <c r="C55" s="958">
        <v>65.126000000000005</v>
      </c>
      <c r="D55" s="958">
        <v>0</v>
      </c>
      <c r="E55" s="958">
        <v>6.7220000000000004</v>
      </c>
      <c r="F55" s="958">
        <v>0</v>
      </c>
      <c r="G55" s="958">
        <v>18.510000000000002</v>
      </c>
      <c r="H55" s="958">
        <v>0</v>
      </c>
      <c r="I55" s="958">
        <v>1.9470000000000001</v>
      </c>
      <c r="J55" s="958">
        <v>0</v>
      </c>
      <c r="K55" s="958">
        <v>37.543999999999997</v>
      </c>
      <c r="L55" s="958">
        <v>0</v>
      </c>
      <c r="M55" s="958">
        <v>4.4720000000000004</v>
      </c>
      <c r="N55" s="958">
        <v>0</v>
      </c>
      <c r="O55" s="958">
        <v>134.321</v>
      </c>
      <c r="P55" s="1351">
        <v>0</v>
      </c>
    </row>
    <row r="56" spans="2:24" ht="8.1" customHeight="1">
      <c r="B56" s="1359" t="s">
        <v>207</v>
      </c>
      <c r="C56" s="958">
        <v>73.242000000000004</v>
      </c>
      <c r="D56" s="958">
        <v>0</v>
      </c>
      <c r="E56" s="958">
        <v>6.8010000000000002</v>
      </c>
      <c r="F56" s="958">
        <v>0</v>
      </c>
      <c r="G56" s="958">
        <v>20.154</v>
      </c>
      <c r="H56" s="958">
        <v>0</v>
      </c>
      <c r="I56" s="958">
        <v>2.073</v>
      </c>
      <c r="J56" s="958">
        <v>0</v>
      </c>
      <c r="K56" s="958">
        <v>40.987000000000002</v>
      </c>
      <c r="L56" s="958">
        <v>0</v>
      </c>
      <c r="M56" s="958">
        <v>4.6399999999999997</v>
      </c>
      <c r="N56" s="958">
        <v>0</v>
      </c>
      <c r="O56" s="958">
        <v>147.89699999999999</v>
      </c>
      <c r="P56" s="1351">
        <v>0</v>
      </c>
    </row>
    <row r="57" spans="2:24" ht="8.1" customHeight="1">
      <c r="B57" s="1350" t="s">
        <v>529</v>
      </c>
      <c r="C57" s="958">
        <v>74</v>
      </c>
      <c r="D57" s="958">
        <v>0</v>
      </c>
      <c r="E57" s="958">
        <v>6.827</v>
      </c>
      <c r="F57" s="958">
        <v>0</v>
      </c>
      <c r="G57" s="958">
        <v>19.521000000000001</v>
      </c>
      <c r="H57" s="958">
        <v>0</v>
      </c>
      <c r="I57" s="958">
        <v>2.1469999999999998</v>
      </c>
      <c r="J57" s="958">
        <v>0</v>
      </c>
      <c r="K57" s="958">
        <v>40.576000000000001</v>
      </c>
      <c r="L57" s="958">
        <v>0</v>
      </c>
      <c r="M57" s="958">
        <v>4.157</v>
      </c>
      <c r="N57" s="958">
        <v>0</v>
      </c>
      <c r="O57" s="958">
        <v>147.22800000000001</v>
      </c>
      <c r="P57" s="1351">
        <v>0</v>
      </c>
    </row>
    <row r="58" spans="2:24" ht="3" customHeight="1">
      <c r="B58" s="1355"/>
      <c r="C58" s="1356"/>
      <c r="D58" s="1356"/>
      <c r="E58" s="1356"/>
      <c r="F58" s="1356"/>
      <c r="G58" s="1356"/>
      <c r="H58" s="1356"/>
      <c r="I58" s="1356"/>
      <c r="J58" s="1356"/>
      <c r="K58" s="1356"/>
      <c r="L58" s="1356"/>
      <c r="M58" s="1356"/>
      <c r="N58" s="1356"/>
      <c r="O58" s="1356"/>
      <c r="P58" s="1364"/>
    </row>
    <row r="59" spans="2:24" ht="3" customHeight="1">
      <c r="B59" s="1359"/>
      <c r="C59" s="958"/>
      <c r="D59" s="958"/>
      <c r="E59" s="958"/>
      <c r="F59" s="958"/>
      <c r="G59" s="958"/>
      <c r="H59" s="958"/>
      <c r="I59" s="958"/>
      <c r="J59" s="958"/>
      <c r="K59" s="958"/>
      <c r="L59" s="958"/>
      <c r="M59" s="958"/>
      <c r="N59" s="958"/>
      <c r="O59" s="958"/>
      <c r="P59" s="1351"/>
    </row>
    <row r="60" spans="2:24" ht="8.1" customHeight="1">
      <c r="B60" s="1359" t="s">
        <v>477</v>
      </c>
      <c r="C60" s="958"/>
      <c r="D60" s="958"/>
      <c r="E60" s="958"/>
      <c r="F60" s="958"/>
      <c r="G60" s="958"/>
      <c r="H60" s="958"/>
      <c r="I60" s="958"/>
      <c r="J60" s="958"/>
      <c r="K60" s="958"/>
      <c r="L60" s="958"/>
      <c r="M60" s="958"/>
      <c r="N60" s="958"/>
      <c r="O60" s="958"/>
      <c r="P60" s="1351"/>
    </row>
    <row r="61" spans="2:24" ht="3" customHeight="1">
      <c r="B61" s="1355"/>
      <c r="C61" s="1356"/>
      <c r="D61" s="1356"/>
      <c r="E61" s="1356"/>
      <c r="F61" s="1356"/>
      <c r="G61" s="1356"/>
      <c r="H61" s="1356"/>
      <c r="I61" s="1356"/>
      <c r="J61" s="1356"/>
      <c r="K61" s="1356"/>
      <c r="L61" s="1356"/>
      <c r="M61" s="1356"/>
      <c r="N61" s="1356"/>
      <c r="O61" s="1356"/>
      <c r="P61" s="1364"/>
    </row>
    <row r="62" spans="2:24" ht="3" customHeight="1">
      <c r="B62" s="1342"/>
      <c r="C62" s="245"/>
      <c r="D62" s="245"/>
      <c r="E62" s="245"/>
      <c r="F62" s="245"/>
      <c r="G62" s="245"/>
      <c r="H62" s="245"/>
      <c r="I62" s="245"/>
      <c r="J62" s="245"/>
      <c r="K62" s="245"/>
      <c r="L62" s="245"/>
      <c r="M62" s="245"/>
      <c r="N62" s="245"/>
      <c r="O62" s="245"/>
      <c r="P62" s="1343"/>
    </row>
    <row r="63" spans="2:24" ht="12.95" customHeight="1">
      <c r="B63" s="1366" t="s">
        <v>255</v>
      </c>
      <c r="C63" s="1345"/>
      <c r="D63" s="1345"/>
      <c r="E63" s="1345"/>
      <c r="F63" s="1345"/>
      <c r="G63" s="1345"/>
      <c r="H63" s="1345"/>
      <c r="I63" s="1345"/>
      <c r="J63" s="1345"/>
      <c r="K63" s="1345"/>
      <c r="L63" s="1345"/>
      <c r="M63" s="1345"/>
      <c r="N63" s="1345"/>
      <c r="O63" s="1345"/>
      <c r="P63" s="1346"/>
      <c r="Q63" s="1365"/>
      <c r="R63" s="1365"/>
      <c r="S63" s="1365"/>
      <c r="T63" s="1365"/>
      <c r="U63" s="1365"/>
      <c r="V63" s="1365"/>
      <c r="W63" s="1365"/>
      <c r="X63" s="1365"/>
    </row>
    <row r="64" spans="2:24" ht="3" customHeight="1">
      <c r="B64" s="1342"/>
      <c r="C64" s="245"/>
      <c r="D64" s="245"/>
      <c r="E64" s="245"/>
      <c r="F64" s="245"/>
      <c r="G64" s="245"/>
      <c r="H64" s="245"/>
      <c r="I64" s="245"/>
      <c r="J64" s="245"/>
      <c r="K64" s="245"/>
      <c r="L64" s="245"/>
      <c r="M64" s="245"/>
      <c r="N64" s="245"/>
      <c r="O64" s="245"/>
      <c r="P64" s="1343"/>
    </row>
    <row r="65" spans="2:21" ht="11.1" customHeight="1">
      <c r="B65" s="1347" t="s">
        <v>445</v>
      </c>
      <c r="C65" s="1348"/>
      <c r="D65" s="1348"/>
      <c r="E65" s="1348"/>
      <c r="F65" s="1348"/>
      <c r="G65" s="1348"/>
      <c r="H65" s="1348"/>
      <c r="I65" s="1348"/>
      <c r="J65" s="1348"/>
      <c r="K65" s="1348"/>
      <c r="L65" s="1348"/>
      <c r="M65" s="1348"/>
      <c r="N65" s="1348"/>
      <c r="O65" s="1348"/>
      <c r="P65" s="1349"/>
      <c r="Q65" s="1367"/>
      <c r="R65" s="1367"/>
      <c r="S65" s="1367"/>
      <c r="T65" s="1367"/>
      <c r="U65" s="1367"/>
    </row>
    <row r="66" spans="2:21" ht="3" customHeight="1">
      <c r="B66" s="1342"/>
      <c r="C66" s="245"/>
      <c r="D66" s="245"/>
      <c r="E66" s="245"/>
      <c r="F66" s="245"/>
      <c r="G66" s="245"/>
      <c r="H66" s="245"/>
      <c r="I66" s="245"/>
      <c r="J66" s="245"/>
      <c r="K66" s="245"/>
      <c r="L66" s="245"/>
      <c r="M66" s="245"/>
      <c r="N66" s="245"/>
      <c r="O66" s="245"/>
      <c r="P66" s="1343"/>
    </row>
    <row r="67" spans="2:21" ht="8.1" customHeight="1">
      <c r="B67" s="1350" t="s">
        <v>517</v>
      </c>
      <c r="C67" s="958">
        <v>258.03300000000002</v>
      </c>
      <c r="D67" s="958">
        <v>319.58100000000002</v>
      </c>
      <c r="E67" s="958">
        <v>93.100999999999999</v>
      </c>
      <c r="F67" s="958">
        <v>101.16</v>
      </c>
      <c r="G67" s="958">
        <v>159.95400000000001</v>
      </c>
      <c r="H67" s="958">
        <v>186.99100000000001</v>
      </c>
      <c r="I67" s="958">
        <v>8.1920000000000002</v>
      </c>
      <c r="J67" s="958">
        <v>6.992</v>
      </c>
      <c r="K67" s="958">
        <v>272.98700000000002</v>
      </c>
      <c r="L67" s="958">
        <v>195.10900000000001</v>
      </c>
      <c r="M67" s="958">
        <v>57.237000000000002</v>
      </c>
      <c r="N67" s="958">
        <v>46.911000000000001</v>
      </c>
      <c r="O67" s="958">
        <v>849.50400000000002</v>
      </c>
      <c r="P67" s="1351">
        <v>856.74399999999991</v>
      </c>
    </row>
    <row r="68" spans="2:21" ht="8.1" customHeight="1">
      <c r="B68" s="1350" t="s">
        <v>518</v>
      </c>
      <c r="C68" s="958">
        <v>291.54399999999998</v>
      </c>
      <c r="D68" s="958">
        <v>366.14299999999997</v>
      </c>
      <c r="E68" s="958">
        <v>112.78700000000001</v>
      </c>
      <c r="F68" s="958">
        <v>102.285</v>
      </c>
      <c r="G68" s="958">
        <v>177.30099999999999</v>
      </c>
      <c r="H68" s="958">
        <v>196.74199999999999</v>
      </c>
      <c r="I68" s="958">
        <v>7.8410000000000002</v>
      </c>
      <c r="J68" s="958">
        <v>6.5910000000000002</v>
      </c>
      <c r="K68" s="958">
        <v>242.66</v>
      </c>
      <c r="L68" s="958">
        <v>216.524</v>
      </c>
      <c r="M68" s="958">
        <v>68.198999999999998</v>
      </c>
      <c r="N68" s="958">
        <v>48.904000000000003</v>
      </c>
      <c r="O68" s="958">
        <v>900.33199999999999</v>
      </c>
      <c r="P68" s="1351">
        <v>937.18899999999996</v>
      </c>
    </row>
    <row r="69" spans="2:21" ht="8.1" customHeight="1">
      <c r="B69" s="1350" t="s">
        <v>519</v>
      </c>
      <c r="C69" s="958">
        <v>307.01499999999999</v>
      </c>
      <c r="D69" s="958">
        <v>331.55599999999998</v>
      </c>
      <c r="E69" s="958">
        <v>111.715</v>
      </c>
      <c r="F69" s="958">
        <v>98.088999999999999</v>
      </c>
      <c r="G69" s="958">
        <v>191.268</v>
      </c>
      <c r="H69" s="958">
        <v>175.989</v>
      </c>
      <c r="I69" s="958">
        <v>7.83</v>
      </c>
      <c r="J69" s="958">
        <v>6.4009999999999998</v>
      </c>
      <c r="K69" s="958">
        <v>217.57599999999999</v>
      </c>
      <c r="L69" s="958">
        <v>201.71299999999999</v>
      </c>
      <c r="M69" s="958">
        <v>66.376000000000005</v>
      </c>
      <c r="N69" s="958">
        <v>45.537999999999997</v>
      </c>
      <c r="O69" s="958">
        <v>901.78000000000009</v>
      </c>
      <c r="P69" s="1351">
        <v>859.28599999999994</v>
      </c>
      <c r="Q69" s="342"/>
    </row>
    <row r="70" spans="2:21" ht="3" customHeight="1">
      <c r="B70" s="1350" t="s">
        <v>520</v>
      </c>
      <c r="C70" s="958"/>
      <c r="D70" s="958"/>
      <c r="E70" s="958"/>
      <c r="F70" s="958"/>
      <c r="G70" s="958"/>
      <c r="H70" s="958"/>
      <c r="I70" s="958"/>
      <c r="J70" s="958"/>
      <c r="K70" s="958"/>
      <c r="L70" s="958"/>
      <c r="M70" s="958"/>
      <c r="N70" s="958"/>
      <c r="O70" s="958"/>
      <c r="P70" s="1351"/>
    </row>
    <row r="71" spans="2:21" ht="8.1" customHeight="1">
      <c r="B71" s="1350" t="s">
        <v>521</v>
      </c>
      <c r="C71" s="958">
        <v>279.065</v>
      </c>
      <c r="D71" s="958">
        <v>350.08199999999999</v>
      </c>
      <c r="E71" s="958">
        <v>111.104</v>
      </c>
      <c r="F71" s="958">
        <v>101.291</v>
      </c>
      <c r="G71" s="958">
        <v>168.535</v>
      </c>
      <c r="H71" s="958">
        <v>175.72200000000001</v>
      </c>
      <c r="I71" s="958">
        <v>7.45</v>
      </c>
      <c r="J71" s="958">
        <v>5.6479999999999997</v>
      </c>
      <c r="K71" s="958">
        <v>212.655</v>
      </c>
      <c r="L71" s="958">
        <v>199.71</v>
      </c>
      <c r="M71" s="958">
        <v>62.594999999999999</v>
      </c>
      <c r="N71" s="958">
        <v>44.545999999999999</v>
      </c>
      <c r="O71" s="958">
        <v>841.404</v>
      </c>
      <c r="P71" s="1351">
        <v>876.99900000000014</v>
      </c>
    </row>
    <row r="72" spans="2:21" ht="8.1" customHeight="1">
      <c r="B72" s="1350" t="s">
        <v>522</v>
      </c>
      <c r="C72" s="958">
        <v>307.46499999999997</v>
      </c>
      <c r="D72" s="958">
        <v>0</v>
      </c>
      <c r="E72" s="958">
        <v>112.098</v>
      </c>
      <c r="F72" s="958">
        <v>0</v>
      </c>
      <c r="G72" s="958">
        <v>173.667</v>
      </c>
      <c r="H72" s="958">
        <v>0</v>
      </c>
      <c r="I72" s="958">
        <v>7.7140000000000004</v>
      </c>
      <c r="J72" s="958">
        <v>0</v>
      </c>
      <c r="K72" s="958">
        <v>215.81</v>
      </c>
      <c r="L72" s="958">
        <v>0</v>
      </c>
      <c r="M72" s="958">
        <v>61.67</v>
      </c>
      <c r="N72" s="958">
        <v>0</v>
      </c>
      <c r="O72" s="958">
        <v>878.42400000000009</v>
      </c>
      <c r="P72" s="1351">
        <v>0</v>
      </c>
      <c r="R72" s="958"/>
    </row>
    <row r="73" spans="2:21" ht="8.1" customHeight="1">
      <c r="B73" s="1350" t="s">
        <v>530</v>
      </c>
      <c r="C73" s="958">
        <v>297.49299999999999</v>
      </c>
      <c r="D73" s="958">
        <v>0</v>
      </c>
      <c r="E73" s="958">
        <v>118.157</v>
      </c>
      <c r="F73" s="958">
        <v>0</v>
      </c>
      <c r="G73" s="958">
        <v>175.83099999999999</v>
      </c>
      <c r="H73" s="958">
        <v>0</v>
      </c>
      <c r="I73" s="958">
        <v>8.2449999999999992</v>
      </c>
      <c r="J73" s="958">
        <v>0</v>
      </c>
      <c r="K73" s="958">
        <v>225.27199999999999</v>
      </c>
      <c r="L73" s="958">
        <v>0</v>
      </c>
      <c r="M73" s="958">
        <v>54.731999999999999</v>
      </c>
      <c r="N73" s="958">
        <v>0</v>
      </c>
      <c r="O73" s="958">
        <v>879.73</v>
      </c>
      <c r="P73" s="1351">
        <v>0</v>
      </c>
      <c r="R73" s="958"/>
    </row>
    <row r="74" spans="2:21" ht="3" customHeight="1">
      <c r="B74" s="1350"/>
      <c r="C74" s="958"/>
      <c r="D74" s="958"/>
      <c r="E74" s="958"/>
      <c r="F74" s="958"/>
      <c r="G74" s="958"/>
      <c r="H74" s="958"/>
      <c r="I74" s="958"/>
      <c r="J74" s="958"/>
      <c r="K74" s="958"/>
      <c r="L74" s="958"/>
      <c r="M74" s="958"/>
      <c r="N74" s="958"/>
      <c r="O74" s="958"/>
      <c r="P74" s="1351"/>
    </row>
    <row r="75" spans="2:21" ht="8.1" customHeight="1">
      <c r="B75" s="1350" t="s">
        <v>531</v>
      </c>
      <c r="C75" s="958">
        <v>281.911</v>
      </c>
      <c r="D75" s="958">
        <v>0</v>
      </c>
      <c r="E75" s="958">
        <v>110.092</v>
      </c>
      <c r="F75" s="958">
        <v>0</v>
      </c>
      <c r="G75" s="958">
        <v>173.68799999999999</v>
      </c>
      <c r="H75" s="958">
        <v>0</v>
      </c>
      <c r="I75" s="958">
        <v>7.7220000000000004</v>
      </c>
      <c r="J75" s="958">
        <v>0</v>
      </c>
      <c r="K75" s="958">
        <v>216.31700000000001</v>
      </c>
      <c r="L75" s="958">
        <v>0</v>
      </c>
      <c r="M75" s="958">
        <v>50.136000000000003</v>
      </c>
      <c r="N75" s="958">
        <v>0</v>
      </c>
      <c r="O75" s="958">
        <v>839.86599999999999</v>
      </c>
      <c r="P75" s="1351">
        <v>0</v>
      </c>
    </row>
    <row r="76" spans="2:21" ht="8.1" customHeight="1">
      <c r="B76" s="1350" t="s">
        <v>532</v>
      </c>
      <c r="C76" s="958">
        <v>271.30799999999999</v>
      </c>
      <c r="D76" s="958">
        <v>0</v>
      </c>
      <c r="E76" s="958">
        <v>105.989</v>
      </c>
      <c r="F76" s="958">
        <v>0</v>
      </c>
      <c r="G76" s="958">
        <v>171.52699999999999</v>
      </c>
      <c r="H76" s="958">
        <v>0</v>
      </c>
      <c r="I76" s="958">
        <v>6.6559999999999997</v>
      </c>
      <c r="J76" s="958">
        <v>0</v>
      </c>
      <c r="K76" s="958">
        <v>209.358</v>
      </c>
      <c r="L76" s="958">
        <v>0</v>
      </c>
      <c r="M76" s="958">
        <v>47.667999999999999</v>
      </c>
      <c r="N76" s="958">
        <v>0</v>
      </c>
      <c r="O76" s="958">
        <v>812.50599999999997</v>
      </c>
      <c r="P76" s="1351">
        <v>0</v>
      </c>
    </row>
    <row r="77" spans="2:21" ht="8.1" customHeight="1">
      <c r="B77" s="1350" t="s">
        <v>533</v>
      </c>
      <c r="C77" s="958">
        <v>312.16500000000002</v>
      </c>
      <c r="D77" s="958">
        <v>0</v>
      </c>
      <c r="E77" s="958">
        <v>117.884</v>
      </c>
      <c r="F77" s="958">
        <v>0</v>
      </c>
      <c r="G77" s="958">
        <v>189.75</v>
      </c>
      <c r="H77" s="958">
        <v>0</v>
      </c>
      <c r="I77" s="958">
        <v>8.1560000000000006</v>
      </c>
      <c r="J77" s="958">
        <v>0</v>
      </c>
      <c r="K77" s="958">
        <v>227.09299999999999</v>
      </c>
      <c r="L77" s="958">
        <v>0</v>
      </c>
      <c r="M77" s="958">
        <v>54.75</v>
      </c>
      <c r="N77" s="958">
        <v>0</v>
      </c>
      <c r="O77" s="958">
        <v>909.79799999999989</v>
      </c>
      <c r="P77" s="1351">
        <v>0</v>
      </c>
    </row>
    <row r="78" spans="2:21" ht="3" customHeight="1">
      <c r="B78" s="1350"/>
      <c r="C78" s="958"/>
      <c r="D78" s="958"/>
      <c r="E78" s="958"/>
      <c r="F78" s="958"/>
      <c r="G78" s="958"/>
      <c r="H78" s="958"/>
      <c r="I78" s="958"/>
      <c r="J78" s="958"/>
      <c r="K78" s="958"/>
      <c r="L78" s="958"/>
      <c r="M78" s="958"/>
      <c r="N78" s="958"/>
      <c r="O78" s="958"/>
      <c r="P78" s="1351"/>
      <c r="Q78" s="342"/>
    </row>
    <row r="79" spans="2:21" ht="8.1" customHeight="1">
      <c r="B79" s="1350" t="s">
        <v>534</v>
      </c>
      <c r="C79" s="958">
        <v>309.214</v>
      </c>
      <c r="D79" s="958">
        <v>0</v>
      </c>
      <c r="E79" s="958">
        <v>109.541</v>
      </c>
      <c r="F79" s="958">
        <v>0</v>
      </c>
      <c r="G79" s="958">
        <v>172.708</v>
      </c>
      <c r="H79" s="958">
        <v>0</v>
      </c>
      <c r="I79" s="958">
        <v>7.383</v>
      </c>
      <c r="J79" s="958">
        <v>0</v>
      </c>
      <c r="K79" s="958">
        <v>198.131</v>
      </c>
      <c r="L79" s="958">
        <v>0</v>
      </c>
      <c r="M79" s="958">
        <v>51.79</v>
      </c>
      <c r="N79" s="958">
        <v>0</v>
      </c>
      <c r="O79" s="958">
        <v>848.76699999999994</v>
      </c>
      <c r="P79" s="1351">
        <v>0</v>
      </c>
      <c r="Q79" s="1353"/>
      <c r="R79" s="342"/>
      <c r="S79" s="1352"/>
    </row>
    <row r="80" spans="2:21" ht="8.1" customHeight="1">
      <c r="B80" s="1350" t="s">
        <v>528</v>
      </c>
      <c r="C80" s="958">
        <v>330.52100000000002</v>
      </c>
      <c r="D80" s="958">
        <v>0</v>
      </c>
      <c r="E80" s="958">
        <v>115.163</v>
      </c>
      <c r="F80" s="958">
        <v>0</v>
      </c>
      <c r="G80" s="958">
        <v>182.02799999999999</v>
      </c>
      <c r="H80" s="958">
        <v>0</v>
      </c>
      <c r="I80" s="958">
        <v>8.1259999999999994</v>
      </c>
      <c r="J80" s="958">
        <v>0</v>
      </c>
      <c r="K80" s="958">
        <v>208.416</v>
      </c>
      <c r="L80" s="958">
        <v>0</v>
      </c>
      <c r="M80" s="958">
        <v>54.49</v>
      </c>
      <c r="N80" s="958">
        <v>0</v>
      </c>
      <c r="O80" s="958">
        <v>898.74399999999991</v>
      </c>
      <c r="P80" s="1351">
        <v>0</v>
      </c>
      <c r="Q80" s="1353"/>
      <c r="S80" s="1352"/>
    </row>
    <row r="81" spans="2:23" ht="8.1" customHeight="1">
      <c r="B81" s="1350" t="s">
        <v>529</v>
      </c>
      <c r="C81" s="958">
        <v>341.70400000000001</v>
      </c>
      <c r="D81" s="958">
        <v>0</v>
      </c>
      <c r="E81" s="958">
        <v>110.908</v>
      </c>
      <c r="F81" s="958">
        <v>0</v>
      </c>
      <c r="G81" s="958">
        <v>177.88499999999999</v>
      </c>
      <c r="H81" s="958">
        <v>0</v>
      </c>
      <c r="I81" s="958">
        <v>7.258</v>
      </c>
      <c r="J81" s="958">
        <v>0</v>
      </c>
      <c r="K81" s="958">
        <v>216.96</v>
      </c>
      <c r="L81" s="958">
        <v>0</v>
      </c>
      <c r="M81" s="958">
        <v>53.579000000000001</v>
      </c>
      <c r="N81" s="958">
        <v>0</v>
      </c>
      <c r="O81" s="958">
        <v>908.2940000000001</v>
      </c>
      <c r="P81" s="1351">
        <v>0</v>
      </c>
      <c r="Q81" s="1353"/>
      <c r="S81" s="1362"/>
    </row>
    <row r="82" spans="2:23" ht="3" customHeight="1">
      <c r="B82" s="1355"/>
      <c r="C82" s="1357"/>
      <c r="D82" s="1357"/>
      <c r="E82" s="1356"/>
      <c r="F82" s="1356"/>
      <c r="G82" s="1356"/>
      <c r="H82" s="1356"/>
      <c r="I82" s="1356"/>
      <c r="J82" s="1356"/>
      <c r="K82" s="1356"/>
      <c r="L82" s="1356"/>
      <c r="M82" s="1356"/>
      <c r="N82" s="1356"/>
      <c r="O82" s="1356"/>
      <c r="P82" s="1364"/>
      <c r="Q82" s="342"/>
      <c r="R82" s="1365"/>
      <c r="S82" s="1352"/>
    </row>
    <row r="83" spans="2:23" ht="3" customHeight="1">
      <c r="B83" s="1359"/>
      <c r="E83" s="958"/>
      <c r="F83" s="958"/>
      <c r="G83" s="958"/>
      <c r="H83" s="958"/>
      <c r="I83" s="958"/>
      <c r="J83" s="958"/>
      <c r="K83" s="958"/>
      <c r="L83" s="958"/>
      <c r="M83" s="958"/>
      <c r="N83" s="958"/>
      <c r="O83" s="958"/>
      <c r="P83" s="1351"/>
      <c r="Q83" s="342"/>
      <c r="S83" s="342"/>
    </row>
    <row r="84" spans="2:23" ht="8.1" customHeight="1">
      <c r="B84" s="1359" t="s">
        <v>477</v>
      </c>
      <c r="C84" s="958">
        <v>1135.6569999999999</v>
      </c>
      <c r="D84" s="958">
        <v>1367.3620000000001</v>
      </c>
      <c r="E84" s="958">
        <v>428.70699999999999</v>
      </c>
      <c r="F84" s="958">
        <v>402.82499999999999</v>
      </c>
      <c r="G84" s="958">
        <v>697.05799999999999</v>
      </c>
      <c r="H84" s="958">
        <v>735.44399999999996</v>
      </c>
      <c r="I84" s="958">
        <v>31.312999999999999</v>
      </c>
      <c r="J84" s="958">
        <v>25.632000000000001</v>
      </c>
      <c r="K84" s="958">
        <v>945.87800000000004</v>
      </c>
      <c r="L84" s="958">
        <v>813.05600000000004</v>
      </c>
      <c r="M84" s="958">
        <v>254.40700000000001</v>
      </c>
      <c r="N84" s="958">
        <v>185.899</v>
      </c>
      <c r="O84" s="958">
        <v>3493.02</v>
      </c>
      <c r="P84" s="1351">
        <v>3530.2180000000003</v>
      </c>
      <c r="Q84" s="1362"/>
      <c r="R84" s="1362"/>
      <c r="S84" s="342"/>
    </row>
    <row r="85" spans="2:23" ht="3" customHeight="1">
      <c r="B85" s="1355"/>
      <c r="C85" s="1356"/>
      <c r="D85" s="1363"/>
      <c r="E85" s="1356"/>
      <c r="F85" s="1363"/>
      <c r="G85" s="1356"/>
      <c r="H85" s="1363"/>
      <c r="I85" s="1356"/>
      <c r="J85" s="1363"/>
      <c r="K85" s="1356"/>
      <c r="L85" s="1363"/>
      <c r="M85" s="1356"/>
      <c r="N85" s="1363"/>
      <c r="O85" s="1356"/>
      <c r="P85" s="1368"/>
      <c r="Q85" s="1362"/>
      <c r="R85" s="1362"/>
      <c r="S85" s="342"/>
    </row>
    <row r="86" spans="2:23" ht="3.6" customHeight="1">
      <c r="B86" s="1359"/>
      <c r="C86" s="958"/>
      <c r="D86" s="1369"/>
      <c r="E86" s="958"/>
      <c r="F86" s="1369"/>
      <c r="G86" s="958"/>
      <c r="H86" s="1369"/>
      <c r="I86" s="958"/>
      <c r="J86" s="1369"/>
      <c r="K86" s="958"/>
      <c r="L86" s="1369"/>
      <c r="M86" s="958"/>
      <c r="N86" s="1369"/>
      <c r="O86" s="958"/>
      <c r="P86" s="1370"/>
      <c r="Q86" s="1362"/>
      <c r="R86" s="1362"/>
      <c r="S86" s="342"/>
    </row>
    <row r="87" spans="2:23" ht="10.5" customHeight="1">
      <c r="B87" s="1350" t="s">
        <v>535</v>
      </c>
      <c r="C87" s="958">
        <v>14.746</v>
      </c>
      <c r="D87" s="1369" t="s">
        <v>536</v>
      </c>
      <c r="E87" s="958">
        <v>3.2069999999999999</v>
      </c>
      <c r="F87" s="1369" t="s">
        <v>536</v>
      </c>
      <c r="G87" s="958">
        <v>16.404</v>
      </c>
      <c r="H87" s="1369" t="s">
        <v>536</v>
      </c>
      <c r="I87" s="958">
        <v>3.286</v>
      </c>
      <c r="J87" s="1369" t="s">
        <v>536</v>
      </c>
      <c r="K87" s="958">
        <v>19.684999999999999</v>
      </c>
      <c r="L87" s="1369" t="s">
        <v>536</v>
      </c>
      <c r="M87" s="958">
        <v>3.218</v>
      </c>
      <c r="N87" s="1369" t="s">
        <v>536</v>
      </c>
      <c r="O87" s="958">
        <v>60.545999999999999</v>
      </c>
      <c r="P87" s="1370" t="s">
        <v>536</v>
      </c>
      <c r="Q87" s="1362"/>
      <c r="R87" s="1362"/>
      <c r="S87" s="1362"/>
      <c r="T87" s="1362"/>
      <c r="U87" s="1362"/>
    </row>
    <row r="88" spans="2:23" ht="2.4500000000000002" customHeight="1">
      <c r="B88" s="1355"/>
      <c r="C88" s="1356"/>
      <c r="D88" s="1363"/>
      <c r="E88" s="1356"/>
      <c r="F88" s="1363"/>
      <c r="G88" s="1356"/>
      <c r="H88" s="1363"/>
      <c r="I88" s="1356"/>
      <c r="J88" s="1363"/>
      <c r="K88" s="1356"/>
      <c r="L88" s="1363"/>
      <c r="M88" s="1356"/>
      <c r="N88" s="1363"/>
      <c r="O88" s="1356"/>
      <c r="P88" s="1368"/>
      <c r="Q88" s="1362"/>
      <c r="S88" s="342"/>
    </row>
    <row r="89" spans="2:23" ht="3" customHeight="1">
      <c r="B89" s="1359"/>
      <c r="C89" s="958"/>
      <c r="D89" s="1369"/>
      <c r="E89" s="958"/>
      <c r="F89" s="1369"/>
      <c r="G89" s="958"/>
      <c r="H89" s="1369"/>
      <c r="I89" s="958"/>
      <c r="J89" s="1369"/>
      <c r="K89" s="958"/>
      <c r="L89" s="1369"/>
      <c r="M89" s="958"/>
      <c r="N89" s="1369"/>
      <c r="O89" s="958"/>
      <c r="P89" s="1370"/>
      <c r="Q89" s="1362"/>
      <c r="S89" s="342"/>
    </row>
    <row r="90" spans="2:23" ht="10.5" customHeight="1">
      <c r="B90" s="1350" t="s">
        <v>537</v>
      </c>
      <c r="C90" s="958">
        <v>3602.1840000000002</v>
      </c>
      <c r="D90" s="1369" t="s">
        <v>536</v>
      </c>
      <c r="E90" s="958">
        <v>1331.7460000000001</v>
      </c>
      <c r="F90" s="1369" t="s">
        <v>536</v>
      </c>
      <c r="G90" s="958">
        <v>2130.5460000000003</v>
      </c>
      <c r="H90" s="1369" t="s">
        <v>536</v>
      </c>
      <c r="I90" s="958">
        <v>95.858999999999995</v>
      </c>
      <c r="J90" s="1369" t="s">
        <v>536</v>
      </c>
      <c r="K90" s="958">
        <v>2682.92</v>
      </c>
      <c r="L90" s="1369" t="s">
        <v>536</v>
      </c>
      <c r="M90" s="958">
        <v>686.43999999999994</v>
      </c>
      <c r="N90" s="1369" t="s">
        <v>536</v>
      </c>
      <c r="O90" s="958">
        <v>10529.695000000002</v>
      </c>
      <c r="P90" s="1370" t="s">
        <v>536</v>
      </c>
      <c r="Q90" s="1362"/>
      <c r="R90" s="1362"/>
      <c r="S90" s="1362"/>
      <c r="T90" s="1362"/>
      <c r="U90" s="1362"/>
      <c r="V90" s="1362"/>
      <c r="W90" s="1362"/>
    </row>
    <row r="91" spans="2:23" ht="3" customHeight="1">
      <c r="B91" s="1371"/>
      <c r="C91" s="1372"/>
      <c r="D91" s="1372"/>
      <c r="E91" s="1372"/>
      <c r="F91" s="1372"/>
      <c r="G91" s="1372"/>
      <c r="H91" s="1372"/>
      <c r="I91" s="1372"/>
      <c r="J91" s="1372"/>
      <c r="K91" s="1372"/>
      <c r="L91" s="1372"/>
      <c r="M91" s="1372"/>
      <c r="N91" s="1372"/>
      <c r="O91" s="1372"/>
      <c r="P91" s="1373"/>
      <c r="Q91" s="342"/>
      <c r="S91" s="342"/>
    </row>
    <row r="92" spans="2:23" ht="3" customHeight="1">
      <c r="B92" s="974"/>
      <c r="C92" s="958"/>
      <c r="D92" s="958"/>
      <c r="E92" s="958"/>
      <c r="F92" s="958"/>
      <c r="G92" s="958"/>
      <c r="H92" s="958"/>
      <c r="I92" s="958"/>
      <c r="J92" s="958"/>
      <c r="K92" s="958"/>
      <c r="L92" s="958"/>
      <c r="M92" s="958"/>
      <c r="N92" s="958"/>
      <c r="O92" s="958"/>
      <c r="P92" s="958"/>
      <c r="S92" s="342"/>
    </row>
    <row r="93" spans="2:23" ht="9" customHeight="1">
      <c r="B93" s="1374" t="s">
        <v>538</v>
      </c>
      <c r="C93" s="1375"/>
      <c r="D93" s="1375"/>
      <c r="E93" s="1375"/>
      <c r="F93" s="1375"/>
      <c r="G93" s="1375"/>
      <c r="H93" s="1375"/>
      <c r="I93" s="1375"/>
      <c r="J93" s="1375"/>
      <c r="K93" s="1375"/>
      <c r="L93" s="1375"/>
      <c r="M93" s="1375"/>
      <c r="N93" s="1375"/>
      <c r="O93" s="1375"/>
      <c r="P93" s="1375"/>
      <c r="R93" s="1367"/>
      <c r="S93" s="1367"/>
      <c r="T93" s="1367"/>
      <c r="U93" s="1367"/>
      <c r="V93" s="1367"/>
      <c r="W93" s="1367"/>
    </row>
    <row r="94" spans="2:23" s="1376" customFormat="1" ht="9" customHeight="1">
      <c r="B94" s="979" t="s">
        <v>539</v>
      </c>
      <c r="C94" s="1019"/>
      <c r="D94" s="1019"/>
      <c r="E94" s="1019"/>
      <c r="F94" s="1019"/>
      <c r="G94" s="1019"/>
      <c r="H94" s="1019"/>
      <c r="I94" s="1019"/>
      <c r="J94" s="1019"/>
      <c r="K94" s="1019"/>
      <c r="L94" s="1019"/>
      <c r="M94" s="1019"/>
      <c r="N94" s="1019"/>
      <c r="O94" s="1019"/>
      <c r="P94" s="1019"/>
      <c r="S94" s="1377"/>
    </row>
    <row r="95" spans="2:23" s="1376" customFormat="1" ht="9" customHeight="1">
      <c r="B95" s="1377" t="s">
        <v>540</v>
      </c>
      <c r="C95" s="1378"/>
      <c r="D95" s="1378"/>
      <c r="E95" s="1378"/>
      <c r="F95" s="1378"/>
      <c r="G95" s="1378"/>
      <c r="H95" s="1378"/>
      <c r="I95" s="1378"/>
      <c r="J95" s="1378"/>
      <c r="K95" s="1378"/>
      <c r="L95" s="1378"/>
      <c r="M95" s="1378"/>
      <c r="N95" s="1378"/>
      <c r="O95" s="1378"/>
    </row>
    <row r="96" spans="2:23" s="1376" customFormat="1" ht="9" customHeight="1">
      <c r="B96" s="1377" t="s">
        <v>541</v>
      </c>
      <c r="C96" s="1377"/>
      <c r="D96" s="1377"/>
      <c r="E96" s="1377"/>
      <c r="F96" s="1377"/>
      <c r="G96" s="1377"/>
      <c r="H96" s="1377"/>
      <c r="I96" s="1377"/>
      <c r="J96" s="1377"/>
      <c r="K96" s="1377"/>
      <c r="L96" s="1377"/>
      <c r="M96" s="1377"/>
      <c r="N96" s="1377"/>
      <c r="O96" s="1377"/>
    </row>
    <row r="97" spans="2:16" s="1376" customFormat="1" ht="9" customHeight="1">
      <c r="B97" s="1377"/>
      <c r="C97" s="1377"/>
      <c r="D97" s="1377"/>
      <c r="E97" s="1377"/>
      <c r="F97" s="1377"/>
      <c r="P97" s="1378" t="s">
        <v>464</v>
      </c>
    </row>
    <row r="98" spans="2:16" ht="9.6" customHeight="1">
      <c r="B98" s="392" t="s">
        <v>264</v>
      </c>
    </row>
    <row r="99" spans="2:16" ht="9" customHeight="1">
      <c r="G99" s="235"/>
    </row>
    <row r="100" spans="2:16">
      <c r="B100" s="344"/>
      <c r="C100" s="342"/>
      <c r="E100" s="1361"/>
      <c r="O100" s="1362"/>
    </row>
    <row r="101" spans="2:16">
      <c r="B101" s="342"/>
      <c r="E101" s="1362"/>
    </row>
  </sheetData>
  <hyperlinks>
    <hyperlink ref="B98" location="Inhaltsverzeichnis!A1" display="Zurück zum Inhaltsverzeichnis"/>
  </hyperlinks>
  <pageMargins left="0.78740157480314965" right="0.19685039370078741" top="0.39370078740157483" bottom="0.19685039370078741" header="0.19685039370078741" footer="0.19685039370078741"/>
  <pageSetup paperSize="9" orientation="portrait" r:id="rId1"/>
  <headerFooter alignWithMargins="0">
    <oddFooter>&amp;R&amp;A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7:Q127"/>
  <sheetViews>
    <sheetView zoomScaleNormal="100" workbookViewId="0"/>
  </sheetViews>
  <sheetFormatPr baseColWidth="10" defaultColWidth="11.5703125" defaultRowHeight="14.25"/>
  <cols>
    <col min="1" max="1" width="11.5703125" style="31"/>
    <col min="2" max="2" width="0.85546875" style="31" customWidth="1"/>
    <col min="3" max="3" width="19.140625" style="31" customWidth="1"/>
    <col min="4" max="4" width="10.5703125" style="31" customWidth="1"/>
    <col min="5" max="5" width="10.85546875" style="31" customWidth="1"/>
    <col min="6" max="8" width="10.5703125" style="31" customWidth="1"/>
    <col min="9" max="9" width="11.42578125" style="31" customWidth="1"/>
    <col min="10" max="16384" width="11.5703125" style="31"/>
  </cols>
  <sheetData>
    <row r="7" spans="1:17" ht="15">
      <c r="C7" s="1379" t="s">
        <v>542</v>
      </c>
      <c r="D7" s="1380"/>
      <c r="E7" s="1380"/>
      <c r="F7" s="1380"/>
      <c r="G7" s="1380"/>
      <c r="H7" s="1380"/>
      <c r="I7" s="1380"/>
    </row>
    <row r="8" spans="1:17">
      <c r="C8" s="1381" t="s">
        <v>402</v>
      </c>
      <c r="D8" s="1382"/>
      <c r="E8" s="1382"/>
      <c r="F8" s="1382"/>
      <c r="G8" s="1382"/>
      <c r="H8" s="1382"/>
      <c r="I8" s="1382"/>
      <c r="K8" s="1383"/>
    </row>
    <row r="9" spans="1:17" ht="15">
      <c r="C9" s="1381" t="s">
        <v>543</v>
      </c>
      <c r="D9" s="1384"/>
      <c r="E9" s="32"/>
      <c r="F9" s="1384"/>
      <c r="G9" s="1384"/>
      <c r="H9" s="1384"/>
      <c r="I9" s="1384"/>
      <c r="K9" s="1383"/>
    </row>
    <row r="10" spans="1:17" ht="15.75">
      <c r="C10" s="1385" t="s">
        <v>544</v>
      </c>
      <c r="D10" s="1386"/>
      <c r="E10" s="1386"/>
      <c r="F10" s="1386"/>
      <c r="G10" s="1386"/>
      <c r="H10" s="1386"/>
      <c r="I10" s="1386"/>
      <c r="J10" s="1383"/>
      <c r="K10" s="1387"/>
    </row>
    <row r="11" spans="1:17" ht="3.6" customHeight="1">
      <c r="K11" s="1388"/>
    </row>
    <row r="12" spans="1:17" ht="15.6" customHeight="1">
      <c r="A12" s="35"/>
      <c r="B12" s="1389"/>
      <c r="C12" s="1390" t="s">
        <v>199</v>
      </c>
      <c r="D12" s="1391" t="s">
        <v>211</v>
      </c>
      <c r="E12" s="1392" t="s">
        <v>210</v>
      </c>
      <c r="F12" s="1392" t="s">
        <v>209</v>
      </c>
      <c r="G12" s="1391" t="s">
        <v>208</v>
      </c>
      <c r="H12" s="1392" t="s">
        <v>207</v>
      </c>
      <c r="I12" s="1393" t="s">
        <v>206</v>
      </c>
      <c r="J12" s="1391" t="s">
        <v>205</v>
      </c>
      <c r="K12" s="1392" t="s">
        <v>229</v>
      </c>
      <c r="L12" s="1392" t="s">
        <v>230</v>
      </c>
      <c r="M12" s="1392" t="s">
        <v>231</v>
      </c>
      <c r="N12" s="1392" t="s">
        <v>232</v>
      </c>
      <c r="O12" s="1393" t="s">
        <v>233</v>
      </c>
      <c r="P12" s="1393" t="s">
        <v>476</v>
      </c>
      <c r="Q12" s="1394" t="s">
        <v>545</v>
      </c>
    </row>
    <row r="13" spans="1:17" ht="3.6" customHeight="1">
      <c r="A13" s="35"/>
      <c r="B13" s="1395"/>
      <c r="C13" s="1396"/>
      <c r="D13" s="1397"/>
      <c r="E13" s="1398"/>
      <c r="F13" s="1398"/>
      <c r="G13" s="1397"/>
      <c r="H13" s="1398"/>
      <c r="I13" s="1399"/>
      <c r="J13" s="1397"/>
      <c r="K13" s="1398"/>
      <c r="L13" s="1398"/>
      <c r="M13" s="1398"/>
      <c r="N13" s="1398"/>
      <c r="O13" s="1399"/>
      <c r="P13" s="1399"/>
      <c r="Q13" s="1400"/>
    </row>
    <row r="14" spans="1:17" ht="3" customHeight="1">
      <c r="A14" s="35"/>
      <c r="B14" s="1401"/>
      <c r="C14" s="1402"/>
      <c r="D14" s="1403"/>
      <c r="E14" s="1403"/>
      <c r="F14" s="1403"/>
      <c r="G14" s="1404"/>
      <c r="H14" s="1404"/>
      <c r="I14" s="1404"/>
      <c r="J14" s="1404"/>
      <c r="K14" s="1404"/>
      <c r="L14" s="1404"/>
      <c r="M14" s="1404"/>
      <c r="N14" s="1404"/>
      <c r="O14" s="1404"/>
      <c r="P14" s="1404"/>
      <c r="Q14" s="1405"/>
    </row>
    <row r="15" spans="1:17" ht="9.9499999999999993" customHeight="1">
      <c r="A15" s="35"/>
      <c r="B15" s="1401"/>
      <c r="C15" s="1406" t="s">
        <v>546</v>
      </c>
      <c r="D15" s="1407"/>
      <c r="E15" s="1407"/>
      <c r="F15" s="1407"/>
      <c r="G15" s="1407"/>
      <c r="H15" s="1407"/>
      <c r="I15" s="1407"/>
      <c r="J15" s="1408"/>
      <c r="K15" s="1409"/>
      <c r="L15" s="1409"/>
      <c r="M15" s="1409"/>
      <c r="N15" s="1409"/>
      <c r="O15" s="1409"/>
      <c r="P15" s="1409"/>
      <c r="Q15" s="1410"/>
    </row>
    <row r="16" spans="1:17" ht="11.1" customHeight="1">
      <c r="A16" s="35"/>
      <c r="B16" s="1401"/>
      <c r="C16" s="1411" t="s">
        <v>547</v>
      </c>
      <c r="D16" s="1412">
        <v>874.87800000000004</v>
      </c>
      <c r="E16" s="1412">
        <v>781.92499999999995</v>
      </c>
      <c r="F16" s="1412">
        <v>802.92200000000003</v>
      </c>
      <c r="G16" s="1412">
        <v>728.279</v>
      </c>
      <c r="H16" s="1412">
        <v>846.14099999999996</v>
      </c>
      <c r="I16" s="1412">
        <v>723.56799999999998</v>
      </c>
      <c r="J16" s="1413">
        <v>590.34900000000005</v>
      </c>
      <c r="K16" s="1413">
        <v>974.56600000000003</v>
      </c>
      <c r="L16" s="1413">
        <v>703.79200000000003</v>
      </c>
      <c r="M16" s="1413">
        <v>821.47699999999986</v>
      </c>
      <c r="N16" s="1413"/>
      <c r="O16" s="1413"/>
      <c r="P16" s="1413"/>
      <c r="Q16" s="1414">
        <v>7847.8969999999999</v>
      </c>
    </row>
    <row r="17" spans="1:17" ht="9" customHeight="1">
      <c r="A17" s="35"/>
      <c r="B17" s="1401"/>
      <c r="C17" s="1411" t="s">
        <v>548</v>
      </c>
      <c r="D17" s="1412">
        <v>289.70699999999999</v>
      </c>
      <c r="E17" s="1412">
        <v>298.05</v>
      </c>
      <c r="F17" s="1412">
        <v>297.42099999999999</v>
      </c>
      <c r="G17" s="1412">
        <v>272.13400000000001</v>
      </c>
      <c r="H17" s="1412">
        <v>314.02499999999998</v>
      </c>
      <c r="I17" s="1412">
        <v>326.065</v>
      </c>
      <c r="J17" s="1413">
        <v>334.61599999999999</v>
      </c>
      <c r="K17" s="1413">
        <v>436.887</v>
      </c>
      <c r="L17" s="1413">
        <v>220.08500000000001</v>
      </c>
      <c r="M17" s="1413">
        <v>294.54199999999997</v>
      </c>
      <c r="N17" s="1413"/>
      <c r="O17" s="1413"/>
      <c r="P17" s="1413"/>
      <c r="Q17" s="1414">
        <v>3083.5320000000002</v>
      </c>
    </row>
    <row r="18" spans="1:17" ht="9" customHeight="1">
      <c r="A18" s="35"/>
      <c r="B18" s="1401"/>
      <c r="C18" s="1411" t="s">
        <v>549</v>
      </c>
      <c r="D18" s="1412">
        <v>585.17100000000005</v>
      </c>
      <c r="E18" s="1412">
        <v>483.875</v>
      </c>
      <c r="F18" s="1412">
        <v>505.50099999999998</v>
      </c>
      <c r="G18" s="1412">
        <v>456.02800000000002</v>
      </c>
      <c r="H18" s="1412">
        <v>532.11599999999999</v>
      </c>
      <c r="I18" s="1412">
        <v>397.50299999999999</v>
      </c>
      <c r="J18" s="1413">
        <v>255.733</v>
      </c>
      <c r="K18" s="1413">
        <v>537.67899999999997</v>
      </c>
      <c r="L18" s="1413">
        <v>483.70699999999999</v>
      </c>
      <c r="M18" s="1413">
        <v>526.93499999999995</v>
      </c>
      <c r="N18" s="1413"/>
      <c r="O18" s="1413"/>
      <c r="P18" s="1413"/>
      <c r="Q18" s="1414">
        <v>4764.2479999999996</v>
      </c>
    </row>
    <row r="19" spans="1:17" ht="3" customHeight="1">
      <c r="A19" s="35"/>
      <c r="B19" s="1401"/>
      <c r="C19" s="1415"/>
      <c r="D19" s="1416"/>
      <c r="E19" s="1416"/>
      <c r="F19" s="1416"/>
      <c r="G19" s="1417"/>
      <c r="H19" s="1417"/>
      <c r="I19" s="1417"/>
      <c r="J19" s="1409"/>
      <c r="K19" s="1409"/>
      <c r="L19" s="1409"/>
      <c r="M19" s="1409"/>
      <c r="N19" s="1409"/>
      <c r="O19" s="1409"/>
      <c r="P19" s="1409"/>
      <c r="Q19" s="1418"/>
    </row>
    <row r="20" spans="1:17" ht="9" customHeight="1">
      <c r="A20" s="35"/>
      <c r="B20" s="1401"/>
      <c r="C20" s="1411" t="s">
        <v>550</v>
      </c>
      <c r="D20" s="1413">
        <v>294.274</v>
      </c>
      <c r="E20" s="1413">
        <v>296.10599999999999</v>
      </c>
      <c r="F20" s="1413">
        <v>329.86700000000002</v>
      </c>
      <c r="G20" s="1413">
        <v>317.72300000000001</v>
      </c>
      <c r="H20" s="1413">
        <v>189.77099999999999</v>
      </c>
      <c r="I20" s="1419">
        <v>193.60599999999999</v>
      </c>
      <c r="J20" s="1413">
        <v>239.69399999999999</v>
      </c>
      <c r="K20" s="1420" t="s">
        <v>240</v>
      </c>
      <c r="L20" s="1420" t="s">
        <v>240</v>
      </c>
      <c r="M20" s="1413" t="s">
        <v>240</v>
      </c>
      <c r="N20" s="1413"/>
      <c r="O20" s="1413"/>
      <c r="P20" s="1413"/>
      <c r="Q20" s="1414">
        <v>1861.0409999999999</v>
      </c>
    </row>
    <row r="21" spans="1:17" ht="3" customHeight="1">
      <c r="A21" s="35"/>
      <c r="B21" s="1395"/>
      <c r="C21" s="1421"/>
      <c r="D21" s="1399"/>
      <c r="E21" s="1422"/>
      <c r="F21" s="1422"/>
      <c r="G21" s="1423"/>
      <c r="H21" s="1423"/>
      <c r="I21" s="1417"/>
      <c r="J21" s="1424"/>
      <c r="K21" s="1424"/>
      <c r="L21" s="1424"/>
      <c r="M21" s="1424"/>
      <c r="N21" s="1424"/>
      <c r="O21" s="1424"/>
      <c r="P21" s="1424"/>
      <c r="Q21" s="1400"/>
    </row>
    <row r="22" spans="1:17" ht="11.1" customHeight="1">
      <c r="A22" s="35"/>
      <c r="B22" s="1395"/>
      <c r="C22" s="1425" t="s">
        <v>551</v>
      </c>
      <c r="D22" s="1426">
        <v>1169.152</v>
      </c>
      <c r="E22" s="1426">
        <v>1078.0309999999999</v>
      </c>
      <c r="F22" s="1426">
        <v>1132.789</v>
      </c>
      <c r="G22" s="1426">
        <v>1045.885</v>
      </c>
      <c r="H22" s="1426">
        <v>1035.912</v>
      </c>
      <c r="I22" s="1427">
        <v>917.17399999999998</v>
      </c>
      <c r="J22" s="1420">
        <v>830.04299999999989</v>
      </c>
      <c r="K22" s="1426" t="s">
        <v>240</v>
      </c>
      <c r="L22" s="1426" t="s">
        <v>240</v>
      </c>
      <c r="M22" s="1426" t="s">
        <v>240</v>
      </c>
      <c r="N22" s="1426"/>
      <c r="O22" s="1428"/>
      <c r="P22" s="1428"/>
      <c r="Q22" s="1429">
        <v>7208.9859999999999</v>
      </c>
    </row>
    <row r="23" spans="1:17" ht="3" customHeight="1">
      <c r="A23" s="35"/>
      <c r="B23" s="1401"/>
      <c r="C23" s="1430"/>
      <c r="D23" s="1431"/>
      <c r="E23" s="1424"/>
      <c r="F23" s="1424"/>
      <c r="G23" s="1424"/>
      <c r="H23" s="1424"/>
      <c r="I23" s="1417"/>
      <c r="J23" s="1409"/>
      <c r="K23" s="1409"/>
      <c r="L23" s="1409"/>
      <c r="M23" s="1409"/>
      <c r="N23" s="1409"/>
      <c r="O23" s="1409"/>
      <c r="P23" s="1409"/>
      <c r="Q23" s="1432"/>
    </row>
    <row r="24" spans="1:17" ht="9" customHeight="1">
      <c r="A24" s="35"/>
      <c r="B24" s="1395"/>
      <c r="C24" s="1421" t="s">
        <v>552</v>
      </c>
      <c r="D24" s="1428">
        <v>626.79700000000003</v>
      </c>
      <c r="E24" s="1433">
        <v>635.86699999999996</v>
      </c>
      <c r="F24" s="1433">
        <v>637.30200000000002</v>
      </c>
      <c r="G24" s="1428">
        <v>595.87199999999996</v>
      </c>
      <c r="H24" s="1428">
        <v>695.55100000000004</v>
      </c>
      <c r="I24" s="1434">
        <v>665.62599999999998</v>
      </c>
      <c r="J24" s="1428">
        <v>579.48500000000001</v>
      </c>
      <c r="K24" s="1428">
        <v>1000.4349999999999</v>
      </c>
      <c r="L24" s="1428">
        <v>576.49900000000002</v>
      </c>
      <c r="M24" s="1428">
        <v>632.18499999999995</v>
      </c>
      <c r="N24" s="1428"/>
      <c r="O24" s="1435"/>
      <c r="P24" s="1435"/>
      <c r="Q24" s="1436">
        <v>6645.6189999999988</v>
      </c>
    </row>
    <row r="25" spans="1:17" ht="3" customHeight="1">
      <c r="A25" s="35"/>
      <c r="B25" s="1401"/>
      <c r="C25" s="1437"/>
      <c r="D25" s="1438"/>
      <c r="E25" s="1409"/>
      <c r="F25" s="1409"/>
      <c r="G25" s="1409"/>
      <c r="H25" s="1409"/>
      <c r="I25" s="1417"/>
      <c r="J25" s="1409"/>
      <c r="K25" s="1409"/>
      <c r="L25" s="1409"/>
      <c r="M25" s="1409"/>
      <c r="N25" s="1409"/>
      <c r="O25" s="1409"/>
      <c r="P25" s="1409"/>
      <c r="Q25" s="1418"/>
    </row>
    <row r="26" spans="1:17" ht="9" customHeight="1">
      <c r="A26" s="35"/>
      <c r="B26" s="1401"/>
      <c r="C26" s="1411" t="s">
        <v>553</v>
      </c>
      <c r="D26" s="1428"/>
      <c r="E26" s="1433"/>
      <c r="F26" s="1433"/>
      <c r="G26" s="1428"/>
      <c r="H26" s="1428"/>
      <c r="I26" s="1434"/>
      <c r="J26" s="1409"/>
      <c r="K26" s="1409"/>
      <c r="L26" s="1409"/>
      <c r="M26" s="1409"/>
      <c r="N26" s="1409"/>
      <c r="O26" s="1409"/>
      <c r="P26" s="1409"/>
      <c r="Q26" s="1418"/>
    </row>
    <row r="27" spans="1:17" ht="2.4500000000000002" customHeight="1">
      <c r="A27" s="35"/>
      <c r="B27" s="1401"/>
      <c r="C27" s="1411"/>
      <c r="D27" s="1416"/>
      <c r="E27" s="1416"/>
      <c r="F27" s="1416"/>
      <c r="G27" s="1417"/>
      <c r="H27" s="1417"/>
      <c r="I27" s="1417"/>
      <c r="J27" s="1409"/>
      <c r="K27" s="1409"/>
      <c r="L27" s="1409"/>
      <c r="M27" s="1409"/>
      <c r="N27" s="1409"/>
      <c r="O27" s="1409"/>
      <c r="P27" s="1409"/>
      <c r="Q27" s="1418"/>
    </row>
    <row r="28" spans="1:17" ht="9" customHeight="1">
      <c r="A28" s="35"/>
      <c r="B28" s="1401"/>
      <c r="C28" s="1411" t="s">
        <v>547</v>
      </c>
      <c r="D28" s="1412">
        <v>834.60799999999995</v>
      </c>
      <c r="E28" s="1412">
        <v>762.39300000000003</v>
      </c>
      <c r="F28" s="1412">
        <v>784.07600000000002</v>
      </c>
      <c r="G28" s="1412">
        <v>777.85799999999995</v>
      </c>
      <c r="H28" s="1412">
        <v>814.13</v>
      </c>
      <c r="I28" s="1412">
        <v>608.10199999999998</v>
      </c>
      <c r="J28" s="1413">
        <v>735.96199999999999</v>
      </c>
      <c r="K28" s="1413">
        <v>821.024</v>
      </c>
      <c r="L28" s="1413">
        <v>792.29300000000001</v>
      </c>
      <c r="M28" s="1413">
        <v>845.13499999999999</v>
      </c>
      <c r="N28" s="1413"/>
      <c r="O28" s="1413"/>
      <c r="P28" s="1413"/>
      <c r="Q28" s="1414">
        <v>7775.581000000001</v>
      </c>
    </row>
    <row r="29" spans="1:17" ht="9" customHeight="1">
      <c r="A29" s="35"/>
      <c r="B29" s="1401"/>
      <c r="C29" s="1411" t="s">
        <v>554</v>
      </c>
      <c r="D29" s="1412">
        <v>294.048</v>
      </c>
      <c r="E29" s="1412">
        <v>281.94</v>
      </c>
      <c r="F29" s="1412">
        <v>315.72899999999998</v>
      </c>
      <c r="G29" s="1412">
        <v>321.36200000000002</v>
      </c>
      <c r="H29" s="1412">
        <v>357.43900000000002</v>
      </c>
      <c r="I29" s="1412">
        <v>211.33099999999999</v>
      </c>
      <c r="J29" s="1413">
        <v>286.637</v>
      </c>
      <c r="K29" s="1413">
        <v>298.54599999999999</v>
      </c>
      <c r="L29" s="1420" t="s">
        <v>240</v>
      </c>
      <c r="M29" s="1413" t="s">
        <v>240</v>
      </c>
      <c r="N29" s="1413"/>
      <c r="O29" s="1413"/>
      <c r="P29" s="1413"/>
      <c r="Q29" s="1439">
        <v>2367.0320000000002</v>
      </c>
    </row>
    <row r="30" spans="1:17" ht="3" customHeight="1">
      <c r="A30" s="35"/>
      <c r="B30" s="1395"/>
      <c r="C30" s="1421"/>
      <c r="D30" s="1422"/>
      <c r="E30" s="1422"/>
      <c r="F30" s="1422"/>
      <c r="G30" s="1423"/>
      <c r="H30" s="1423"/>
      <c r="I30" s="1423"/>
      <c r="J30" s="1409"/>
      <c r="K30" s="1409"/>
      <c r="L30" s="1409"/>
      <c r="M30" s="1409"/>
      <c r="N30" s="1409"/>
      <c r="O30" s="1409"/>
      <c r="P30" s="1409"/>
      <c r="Q30" s="1440"/>
    </row>
    <row r="31" spans="1:17" ht="9" customHeight="1">
      <c r="A31" s="35"/>
      <c r="B31" s="1401"/>
      <c r="C31" s="1430" t="s">
        <v>551</v>
      </c>
      <c r="D31" s="1441">
        <v>1128.6559999999999</v>
      </c>
      <c r="E31" s="1442">
        <v>1044.3330000000001</v>
      </c>
      <c r="F31" s="1443">
        <v>1099.8050000000001</v>
      </c>
      <c r="G31" s="1443">
        <v>1099.22</v>
      </c>
      <c r="H31" s="1442">
        <v>1171.569</v>
      </c>
      <c r="I31" s="1444">
        <v>819.43299999999999</v>
      </c>
      <c r="J31" s="1445">
        <v>1022.5989999999999</v>
      </c>
      <c r="K31" s="1445">
        <v>1119.57</v>
      </c>
      <c r="L31" s="1445" t="s">
        <v>240</v>
      </c>
      <c r="M31" s="1445" t="s">
        <v>240</v>
      </c>
      <c r="N31" s="1446"/>
      <c r="O31" s="1446"/>
      <c r="P31" s="1446"/>
      <c r="Q31" s="1447">
        <v>8505.1850000000013</v>
      </c>
    </row>
    <row r="32" spans="1:17" ht="3" customHeight="1">
      <c r="A32" s="35"/>
      <c r="B32" s="1395"/>
      <c r="C32" s="1425"/>
      <c r="D32" s="1422"/>
      <c r="E32" s="1422"/>
      <c r="F32" s="1422"/>
      <c r="G32" s="1423"/>
      <c r="H32" s="1423"/>
      <c r="I32" s="1423"/>
      <c r="J32" s="1424"/>
      <c r="K32" s="1424"/>
      <c r="L32" s="1424"/>
      <c r="M32" s="1424"/>
      <c r="N32" s="1424"/>
      <c r="O32" s="1424"/>
      <c r="P32" s="1424"/>
      <c r="Q32" s="1448"/>
    </row>
    <row r="33" spans="1:17" ht="9" customHeight="1">
      <c r="A33" s="35"/>
      <c r="B33" s="1401"/>
      <c r="C33" s="1411" t="s">
        <v>555</v>
      </c>
      <c r="D33" s="1449"/>
      <c r="E33" s="1449"/>
      <c r="F33" s="1416"/>
      <c r="G33" s="1417"/>
      <c r="H33" s="1417"/>
      <c r="I33" s="1417"/>
      <c r="J33" s="1409"/>
      <c r="K33" s="1409"/>
      <c r="L33" s="1409"/>
      <c r="M33" s="1409"/>
      <c r="N33" s="1409"/>
      <c r="O33" s="1409"/>
      <c r="P33" s="1409"/>
      <c r="Q33" s="1440"/>
    </row>
    <row r="34" spans="1:17" ht="9" customHeight="1">
      <c r="A34" s="35"/>
      <c r="B34" s="1401"/>
      <c r="C34" s="1406" t="s">
        <v>556</v>
      </c>
      <c r="D34" s="1412"/>
      <c r="E34" s="1412"/>
      <c r="F34" s="1412"/>
      <c r="G34" s="1412"/>
      <c r="H34" s="1412"/>
      <c r="I34" s="1417"/>
      <c r="J34" s="1409"/>
      <c r="K34" s="1409"/>
      <c r="L34" s="1409"/>
      <c r="M34" s="1409"/>
      <c r="N34" s="1409"/>
      <c r="O34" s="1409"/>
      <c r="P34" s="1409"/>
      <c r="Q34" s="1440"/>
    </row>
    <row r="35" spans="1:17" ht="3" customHeight="1">
      <c r="A35" s="35"/>
      <c r="B35" s="1401"/>
      <c r="C35" s="1437"/>
      <c r="D35" s="1416"/>
      <c r="E35" s="1416"/>
      <c r="F35" s="1416"/>
      <c r="G35" s="1417"/>
      <c r="H35" s="1417"/>
      <c r="I35" s="1417"/>
      <c r="J35" s="1409"/>
      <c r="K35" s="1409"/>
      <c r="L35" s="1409"/>
      <c r="M35" s="1409"/>
      <c r="N35" s="1409"/>
      <c r="O35" s="1409"/>
      <c r="P35" s="1409"/>
      <c r="Q35" s="1440"/>
    </row>
    <row r="36" spans="1:17" ht="9" customHeight="1">
      <c r="A36" s="35"/>
      <c r="B36" s="1401"/>
      <c r="C36" s="1411" t="s">
        <v>547</v>
      </c>
      <c r="D36" s="1412">
        <v>371.97500000000002</v>
      </c>
      <c r="E36" s="1412">
        <v>339.02199999999999</v>
      </c>
      <c r="F36" s="1412">
        <v>348.22399999999999</v>
      </c>
      <c r="G36" s="1412">
        <v>343.572</v>
      </c>
      <c r="H36" s="1412">
        <v>363.286</v>
      </c>
      <c r="I36" s="1434">
        <v>268.28699999999998</v>
      </c>
      <c r="J36" s="1413">
        <v>324.06</v>
      </c>
      <c r="K36" s="1413">
        <v>356.16500000000002</v>
      </c>
      <c r="L36" s="1413">
        <v>344.50200000000001</v>
      </c>
      <c r="M36" s="1413">
        <v>368.791</v>
      </c>
      <c r="N36" s="1413"/>
      <c r="O36" s="1413"/>
      <c r="P36" s="1413"/>
      <c r="Q36" s="1439">
        <v>3427.8840000000005</v>
      </c>
    </row>
    <row r="37" spans="1:17" ht="9" customHeight="1">
      <c r="A37" s="35"/>
      <c r="B37" s="1401"/>
      <c r="C37" s="1411" t="s">
        <v>557</v>
      </c>
      <c r="D37" s="1412">
        <v>59.570999999999998</v>
      </c>
      <c r="E37" s="1412">
        <v>59.741999999999997</v>
      </c>
      <c r="F37" s="1412">
        <v>64.847999999999999</v>
      </c>
      <c r="G37" s="1412">
        <v>65.597999999999999</v>
      </c>
      <c r="H37" s="1412">
        <v>72.438999999999993</v>
      </c>
      <c r="I37" s="1412">
        <v>42.81</v>
      </c>
      <c r="J37" s="1413">
        <v>58.170999999999999</v>
      </c>
      <c r="K37" s="1413">
        <v>62.244</v>
      </c>
      <c r="L37" s="1420" t="s">
        <v>240</v>
      </c>
      <c r="M37" s="1413" t="s">
        <v>240</v>
      </c>
      <c r="N37" s="1413"/>
      <c r="O37" s="1413"/>
      <c r="P37" s="1413"/>
      <c r="Q37" s="1439">
        <v>485.423</v>
      </c>
    </row>
    <row r="38" spans="1:17" ht="3" customHeight="1">
      <c r="A38" s="35"/>
      <c r="B38" s="1395"/>
      <c r="C38" s="1421"/>
      <c r="D38" s="1422"/>
      <c r="E38" s="1416"/>
      <c r="F38" s="1416"/>
      <c r="G38" s="1417"/>
      <c r="H38" s="1417"/>
      <c r="I38" s="1417"/>
      <c r="J38" s="1424"/>
      <c r="K38" s="1424"/>
      <c r="L38" s="1424"/>
      <c r="M38" s="1424"/>
      <c r="N38" s="1424"/>
      <c r="O38" s="1424"/>
      <c r="P38" s="1424"/>
      <c r="Q38" s="1448"/>
    </row>
    <row r="39" spans="1:17" ht="9.9499999999999993" customHeight="1">
      <c r="A39" s="35"/>
      <c r="B39" s="1401"/>
      <c r="C39" s="1430" t="s">
        <v>551</v>
      </c>
      <c r="D39" s="1450">
        <v>431.54600000000005</v>
      </c>
      <c r="E39" s="1450">
        <v>398.76400000000001</v>
      </c>
      <c r="F39" s="1450">
        <v>413.072</v>
      </c>
      <c r="G39" s="1450">
        <v>409.17</v>
      </c>
      <c r="H39" s="1450">
        <v>435.72500000000002</v>
      </c>
      <c r="I39" s="1450">
        <v>311.09699999999998</v>
      </c>
      <c r="J39" s="1445">
        <v>382.23099999999999</v>
      </c>
      <c r="K39" s="1445">
        <v>418.40899999999999</v>
      </c>
      <c r="L39" s="1445" t="s">
        <v>240</v>
      </c>
      <c r="M39" s="1445" t="s">
        <v>240</v>
      </c>
      <c r="N39" s="1446"/>
      <c r="O39" s="1413"/>
      <c r="P39" s="1413"/>
      <c r="Q39" s="1447">
        <v>3200.0139999999997</v>
      </c>
    </row>
    <row r="40" spans="1:17" ht="2.4500000000000002" customHeight="1">
      <c r="A40" s="35"/>
      <c r="B40" s="1395"/>
      <c r="C40" s="1421"/>
      <c r="D40" s="1422"/>
      <c r="E40" s="1422"/>
      <c r="F40" s="1422"/>
      <c r="G40" s="1423"/>
      <c r="H40" s="1423"/>
      <c r="I40" s="1423"/>
      <c r="J40" s="1424"/>
      <c r="K40" s="1424"/>
      <c r="L40" s="1424"/>
      <c r="M40" s="1424"/>
      <c r="N40" s="1424"/>
      <c r="O40" s="1424"/>
      <c r="P40" s="1424"/>
      <c r="Q40" s="1448"/>
    </row>
    <row r="41" spans="1:17" ht="9.9499999999999993" customHeight="1">
      <c r="A41" s="35"/>
      <c r="B41" s="1401"/>
      <c r="C41" s="1411" t="s">
        <v>558</v>
      </c>
      <c r="D41" s="1451"/>
      <c r="E41" s="1416"/>
      <c r="F41" s="1416"/>
      <c r="G41" s="1417"/>
      <c r="H41" s="1417"/>
      <c r="I41" s="1417"/>
      <c r="J41" s="1409"/>
      <c r="K41" s="1409"/>
      <c r="L41" s="1409"/>
      <c r="M41" s="1409"/>
      <c r="N41" s="1409"/>
      <c r="O41" s="1409"/>
      <c r="P41" s="1409"/>
      <c r="Q41" s="1440"/>
    </row>
    <row r="42" spans="1:17" ht="3" customHeight="1">
      <c r="A42" s="35"/>
      <c r="B42" s="1401"/>
      <c r="C42" s="1411"/>
      <c r="D42" s="1452"/>
      <c r="E42" s="1416"/>
      <c r="F42" s="1416"/>
      <c r="G42" s="1417"/>
      <c r="H42" s="1417"/>
      <c r="I42" s="1417"/>
      <c r="J42" s="1409"/>
      <c r="K42" s="1409"/>
      <c r="L42" s="1409"/>
      <c r="M42" s="1409"/>
      <c r="N42" s="1409"/>
      <c r="O42" s="1409"/>
      <c r="P42" s="1409"/>
      <c r="Q42" s="1440"/>
    </row>
    <row r="43" spans="1:17" ht="9" customHeight="1">
      <c r="A43" s="35"/>
      <c r="B43" s="1401"/>
      <c r="C43" s="1411" t="s">
        <v>547</v>
      </c>
      <c r="D43" s="1412">
        <v>468.00900000000001</v>
      </c>
      <c r="E43" s="1412">
        <v>427.06</v>
      </c>
      <c r="F43" s="1412">
        <v>439.15800000000002</v>
      </c>
      <c r="G43" s="1412">
        <v>437.185</v>
      </c>
      <c r="H43" s="1412">
        <v>455.39400000000001</v>
      </c>
      <c r="I43" s="1412">
        <v>343.92899999999997</v>
      </c>
      <c r="J43" s="1413">
        <v>414.63799999999998</v>
      </c>
      <c r="K43" s="1413">
        <v>464.02699999999999</v>
      </c>
      <c r="L43" s="1413">
        <v>441.82499999999999</v>
      </c>
      <c r="M43" s="1413">
        <v>477.54700000000003</v>
      </c>
      <c r="N43" s="1413"/>
      <c r="O43" s="1413"/>
      <c r="P43" s="1413"/>
      <c r="Q43" s="1439">
        <v>4368.771999999999</v>
      </c>
    </row>
    <row r="44" spans="1:17" ht="9" customHeight="1">
      <c r="A44" s="35"/>
      <c r="B44" s="1401"/>
      <c r="C44" s="1411" t="s">
        <v>557</v>
      </c>
      <c r="D44" s="1412">
        <v>231</v>
      </c>
      <c r="E44" s="1412">
        <v>217.148</v>
      </c>
      <c r="F44" s="1412">
        <v>243.80799999999999</v>
      </c>
      <c r="G44" s="1412">
        <v>249.04</v>
      </c>
      <c r="H44" s="1412">
        <v>279.81799999999998</v>
      </c>
      <c r="I44" s="1412">
        <v>164.37799999999999</v>
      </c>
      <c r="J44" s="1413">
        <v>223.65700000000001</v>
      </c>
      <c r="K44" s="1413">
        <v>229.15700000000001</v>
      </c>
      <c r="L44" s="1420" t="s">
        <v>240</v>
      </c>
      <c r="M44" s="1413" t="s">
        <v>240</v>
      </c>
      <c r="N44" s="1413"/>
      <c r="O44" s="1413"/>
      <c r="P44" s="1413"/>
      <c r="Q44" s="1439">
        <v>1838.0059999999996</v>
      </c>
    </row>
    <row r="45" spans="1:17" ht="3" customHeight="1">
      <c r="A45" s="35"/>
      <c r="B45" s="1395"/>
      <c r="C45" s="1421"/>
      <c r="D45" s="1434"/>
      <c r="E45" s="1434"/>
      <c r="F45" s="1434"/>
      <c r="G45" s="1423"/>
      <c r="H45" s="1423"/>
      <c r="I45" s="1423"/>
      <c r="J45" s="1409"/>
      <c r="K45" s="1409"/>
      <c r="L45" s="1409"/>
      <c r="M45" s="1409"/>
      <c r="N45" s="1424"/>
      <c r="O45" s="1424"/>
      <c r="P45" s="1424"/>
      <c r="Q45" s="1453"/>
    </row>
    <row r="46" spans="1:17" ht="10.35" customHeight="1">
      <c r="A46" s="35"/>
      <c r="B46" s="1401"/>
      <c r="C46" s="1430" t="s">
        <v>551</v>
      </c>
      <c r="D46" s="1450">
        <v>699.00900000000001</v>
      </c>
      <c r="E46" s="1444">
        <v>644.20799999999997</v>
      </c>
      <c r="F46" s="1444">
        <v>682.96600000000001</v>
      </c>
      <c r="G46" s="1444">
        <v>686.22500000000002</v>
      </c>
      <c r="H46" s="1444">
        <v>735.21199999999999</v>
      </c>
      <c r="I46" s="1444">
        <v>508.30699999999996</v>
      </c>
      <c r="J46" s="1445">
        <v>638.29499999999996</v>
      </c>
      <c r="K46" s="1445">
        <v>693.18399999999997</v>
      </c>
      <c r="L46" s="1445" t="s">
        <v>240</v>
      </c>
      <c r="M46" s="1445" t="s">
        <v>240</v>
      </c>
      <c r="N46" s="1446"/>
      <c r="O46" s="1446"/>
      <c r="P46" s="1446"/>
      <c r="Q46" s="1447">
        <v>5287.4059999999999</v>
      </c>
    </row>
    <row r="47" spans="1:17" ht="3" customHeight="1">
      <c r="A47" s="35"/>
      <c r="B47" s="1395"/>
      <c r="C47" s="1421"/>
      <c r="D47" s="1422"/>
      <c r="E47" s="1422"/>
      <c r="F47" s="1422"/>
      <c r="G47" s="1422"/>
      <c r="H47" s="1422"/>
      <c r="I47" s="1422"/>
      <c r="J47" s="1422"/>
      <c r="K47" s="1422"/>
      <c r="L47" s="1422"/>
      <c r="M47" s="1422"/>
      <c r="N47" s="1422"/>
      <c r="O47" s="1422"/>
      <c r="P47" s="1422"/>
      <c r="Q47" s="1400"/>
    </row>
    <row r="48" spans="1:17" ht="3" customHeight="1">
      <c r="B48" s="1454"/>
      <c r="C48" s="1455"/>
      <c r="D48" s="1456"/>
      <c r="E48" s="1457"/>
      <c r="F48" s="1457"/>
      <c r="G48" s="1457"/>
      <c r="H48" s="1457"/>
      <c r="I48" s="1457"/>
      <c r="J48" s="1455"/>
      <c r="K48" s="1458"/>
      <c r="L48" s="1458"/>
      <c r="M48" s="1458"/>
      <c r="N48" s="1458"/>
      <c r="O48" s="1458"/>
      <c r="P48" s="1458"/>
      <c r="Q48" s="1459"/>
    </row>
    <row r="49" spans="1:17" ht="12.95" customHeight="1">
      <c r="A49" s="35"/>
      <c r="B49" s="1460"/>
      <c r="C49" s="1461" t="s">
        <v>559</v>
      </c>
      <c r="D49" s="1462"/>
      <c r="E49" s="1463"/>
      <c r="F49" s="1463"/>
      <c r="G49" s="1463"/>
      <c r="H49" s="1463"/>
      <c r="I49" s="1463"/>
      <c r="J49" s="1464" t="s">
        <v>205</v>
      </c>
      <c r="K49" s="1465" t="s">
        <v>229</v>
      </c>
      <c r="L49" s="1465" t="s">
        <v>230</v>
      </c>
      <c r="M49" s="1465" t="s">
        <v>231</v>
      </c>
      <c r="N49" s="1465" t="s">
        <v>232</v>
      </c>
      <c r="O49" s="1465" t="s">
        <v>233</v>
      </c>
      <c r="P49" s="1465" t="s">
        <v>462</v>
      </c>
      <c r="Q49" s="1466"/>
    </row>
    <row r="50" spans="1:17" ht="2.4500000000000002" customHeight="1">
      <c r="A50" s="35"/>
      <c r="B50" s="1467"/>
      <c r="C50" s="1468"/>
      <c r="D50" s="1399"/>
      <c r="E50" s="1422"/>
      <c r="F50" s="1422"/>
      <c r="G50" s="1422"/>
      <c r="H50" s="1422"/>
      <c r="I50" s="1422"/>
      <c r="J50" s="1397"/>
      <c r="K50" s="1398"/>
      <c r="L50" s="1398"/>
      <c r="M50" s="1398"/>
      <c r="N50" s="1398"/>
      <c r="O50" s="1398"/>
      <c r="P50" s="1398"/>
      <c r="Q50" s="1400"/>
    </row>
    <row r="51" spans="1:17" ht="3" customHeight="1">
      <c r="A51" s="35"/>
      <c r="B51" s="1454"/>
      <c r="C51" s="35"/>
      <c r="D51" s="1469"/>
      <c r="F51" s="35"/>
      <c r="I51" s="35"/>
      <c r="J51" s="35"/>
      <c r="Q51" s="1410"/>
    </row>
    <row r="52" spans="1:17" ht="9" customHeight="1">
      <c r="A52" s="35"/>
      <c r="B52" s="1470"/>
      <c r="C52" s="1471" t="s">
        <v>560</v>
      </c>
      <c r="D52" s="1472"/>
      <c r="E52" s="91"/>
      <c r="F52" s="1472"/>
      <c r="G52" s="91"/>
      <c r="H52" s="91"/>
      <c r="I52" s="1472"/>
      <c r="J52" s="1412"/>
      <c r="K52" s="1473"/>
      <c r="L52" s="1473"/>
      <c r="M52" s="1473"/>
      <c r="N52" s="1473"/>
      <c r="O52" s="1473"/>
      <c r="P52" s="1473"/>
      <c r="Q52" s="1410"/>
    </row>
    <row r="53" spans="1:17" ht="2.4500000000000002" customHeight="1">
      <c r="A53" s="35"/>
      <c r="B53" s="1474"/>
      <c r="C53" s="1475"/>
      <c r="D53" s="1472"/>
      <c r="E53" s="1412"/>
      <c r="F53" s="1472"/>
      <c r="G53" s="91"/>
      <c r="H53" s="91"/>
      <c r="I53" s="1472"/>
      <c r="J53" s="1472"/>
      <c r="K53" s="91"/>
      <c r="L53" s="91"/>
      <c r="M53" s="91"/>
      <c r="N53" s="91"/>
      <c r="O53" s="91"/>
      <c r="P53" s="91"/>
      <c r="Q53" s="1410"/>
    </row>
    <row r="54" spans="1:17" ht="9" customHeight="1">
      <c r="A54" s="35"/>
      <c r="B54" s="1476"/>
      <c r="C54" s="1411" t="s">
        <v>547</v>
      </c>
      <c r="D54" s="1412">
        <v>267.78399999999999</v>
      </c>
      <c r="E54" s="1412">
        <v>288.56200000000001</v>
      </c>
      <c r="F54" s="1412">
        <v>305.05200000000002</v>
      </c>
      <c r="G54" s="1473">
        <v>246.77099999999999</v>
      </c>
      <c r="H54" s="1473">
        <v>251.91900000000001</v>
      </c>
      <c r="I54" s="1412">
        <v>313.34699999999998</v>
      </c>
      <c r="J54" s="1413">
        <v>259.78899999999999</v>
      </c>
      <c r="K54" s="1413">
        <v>415.98899999999998</v>
      </c>
      <c r="L54" s="1413">
        <v>323.654</v>
      </c>
      <c r="M54" s="1473">
        <v>292.202</v>
      </c>
      <c r="N54" s="1473"/>
      <c r="O54" s="1473"/>
      <c r="P54" s="1477"/>
      <c r="Q54" s="1478"/>
    </row>
    <row r="55" spans="1:17" ht="9" customHeight="1">
      <c r="A55" s="35"/>
      <c r="B55" s="1476"/>
      <c r="C55" s="1411" t="s">
        <v>561</v>
      </c>
      <c r="D55" s="1412">
        <v>65.960999999999999</v>
      </c>
      <c r="E55" s="1412">
        <v>77.042000000000002</v>
      </c>
      <c r="F55" s="1412">
        <v>91.013000000000005</v>
      </c>
      <c r="G55" s="1412">
        <v>86.14</v>
      </c>
      <c r="H55" s="1412">
        <v>81.436999999999998</v>
      </c>
      <c r="I55" s="1412">
        <v>107.73699999999999</v>
      </c>
      <c r="J55" s="1413">
        <v>165.37899999999999</v>
      </c>
      <c r="K55" s="1420" t="s">
        <v>240</v>
      </c>
      <c r="L55" s="1420" t="s">
        <v>240</v>
      </c>
      <c r="M55" s="1473">
        <v>173.892</v>
      </c>
      <c r="N55" s="1473"/>
      <c r="O55" s="1473"/>
      <c r="P55" s="1477"/>
      <c r="Q55" s="1478"/>
    </row>
    <row r="56" spans="1:17" ht="2.4500000000000002" customHeight="1">
      <c r="A56" s="35"/>
      <c r="B56" s="1476"/>
      <c r="C56" s="1411"/>
      <c r="D56" s="1434"/>
      <c r="E56" s="1434"/>
      <c r="F56" s="1434"/>
      <c r="G56" s="1434"/>
      <c r="H56" s="1434"/>
      <c r="I56" s="1434"/>
      <c r="J56" s="1434"/>
      <c r="K56" s="1434"/>
      <c r="L56" s="1434"/>
      <c r="M56" s="1434"/>
      <c r="N56" s="1434"/>
      <c r="O56" s="1434"/>
      <c r="P56" s="1434"/>
      <c r="Q56" s="1453"/>
    </row>
    <row r="57" spans="1:17" ht="11.1" customHeight="1">
      <c r="A57" s="35"/>
      <c r="B57" s="1479"/>
      <c r="C57" s="1480" t="s">
        <v>551</v>
      </c>
      <c r="D57" s="1427">
        <v>333.745</v>
      </c>
      <c r="E57" s="1427">
        <v>365.60400000000004</v>
      </c>
      <c r="F57" s="1427">
        <v>396.06500000000005</v>
      </c>
      <c r="G57" s="1427">
        <v>332.911</v>
      </c>
      <c r="H57" s="1427">
        <v>333.35599999999999</v>
      </c>
      <c r="I57" s="1427">
        <v>421.08399999999995</v>
      </c>
      <c r="J57" s="1413">
        <v>425.16800000000001</v>
      </c>
      <c r="K57" s="1420" t="s">
        <v>240</v>
      </c>
      <c r="L57" s="1420" t="s">
        <v>240</v>
      </c>
      <c r="M57" s="1419">
        <v>466.09399999999999</v>
      </c>
      <c r="N57" s="1419"/>
      <c r="O57" s="1419"/>
      <c r="P57" s="1427"/>
      <c r="Q57" s="1481"/>
    </row>
    <row r="58" spans="1:17" ht="3" customHeight="1">
      <c r="A58" s="35"/>
      <c r="B58" s="1474"/>
      <c r="C58" s="1482"/>
      <c r="D58" s="1483"/>
      <c r="E58" s="68"/>
      <c r="F58" s="1484"/>
      <c r="G58" s="68"/>
      <c r="H58" s="68"/>
      <c r="I58" s="1484"/>
      <c r="J58" s="1485"/>
      <c r="K58" s="1485"/>
      <c r="L58" s="1485"/>
      <c r="M58" s="68"/>
      <c r="N58" s="68"/>
      <c r="O58" s="68"/>
      <c r="P58" s="68"/>
      <c r="Q58" s="1486"/>
    </row>
    <row r="59" spans="1:17" ht="9" customHeight="1">
      <c r="A59" s="35"/>
      <c r="B59" s="1470"/>
      <c r="C59" s="1487" t="s">
        <v>562</v>
      </c>
      <c r="D59" s="1472"/>
      <c r="E59" s="1472"/>
      <c r="F59" s="1472"/>
      <c r="G59" s="1472"/>
      <c r="H59" s="1472"/>
      <c r="I59" s="1412"/>
      <c r="J59" s="1484"/>
      <c r="K59" s="1484"/>
      <c r="L59" s="1484"/>
      <c r="M59" s="68"/>
      <c r="N59" s="68"/>
      <c r="O59" s="68"/>
      <c r="P59" s="68"/>
      <c r="Q59" s="1486"/>
    </row>
    <row r="60" spans="1:17" ht="3" customHeight="1">
      <c r="A60" s="35"/>
      <c r="B60" s="1474"/>
      <c r="C60" s="1482"/>
      <c r="D60" s="1483"/>
      <c r="E60" s="68"/>
      <c r="F60" s="1484"/>
      <c r="G60" s="68"/>
      <c r="H60" s="68"/>
      <c r="I60" s="1484"/>
      <c r="J60" s="1484"/>
      <c r="K60" s="68"/>
      <c r="L60" s="68"/>
      <c r="M60" s="68"/>
      <c r="N60" s="68"/>
      <c r="O60" s="68"/>
      <c r="P60" s="68"/>
      <c r="Q60" s="1486"/>
    </row>
    <row r="61" spans="1:17" ht="9" customHeight="1">
      <c r="A61" s="35"/>
      <c r="B61" s="1476"/>
      <c r="C61" s="1463" t="s">
        <v>547</v>
      </c>
      <c r="D61" s="1488">
        <v>100.607</v>
      </c>
      <c r="E61" s="1473">
        <v>98.343999999999994</v>
      </c>
      <c r="F61" s="1412">
        <v>88.269000000000005</v>
      </c>
      <c r="G61" s="1473">
        <v>102.71599999999999</v>
      </c>
      <c r="H61" s="1473">
        <v>116.65</v>
      </c>
      <c r="I61" s="1412">
        <v>63.36</v>
      </c>
      <c r="J61" s="1413">
        <v>74.207999999999998</v>
      </c>
      <c r="K61" s="1413">
        <v>88.135000000000005</v>
      </c>
      <c r="L61" s="1413">
        <v>79.731999999999999</v>
      </c>
      <c r="M61" s="1473">
        <v>79.403999999999996</v>
      </c>
      <c r="N61" s="1473"/>
      <c r="O61" s="1473"/>
      <c r="P61" s="1477"/>
      <c r="Q61" s="1478"/>
    </row>
    <row r="62" spans="1:17" ht="9" customHeight="1">
      <c r="A62" s="35"/>
      <c r="B62" s="1476"/>
      <c r="C62" s="1463" t="s">
        <v>557</v>
      </c>
      <c r="D62" s="1488">
        <v>37.951999999999998</v>
      </c>
      <c r="E62" s="1473">
        <v>34.984999999999999</v>
      </c>
      <c r="F62" s="1412">
        <v>33.094999999999999</v>
      </c>
      <c r="G62" s="1473">
        <v>32.868000000000002</v>
      </c>
      <c r="H62" s="1473">
        <v>36.661999999999999</v>
      </c>
      <c r="I62" s="1412">
        <v>32.966999999999999</v>
      </c>
      <c r="J62" s="1413">
        <v>38.555</v>
      </c>
      <c r="K62" s="1413">
        <v>35.151000000000003</v>
      </c>
      <c r="L62" s="1413">
        <v>35.311</v>
      </c>
      <c r="M62" s="1473">
        <v>32.188000000000002</v>
      </c>
      <c r="N62" s="1473"/>
      <c r="O62" s="1473"/>
      <c r="P62" s="1477"/>
      <c r="Q62" s="1478"/>
    </row>
    <row r="63" spans="1:17" ht="2.4500000000000002" customHeight="1">
      <c r="A63" s="35"/>
      <c r="B63" s="1474"/>
      <c r="C63" s="1482"/>
      <c r="D63" s="1488"/>
      <c r="E63" s="1473"/>
      <c r="F63" s="1412"/>
      <c r="G63" s="1473"/>
      <c r="H63" s="1473"/>
      <c r="I63" s="1412"/>
      <c r="J63" s="1412"/>
      <c r="K63" s="1473"/>
      <c r="L63" s="1473"/>
      <c r="M63" s="1473"/>
      <c r="N63" s="1473"/>
      <c r="O63" s="1477"/>
      <c r="P63" s="1477"/>
      <c r="Q63" s="1478"/>
    </row>
    <row r="64" spans="1:17" ht="9" customHeight="1">
      <c r="A64" s="35"/>
      <c r="B64" s="1489"/>
      <c r="C64" s="1490" t="s">
        <v>551</v>
      </c>
      <c r="D64" s="1491">
        <v>138.559</v>
      </c>
      <c r="E64" s="1450">
        <v>133.32900000000001</v>
      </c>
      <c r="F64" s="1450">
        <v>121.364</v>
      </c>
      <c r="G64" s="1450">
        <v>135.584</v>
      </c>
      <c r="H64" s="1450">
        <v>153.31200000000001</v>
      </c>
      <c r="I64" s="1450">
        <v>96.326999999999998</v>
      </c>
      <c r="J64" s="1445">
        <v>112.76300000000001</v>
      </c>
      <c r="K64" s="1445">
        <v>123.286</v>
      </c>
      <c r="L64" s="1445">
        <v>115.04300000000001</v>
      </c>
      <c r="M64" s="1450">
        <v>111.592</v>
      </c>
      <c r="N64" s="1492"/>
      <c r="O64" s="1492"/>
      <c r="P64" s="1450"/>
      <c r="Q64" s="1493"/>
    </row>
    <row r="65" spans="1:17" ht="3" customHeight="1">
      <c r="A65" s="35"/>
      <c r="B65" s="1401"/>
      <c r="C65" s="35"/>
      <c r="D65" s="1469"/>
      <c r="E65" s="35"/>
      <c r="F65" s="35"/>
      <c r="G65" s="35"/>
      <c r="H65" s="35"/>
      <c r="I65" s="35"/>
      <c r="J65" s="1494"/>
      <c r="K65" s="1494"/>
      <c r="L65" s="1494"/>
      <c r="M65" s="1494"/>
      <c r="N65" s="35"/>
      <c r="O65" s="35"/>
      <c r="P65" s="35"/>
      <c r="Q65" s="1495"/>
    </row>
    <row r="66" spans="1:17" ht="3" customHeight="1">
      <c r="B66" s="1454"/>
      <c r="C66" s="1455"/>
      <c r="D66" s="1456"/>
      <c r="E66" s="1457"/>
      <c r="F66" s="1457"/>
      <c r="G66" s="1457"/>
      <c r="H66" s="1457"/>
      <c r="I66" s="1457"/>
      <c r="J66" s="1457"/>
      <c r="K66" s="1457"/>
      <c r="L66" s="1457"/>
      <c r="M66" s="1457"/>
      <c r="N66" s="1457"/>
      <c r="O66" s="1457"/>
      <c r="P66" s="1455"/>
      <c r="Q66" s="1459"/>
    </row>
    <row r="67" spans="1:17" ht="10.5" customHeight="1">
      <c r="A67" s="35"/>
      <c r="B67" s="1460"/>
      <c r="C67" s="1461" t="s">
        <v>563</v>
      </c>
      <c r="D67" s="1462"/>
      <c r="E67" s="1463"/>
      <c r="F67" s="1463"/>
      <c r="G67" s="1463"/>
      <c r="H67" s="1463"/>
      <c r="I67" s="1463"/>
      <c r="J67" s="1463"/>
      <c r="K67" s="1463"/>
      <c r="L67" s="1463"/>
      <c r="M67" s="1463"/>
      <c r="N67" s="1463"/>
      <c r="O67" s="1463"/>
      <c r="P67" s="1411"/>
      <c r="Q67" s="1496"/>
    </row>
    <row r="68" spans="1:17" ht="2.4500000000000002" customHeight="1">
      <c r="A68" s="35"/>
      <c r="B68" s="1467"/>
      <c r="C68" s="1468"/>
      <c r="D68" s="1399"/>
      <c r="E68" s="1422"/>
      <c r="F68" s="1422"/>
      <c r="G68" s="1422"/>
      <c r="H68" s="1422"/>
      <c r="I68" s="1422"/>
      <c r="J68" s="1422"/>
      <c r="K68" s="1422"/>
      <c r="L68" s="1422"/>
      <c r="M68" s="1422"/>
      <c r="N68" s="1422"/>
      <c r="O68" s="1422"/>
      <c r="P68" s="1397"/>
      <c r="Q68" s="1497"/>
    </row>
    <row r="69" spans="1:17" ht="9" customHeight="1">
      <c r="A69" s="35"/>
      <c r="B69" s="1401"/>
      <c r="C69" s="1411" t="s">
        <v>564</v>
      </c>
      <c r="D69" s="1416"/>
      <c r="E69" s="1416"/>
      <c r="F69" s="1416"/>
      <c r="G69" s="1416"/>
      <c r="H69" s="1416"/>
      <c r="I69" s="1416"/>
      <c r="J69" s="1498"/>
      <c r="K69" s="1416"/>
      <c r="L69" s="1416"/>
      <c r="M69" s="1416"/>
      <c r="N69" s="1416"/>
      <c r="O69" s="1416"/>
      <c r="P69" s="1416"/>
      <c r="Q69" s="1499"/>
    </row>
    <row r="70" spans="1:17" ht="3" customHeight="1">
      <c r="A70" s="35"/>
      <c r="B70" s="1401"/>
      <c r="C70" s="1411"/>
      <c r="D70" s="1416"/>
      <c r="E70" s="1416"/>
      <c r="F70" s="1416"/>
      <c r="G70" s="1416"/>
      <c r="H70" s="1416"/>
      <c r="I70" s="1416"/>
      <c r="J70" s="1416"/>
      <c r="K70" s="1416"/>
      <c r="L70" s="1416"/>
      <c r="M70" s="1416"/>
      <c r="N70" s="1416"/>
      <c r="O70" s="1413"/>
      <c r="P70" s="1416"/>
      <c r="Q70" s="1418"/>
    </row>
    <row r="71" spans="1:17" ht="9" customHeight="1">
      <c r="A71" s="35"/>
      <c r="B71" s="1401"/>
      <c r="C71" s="1411" t="s">
        <v>565</v>
      </c>
      <c r="D71" s="1412">
        <v>26.59</v>
      </c>
      <c r="E71" s="1412">
        <v>22.355</v>
      </c>
      <c r="F71" s="1412">
        <v>31.850999999999999</v>
      </c>
      <c r="G71" s="1412">
        <v>24.302</v>
      </c>
      <c r="H71" s="1412">
        <v>22.885000000000002</v>
      </c>
      <c r="I71" s="1412">
        <v>22.625</v>
      </c>
      <c r="J71" s="1413">
        <v>21.672999999999998</v>
      </c>
      <c r="K71" s="1413">
        <v>28.731000000000002</v>
      </c>
      <c r="L71" s="1413">
        <v>29.114999999999998</v>
      </c>
      <c r="M71" s="1412">
        <v>25.670999999999999</v>
      </c>
      <c r="N71" s="1412"/>
      <c r="O71" s="1412"/>
      <c r="P71" s="1412"/>
      <c r="Q71" s="1478">
        <v>255.798</v>
      </c>
    </row>
    <row r="72" spans="1:17" ht="9" customHeight="1">
      <c r="A72" s="35"/>
      <c r="B72" s="1401"/>
      <c r="C72" s="1463" t="s">
        <v>566</v>
      </c>
      <c r="D72" s="1500" t="s">
        <v>240</v>
      </c>
      <c r="E72" s="1444" t="s">
        <v>240</v>
      </c>
      <c r="F72" s="1444" t="s">
        <v>240</v>
      </c>
      <c r="G72" s="1444" t="s">
        <v>240</v>
      </c>
      <c r="H72" s="1444" t="s">
        <v>240</v>
      </c>
      <c r="I72" s="1444" t="s">
        <v>240</v>
      </c>
      <c r="J72" s="1420" t="s">
        <v>240</v>
      </c>
      <c r="K72" s="1420" t="s">
        <v>240</v>
      </c>
      <c r="L72" s="1420" t="s">
        <v>240</v>
      </c>
      <c r="M72" s="1444" t="s">
        <v>240</v>
      </c>
      <c r="N72" s="1444"/>
      <c r="O72" s="1444"/>
      <c r="P72" s="1444"/>
      <c r="Q72" s="1501" t="s">
        <v>240</v>
      </c>
    </row>
    <row r="73" spans="1:17" ht="3" customHeight="1">
      <c r="A73" s="35"/>
      <c r="B73" s="1502"/>
      <c r="C73" s="1503"/>
      <c r="D73" s="1504"/>
      <c r="E73" s="1505"/>
      <c r="F73" s="1505"/>
      <c r="G73" s="1505"/>
      <c r="H73" s="1505"/>
      <c r="I73" s="1505"/>
      <c r="J73" s="38"/>
      <c r="K73" s="38"/>
      <c r="L73" s="38"/>
      <c r="M73" s="38"/>
      <c r="N73" s="38"/>
      <c r="O73" s="38"/>
      <c r="P73" s="38"/>
      <c r="Q73" s="1506"/>
    </row>
    <row r="74" spans="1:17">
      <c r="A74" s="35"/>
      <c r="B74" s="1472"/>
      <c r="C74" s="35"/>
      <c r="D74" s="35"/>
      <c r="E74" s="35"/>
      <c r="F74" s="35"/>
      <c r="G74" s="35"/>
      <c r="H74" s="35"/>
      <c r="I74" s="35"/>
      <c r="J74" s="35"/>
      <c r="K74" s="1472"/>
    </row>
    <row r="75" spans="1:17">
      <c r="A75" s="35"/>
      <c r="B75" s="35"/>
      <c r="C75" s="35"/>
      <c r="D75" s="35"/>
      <c r="E75" s="35"/>
      <c r="F75" s="35"/>
      <c r="G75" s="35"/>
      <c r="H75" s="35"/>
      <c r="I75" s="35"/>
      <c r="J75" s="35"/>
      <c r="K75" s="1472"/>
    </row>
    <row r="76" spans="1:17">
      <c r="A76" s="35"/>
      <c r="B76" s="35"/>
      <c r="Q76" s="391" t="s">
        <v>567</v>
      </c>
    </row>
    <row r="77" spans="1:17">
      <c r="A77" s="35"/>
      <c r="B77" s="35"/>
      <c r="C77" s="1507"/>
      <c r="K77" s="91"/>
    </row>
    <row r="127" spans="3:3">
      <c r="C127" s="392" t="s">
        <v>264</v>
      </c>
    </row>
  </sheetData>
  <hyperlinks>
    <hyperlink ref="C127" location="Inhaltsverzeichnis!A1" display="Zurück zum Inhaltsverzeichnis"/>
  </hyperlinks>
  <pageMargins left="0.78740157480314965" right="0.78740157480314965" top="0.59055118110236227" bottom="0.39370078740157483" header="0.31496062992125984" footer="0.31496062992125984"/>
  <pageSetup paperSize="9" orientation="portrait" r:id="rId1"/>
  <headerFooter>
    <oddFooter>&amp;R&amp;"Arial,Standard"&amp;A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73"/>
  <sheetViews>
    <sheetView showZeros="0" zoomScaleNormal="100" workbookViewId="0"/>
  </sheetViews>
  <sheetFormatPr baseColWidth="10" defaultColWidth="10.7109375" defaultRowHeight="12.75"/>
  <cols>
    <col min="1" max="1" width="10.7109375" style="105"/>
    <col min="2" max="2" width="1" style="105" customWidth="1"/>
    <col min="3" max="3" width="6.7109375" style="105" customWidth="1"/>
    <col min="4" max="4" width="8.7109375" style="105" customWidth="1"/>
    <col min="5" max="5" width="2.28515625" style="105" customWidth="1"/>
    <col min="6" max="6" width="9" style="105" customWidth="1"/>
    <col min="7" max="7" width="2.28515625" style="105" customWidth="1"/>
    <col min="8" max="8" width="9.5703125" style="105" customWidth="1"/>
    <col min="9" max="9" width="1.7109375" style="105" customWidth="1"/>
    <col min="10" max="10" width="8.5703125" style="105" customWidth="1"/>
    <col min="11" max="11" width="2.5703125" style="105" customWidth="1"/>
    <col min="12" max="12" width="9.28515625" style="105" customWidth="1"/>
    <col min="13" max="13" width="2.28515625" style="105" customWidth="1"/>
    <col min="14" max="14" width="7.42578125" style="105" customWidth="1"/>
    <col min="15" max="15" width="1.5703125" style="105" customWidth="1"/>
    <col min="16" max="16" width="6.5703125" style="105" customWidth="1"/>
    <col min="17" max="17" width="2.7109375" style="105" customWidth="1"/>
    <col min="18" max="18" width="10.7109375" style="105"/>
    <col min="19" max="19" width="5" style="105" customWidth="1"/>
    <col min="20" max="16384" width="10.7109375" style="105"/>
  </cols>
  <sheetData>
    <row r="1" spans="1:18" s="123" customFormat="1">
      <c r="A1" s="486"/>
      <c r="B1" s="486"/>
      <c r="C1" s="486"/>
    </row>
    <row r="2" spans="1:18" s="123" customFormat="1">
      <c r="A2" s="486"/>
      <c r="B2" s="486"/>
      <c r="C2" s="753"/>
      <c r="H2" s="751"/>
      <c r="I2" s="751"/>
      <c r="J2" s="751"/>
      <c r="K2" s="751"/>
      <c r="L2" s="751"/>
      <c r="M2" s="751"/>
      <c r="N2" s="751"/>
      <c r="O2" s="751"/>
      <c r="P2" s="751"/>
      <c r="Q2" s="751"/>
      <c r="R2" s="752"/>
    </row>
    <row r="3" spans="1:18" s="123" customFormat="1">
      <c r="A3" s="486"/>
      <c r="B3" s="486"/>
      <c r="C3" s="753"/>
      <c r="H3" s="751"/>
      <c r="I3" s="751"/>
      <c r="J3" s="751"/>
      <c r="K3" s="751"/>
      <c r="L3" s="751"/>
      <c r="M3" s="751"/>
      <c r="N3" s="751"/>
      <c r="O3" s="751"/>
      <c r="P3" s="751"/>
      <c r="Q3" s="751"/>
      <c r="R3" s="752"/>
    </row>
    <row r="4" spans="1:18" s="123" customFormat="1">
      <c r="A4" s="486"/>
      <c r="B4" s="486"/>
      <c r="C4" s="753"/>
      <c r="H4" s="751"/>
      <c r="I4" s="751"/>
      <c r="J4" s="751"/>
      <c r="K4" s="751"/>
      <c r="L4" s="751"/>
      <c r="M4" s="751"/>
      <c r="N4" s="751"/>
      <c r="O4" s="751"/>
      <c r="P4" s="751"/>
      <c r="Q4" s="751"/>
      <c r="R4" s="752"/>
    </row>
    <row r="5" spans="1:18" s="123" customFormat="1">
      <c r="A5" s="486"/>
      <c r="B5" s="486"/>
      <c r="C5" s="753"/>
      <c r="H5" s="751"/>
      <c r="I5" s="751"/>
      <c r="J5" s="751"/>
      <c r="K5" s="751"/>
      <c r="L5" s="751"/>
      <c r="M5" s="751"/>
      <c r="N5" s="751"/>
      <c r="O5" s="751"/>
      <c r="P5" s="751"/>
      <c r="Q5" s="751"/>
      <c r="R5" s="752"/>
    </row>
    <row r="6" spans="1:18" s="123" customFormat="1">
      <c r="A6" s="486"/>
      <c r="B6" s="486"/>
      <c r="C6" s="753"/>
      <c r="H6" s="751"/>
      <c r="I6" s="751"/>
      <c r="J6" s="751"/>
      <c r="K6" s="751"/>
      <c r="L6" s="751"/>
      <c r="M6" s="751"/>
      <c r="N6" s="751"/>
      <c r="O6" s="751"/>
      <c r="P6" s="751"/>
      <c r="Q6" s="751"/>
      <c r="R6" s="752"/>
    </row>
    <row r="7" spans="1:18" s="123" customFormat="1" ht="9.75" customHeight="1">
      <c r="A7" s="486"/>
      <c r="B7" s="486"/>
      <c r="C7" s="753"/>
      <c r="H7" s="751"/>
      <c r="I7" s="751"/>
      <c r="J7" s="751"/>
      <c r="K7" s="751"/>
      <c r="L7" s="751"/>
      <c r="M7" s="751"/>
      <c r="N7" s="751"/>
      <c r="O7" s="751"/>
      <c r="P7" s="751"/>
      <c r="Q7" s="751"/>
      <c r="R7" s="752"/>
    </row>
    <row r="8" spans="1:18" s="123" customFormat="1" ht="6" customHeight="1">
      <c r="C8" s="753"/>
      <c r="D8" s="777"/>
      <c r="E8" s="777"/>
      <c r="F8" s="777"/>
      <c r="G8" s="777"/>
      <c r="H8" s="777"/>
      <c r="I8" s="777"/>
      <c r="J8" s="777"/>
      <c r="K8" s="777"/>
      <c r="L8" s="777"/>
      <c r="M8" s="777"/>
      <c r="N8" s="777"/>
      <c r="O8" s="777"/>
      <c r="P8" s="777"/>
      <c r="Q8" s="777"/>
    </row>
    <row r="9" spans="1:18" s="123" customFormat="1" ht="6" customHeight="1">
      <c r="C9" s="753"/>
      <c r="D9" s="777"/>
      <c r="E9" s="777"/>
      <c r="F9" s="777"/>
      <c r="G9" s="777"/>
      <c r="H9" s="777"/>
      <c r="I9" s="777"/>
      <c r="J9" s="777"/>
      <c r="K9" s="777"/>
      <c r="L9" s="777"/>
      <c r="M9" s="777"/>
      <c r="N9" s="777"/>
      <c r="O9" s="777"/>
      <c r="P9" s="777"/>
      <c r="Q9" s="777"/>
    </row>
    <row r="10" spans="1:18" ht="15.75" customHeight="1">
      <c r="B10" s="1508" t="s">
        <v>568</v>
      </c>
      <c r="C10" s="1508"/>
      <c r="D10" s="1508"/>
      <c r="E10" s="1508"/>
      <c r="F10" s="1508"/>
      <c r="G10" s="1508"/>
      <c r="H10" s="1508"/>
      <c r="I10" s="1508"/>
      <c r="J10" s="1508"/>
      <c r="K10" s="1508"/>
      <c r="L10" s="1508"/>
      <c r="M10" s="1508"/>
      <c r="N10" s="1508"/>
      <c r="O10" s="1508"/>
      <c r="P10" s="1509"/>
      <c r="Q10" s="486"/>
      <c r="R10" s="105" t="s">
        <v>215</v>
      </c>
    </row>
    <row r="11" spans="1:18" ht="15.75" customHeight="1">
      <c r="B11" s="1510" t="s">
        <v>569</v>
      </c>
      <c r="C11" s="773"/>
      <c r="D11" s="773"/>
      <c r="E11" s="773"/>
      <c r="F11" s="773"/>
      <c r="G11" s="773"/>
      <c r="H11" s="773"/>
      <c r="I11" s="773"/>
      <c r="J11" s="773"/>
      <c r="K11" s="773"/>
      <c r="L11" s="773"/>
      <c r="M11" s="773"/>
      <c r="N11" s="773"/>
      <c r="O11" s="773"/>
      <c r="P11" s="1511"/>
      <c r="Q11" s="486"/>
    </row>
    <row r="12" spans="1:18" ht="12.75" customHeight="1">
      <c r="C12" s="1512"/>
      <c r="D12" s="486"/>
      <c r="E12" s="486"/>
      <c r="F12" s="486"/>
      <c r="G12" s="486"/>
      <c r="H12" s="486"/>
      <c r="I12" s="486"/>
      <c r="J12" s="486"/>
      <c r="K12" s="486"/>
      <c r="L12" s="486"/>
      <c r="M12" s="486"/>
      <c r="N12" s="486"/>
      <c r="O12" s="486"/>
      <c r="P12" s="486"/>
      <c r="Q12" s="486"/>
    </row>
    <row r="13" spans="1:18" ht="3" customHeight="1">
      <c r="C13" s="777"/>
      <c r="D13" s="777"/>
      <c r="E13" s="777"/>
      <c r="F13" s="777"/>
      <c r="G13" s="777"/>
      <c r="H13" s="777"/>
      <c r="I13" s="777"/>
      <c r="J13" s="777"/>
      <c r="K13" s="777"/>
      <c r="L13" s="777"/>
      <c r="M13" s="777"/>
      <c r="N13" s="777"/>
      <c r="O13" s="777"/>
      <c r="P13" s="777"/>
      <c r="Q13" s="777"/>
    </row>
    <row r="14" spans="1:18" ht="37.5" customHeight="1">
      <c r="B14" s="1513" t="s">
        <v>223</v>
      </c>
      <c r="C14" s="1514"/>
      <c r="D14" s="1515" t="s">
        <v>570</v>
      </c>
      <c r="E14" s="1516"/>
      <c r="F14" s="1517"/>
      <c r="G14" s="1517"/>
      <c r="H14" s="1518" t="s">
        <v>571</v>
      </c>
      <c r="I14" s="1519"/>
      <c r="J14" s="1520"/>
      <c r="K14" s="1520"/>
      <c r="L14" s="1516" t="s">
        <v>244</v>
      </c>
      <c r="M14" s="1516"/>
      <c r="N14" s="1516"/>
      <c r="O14" s="1521"/>
    </row>
    <row r="15" spans="1:18" ht="12" customHeight="1">
      <c r="B15" s="1522"/>
      <c r="C15" s="1523"/>
      <c r="D15" s="1524">
        <v>2022</v>
      </c>
      <c r="E15" s="1524"/>
      <c r="F15" s="1524">
        <v>2023</v>
      </c>
      <c r="G15" s="1524"/>
      <c r="H15" s="1524">
        <v>2022</v>
      </c>
      <c r="I15" s="1524"/>
      <c r="J15" s="1524">
        <v>2023</v>
      </c>
      <c r="K15" s="1524"/>
      <c r="L15" s="1524">
        <v>2022</v>
      </c>
      <c r="M15" s="1524"/>
      <c r="N15" s="1524">
        <v>2023</v>
      </c>
      <c r="O15" s="1525"/>
    </row>
    <row r="16" spans="1:18" ht="3" customHeight="1">
      <c r="B16" s="1526"/>
      <c r="C16" s="777"/>
      <c r="D16" s="777"/>
      <c r="E16" s="777"/>
      <c r="F16" s="777"/>
      <c r="G16" s="777"/>
      <c r="H16" s="777"/>
      <c r="I16" s="777"/>
      <c r="J16" s="777"/>
      <c r="K16" s="777"/>
      <c r="L16" s="777"/>
      <c r="M16" s="777"/>
      <c r="N16" s="777"/>
      <c r="O16" s="1527"/>
    </row>
    <row r="17" spans="1:21" ht="15.75" customHeight="1">
      <c r="B17" s="1526"/>
      <c r="C17" s="1528" t="s">
        <v>572</v>
      </c>
      <c r="D17" s="1528"/>
      <c r="E17" s="1528"/>
      <c r="F17" s="1528"/>
      <c r="G17" s="1528"/>
      <c r="H17" s="1528"/>
      <c r="I17" s="1528"/>
      <c r="J17" s="1528"/>
      <c r="K17" s="1528"/>
      <c r="L17" s="1528"/>
      <c r="M17" s="1528"/>
      <c r="N17" s="1528"/>
      <c r="O17" s="1196"/>
    </row>
    <row r="18" spans="1:21" ht="3" customHeight="1">
      <c r="B18" s="1526"/>
      <c r="C18" s="777"/>
      <c r="D18" s="777"/>
      <c r="E18" s="777"/>
      <c r="F18" s="777"/>
      <c r="G18" s="777"/>
      <c r="H18" s="777"/>
      <c r="I18" s="777"/>
      <c r="J18" s="777"/>
      <c r="K18" s="777"/>
      <c r="L18" s="777"/>
      <c r="M18" s="777"/>
      <c r="N18" s="777"/>
      <c r="O18" s="1527"/>
    </row>
    <row r="19" spans="1:21" ht="12" customHeight="1">
      <c r="B19" s="1526"/>
      <c r="C19" s="1529" t="s">
        <v>403</v>
      </c>
      <c r="D19" s="1530"/>
      <c r="E19" s="1530"/>
      <c r="F19" s="1530"/>
      <c r="G19" s="1530"/>
      <c r="H19" s="1530"/>
      <c r="I19" s="1530"/>
      <c r="J19" s="1530"/>
      <c r="K19" s="1530"/>
      <c r="L19" s="1530"/>
      <c r="M19" s="1530"/>
      <c r="N19" s="1530"/>
      <c r="O19" s="1531"/>
    </row>
    <row r="20" spans="1:21" ht="3" customHeight="1">
      <c r="B20" s="1526"/>
      <c r="C20" s="777"/>
      <c r="D20" s="777"/>
      <c r="E20" s="777"/>
      <c r="F20" s="1532"/>
      <c r="G20" s="1532"/>
      <c r="H20" s="777"/>
      <c r="I20" s="777"/>
      <c r="J20" s="777"/>
      <c r="K20" s="777"/>
      <c r="L20" s="777"/>
      <c r="M20" s="777"/>
      <c r="N20" s="777"/>
      <c r="O20" s="1527"/>
    </row>
    <row r="21" spans="1:21" ht="8.1" customHeight="1">
      <c r="A21" s="1533"/>
      <c r="B21" s="1526"/>
      <c r="C21" s="1534" t="s">
        <v>211</v>
      </c>
      <c r="D21" s="1535">
        <v>56.100999999999999</v>
      </c>
      <c r="E21" s="1535"/>
      <c r="F21" s="1535">
        <v>41.093000000000004</v>
      </c>
      <c r="G21" s="1535"/>
      <c r="H21" s="1536">
        <v>10.766</v>
      </c>
      <c r="I21" s="1536"/>
      <c r="J21" s="1536">
        <v>5.7409999999999997</v>
      </c>
      <c r="K21" s="1535"/>
      <c r="L21" s="1536">
        <v>66.867000000000004</v>
      </c>
      <c r="M21" s="1536"/>
      <c r="N21" s="1535">
        <v>46.834000000000003</v>
      </c>
      <c r="O21" s="1537"/>
      <c r="T21" s="1538"/>
      <c r="U21" s="1539"/>
    </row>
    <row r="22" spans="1:21" ht="8.1" customHeight="1">
      <c r="A22" s="1533"/>
      <c r="B22" s="1526"/>
      <c r="C22" s="1534" t="s">
        <v>210</v>
      </c>
      <c r="D22" s="1535">
        <v>61.468000000000004</v>
      </c>
      <c r="E22" s="1535"/>
      <c r="F22" s="1535">
        <v>41.37</v>
      </c>
      <c r="G22" s="1535"/>
      <c r="H22" s="1540">
        <v>9.4019999999999992</v>
      </c>
      <c r="I22" s="1540"/>
      <c r="J22" s="1536">
        <v>8.7739999999999991</v>
      </c>
      <c r="K22" s="1535"/>
      <c r="L22" s="1536">
        <v>70.87</v>
      </c>
      <c r="M22" s="1536"/>
      <c r="N22" s="1535">
        <v>50.143999999999998</v>
      </c>
      <c r="O22" s="1541"/>
      <c r="T22" s="1538"/>
      <c r="U22" s="1539"/>
    </row>
    <row r="23" spans="1:21" ht="8.1" customHeight="1">
      <c r="A23" s="1533"/>
      <c r="B23" s="1526"/>
      <c r="C23" s="1534" t="s">
        <v>209</v>
      </c>
      <c r="D23" s="1535">
        <v>47.036999999999999</v>
      </c>
      <c r="E23" s="1535"/>
      <c r="F23" s="1535">
        <v>33.835000000000001</v>
      </c>
      <c r="G23" s="1535"/>
      <c r="H23" s="1536">
        <v>8.3970000000000002</v>
      </c>
      <c r="I23" s="1536"/>
      <c r="J23" s="1536">
        <v>11.494</v>
      </c>
      <c r="K23" s="1535"/>
      <c r="L23" s="1536">
        <v>55.433999999999997</v>
      </c>
      <c r="M23" s="1536"/>
      <c r="N23" s="1535">
        <v>45.329000000000001</v>
      </c>
      <c r="O23" s="1541"/>
      <c r="T23" s="1538"/>
      <c r="U23" s="1539"/>
    </row>
    <row r="24" spans="1:21" ht="3" customHeight="1">
      <c r="A24" s="1533"/>
      <c r="B24" s="1526"/>
      <c r="C24" s="1534"/>
      <c r="D24" s="1535"/>
      <c r="E24" s="1535"/>
      <c r="F24" s="1542"/>
      <c r="G24" s="1542"/>
      <c r="H24" s="1536"/>
      <c r="I24" s="1536"/>
      <c r="J24" s="1542"/>
      <c r="K24" s="1542"/>
      <c r="L24" s="1536"/>
      <c r="M24" s="1536"/>
      <c r="N24" s="1542"/>
      <c r="O24" s="1541"/>
      <c r="T24" s="1538"/>
      <c r="U24" s="1539"/>
    </row>
    <row r="25" spans="1:21" ht="8.1" customHeight="1">
      <c r="A25" s="1533"/>
      <c r="B25" s="1526"/>
      <c r="C25" s="1534" t="s">
        <v>208</v>
      </c>
      <c r="D25" s="1535">
        <v>48.588999999999999</v>
      </c>
      <c r="E25" s="1535"/>
      <c r="F25" s="1543">
        <v>52.268000000000001</v>
      </c>
      <c r="G25" s="1543"/>
      <c r="H25" s="1536">
        <v>8.8740000000000006</v>
      </c>
      <c r="I25" s="1536"/>
      <c r="J25" s="1536">
        <v>9.8650000000000002</v>
      </c>
      <c r="K25" s="1535"/>
      <c r="L25" s="1536">
        <v>57.463000000000001</v>
      </c>
      <c r="M25" s="1536"/>
      <c r="N25" s="1535">
        <v>62.133000000000003</v>
      </c>
      <c r="O25" s="1541"/>
    </row>
    <row r="26" spans="1:21" ht="8.1" customHeight="1">
      <c r="A26" s="1533"/>
      <c r="B26" s="1526"/>
      <c r="C26" s="1534" t="s">
        <v>207</v>
      </c>
      <c r="D26" s="1535">
        <v>73.378</v>
      </c>
      <c r="E26" s="1535"/>
      <c r="F26" s="1543">
        <v>54.33</v>
      </c>
      <c r="G26" s="1543"/>
      <c r="H26" s="1536">
        <v>12.496</v>
      </c>
      <c r="I26" s="1536"/>
      <c r="J26" s="1536">
        <v>10.923999999999999</v>
      </c>
      <c r="K26" s="1543"/>
      <c r="L26" s="1536">
        <v>82.888000000000005</v>
      </c>
      <c r="M26" s="1536"/>
      <c r="N26" s="1535">
        <v>65.253999999999991</v>
      </c>
      <c r="O26" s="1541"/>
    </row>
    <row r="27" spans="1:21" ht="8.1" customHeight="1">
      <c r="A27" s="1533"/>
      <c r="B27" s="1526"/>
      <c r="C27" s="1534" t="s">
        <v>206</v>
      </c>
      <c r="D27" s="1535">
        <v>20.297000000000001</v>
      </c>
      <c r="E27" s="1535"/>
      <c r="F27" s="1543">
        <v>22.556000000000001</v>
      </c>
      <c r="G27" s="1543"/>
      <c r="H27" s="1536">
        <v>4.4039999999999999</v>
      </c>
      <c r="I27" s="1536"/>
      <c r="J27" s="1536">
        <v>4.6769999999999996</v>
      </c>
      <c r="K27" s="1543"/>
      <c r="L27" s="1536">
        <v>24.701000000000001</v>
      </c>
      <c r="M27" s="1536"/>
      <c r="N27" s="1543">
        <v>27.233000000000001</v>
      </c>
      <c r="O27" s="1541"/>
    </row>
    <row r="28" spans="1:21" ht="3" customHeight="1">
      <c r="A28" s="1533"/>
      <c r="B28" s="1526"/>
      <c r="C28" s="1534"/>
      <c r="D28" s="1535"/>
      <c r="E28" s="1535"/>
      <c r="F28" s="1542"/>
      <c r="G28" s="1542"/>
      <c r="H28" s="1536"/>
      <c r="I28" s="1536"/>
      <c r="J28" s="1542"/>
      <c r="K28" s="1542"/>
      <c r="L28" s="1536"/>
      <c r="M28" s="1536"/>
      <c r="N28" s="1535"/>
      <c r="O28" s="1541"/>
    </row>
    <row r="29" spans="1:21" ht="8.1" customHeight="1">
      <c r="A29" s="1533"/>
      <c r="B29" s="1526"/>
      <c r="C29" s="1534" t="s">
        <v>205</v>
      </c>
      <c r="D29" s="1535">
        <v>58.290999999999997</v>
      </c>
      <c r="E29" s="1535"/>
      <c r="F29" s="1543">
        <v>46.688000000000002</v>
      </c>
      <c r="G29" s="1543"/>
      <c r="H29" s="1540">
        <v>14.279</v>
      </c>
      <c r="I29" s="1540"/>
      <c r="J29" s="1536">
        <v>33.412999999999997</v>
      </c>
      <c r="K29" s="1543"/>
      <c r="L29" s="1540">
        <v>72.59</v>
      </c>
      <c r="M29" s="1540"/>
      <c r="N29" s="1535">
        <v>80.100999999999999</v>
      </c>
      <c r="O29" s="1541"/>
    </row>
    <row r="30" spans="1:21" ht="8.1" customHeight="1">
      <c r="A30" s="1533"/>
      <c r="B30" s="1526"/>
      <c r="C30" s="1534" t="s">
        <v>204</v>
      </c>
      <c r="D30" s="1535">
        <v>43.192999999999998</v>
      </c>
      <c r="E30" s="1535"/>
      <c r="F30" s="1543">
        <v>50.317</v>
      </c>
      <c r="G30" s="1543"/>
      <c r="H30" s="1536">
        <v>7.681</v>
      </c>
      <c r="I30" s="1536"/>
      <c r="J30" s="1536">
        <v>24.518999999999998</v>
      </c>
      <c r="K30" s="1543"/>
      <c r="L30" s="1536">
        <v>69.09</v>
      </c>
      <c r="M30" s="1536"/>
      <c r="N30" s="1535">
        <v>74.835999999999999</v>
      </c>
      <c r="O30" s="1541"/>
    </row>
    <row r="31" spans="1:21" ht="8.1" customHeight="1">
      <c r="A31" s="1533"/>
      <c r="B31" s="1526"/>
      <c r="C31" s="1534" t="s">
        <v>203</v>
      </c>
      <c r="D31" s="1535">
        <v>42.42</v>
      </c>
      <c r="E31" s="1535"/>
      <c r="F31" s="1543">
        <v>55.828000000000003</v>
      </c>
      <c r="G31" s="1543"/>
      <c r="H31" s="1536">
        <v>9.4749999999999996</v>
      </c>
      <c r="I31" s="1536"/>
      <c r="J31" s="1544" t="s">
        <v>240</v>
      </c>
      <c r="K31" s="1543"/>
      <c r="L31" s="1536">
        <v>51.9</v>
      </c>
      <c r="M31" s="1536"/>
      <c r="N31" s="1545" t="s">
        <v>240</v>
      </c>
      <c r="O31" s="1541"/>
    </row>
    <row r="32" spans="1:21" ht="3" customHeight="1">
      <c r="A32" s="1533"/>
      <c r="B32" s="1526"/>
      <c r="C32" s="1534"/>
      <c r="D32" s="1535"/>
      <c r="E32" s="1535"/>
      <c r="F32" s="1542"/>
      <c r="G32" s="1542"/>
      <c r="H32" s="1536"/>
      <c r="I32" s="1536"/>
      <c r="J32" s="1542"/>
      <c r="K32" s="1542"/>
      <c r="L32" s="1536"/>
      <c r="M32" s="1536"/>
      <c r="N32" s="1542"/>
      <c r="O32" s="1541"/>
    </row>
    <row r="33" spans="1:19" ht="8.1" customHeight="1">
      <c r="A33" s="1533"/>
      <c r="B33" s="1526"/>
      <c r="C33" s="1534" t="s">
        <v>202</v>
      </c>
      <c r="D33" s="1535">
        <v>54.752000000000002</v>
      </c>
      <c r="E33" s="1535"/>
      <c r="F33" s="1543">
        <v>61.600999999999999</v>
      </c>
      <c r="G33" s="1543"/>
      <c r="H33" s="1536">
        <v>13.083</v>
      </c>
      <c r="I33" s="1536"/>
      <c r="J33" s="1536">
        <v>21.651</v>
      </c>
      <c r="K33" s="1543"/>
      <c r="L33" s="1536">
        <v>67.8</v>
      </c>
      <c r="M33" s="1536"/>
      <c r="N33" s="1535">
        <v>83.251999999999995</v>
      </c>
      <c r="O33" s="1541"/>
    </row>
    <row r="34" spans="1:19" ht="8.1" customHeight="1">
      <c r="A34" s="1533"/>
      <c r="B34" s="1526"/>
      <c r="C34" s="1534" t="s">
        <v>201</v>
      </c>
      <c r="D34" s="1200">
        <v>51.024999999999999</v>
      </c>
      <c r="E34" s="1200"/>
      <c r="F34" s="1546"/>
      <c r="G34" s="1546"/>
      <c r="H34" s="1536">
        <v>7</v>
      </c>
      <c r="I34" s="1536"/>
      <c r="J34" s="1536"/>
      <c r="K34" s="1546"/>
      <c r="L34" s="1536">
        <v>58.024999999999999</v>
      </c>
      <c r="M34" s="1536"/>
      <c r="N34" s="1200"/>
      <c r="O34" s="1541"/>
    </row>
    <row r="35" spans="1:19" ht="9.75" customHeight="1">
      <c r="A35" s="1533"/>
      <c r="B35" s="1526"/>
      <c r="C35" s="1534" t="s">
        <v>573</v>
      </c>
      <c r="D35" s="1200">
        <v>46.695999999999998</v>
      </c>
      <c r="E35" s="1200"/>
      <c r="F35" s="1546"/>
      <c r="G35" s="1546"/>
      <c r="H35" s="1536">
        <v>8.83</v>
      </c>
      <c r="I35" s="1536"/>
      <c r="J35" s="1536"/>
      <c r="K35" s="1546"/>
      <c r="L35" s="1536">
        <v>55.47</v>
      </c>
      <c r="M35" s="1536"/>
      <c r="N35" s="1200"/>
      <c r="O35" s="1541"/>
    </row>
    <row r="36" spans="1:19" ht="3" customHeight="1">
      <c r="B36" s="1547"/>
      <c r="C36" s="1548"/>
      <c r="D36" s="1549"/>
      <c r="E36" s="1549"/>
      <c r="F36" s="1549"/>
      <c r="G36" s="1549"/>
      <c r="H36" s="1549"/>
      <c r="I36" s="1549"/>
      <c r="J36" s="1549"/>
      <c r="K36" s="1549"/>
      <c r="L36" s="1549"/>
      <c r="M36" s="1549"/>
      <c r="N36" s="1549"/>
      <c r="O36" s="1550"/>
    </row>
    <row r="37" spans="1:19" ht="3" customHeight="1">
      <c r="C37" s="777"/>
      <c r="D37" s="777"/>
      <c r="E37" s="777"/>
      <c r="F37" s="777"/>
      <c r="G37" s="777"/>
      <c r="H37" s="777"/>
      <c r="I37" s="777"/>
      <c r="J37" s="777"/>
      <c r="K37" s="777"/>
      <c r="L37" s="777"/>
      <c r="M37" s="777"/>
      <c r="N37" s="777"/>
      <c r="O37" s="777"/>
    </row>
    <row r="38" spans="1:19" ht="12" customHeight="1">
      <c r="C38" s="777"/>
      <c r="D38" s="777"/>
      <c r="E38" s="777"/>
      <c r="F38" s="777"/>
      <c r="G38" s="777"/>
      <c r="H38" s="777"/>
      <c r="I38" s="777"/>
      <c r="J38" s="777"/>
      <c r="K38" s="777"/>
      <c r="L38" s="777"/>
      <c r="M38" s="777"/>
      <c r="N38" s="777"/>
      <c r="O38" s="777"/>
      <c r="P38" s="777"/>
      <c r="Q38" s="777"/>
    </row>
    <row r="39" spans="1:19" ht="3" customHeight="1">
      <c r="C39" s="1551"/>
      <c r="D39" s="460"/>
      <c r="E39" s="460"/>
      <c r="F39" s="460"/>
      <c r="G39" s="460"/>
      <c r="H39" s="460"/>
      <c r="I39" s="460"/>
      <c r="J39" s="460"/>
      <c r="K39" s="460"/>
      <c r="L39" s="460"/>
      <c r="M39" s="460"/>
      <c r="N39" s="460"/>
      <c r="O39" s="460"/>
      <c r="P39" s="460"/>
      <c r="Q39" s="460"/>
    </row>
    <row r="40" spans="1:19" ht="8.1" customHeight="1">
      <c r="B40" s="106"/>
      <c r="C40" s="460"/>
      <c r="D40" s="460"/>
      <c r="E40" s="460"/>
      <c r="F40" s="460"/>
      <c r="G40" s="460"/>
      <c r="H40" s="460"/>
      <c r="I40" s="460"/>
      <c r="J40" s="460"/>
      <c r="K40" s="460"/>
      <c r="L40" s="460"/>
      <c r="M40" s="460"/>
      <c r="N40" s="460"/>
      <c r="O40" s="460"/>
      <c r="P40" s="460"/>
      <c r="Q40" s="460"/>
      <c r="R40" s="460"/>
    </row>
    <row r="41" spans="1:19" ht="5.25" customHeight="1"/>
    <row r="42" spans="1:19" ht="9" customHeight="1">
      <c r="O42" s="161"/>
    </row>
    <row r="43" spans="1:19" ht="9" customHeight="1">
      <c r="N43" s="1552"/>
      <c r="O43" s="854" t="s">
        <v>390</v>
      </c>
    </row>
    <row r="44" spans="1:19" ht="9.75" customHeight="1">
      <c r="B44" s="106"/>
      <c r="C44" s="392" t="s">
        <v>264</v>
      </c>
      <c r="N44" s="1552"/>
    </row>
    <row r="45" spans="1:19" ht="3" customHeight="1"/>
    <row r="46" spans="1:19" ht="8.25" customHeight="1"/>
    <row r="47" spans="1:19" ht="5.25" customHeight="1">
      <c r="O47" s="1553"/>
      <c r="P47" s="1553"/>
      <c r="Q47" s="1553"/>
      <c r="R47" s="1553"/>
      <c r="S47" s="188"/>
    </row>
    <row r="48" spans="1:19" ht="8.1" customHeight="1">
      <c r="B48" s="839"/>
      <c r="C48" s="839"/>
      <c r="N48" s="1538"/>
      <c r="O48" s="1554"/>
      <c r="P48" s="1553"/>
      <c r="Q48" s="1553"/>
      <c r="R48" s="1553"/>
    </row>
    <row r="49" spans="2:19" ht="8.1" customHeight="1">
      <c r="B49" s="839"/>
      <c r="C49" s="839"/>
      <c r="N49" s="1538"/>
      <c r="O49" s="1554"/>
      <c r="P49" s="1553"/>
      <c r="Q49" s="1553"/>
      <c r="R49" s="1553"/>
    </row>
    <row r="50" spans="2:19" ht="8.1" customHeight="1">
      <c r="B50" s="839"/>
      <c r="C50" s="839"/>
      <c r="N50" s="1538"/>
      <c r="O50" s="1554"/>
      <c r="P50" s="1553"/>
      <c r="Q50" s="1555">
        <v>2019</v>
      </c>
      <c r="R50" s="1553"/>
    </row>
    <row r="51" spans="2:19" ht="8.25" customHeight="1">
      <c r="B51" s="839"/>
      <c r="C51" s="839"/>
      <c r="N51" s="1538"/>
      <c r="O51" s="1554"/>
      <c r="P51" s="1553"/>
      <c r="Q51" s="1555">
        <v>2020</v>
      </c>
      <c r="R51" s="1553"/>
    </row>
    <row r="52" spans="2:19" ht="8.1" customHeight="1">
      <c r="B52" s="839"/>
      <c r="C52" s="839"/>
      <c r="O52" s="1553"/>
      <c r="P52" s="1553"/>
      <c r="Q52" s="1555" t="s">
        <v>393</v>
      </c>
      <c r="R52" s="1553"/>
    </row>
    <row r="53" spans="2:19" ht="8.1" customHeight="1">
      <c r="B53" s="839"/>
      <c r="C53" s="839"/>
      <c r="O53" s="1553"/>
      <c r="P53" s="1553"/>
      <c r="Q53" s="1555" t="s">
        <v>394</v>
      </c>
      <c r="R53" s="1553"/>
      <c r="S53" s="1556"/>
    </row>
    <row r="54" spans="2:19" ht="8.1" customHeight="1">
      <c r="B54" s="839"/>
      <c r="C54" s="839"/>
      <c r="O54" s="1553"/>
      <c r="P54" s="1553"/>
      <c r="Q54" s="1555" t="s">
        <v>411</v>
      </c>
      <c r="R54" s="1553"/>
      <c r="S54" s="1553"/>
    </row>
    <row r="55" spans="2:19" ht="6" customHeight="1">
      <c r="B55" s="839"/>
      <c r="C55" s="839"/>
      <c r="O55" s="1553"/>
      <c r="P55" s="1553"/>
      <c r="Q55" s="1553"/>
      <c r="R55" s="1553"/>
      <c r="S55" s="1553"/>
    </row>
    <row r="56" spans="2:19" ht="8.1" customHeight="1">
      <c r="B56" s="839"/>
      <c r="C56" s="839"/>
      <c r="O56" s="1553"/>
      <c r="P56" s="1553"/>
      <c r="Q56" s="1553"/>
      <c r="R56" s="1553"/>
      <c r="S56" s="1553"/>
    </row>
    <row r="57" spans="2:19" ht="8.1" customHeight="1">
      <c r="B57" s="839"/>
      <c r="C57" s="839"/>
      <c r="O57" s="1553"/>
      <c r="P57" s="1553"/>
      <c r="Q57" s="1553"/>
      <c r="R57" s="1553"/>
    </row>
    <row r="58" spans="2:19" ht="8.1" customHeight="1">
      <c r="C58" s="777"/>
      <c r="D58" s="777"/>
      <c r="E58" s="777"/>
      <c r="F58" s="777"/>
      <c r="G58" s="777"/>
      <c r="H58" s="777"/>
      <c r="I58" s="777"/>
      <c r="J58" s="777"/>
      <c r="K58" s="777"/>
      <c r="L58" s="777"/>
      <c r="M58" s="777"/>
      <c r="N58" s="777"/>
      <c r="O58" s="1557"/>
      <c r="P58" s="1557"/>
      <c r="Q58" s="1557"/>
      <c r="R58" s="1558"/>
    </row>
    <row r="59" spans="2:19" ht="3" customHeight="1">
      <c r="C59" s="777"/>
      <c r="D59" s="777"/>
      <c r="E59" s="777"/>
      <c r="F59" s="777"/>
      <c r="G59" s="777"/>
      <c r="H59" s="777"/>
      <c r="I59" s="777"/>
      <c r="J59" s="777"/>
      <c r="K59" s="777"/>
      <c r="L59" s="777"/>
      <c r="M59" s="777"/>
      <c r="N59" s="777"/>
      <c r="O59" s="1557"/>
      <c r="P59" s="1553"/>
      <c r="Q59" s="1553"/>
      <c r="R59" s="1553"/>
    </row>
    <row r="60" spans="2:19" ht="8.1" customHeight="1">
      <c r="C60" s="1551"/>
      <c r="D60" s="460"/>
      <c r="E60" s="460"/>
      <c r="F60" s="460"/>
      <c r="G60" s="460"/>
      <c r="H60" s="460"/>
      <c r="I60" s="460"/>
      <c r="J60" s="460"/>
      <c r="K60" s="460"/>
      <c r="L60" s="460"/>
      <c r="M60" s="460"/>
      <c r="N60" s="460"/>
      <c r="O60" s="1559"/>
      <c r="P60" s="1553"/>
      <c r="Q60" s="1553"/>
      <c r="R60" s="1558"/>
    </row>
    <row r="61" spans="2:19" ht="8.1" customHeight="1">
      <c r="B61" s="106"/>
      <c r="C61" s="460"/>
      <c r="D61" s="460"/>
      <c r="E61" s="460"/>
      <c r="F61" s="460"/>
      <c r="G61" s="460"/>
      <c r="H61" s="460"/>
      <c r="I61" s="460"/>
      <c r="J61" s="460"/>
      <c r="K61" s="460"/>
      <c r="L61" s="460"/>
      <c r="M61" s="460"/>
      <c r="N61" s="460"/>
      <c r="O61" s="1559"/>
      <c r="P61" s="1553"/>
      <c r="Q61" s="1553"/>
      <c r="R61" s="1558"/>
    </row>
    <row r="62" spans="2:19" ht="8.1" customHeight="1">
      <c r="O62" s="1553"/>
      <c r="P62" s="1553"/>
      <c r="Q62" s="1553"/>
      <c r="R62" s="1558"/>
    </row>
    <row r="63" spans="2:19" ht="3" customHeight="1">
      <c r="O63" s="1553"/>
      <c r="P63" s="1553"/>
      <c r="Q63" s="1553"/>
      <c r="R63" s="1553"/>
    </row>
    <row r="64" spans="2:19" ht="3" customHeight="1">
      <c r="O64" s="1553"/>
      <c r="P64" s="1553"/>
      <c r="Q64" s="1553"/>
      <c r="R64" s="1553"/>
    </row>
    <row r="65" spans="15:19" ht="12" customHeight="1">
      <c r="O65" s="1553"/>
      <c r="P65" s="1553"/>
      <c r="Q65" s="1553"/>
      <c r="R65" s="1553"/>
    </row>
    <row r="66" spans="15:19" ht="3" customHeight="1"/>
    <row r="67" spans="15:19" ht="9" customHeight="1">
      <c r="R67" s="839"/>
      <c r="S67" s="839"/>
    </row>
    <row r="68" spans="15:19" ht="8.1" customHeight="1">
      <c r="R68" s="839"/>
    </row>
    <row r="69" spans="15:19" ht="3" customHeight="1"/>
    <row r="70" spans="15:19" ht="3" customHeight="1"/>
    <row r="71" spans="15:19" ht="10.15" customHeight="1"/>
    <row r="72" spans="15:19" ht="8.1" customHeight="1"/>
    <row r="73" spans="15:19" ht="10.15" customHeight="1"/>
  </sheetData>
  <hyperlinks>
    <hyperlink ref="C44"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T62"/>
  <sheetViews>
    <sheetView zoomScaleNormal="100" workbookViewId="0"/>
  </sheetViews>
  <sheetFormatPr baseColWidth="10" defaultColWidth="11.42578125" defaultRowHeight="12.75"/>
  <cols>
    <col min="1" max="1" width="11.42578125" style="1560"/>
    <col min="2" max="2" width="8.42578125" style="1560" customWidth="1"/>
    <col min="3" max="3" width="5.140625" style="1560" customWidth="1"/>
    <col min="4" max="4" width="0.140625" style="1560" customWidth="1"/>
    <col min="5" max="5" width="5.140625" style="1560" customWidth="1"/>
    <col min="6" max="6" width="4.5703125" style="1560" customWidth="1"/>
    <col min="7" max="10" width="5.42578125" style="1560" customWidth="1"/>
    <col min="11" max="13" width="4.85546875" style="1560" customWidth="1"/>
    <col min="14" max="14" width="5.140625" style="1560" customWidth="1"/>
    <col min="15" max="15" width="4.85546875" style="1560" customWidth="1"/>
    <col min="16" max="16" width="4.5703125" style="1560" customWidth="1"/>
    <col min="17" max="17" width="5" style="1560" customWidth="1"/>
    <col min="18" max="18" width="7.42578125" style="1560" customWidth="1"/>
    <col min="19" max="19" width="24.5703125" style="1560" customWidth="1"/>
    <col min="20" max="21" width="11.42578125" style="1560"/>
    <col min="22" max="22" width="11.42578125" style="1560" customWidth="1"/>
    <col min="23" max="16384" width="11.42578125" style="1560"/>
  </cols>
  <sheetData>
    <row r="1" spans="2:20">
      <c r="R1" s="1561"/>
    </row>
    <row r="8" spans="2:20" ht="15">
      <c r="B8" s="1562" t="s">
        <v>574</v>
      </c>
      <c r="C8" s="1563"/>
      <c r="D8" s="1563"/>
      <c r="E8" s="1563"/>
      <c r="F8" s="1563"/>
      <c r="G8" s="1563"/>
      <c r="H8" s="1563"/>
      <c r="I8" s="1564"/>
      <c r="J8" s="1563"/>
      <c r="K8" s="1563"/>
      <c r="L8" s="1563"/>
      <c r="M8" s="1563"/>
      <c r="N8" s="1563"/>
      <c r="O8" s="1563"/>
      <c r="P8" s="1563"/>
      <c r="Q8" s="1563"/>
      <c r="R8" s="1563"/>
    </row>
    <row r="9" spans="2:20">
      <c r="B9" s="1565" t="s">
        <v>575</v>
      </c>
      <c r="C9" s="1563"/>
      <c r="D9" s="1563"/>
      <c r="E9" s="1563"/>
      <c r="F9" s="1563"/>
      <c r="G9" s="1563"/>
      <c r="H9" s="1563"/>
      <c r="I9" s="1566"/>
      <c r="J9" s="1563"/>
      <c r="K9" s="1563"/>
      <c r="L9" s="1563"/>
      <c r="M9" s="1563"/>
      <c r="N9" s="1563"/>
      <c r="O9" s="1563"/>
      <c r="P9" s="1563"/>
      <c r="Q9" s="1563"/>
      <c r="R9" s="1563"/>
      <c r="S9" s="1567"/>
    </row>
    <row r="10" spans="2:20" ht="14.25">
      <c r="B10" s="1568" t="s">
        <v>576</v>
      </c>
      <c r="C10" s="1569"/>
      <c r="D10" s="1569"/>
      <c r="E10" s="1569"/>
      <c r="F10" s="1569"/>
      <c r="G10" s="1569"/>
      <c r="H10" s="1569"/>
      <c r="I10" s="1569"/>
      <c r="J10" s="1569"/>
      <c r="K10" s="1569"/>
      <c r="L10" s="1569"/>
      <c r="M10" s="1569"/>
      <c r="N10" s="1569"/>
      <c r="O10" s="1569"/>
      <c r="P10" s="1569"/>
      <c r="Q10" s="1569"/>
      <c r="R10" s="1569"/>
    </row>
    <row r="11" spans="2:20">
      <c r="B11" s="1570" t="s">
        <v>577</v>
      </c>
    </row>
    <row r="12" spans="2:20" ht="21" customHeight="1">
      <c r="B12" s="1571"/>
      <c r="C12" s="1572"/>
      <c r="D12" s="1573"/>
      <c r="E12" s="1574" t="s">
        <v>211</v>
      </c>
      <c r="F12" s="1574" t="s">
        <v>578</v>
      </c>
      <c r="G12" s="1574" t="s">
        <v>209</v>
      </c>
      <c r="H12" s="1574" t="s">
        <v>579</v>
      </c>
      <c r="I12" s="1574" t="s">
        <v>580</v>
      </c>
      <c r="J12" s="1575" t="s">
        <v>206</v>
      </c>
      <c r="K12" s="1574" t="s">
        <v>205</v>
      </c>
      <c r="L12" s="1574" t="s">
        <v>204</v>
      </c>
      <c r="M12" s="1574" t="s">
        <v>581</v>
      </c>
      <c r="N12" s="1574" t="s">
        <v>202</v>
      </c>
      <c r="O12" s="1574" t="s">
        <v>201</v>
      </c>
      <c r="P12" s="1575" t="s">
        <v>200</v>
      </c>
      <c r="Q12" s="1575" t="s">
        <v>371</v>
      </c>
      <c r="R12" s="1576" t="s">
        <v>582</v>
      </c>
    </row>
    <row r="13" spans="2:20" ht="11.1" customHeight="1">
      <c r="B13" s="1577" t="s">
        <v>199</v>
      </c>
      <c r="C13" s="1578"/>
      <c r="D13" s="1579"/>
      <c r="E13" s="1580" t="s">
        <v>583</v>
      </c>
      <c r="F13" s="1581"/>
      <c r="G13" s="1581"/>
      <c r="H13" s="1581"/>
      <c r="I13" s="1581"/>
      <c r="J13" s="1581"/>
      <c r="K13" s="1581"/>
      <c r="L13" s="1581"/>
      <c r="M13" s="1581"/>
      <c r="N13" s="1581"/>
      <c r="O13" s="1581"/>
      <c r="P13" s="1582"/>
      <c r="Q13" s="1583"/>
      <c r="R13" s="1584"/>
      <c r="S13" s="1585"/>
      <c r="T13" s="1567"/>
    </row>
    <row r="14" spans="2:20" ht="9.9499999999999993" customHeight="1">
      <c r="B14" s="1586"/>
      <c r="C14" s="1468"/>
      <c r="D14" s="1587"/>
      <c r="E14" s="1588" t="s">
        <v>584</v>
      </c>
      <c r="F14" s="1589"/>
      <c r="G14" s="1589"/>
      <c r="H14" s="1589"/>
      <c r="I14" s="1589"/>
      <c r="J14" s="1589"/>
      <c r="K14" s="1589"/>
      <c r="L14" s="1589"/>
      <c r="M14" s="1589"/>
      <c r="N14" s="1589"/>
      <c r="O14" s="1589"/>
      <c r="P14" s="1590"/>
      <c r="Q14" s="1591"/>
      <c r="R14" s="1592"/>
      <c r="S14" s="1585"/>
      <c r="T14" s="1585"/>
    </row>
    <row r="15" spans="2:20" ht="3" customHeight="1">
      <c r="B15" s="1593"/>
      <c r="C15" s="1594"/>
      <c r="D15" s="1595"/>
      <c r="E15" s="1596"/>
      <c r="F15" s="1597"/>
      <c r="G15" s="1597"/>
      <c r="H15" s="1597"/>
      <c r="I15" s="1597"/>
      <c r="J15" s="1597"/>
      <c r="K15" s="1597"/>
      <c r="L15" s="1597"/>
      <c r="M15" s="1597"/>
      <c r="N15" s="1597"/>
      <c r="O15" s="1597"/>
      <c r="P15" s="1598"/>
      <c r="Q15" s="1599"/>
      <c r="R15" s="1600"/>
      <c r="S15" s="1585"/>
    </row>
    <row r="16" spans="2:20" ht="9.6" customHeight="1">
      <c r="B16" s="1601" t="s">
        <v>585</v>
      </c>
      <c r="C16" s="1602"/>
      <c r="D16" s="1603"/>
      <c r="E16" s="1604">
        <v>172.209</v>
      </c>
      <c r="F16" s="1605">
        <v>168.93100000000001</v>
      </c>
      <c r="G16" s="1605">
        <v>169.232</v>
      </c>
      <c r="H16" s="1605">
        <v>166.52099999999999</v>
      </c>
      <c r="I16" s="1606">
        <v>187.31700000000001</v>
      </c>
      <c r="J16" s="1606">
        <v>155.77600000000001</v>
      </c>
      <c r="K16" s="1607">
        <v>142.81299999999999</v>
      </c>
      <c r="L16" s="1607">
        <v>176.072</v>
      </c>
      <c r="M16" s="1607">
        <v>166.84899999999999</v>
      </c>
      <c r="N16" s="1607">
        <v>168.11199999999999</v>
      </c>
      <c r="O16" s="1607"/>
      <c r="P16" s="1608"/>
      <c r="Q16" s="1609"/>
      <c r="R16" s="1610">
        <v>1673.8320000000001</v>
      </c>
      <c r="S16" s="1585"/>
    </row>
    <row r="17" spans="2:19" ht="8.4499999999999993" customHeight="1">
      <c r="B17" s="1611"/>
      <c r="C17" s="1602"/>
      <c r="D17" s="1603"/>
      <c r="E17" s="1612">
        <v>2.8820000000000001</v>
      </c>
      <c r="F17" s="1613">
        <v>2.8</v>
      </c>
      <c r="G17" s="1613">
        <v>3.702</v>
      </c>
      <c r="H17" s="1613">
        <v>3.956</v>
      </c>
      <c r="I17" s="1614">
        <v>3.61</v>
      </c>
      <c r="J17" s="1614">
        <v>3.4670000000000001</v>
      </c>
      <c r="K17" s="1615">
        <v>3.1120000000000001</v>
      </c>
      <c r="L17" s="1615">
        <v>3.4929999999999999</v>
      </c>
      <c r="M17" s="1615">
        <v>2.7320000000000002</v>
      </c>
      <c r="N17" s="1615">
        <v>3.1970000000000001</v>
      </c>
      <c r="O17" s="1615"/>
      <c r="P17" s="1616"/>
      <c r="Q17" s="1617"/>
      <c r="R17" s="1618">
        <v>32.950999999999993</v>
      </c>
      <c r="S17" s="1585"/>
    </row>
    <row r="18" spans="2:19" ht="3" customHeight="1">
      <c r="B18" s="1619"/>
      <c r="C18" s="1620"/>
      <c r="D18" s="1621"/>
      <c r="E18" s="1622"/>
      <c r="F18" s="1622"/>
      <c r="G18" s="1622"/>
      <c r="H18" s="1622"/>
      <c r="I18" s="1622"/>
      <c r="J18" s="1622"/>
      <c r="K18" s="1622"/>
      <c r="L18" s="1622"/>
      <c r="M18" s="1622"/>
      <c r="N18" s="1622"/>
      <c r="O18" s="1622"/>
      <c r="P18" s="1622"/>
      <c r="Q18" s="1623"/>
      <c r="R18" s="1624"/>
      <c r="S18" s="1585"/>
    </row>
    <row r="19" spans="2:19" ht="3" customHeight="1">
      <c r="B19" s="1625"/>
      <c r="C19" s="1626"/>
      <c r="D19" s="1627"/>
      <c r="E19" s="1615"/>
      <c r="F19" s="1615"/>
      <c r="G19" s="1615"/>
      <c r="H19" s="1615"/>
      <c r="I19" s="1615"/>
      <c r="J19" s="1615"/>
      <c r="K19" s="1615"/>
      <c r="L19" s="1615"/>
      <c r="M19" s="1615"/>
      <c r="N19" s="1615"/>
      <c r="O19" s="1615"/>
      <c r="P19" s="1615"/>
      <c r="Q19" s="1617"/>
      <c r="R19" s="1618"/>
      <c r="S19" s="1585"/>
    </row>
    <row r="20" spans="2:19" ht="9.6" customHeight="1">
      <c r="B20" s="1628" t="s">
        <v>586</v>
      </c>
      <c r="C20" s="1416"/>
      <c r="D20" s="1437"/>
      <c r="E20" s="1604">
        <v>104.27500000000001</v>
      </c>
      <c r="F20" s="1605">
        <v>79.637</v>
      </c>
      <c r="G20" s="1605">
        <v>100.843</v>
      </c>
      <c r="H20" s="1605">
        <v>84.129000000000005</v>
      </c>
      <c r="I20" s="1606">
        <v>92.888000000000005</v>
      </c>
      <c r="J20" s="1606">
        <v>78.298000000000002</v>
      </c>
      <c r="K20" s="1607">
        <v>88.238</v>
      </c>
      <c r="L20" s="1607">
        <v>87.152000000000001</v>
      </c>
      <c r="M20" s="1607">
        <v>77.775999999999996</v>
      </c>
      <c r="N20" s="1607">
        <v>87.744</v>
      </c>
      <c r="O20" s="1607"/>
      <c r="P20" s="1608"/>
      <c r="Q20" s="1629"/>
      <c r="R20" s="1610">
        <v>880.98</v>
      </c>
      <c r="S20" s="1585"/>
    </row>
    <row r="21" spans="2:19" ht="9.6" customHeight="1">
      <c r="B21" s="1630"/>
      <c r="C21" s="1416"/>
      <c r="D21" s="1437"/>
      <c r="E21" s="1612">
        <v>15.925000000000001</v>
      </c>
      <c r="F21" s="1613">
        <v>14.268000000000001</v>
      </c>
      <c r="G21" s="1613">
        <v>14.622999999999999</v>
      </c>
      <c r="H21" s="1613">
        <v>9.4949999999999992</v>
      </c>
      <c r="I21" s="1614">
        <v>11.067</v>
      </c>
      <c r="J21" s="1614">
        <v>9.7040000000000006</v>
      </c>
      <c r="K21" s="1615">
        <v>8.9570000000000007</v>
      </c>
      <c r="L21" s="1615">
        <v>9.5540000000000003</v>
      </c>
      <c r="M21" s="1615">
        <v>12.635</v>
      </c>
      <c r="N21" s="1615">
        <v>14.369</v>
      </c>
      <c r="O21" s="1615"/>
      <c r="P21" s="1615"/>
      <c r="Q21" s="1617"/>
      <c r="R21" s="1631">
        <v>120.59699999999999</v>
      </c>
      <c r="S21" s="1585"/>
    </row>
    <row r="22" spans="2:19" ht="3" customHeight="1">
      <c r="B22" s="1632"/>
      <c r="C22" s="1422"/>
      <c r="D22" s="1397"/>
      <c r="E22" s="1622"/>
      <c r="F22" s="1622"/>
      <c r="G22" s="1622"/>
      <c r="H22" s="1622"/>
      <c r="I22" s="1622"/>
      <c r="J22" s="1622"/>
      <c r="K22" s="1622"/>
      <c r="L22" s="1622"/>
      <c r="M22" s="1622"/>
      <c r="N22" s="1622"/>
      <c r="O22" s="1622"/>
      <c r="P22" s="1622"/>
      <c r="Q22" s="1623"/>
      <c r="R22" s="1633"/>
      <c r="S22" s="1585"/>
    </row>
    <row r="23" spans="2:19" ht="3" customHeight="1">
      <c r="B23" s="1593"/>
      <c r="C23" s="1498"/>
      <c r="D23" s="1634"/>
      <c r="E23" s="1615"/>
      <c r="F23" s="1615"/>
      <c r="G23" s="1615"/>
      <c r="H23" s="1615"/>
      <c r="I23" s="1615"/>
      <c r="J23" s="1615"/>
      <c r="K23" s="1615"/>
      <c r="L23" s="1615"/>
      <c r="M23" s="1615"/>
      <c r="N23" s="1615"/>
      <c r="O23" s="1615"/>
      <c r="P23" s="1615"/>
      <c r="Q23" s="1617"/>
      <c r="R23" s="1631"/>
      <c r="S23" s="1585"/>
    </row>
    <row r="24" spans="2:19" ht="9.6" customHeight="1">
      <c r="B24" s="1601" t="s">
        <v>587</v>
      </c>
      <c r="C24" s="78"/>
      <c r="D24" s="1437"/>
      <c r="E24" s="1604">
        <v>137.03800000000001</v>
      </c>
      <c r="F24" s="1605">
        <v>128.435</v>
      </c>
      <c r="G24" s="1605">
        <v>133.91499999999999</v>
      </c>
      <c r="H24" s="1605">
        <v>139.25299999999999</v>
      </c>
      <c r="I24" s="1606">
        <v>140.74100000000001</v>
      </c>
      <c r="J24" s="1606">
        <v>110.791</v>
      </c>
      <c r="K24" s="1607">
        <v>97.334999999999994</v>
      </c>
      <c r="L24" s="1607">
        <v>163.31399999999999</v>
      </c>
      <c r="M24" s="1607">
        <v>142.15</v>
      </c>
      <c r="N24" s="1607">
        <v>157.923</v>
      </c>
      <c r="O24" s="1607"/>
      <c r="P24" s="1608"/>
      <c r="Q24" s="1609"/>
      <c r="R24" s="1610">
        <v>1350.8950000000002</v>
      </c>
      <c r="S24" s="1585"/>
    </row>
    <row r="25" spans="2:19" ht="9.6" customHeight="1">
      <c r="B25" s="1630"/>
      <c r="C25" s="78"/>
      <c r="D25" s="1437"/>
      <c r="E25" s="1612">
        <v>13.13</v>
      </c>
      <c r="F25" s="1613">
        <v>11.919</v>
      </c>
      <c r="G25" s="1613">
        <v>15.781000000000001</v>
      </c>
      <c r="H25" s="1613">
        <v>12.824999999999999</v>
      </c>
      <c r="I25" s="1635">
        <v>16.094999999999999</v>
      </c>
      <c r="J25" s="1635">
        <v>12.523999999999999</v>
      </c>
      <c r="K25" s="1636">
        <v>13.746</v>
      </c>
      <c r="L25" s="1636">
        <v>16.788</v>
      </c>
      <c r="M25" s="1636">
        <v>14.618</v>
      </c>
      <c r="N25" s="1636">
        <v>13.76</v>
      </c>
      <c r="O25" s="1636"/>
      <c r="P25" s="1636"/>
      <c r="Q25" s="1637"/>
      <c r="R25" s="1631">
        <v>141.18599999999998</v>
      </c>
      <c r="S25" s="1585"/>
    </row>
    <row r="26" spans="2:19" ht="2.1" customHeight="1">
      <c r="B26" s="1638"/>
      <c r="C26" s="1639"/>
      <c r="D26" s="1640"/>
      <c r="E26" s="1641"/>
      <c r="F26" s="1641"/>
      <c r="G26" s="1641"/>
      <c r="H26" s="1641"/>
      <c r="I26" s="1641"/>
      <c r="J26" s="1641"/>
      <c r="K26" s="1641"/>
      <c r="L26" s="1641"/>
      <c r="M26" s="1641"/>
      <c r="N26" s="1641"/>
      <c r="O26" s="1641"/>
      <c r="P26" s="1641"/>
      <c r="Q26" s="1642"/>
      <c r="R26" s="1643"/>
      <c r="S26" s="1585"/>
    </row>
    <row r="27" spans="2:19" ht="13.5" customHeight="1">
      <c r="B27" s="1644"/>
      <c r="C27" s="1644"/>
      <c r="D27" s="1644"/>
      <c r="E27" s="1644"/>
      <c r="F27" s="1644"/>
      <c r="G27" s="1644"/>
      <c r="H27" s="1644"/>
      <c r="I27" s="1644"/>
      <c r="J27" s="1644"/>
      <c r="K27" s="1644"/>
      <c r="L27" s="1644"/>
      <c r="M27" s="1644"/>
      <c r="N27" s="1644"/>
      <c r="O27" s="1644"/>
      <c r="P27" s="1644"/>
      <c r="Q27" s="1644"/>
      <c r="R27" s="1644"/>
      <c r="S27" s="1585"/>
    </row>
    <row r="28" spans="2:19">
      <c r="B28" s="1644"/>
      <c r="C28" s="1644"/>
      <c r="D28" s="1644"/>
      <c r="E28" s="1644"/>
      <c r="F28" s="1644"/>
      <c r="G28" s="1644"/>
      <c r="H28" s="1644"/>
      <c r="I28" s="1644"/>
      <c r="J28" s="1644"/>
      <c r="K28" s="1644"/>
      <c r="L28" s="1644"/>
      <c r="M28" s="1644"/>
      <c r="N28" s="1644"/>
      <c r="O28" s="1644"/>
      <c r="P28" s="1644"/>
      <c r="Q28" s="1644"/>
      <c r="R28" s="1644"/>
    </row>
    <row r="29" spans="2:19">
      <c r="B29" s="1644"/>
      <c r="C29" s="1644"/>
      <c r="D29" s="1644"/>
      <c r="E29" s="1644"/>
      <c r="F29" s="1644"/>
      <c r="G29" s="1644"/>
      <c r="H29" s="1644"/>
      <c r="I29" s="1644"/>
      <c r="J29" s="1644"/>
      <c r="K29" s="1644"/>
      <c r="L29" s="1644"/>
      <c r="M29" s="1644"/>
      <c r="N29" s="1644"/>
      <c r="O29" s="1644"/>
      <c r="P29" s="1644"/>
      <c r="Q29" s="1644"/>
      <c r="R29" s="1645" t="s">
        <v>390</v>
      </c>
    </row>
    <row r="30" spans="2:19">
      <c r="B30" s="1646"/>
      <c r="C30" s="1644"/>
      <c r="D30" s="1644"/>
      <c r="E30" s="1644"/>
      <c r="F30" s="1644"/>
      <c r="G30" s="1644"/>
      <c r="H30" s="1644"/>
      <c r="I30" s="1644"/>
      <c r="J30" s="1644"/>
      <c r="K30" s="1644"/>
      <c r="L30" s="1644"/>
      <c r="M30" s="1644"/>
      <c r="N30" s="1644"/>
      <c r="O30" s="1644"/>
      <c r="P30" s="1644"/>
      <c r="Q30" s="1644"/>
      <c r="R30" s="1647"/>
    </row>
    <row r="31" spans="2:19">
      <c r="B31" s="1648"/>
      <c r="C31" s="1648"/>
      <c r="D31" s="1648"/>
      <c r="E31" s="1644"/>
      <c r="F31" s="1644"/>
      <c r="G31" s="1644"/>
      <c r="H31" s="1649"/>
      <c r="I31" s="1644"/>
      <c r="J31" s="1644"/>
      <c r="K31" s="1644"/>
      <c r="L31" s="1644"/>
      <c r="M31" s="1644"/>
      <c r="N31" s="1644"/>
      <c r="O31" s="1644"/>
      <c r="P31" s="1644"/>
      <c r="Q31" s="1644"/>
    </row>
    <row r="32" spans="2:19">
      <c r="B32" s="1650"/>
      <c r="C32" s="1648"/>
      <c r="D32" s="1648"/>
      <c r="E32" s="1644"/>
      <c r="F32" s="1644"/>
      <c r="G32" s="1651"/>
      <c r="H32" s="1649"/>
      <c r="I32" s="1644"/>
      <c r="J32" s="1644"/>
      <c r="K32" s="1644"/>
      <c r="L32" s="1644"/>
      <c r="M32" s="1644"/>
      <c r="N32" s="1644"/>
      <c r="O32" s="1644"/>
      <c r="P32" s="1644"/>
      <c r="Q32" s="1644"/>
      <c r="R32" s="1652"/>
    </row>
    <row r="33" spans="2:18">
      <c r="B33" s="1650"/>
      <c r="C33" s="1644"/>
      <c r="D33" s="1644"/>
      <c r="E33" s="1644"/>
      <c r="F33" s="1644"/>
      <c r="G33" s="1644"/>
      <c r="H33" s="1649"/>
      <c r="I33" s="1644"/>
      <c r="J33" s="1644"/>
      <c r="K33" s="1644"/>
      <c r="L33" s="1644"/>
      <c r="M33" s="1644"/>
      <c r="N33" s="1644"/>
      <c r="O33" s="1644"/>
      <c r="P33" s="1644"/>
      <c r="Q33" s="1644"/>
      <c r="R33" s="1652"/>
    </row>
    <row r="34" spans="2:18">
      <c r="B34" s="1650"/>
      <c r="C34" s="1644"/>
      <c r="D34" s="1644"/>
      <c r="E34" s="1644"/>
      <c r="F34" s="1644"/>
      <c r="G34" s="1644"/>
      <c r="H34" s="1649"/>
      <c r="I34" s="1644"/>
      <c r="J34" s="1644"/>
      <c r="K34" s="1644"/>
      <c r="L34" s="1644"/>
      <c r="M34" s="1644"/>
      <c r="N34" s="1644"/>
      <c r="O34" s="1644"/>
      <c r="P34" s="1644"/>
      <c r="Q34" s="1644"/>
      <c r="R34" s="1652"/>
    </row>
    <row r="35" spans="2:18">
      <c r="B35" s="1650"/>
      <c r="H35" s="1649"/>
      <c r="R35" s="1652"/>
    </row>
    <row r="36" spans="2:18">
      <c r="B36" s="1644"/>
      <c r="H36" s="1649"/>
      <c r="R36" s="1652"/>
    </row>
    <row r="37" spans="2:18">
      <c r="H37" s="1649"/>
      <c r="R37" s="1652"/>
    </row>
    <row r="38" spans="2:18">
      <c r="H38" s="1649"/>
    </row>
    <row r="39" spans="2:18">
      <c r="H39" s="1649"/>
    </row>
    <row r="40" spans="2:18">
      <c r="H40" s="1649"/>
    </row>
    <row r="62" spans="2:2">
      <c r="B62" s="392" t="s">
        <v>264</v>
      </c>
    </row>
  </sheetData>
  <hyperlinks>
    <hyperlink ref="B62" location="Inhaltsverzeichnis!A1" display="Zurück zum Inhaltsverzeichnis"/>
  </hyperlinks>
  <pageMargins left="0.70866141732283472" right="0.19685039370078741" top="0.78740157480314965" bottom="0.78740157480314965" header="0.31496062992125984" footer="0.31496062992125984"/>
  <pageSetup paperSize="9" orientation="portrait"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S42"/>
  <sheetViews>
    <sheetView zoomScale="130" zoomScaleNormal="130" workbookViewId="0"/>
  </sheetViews>
  <sheetFormatPr baseColWidth="10" defaultColWidth="11.42578125" defaultRowHeight="12.75"/>
  <cols>
    <col min="1" max="2" width="0.5703125" style="900" customWidth="1"/>
    <col min="3" max="3" width="14.42578125" style="900" customWidth="1"/>
    <col min="4" max="4" width="6.5703125" style="900" customWidth="1"/>
    <col min="5" max="5" width="2.42578125" style="900" customWidth="1"/>
    <col min="6" max="6" width="6.42578125" style="900" customWidth="1"/>
    <col min="7" max="7" width="3.140625" style="900" customWidth="1"/>
    <col min="8" max="9" width="11.42578125" style="900" customWidth="1"/>
    <col min="10" max="10" width="12.42578125" style="900" customWidth="1"/>
    <col min="11" max="11" width="1.42578125" style="900" customWidth="1"/>
    <col min="12" max="12" width="6.85546875" style="900" customWidth="1"/>
    <col min="13" max="13" width="2.140625" style="900" customWidth="1"/>
    <col min="14" max="16384" width="11.42578125" style="900"/>
  </cols>
  <sheetData>
    <row r="2" spans="1:16" ht="24.95" customHeight="1">
      <c r="A2" s="900">
        <v>0</v>
      </c>
      <c r="B2" s="233" t="s">
        <v>111</v>
      </c>
      <c r="C2" s="233"/>
      <c r="D2" s="862"/>
      <c r="E2" s="862"/>
      <c r="F2" s="862"/>
      <c r="G2" s="862"/>
      <c r="H2" s="862"/>
      <c r="I2" s="862"/>
      <c r="J2" s="862"/>
      <c r="K2" s="862"/>
      <c r="L2" s="862"/>
      <c r="M2" s="862"/>
      <c r="N2" s="1653"/>
      <c r="O2" s="1653"/>
      <c r="P2" s="1653"/>
    </row>
    <row r="3" spans="1:16" ht="4.5" customHeight="1">
      <c r="C3" s="1654"/>
      <c r="D3" s="862"/>
      <c r="E3" s="862"/>
      <c r="F3" s="862"/>
      <c r="G3" s="862"/>
      <c r="H3" s="862"/>
      <c r="I3" s="862"/>
      <c r="J3" s="862"/>
      <c r="K3" s="862"/>
      <c r="L3" s="862"/>
      <c r="M3" s="862"/>
    </row>
    <row r="4" spans="1:16" ht="15.75" customHeight="1">
      <c r="B4" s="1655"/>
      <c r="C4" s="858" t="s">
        <v>588</v>
      </c>
      <c r="D4" s="858"/>
      <c r="E4" s="858"/>
      <c r="F4" s="858"/>
      <c r="G4" s="858"/>
      <c r="H4" s="858"/>
      <c r="I4" s="858"/>
      <c r="J4" s="858"/>
      <c r="K4" s="858"/>
      <c r="L4" s="858"/>
      <c r="M4" s="858"/>
    </row>
    <row r="5" spans="1:16" ht="15.75" customHeight="1">
      <c r="B5" s="1655"/>
      <c r="C5" s="861" t="s">
        <v>589</v>
      </c>
      <c r="D5" s="1007"/>
      <c r="E5" s="1007"/>
      <c r="F5" s="1007"/>
      <c r="G5" s="1007"/>
      <c r="H5" s="1007"/>
      <c r="I5" s="1007"/>
      <c r="J5" s="1007"/>
      <c r="K5" s="1007"/>
      <c r="L5" s="1007"/>
      <c r="M5" s="1007"/>
    </row>
    <row r="6" spans="1:16" ht="2.1" customHeight="1">
      <c r="C6" s="862"/>
      <c r="D6" s="862"/>
      <c r="E6" s="862"/>
      <c r="F6" s="862"/>
      <c r="G6" s="862"/>
      <c r="H6" s="862"/>
      <c r="I6" s="862"/>
      <c r="J6" s="862"/>
      <c r="K6" s="862"/>
      <c r="L6" s="862"/>
      <c r="M6" s="862"/>
    </row>
    <row r="7" spans="1:16" ht="12" customHeight="1">
      <c r="B7" s="1656"/>
      <c r="C7" s="1657"/>
      <c r="D7" s="865" t="s">
        <v>590</v>
      </c>
      <c r="E7" s="866"/>
      <c r="F7" s="1658"/>
      <c r="G7" s="1658"/>
      <c r="H7" s="865" t="s">
        <v>591</v>
      </c>
      <c r="I7" s="1657"/>
      <c r="J7" s="1009" t="s">
        <v>592</v>
      </c>
      <c r="K7" s="1010"/>
      <c r="L7" s="1010"/>
      <c r="M7" s="1011"/>
    </row>
    <row r="8" spans="1:16" ht="12" customHeight="1">
      <c r="B8" s="1659"/>
      <c r="C8" s="1660" t="s">
        <v>223</v>
      </c>
      <c r="D8" s="1661"/>
      <c r="E8" s="1662"/>
      <c r="F8" s="1662"/>
      <c r="G8" s="1662"/>
      <c r="H8" s="1661"/>
      <c r="I8" s="1663"/>
      <c r="J8" s="1302" t="s">
        <v>593</v>
      </c>
      <c r="K8" s="1301"/>
      <c r="L8" s="1301"/>
      <c r="M8" s="323"/>
      <c r="N8" s="1027"/>
    </row>
    <row r="9" spans="1:16" ht="12" customHeight="1">
      <c r="B9" s="1664"/>
      <c r="C9" s="1663"/>
      <c r="D9" s="319" t="s">
        <v>594</v>
      </c>
      <c r="E9" s="320"/>
      <c r="F9" s="261" t="s">
        <v>595</v>
      </c>
      <c r="G9" s="324"/>
      <c r="H9" s="319" t="s">
        <v>594</v>
      </c>
      <c r="I9" s="261" t="s">
        <v>595</v>
      </c>
      <c r="J9" s="319" t="s">
        <v>594</v>
      </c>
      <c r="K9" s="1665"/>
      <c r="L9" s="261" t="s">
        <v>595</v>
      </c>
      <c r="M9" s="265"/>
      <c r="N9" s="1027"/>
    </row>
    <row r="10" spans="1:16" ht="3" customHeight="1">
      <c r="B10" s="1279"/>
      <c r="C10" s="896"/>
      <c r="D10" s="1666"/>
      <c r="E10" s="1667"/>
      <c r="F10" s="1667"/>
      <c r="G10" s="1667"/>
      <c r="H10" s="1666"/>
      <c r="I10" s="1668"/>
      <c r="J10" s="1667"/>
      <c r="K10" s="1667"/>
      <c r="L10" s="1667"/>
      <c r="M10" s="1669"/>
      <c r="N10" s="1027"/>
    </row>
    <row r="11" spans="1:16" ht="8.1" customHeight="1">
      <c r="B11" s="1279"/>
      <c r="C11" s="896" t="s">
        <v>231</v>
      </c>
      <c r="D11" s="1670">
        <v>1121.2270000000001</v>
      </c>
      <c r="E11" s="1670"/>
      <c r="F11" s="1671">
        <v>1065.809</v>
      </c>
      <c r="G11" s="1672"/>
      <c r="H11" s="1673">
        <v>259.721</v>
      </c>
      <c r="I11" s="1674">
        <v>247.70900000000003</v>
      </c>
      <c r="J11" s="1670">
        <v>1385.7449999999999</v>
      </c>
      <c r="K11" s="1670"/>
      <c r="L11" s="1675">
        <v>1362.0640000000001</v>
      </c>
      <c r="M11" s="1676"/>
      <c r="N11" s="1027"/>
    </row>
    <row r="12" spans="1:16" ht="8.1" customHeight="1">
      <c r="B12" s="1279"/>
      <c r="C12" s="896" t="s">
        <v>232</v>
      </c>
      <c r="D12" s="1670">
        <v>1096.413</v>
      </c>
      <c r="E12" s="1670"/>
      <c r="F12" s="1671"/>
      <c r="G12" s="1672"/>
      <c r="H12" s="1673">
        <v>270.93100000000004</v>
      </c>
      <c r="I12" s="1674"/>
      <c r="J12" s="1670">
        <v>2078.4789999999998</v>
      </c>
      <c r="K12" s="1670"/>
      <c r="L12" s="1675"/>
      <c r="M12" s="1676"/>
    </row>
    <row r="13" spans="1:16" ht="8.1" customHeight="1">
      <c r="B13" s="1279"/>
      <c r="C13" s="896" t="s">
        <v>233</v>
      </c>
      <c r="D13" s="1670">
        <v>996.46299999999997</v>
      </c>
      <c r="E13" s="1670"/>
      <c r="F13" s="1671"/>
      <c r="G13" s="1672"/>
      <c r="H13" s="1673">
        <v>223.71200000000002</v>
      </c>
      <c r="I13" s="1674"/>
      <c r="J13" s="1670">
        <v>2762.08</v>
      </c>
      <c r="K13" s="1670"/>
      <c r="L13" s="1675"/>
      <c r="M13" s="1676"/>
    </row>
    <row r="14" spans="1:16" ht="3" customHeight="1">
      <c r="B14" s="1279"/>
      <c r="C14" s="896"/>
      <c r="D14" s="1670"/>
      <c r="E14" s="1670"/>
      <c r="F14" s="1671"/>
      <c r="G14" s="1670"/>
      <c r="H14" s="1673"/>
      <c r="I14" s="1674"/>
      <c r="J14" s="1670"/>
      <c r="K14" s="1670"/>
      <c r="L14" s="1675"/>
      <c r="M14" s="1676"/>
    </row>
    <row r="15" spans="1:16" ht="8.1" customHeight="1">
      <c r="B15" s="1279"/>
      <c r="C15" s="896" t="s">
        <v>227</v>
      </c>
      <c r="D15" s="1670">
        <v>305.89999999999998</v>
      </c>
      <c r="E15" s="1677" t="s">
        <v>596</v>
      </c>
      <c r="F15" s="1671"/>
      <c r="G15" s="1678"/>
      <c r="H15" s="1673">
        <v>239.821</v>
      </c>
      <c r="I15" s="1674"/>
      <c r="J15" s="1670">
        <v>2723.1619999999998</v>
      </c>
      <c r="K15" s="1670"/>
      <c r="L15" s="1675"/>
      <c r="M15" s="1676"/>
    </row>
    <row r="16" spans="1:16" ht="8.1" customHeight="1">
      <c r="B16" s="1279"/>
      <c r="C16" s="896" t="s">
        <v>228</v>
      </c>
      <c r="D16" s="1679" t="s">
        <v>171</v>
      </c>
      <c r="E16" s="1677"/>
      <c r="F16" s="1680"/>
      <c r="G16" s="1681"/>
      <c r="H16" s="1673">
        <v>218.85300000000001</v>
      </c>
      <c r="I16" s="1682"/>
      <c r="J16" s="1670">
        <v>2451.3989999999999</v>
      </c>
      <c r="K16" s="1670"/>
      <c r="L16" s="1675"/>
      <c r="M16" s="1676"/>
    </row>
    <row r="17" spans="1:19" ht="8.1" customHeight="1">
      <c r="B17" s="1279"/>
      <c r="C17" s="896" t="s">
        <v>209</v>
      </c>
      <c r="D17" s="1683" t="s">
        <v>171</v>
      </c>
      <c r="E17" s="1684"/>
      <c r="F17" s="1680"/>
      <c r="G17" s="1684"/>
      <c r="H17" s="1673">
        <v>241.86100000000002</v>
      </c>
      <c r="I17" s="1674"/>
      <c r="J17" s="1670">
        <v>2134.2950000000001</v>
      </c>
      <c r="K17" s="1670"/>
      <c r="L17" s="1675"/>
      <c r="M17" s="1676"/>
    </row>
    <row r="18" spans="1:19" ht="3" customHeight="1">
      <c r="B18" s="1279"/>
      <c r="C18" s="896"/>
      <c r="D18" s="1685"/>
      <c r="E18" s="1686"/>
      <c r="F18" s="1687"/>
      <c r="G18" s="1684"/>
      <c r="H18" s="1673"/>
      <c r="I18" s="1674"/>
      <c r="J18" s="1670"/>
      <c r="K18" s="1670"/>
      <c r="L18" s="1675"/>
      <c r="M18" s="1676"/>
    </row>
    <row r="19" spans="1:19" ht="8.1" customHeight="1">
      <c r="B19" s="1279"/>
      <c r="C19" s="896" t="s">
        <v>208</v>
      </c>
      <c r="D19" s="1683" t="s">
        <v>171</v>
      </c>
      <c r="E19" s="1684"/>
      <c r="F19" s="1687"/>
      <c r="G19" s="1684"/>
      <c r="H19" s="1673">
        <v>210.577</v>
      </c>
      <c r="I19" s="1674"/>
      <c r="J19" s="1670">
        <v>1863.693</v>
      </c>
      <c r="K19" s="1670"/>
      <c r="L19" s="1675"/>
      <c r="M19" s="1676"/>
    </row>
    <row r="20" spans="1:19" ht="8.1" customHeight="1">
      <c r="B20" s="1279"/>
      <c r="C20" s="896" t="s">
        <v>207</v>
      </c>
      <c r="D20" s="1683" t="s">
        <v>171</v>
      </c>
      <c r="E20" s="1684"/>
      <c r="F20" s="1687"/>
      <c r="G20" s="1684"/>
      <c r="H20" s="1673">
        <v>226.05500000000004</v>
      </c>
      <c r="I20" s="1674"/>
      <c r="J20" s="1670">
        <v>1565.7660000000001</v>
      </c>
      <c r="K20" s="1670"/>
      <c r="L20" s="1675"/>
      <c r="M20" s="1676"/>
    </row>
    <row r="21" spans="1:19" ht="8.1" customHeight="1">
      <c r="B21" s="1279"/>
      <c r="C21" s="896" t="s">
        <v>206</v>
      </c>
      <c r="D21" s="1683" t="s">
        <v>171</v>
      </c>
      <c r="E21" s="1684"/>
      <c r="F21" s="1687"/>
      <c r="G21" s="1684"/>
      <c r="H21" s="1673">
        <v>244</v>
      </c>
      <c r="I21" s="1674"/>
      <c r="J21" s="1670">
        <v>1258.7</v>
      </c>
      <c r="K21" s="1670"/>
      <c r="L21" s="1675"/>
      <c r="M21" s="1688"/>
    </row>
    <row r="22" spans="1:19" ht="3" customHeight="1">
      <c r="B22" s="1279"/>
      <c r="C22" s="896"/>
      <c r="D22" s="1683"/>
      <c r="E22" s="1686"/>
      <c r="F22" s="1689"/>
      <c r="G22" s="1686"/>
      <c r="H22" s="1673"/>
      <c r="I22" s="1674"/>
      <c r="J22" s="1670"/>
      <c r="K22" s="1670"/>
      <c r="L22" s="1675"/>
      <c r="M22" s="1690"/>
    </row>
    <row r="23" spans="1:19" ht="7.5" customHeight="1">
      <c r="B23" s="1279"/>
      <c r="C23" s="896" t="s">
        <v>205</v>
      </c>
      <c r="D23" s="1683" t="s">
        <v>171</v>
      </c>
      <c r="E23" s="1684"/>
      <c r="F23" s="1687"/>
      <c r="G23" s="1684"/>
      <c r="H23" s="1673">
        <v>231.45599999999999</v>
      </c>
      <c r="I23" s="1674"/>
      <c r="J23" s="1670">
        <v>976.95500000000004</v>
      </c>
      <c r="K23" s="1670"/>
      <c r="L23" s="1675"/>
      <c r="M23" s="1688"/>
    </row>
    <row r="24" spans="1:19" ht="8.1" customHeight="1">
      <c r="B24" s="1279"/>
      <c r="C24" s="896" t="s">
        <v>229</v>
      </c>
      <c r="D24" s="1683" t="s">
        <v>171</v>
      </c>
      <c r="E24" s="1684"/>
      <c r="F24" s="1687"/>
      <c r="G24" s="1684"/>
      <c r="H24" s="1673">
        <v>245.33399999999995</v>
      </c>
      <c r="I24" s="1674"/>
      <c r="J24" s="1670">
        <v>682.05100000000004</v>
      </c>
      <c r="K24" s="1670"/>
      <c r="L24" s="1675"/>
      <c r="M24" s="1676"/>
    </row>
    <row r="25" spans="1:19" ht="8.25" customHeight="1">
      <c r="B25" s="1279"/>
      <c r="C25" s="896" t="s">
        <v>230</v>
      </c>
      <c r="D25" s="1670">
        <v>310.38099999999997</v>
      </c>
      <c r="E25" s="1672"/>
      <c r="F25" s="1671"/>
      <c r="G25" s="1691"/>
      <c r="H25" s="1673">
        <v>234.82900000000001</v>
      </c>
      <c r="I25" s="1674"/>
      <c r="J25" s="1670">
        <v>670.00099999999998</v>
      </c>
      <c r="K25" s="1670"/>
      <c r="L25" s="1675"/>
      <c r="M25" s="1676"/>
    </row>
    <row r="26" spans="1:19" ht="3" customHeight="1">
      <c r="B26" s="1279"/>
      <c r="C26" s="896"/>
      <c r="D26" s="1692"/>
      <c r="E26" s="1670"/>
      <c r="F26" s="1691"/>
      <c r="G26" s="1670"/>
      <c r="H26" s="1673"/>
      <c r="I26" s="1674"/>
      <c r="J26" s="1686"/>
      <c r="K26" s="1686"/>
      <c r="L26" s="1683"/>
      <c r="M26" s="1693"/>
    </row>
    <row r="27" spans="1:19" ht="3" customHeight="1">
      <c r="B27" s="1276"/>
      <c r="C27" s="1694"/>
      <c r="D27" s="1679"/>
      <c r="E27" s="1695"/>
      <c r="F27" s="1696"/>
      <c r="G27" s="1695"/>
      <c r="H27" s="1697"/>
      <c r="I27" s="1698"/>
      <c r="J27" s="1699"/>
      <c r="K27" s="1699"/>
      <c r="L27" s="1700"/>
      <c r="M27" s="1701"/>
    </row>
    <row r="28" spans="1:19" ht="7.5" customHeight="1">
      <c r="B28" s="1279"/>
      <c r="C28" s="896" t="s">
        <v>597</v>
      </c>
      <c r="D28" s="1702">
        <v>1121.2270000000001</v>
      </c>
      <c r="E28" s="1670"/>
      <c r="F28" s="1702">
        <v>1065.809</v>
      </c>
      <c r="G28" s="1670"/>
      <c r="H28" s="1703">
        <v>259.721</v>
      </c>
      <c r="I28" s="1674">
        <v>247.70900000000003</v>
      </c>
      <c r="J28" s="1670" t="s">
        <v>189</v>
      </c>
      <c r="K28" s="1670"/>
      <c r="L28" s="1670" t="s">
        <v>189</v>
      </c>
      <c r="M28" s="1676"/>
      <c r="N28" s="1704"/>
      <c r="O28" s="1704"/>
      <c r="P28" s="1704"/>
      <c r="Q28" s="1704"/>
      <c r="R28" s="1704"/>
    </row>
    <row r="29" spans="1:19" ht="3" customHeight="1">
      <c r="B29" s="1281"/>
      <c r="C29" s="904"/>
      <c r="D29" s="1692"/>
      <c r="E29" s="1705"/>
      <c r="F29" s="1706"/>
      <c r="G29" s="1705"/>
      <c r="H29" s="1707"/>
      <c r="I29" s="1708"/>
      <c r="J29" s="1705"/>
      <c r="K29" s="1705"/>
      <c r="L29" s="1709"/>
      <c r="M29" s="1710"/>
    </row>
    <row r="30" spans="1:19" ht="3" customHeight="1">
      <c r="B30" s="1279"/>
      <c r="C30" s="896"/>
      <c r="D30" s="1679"/>
      <c r="E30" s="1670"/>
      <c r="F30" s="1691"/>
      <c r="G30" s="1670"/>
      <c r="H30" s="1673"/>
      <c r="I30" s="1674"/>
      <c r="J30" s="1670"/>
      <c r="K30" s="1670"/>
      <c r="L30" s="1675"/>
      <c r="M30" s="1676"/>
    </row>
    <row r="31" spans="1:19" ht="9.75" customHeight="1">
      <c r="B31" s="1279"/>
      <c r="C31" s="896" t="s">
        <v>598</v>
      </c>
      <c r="D31" s="1702">
        <v>3830.384</v>
      </c>
      <c r="E31" s="1670"/>
      <c r="F31" s="1702">
        <v>1065.809</v>
      </c>
      <c r="G31" s="1670"/>
      <c r="H31" s="1703">
        <v>2847.15</v>
      </c>
      <c r="I31" s="1682">
        <v>247.70900000000003</v>
      </c>
      <c r="J31" s="1670" t="s">
        <v>189</v>
      </c>
      <c r="K31" s="1670"/>
      <c r="L31" s="1670" t="s">
        <v>189</v>
      </c>
      <c r="M31" s="1676"/>
      <c r="O31" s="1653"/>
      <c r="P31" s="1653"/>
      <c r="Q31" s="1653"/>
      <c r="R31" s="1653"/>
      <c r="S31" s="1653"/>
    </row>
    <row r="32" spans="1:19" ht="3" customHeight="1">
      <c r="A32" s="1280"/>
      <c r="B32" s="1315"/>
      <c r="C32" s="1711"/>
      <c r="D32" s="1712"/>
      <c r="E32" s="1713"/>
      <c r="F32" s="1713"/>
      <c r="G32" s="1713"/>
      <c r="H32" s="1714"/>
      <c r="I32" s="1711"/>
      <c r="J32" s="1713"/>
      <c r="K32" s="1713"/>
      <c r="L32" s="1713"/>
      <c r="M32" s="1715"/>
    </row>
    <row r="33" spans="2:17" ht="8.1" customHeight="1">
      <c r="B33" s="1716"/>
      <c r="C33" s="1717"/>
      <c r="D33" s="1718"/>
      <c r="E33" s="1670"/>
      <c r="F33" s="1718"/>
      <c r="G33" s="1670"/>
      <c r="H33" s="1670"/>
      <c r="I33" s="1718"/>
      <c r="J33" s="1670"/>
      <c r="K33" s="1670"/>
      <c r="L33" s="1670"/>
      <c r="M33" s="1718"/>
    </row>
    <row r="34" spans="2:17" ht="8.1" customHeight="1">
      <c r="B34" s="862"/>
      <c r="C34" s="1719"/>
      <c r="D34" s="1670"/>
      <c r="E34" s="862"/>
    </row>
    <row r="35" spans="2:17" ht="8.1" customHeight="1">
      <c r="B35" s="862"/>
      <c r="C35" s="862"/>
      <c r="D35" s="862"/>
      <c r="E35" s="862"/>
      <c r="H35" s="1653"/>
    </row>
    <row r="36" spans="2:17" ht="12.6" customHeight="1">
      <c r="B36" s="862"/>
      <c r="C36" s="862"/>
      <c r="D36" s="862"/>
      <c r="E36" s="862"/>
      <c r="H36" s="1653"/>
      <c r="P36" s="924"/>
    </row>
    <row r="37" spans="2:17" ht="13.7" customHeight="1">
      <c r="B37" s="925"/>
      <c r="C37" s="1024"/>
      <c r="D37" s="1720"/>
      <c r="E37" s="1720"/>
      <c r="F37" s="1720"/>
      <c r="G37" s="1720"/>
      <c r="H37" s="1720"/>
      <c r="I37" s="1653"/>
      <c r="J37" s="1653"/>
      <c r="K37" s="1653"/>
      <c r="L37" s="1653"/>
      <c r="M37" s="1721" t="s">
        <v>464</v>
      </c>
      <c r="N37" s="1653"/>
      <c r="O37" s="1653"/>
      <c r="P37" s="1653"/>
      <c r="Q37" s="1653"/>
    </row>
    <row r="38" spans="2:17" ht="9" customHeight="1">
      <c r="B38" s="1024"/>
      <c r="C38" s="392" t="s">
        <v>264</v>
      </c>
      <c r="D38" s="1653"/>
      <c r="E38" s="862"/>
      <c r="F38" s="862"/>
      <c r="G38" s="862"/>
      <c r="H38" s="862"/>
      <c r="I38" s="862"/>
      <c r="M38" s="862"/>
    </row>
    <row r="39" spans="2:17">
      <c r="D39" s="1720"/>
      <c r="E39" s="1720"/>
      <c r="F39" s="1720"/>
      <c r="G39" s="1720"/>
      <c r="H39" s="1720"/>
      <c r="I39" s="1720"/>
      <c r="J39" s="1720"/>
      <c r="K39" s="1720"/>
      <c r="L39" s="1720"/>
      <c r="M39" s="1720"/>
    </row>
    <row r="40" spans="2:17">
      <c r="D40" s="1653"/>
      <c r="E40" s="1653"/>
      <c r="F40" s="1653"/>
      <c r="G40" s="1653"/>
      <c r="H40" s="1653"/>
      <c r="I40" s="1653"/>
      <c r="J40" s="1653"/>
      <c r="K40" s="1653"/>
      <c r="L40" s="1653"/>
      <c r="M40" s="1653"/>
    </row>
    <row r="41" spans="2:17">
      <c r="D41" s="1653"/>
    </row>
    <row r="42" spans="2:17">
      <c r="C42" s="923"/>
    </row>
  </sheetData>
  <hyperlinks>
    <hyperlink ref="C3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L53"/>
  <sheetViews>
    <sheetView zoomScaleNormal="100" workbookViewId="0"/>
  </sheetViews>
  <sheetFormatPr baseColWidth="10" defaultColWidth="11.42578125" defaultRowHeight="12.75"/>
  <cols>
    <col min="1" max="1" width="3.140625" style="900" customWidth="1"/>
    <col min="2" max="2" width="20.85546875" style="900" customWidth="1"/>
    <col min="3" max="3" width="11.42578125" style="900" customWidth="1"/>
    <col min="4" max="4" width="14.85546875" style="900" customWidth="1"/>
    <col min="5" max="5" width="13" style="900" customWidth="1"/>
    <col min="6" max="6" width="13.42578125" style="900" customWidth="1"/>
    <col min="7" max="7" width="12.42578125" style="900" customWidth="1"/>
    <col min="8" max="8" width="14.5703125" style="900" customWidth="1"/>
    <col min="9" max="16384" width="11.42578125" style="900"/>
  </cols>
  <sheetData>
    <row r="2" spans="2:10">
      <c r="G2" s="1087"/>
      <c r="H2" s="1087"/>
      <c r="I2" s="1087"/>
      <c r="J2" s="1087"/>
    </row>
    <row r="4" spans="2:10" ht="15.75" customHeight="1">
      <c r="B4" s="858" t="s">
        <v>599</v>
      </c>
      <c r="C4" s="858"/>
      <c r="D4" s="857"/>
      <c r="E4" s="857"/>
      <c r="F4" s="857"/>
      <c r="G4" s="857"/>
    </row>
    <row r="5" spans="2:10" ht="15.75" customHeight="1">
      <c r="B5" s="861" t="s">
        <v>589</v>
      </c>
      <c r="C5" s="861"/>
      <c r="D5" s="1007"/>
      <c r="E5" s="1007"/>
      <c r="F5" s="1007"/>
      <c r="G5" s="1007"/>
    </row>
    <row r="6" spans="2:10" ht="3" customHeight="1">
      <c r="B6" s="862"/>
      <c r="C6" s="862"/>
      <c r="D6" s="862"/>
      <c r="E6" s="862"/>
      <c r="F6" s="862"/>
      <c r="G6" s="862"/>
    </row>
    <row r="7" spans="2:10" ht="12" customHeight="1">
      <c r="B7" s="1008"/>
      <c r="C7" s="1722"/>
      <c r="D7" s="1009" t="s">
        <v>600</v>
      </c>
      <c r="E7" s="1723"/>
      <c r="F7" s="1723"/>
      <c r="G7" s="1724"/>
    </row>
    <row r="8" spans="2:10" ht="12" customHeight="1">
      <c r="B8" s="1725" t="s">
        <v>601</v>
      </c>
      <c r="C8" s="1726"/>
      <c r="D8" s="1727" t="s">
        <v>230</v>
      </c>
      <c r="E8" s="261"/>
      <c r="F8" s="1728" t="s">
        <v>602</v>
      </c>
      <c r="G8" s="1729"/>
      <c r="I8" s="1730"/>
    </row>
    <row r="9" spans="2:10" ht="12" customHeight="1">
      <c r="B9" s="1731"/>
      <c r="C9" s="1732"/>
      <c r="D9" s="1733">
        <v>2022</v>
      </c>
      <c r="E9" s="268" t="s">
        <v>226</v>
      </c>
      <c r="F9" s="268" t="s">
        <v>375</v>
      </c>
      <c r="G9" s="1734" t="s">
        <v>603</v>
      </c>
      <c r="H9" s="1087"/>
      <c r="I9" s="1087"/>
    </row>
    <row r="10" spans="2:10" ht="3" customHeight="1">
      <c r="B10" s="1735"/>
      <c r="C10" s="1736"/>
      <c r="D10" s="1737"/>
      <c r="E10" s="1738"/>
      <c r="F10" s="1737"/>
      <c r="G10" s="1351"/>
    </row>
    <row r="11" spans="2:10" ht="8.1" customHeight="1">
      <c r="B11" s="1739" t="s">
        <v>604</v>
      </c>
      <c r="C11" s="1740"/>
      <c r="D11" s="1738">
        <v>31.172999999999998</v>
      </c>
      <c r="E11" s="1738">
        <v>33.338000000000001</v>
      </c>
      <c r="F11" s="1738">
        <v>31.172999999999998</v>
      </c>
      <c r="G11" s="1741">
        <v>33.338000000000001</v>
      </c>
    </row>
    <row r="12" spans="2:10" ht="8.1" customHeight="1">
      <c r="B12" s="1739" t="s">
        <v>605</v>
      </c>
      <c r="C12" s="1740"/>
      <c r="D12" s="1738"/>
      <c r="E12" s="1738"/>
      <c r="F12" s="1738"/>
      <c r="G12" s="1741"/>
    </row>
    <row r="13" spans="2:10" ht="9.75" customHeight="1">
      <c r="B13" s="1742" t="s">
        <v>606</v>
      </c>
      <c r="C13" s="1740"/>
      <c r="D13" s="1738">
        <v>1.74</v>
      </c>
      <c r="E13" s="1738">
        <v>1.7</v>
      </c>
      <c r="F13" s="1738">
        <v>1.74</v>
      </c>
      <c r="G13" s="1741">
        <v>1.7</v>
      </c>
    </row>
    <row r="14" spans="2:10" ht="3" customHeight="1">
      <c r="B14" s="1739"/>
      <c r="C14" s="1740"/>
      <c r="D14" s="1738"/>
      <c r="E14" s="1738"/>
      <c r="F14" s="1738"/>
      <c r="G14" s="1741"/>
    </row>
    <row r="15" spans="2:10" ht="8.1" customHeight="1">
      <c r="B15" s="1739" t="s">
        <v>607</v>
      </c>
      <c r="C15" s="1740"/>
      <c r="D15" s="1738"/>
      <c r="E15" s="1738"/>
      <c r="F15" s="1738"/>
      <c r="G15" s="1741"/>
    </row>
    <row r="16" spans="2:10" ht="8.1" customHeight="1">
      <c r="B16" s="1739" t="s">
        <v>608</v>
      </c>
      <c r="C16" s="1740"/>
      <c r="D16" s="1738">
        <v>203.821</v>
      </c>
      <c r="E16" s="1738">
        <v>194.60200000000003</v>
      </c>
      <c r="F16" s="1738">
        <v>203.821</v>
      </c>
      <c r="G16" s="1741">
        <v>194.60200000000003</v>
      </c>
    </row>
    <row r="17" spans="2:9" ht="8.1" customHeight="1">
      <c r="B17" s="1739" t="s">
        <v>605</v>
      </c>
      <c r="C17" s="1740"/>
      <c r="D17" s="1738"/>
      <c r="E17" s="1738"/>
      <c r="F17" s="1738"/>
      <c r="G17" s="1741"/>
    </row>
    <row r="18" spans="2:9" ht="1.5" customHeight="1">
      <c r="B18" s="1739"/>
      <c r="C18" s="1740"/>
      <c r="D18" s="1738"/>
      <c r="E18" s="1738"/>
      <c r="F18" s="1738"/>
      <c r="G18" s="1741"/>
    </row>
    <row r="19" spans="2:9" ht="9" customHeight="1">
      <c r="B19" s="1743" t="s">
        <v>609</v>
      </c>
      <c r="C19" s="1744"/>
      <c r="D19" s="1738">
        <v>49.048999999999999</v>
      </c>
      <c r="E19" s="1738">
        <v>51.063000000000002</v>
      </c>
      <c r="F19" s="1738">
        <v>49.048999999999999</v>
      </c>
      <c r="G19" s="1741">
        <v>51.063000000000002</v>
      </c>
    </row>
    <row r="20" spans="2:9" ht="8.1" customHeight="1">
      <c r="B20" s="1743" t="s">
        <v>610</v>
      </c>
      <c r="C20" s="1744"/>
      <c r="D20" s="1738">
        <v>36.664999999999999</v>
      </c>
      <c r="E20" s="1745" t="s">
        <v>240</v>
      </c>
      <c r="F20" s="1738">
        <v>36.664999999999999</v>
      </c>
      <c r="G20" s="1746" t="s">
        <v>240</v>
      </c>
    </row>
    <row r="21" spans="2:9" ht="8.1" customHeight="1">
      <c r="B21" s="1743" t="s">
        <v>611</v>
      </c>
      <c r="C21" s="1744"/>
      <c r="D21" s="1738">
        <v>2.1949999999999998</v>
      </c>
      <c r="E21" s="1738">
        <v>1.976</v>
      </c>
      <c r="F21" s="1738">
        <v>2.1949999999999998</v>
      </c>
      <c r="G21" s="1741">
        <v>1.976</v>
      </c>
    </row>
    <row r="22" spans="2:9" ht="3" customHeight="1">
      <c r="B22" s="1743"/>
      <c r="C22" s="1744"/>
      <c r="D22" s="1738"/>
      <c r="E22" s="1738"/>
      <c r="F22" s="1738"/>
      <c r="G22" s="1741"/>
    </row>
    <row r="23" spans="2:9" ht="8.1" customHeight="1">
      <c r="B23" s="1743" t="s">
        <v>612</v>
      </c>
      <c r="C23" s="1744"/>
      <c r="D23" s="1738"/>
      <c r="E23" s="1738"/>
      <c r="F23" s="1738"/>
      <c r="G23" s="1741"/>
    </row>
    <row r="24" spans="2:9" ht="8.1" customHeight="1">
      <c r="B24" s="1743" t="s">
        <v>613</v>
      </c>
      <c r="C24" s="1744"/>
      <c r="D24" s="1738">
        <v>13.542999999999999</v>
      </c>
      <c r="E24" s="1738">
        <v>11.233000000000001</v>
      </c>
      <c r="F24" s="1738">
        <v>13.542999999999999</v>
      </c>
      <c r="G24" s="1741">
        <v>11.233000000000001</v>
      </c>
      <c r="H24" s="1087"/>
    </row>
    <row r="25" spans="2:9" ht="8.1" customHeight="1">
      <c r="B25" s="1743" t="s">
        <v>614</v>
      </c>
      <c r="C25" s="1744"/>
      <c r="D25" s="1738">
        <v>14.666</v>
      </c>
      <c r="E25" s="1738">
        <v>15.68</v>
      </c>
      <c r="F25" s="1738">
        <v>14.666</v>
      </c>
      <c r="G25" s="1741">
        <v>15.68</v>
      </c>
    </row>
    <row r="26" spans="2:9" ht="3" customHeight="1">
      <c r="B26" s="1743"/>
      <c r="C26" s="1744"/>
      <c r="D26" s="1738"/>
      <c r="E26" s="1738"/>
      <c r="F26" s="1738"/>
      <c r="G26" s="1741"/>
    </row>
    <row r="27" spans="2:9" ht="8.1" customHeight="1">
      <c r="B27" s="1743" t="s">
        <v>615</v>
      </c>
      <c r="C27" s="1744"/>
      <c r="D27" s="1738">
        <v>3.5049999999999999</v>
      </c>
      <c r="E27" s="1745" t="s">
        <v>240</v>
      </c>
      <c r="F27" s="1738">
        <v>3.5049999999999999</v>
      </c>
      <c r="G27" s="1746" t="s">
        <v>240</v>
      </c>
    </row>
    <row r="28" spans="2:9" ht="8.1" customHeight="1">
      <c r="B28" s="1743" t="s">
        <v>616</v>
      </c>
      <c r="C28" s="1744"/>
      <c r="D28" s="1738"/>
      <c r="E28" s="1738"/>
      <c r="F28" s="1738"/>
      <c r="G28" s="1741"/>
    </row>
    <row r="29" spans="2:9" ht="8.1" customHeight="1">
      <c r="B29" s="1743" t="s">
        <v>617</v>
      </c>
      <c r="C29" s="1744"/>
      <c r="D29" s="1738">
        <v>38.585000000000001</v>
      </c>
      <c r="E29" s="1738">
        <v>40.003999999999998</v>
      </c>
      <c r="F29" s="1738">
        <v>38.585000000000001</v>
      </c>
      <c r="G29" s="1741">
        <v>40.003999999999998</v>
      </c>
      <c r="I29" s="1747"/>
    </row>
    <row r="30" spans="2:9" ht="8.1" customHeight="1">
      <c r="B30" s="1743" t="s">
        <v>618</v>
      </c>
      <c r="C30" s="1744"/>
      <c r="D30" s="1738">
        <v>1.698</v>
      </c>
      <c r="E30" s="1738">
        <v>1.4370000000000001</v>
      </c>
      <c r="F30" s="1738">
        <v>1.698</v>
      </c>
      <c r="G30" s="1741">
        <v>1.4370000000000001</v>
      </c>
      <c r="I30" s="1747"/>
    </row>
    <row r="31" spans="2:9" ht="3" customHeight="1">
      <c r="B31" s="1743"/>
      <c r="C31" s="1744"/>
      <c r="D31" s="1738"/>
      <c r="E31" s="1738"/>
      <c r="F31" s="1738"/>
      <c r="G31" s="1741"/>
    </row>
    <row r="32" spans="2:9" ht="9.6" customHeight="1">
      <c r="B32" s="1742" t="s">
        <v>619</v>
      </c>
      <c r="C32" s="1744"/>
      <c r="D32" s="1738">
        <v>43.914999999999999</v>
      </c>
      <c r="E32" s="1738">
        <v>33.444000000000003</v>
      </c>
      <c r="F32" s="1738">
        <v>43.914999999999999</v>
      </c>
      <c r="G32" s="1741">
        <v>33.444000000000003</v>
      </c>
    </row>
    <row r="33" spans="2:12" ht="3" customHeight="1">
      <c r="B33" s="1748"/>
      <c r="C33" s="1749"/>
      <c r="D33" s="1750"/>
      <c r="E33" s="1750"/>
      <c r="F33" s="1750"/>
      <c r="G33" s="1751"/>
    </row>
    <row r="34" spans="2:12" ht="3" customHeight="1">
      <c r="B34" s="1739"/>
      <c r="C34" s="1740"/>
      <c r="D34" s="1738"/>
      <c r="E34" s="1738"/>
      <c r="F34" s="1738"/>
      <c r="G34" s="1741"/>
    </row>
    <row r="35" spans="2:12" ht="9" customHeight="1">
      <c r="B35" s="1739" t="s">
        <v>620</v>
      </c>
      <c r="C35" s="1752" t="s">
        <v>621</v>
      </c>
      <c r="D35" s="1738">
        <v>233.25399999999999</v>
      </c>
      <c r="E35" s="1738">
        <v>226.24000000000004</v>
      </c>
      <c r="F35" s="1738">
        <v>233.25399999999999</v>
      </c>
      <c r="G35" s="1741">
        <v>226.24000000000004</v>
      </c>
      <c r="H35" s="1087"/>
      <c r="I35" s="1087"/>
      <c r="J35" s="1087"/>
      <c r="K35" s="1087"/>
      <c r="L35" s="1087"/>
    </row>
    <row r="36" spans="2:12" ht="3" customHeight="1">
      <c r="B36" s="1753"/>
      <c r="C36" s="1754"/>
      <c r="D36" s="1750"/>
      <c r="E36" s="1750"/>
      <c r="F36" s="1750"/>
      <c r="G36" s="1751"/>
    </row>
    <row r="37" spans="2:12" ht="3" customHeight="1">
      <c r="B37" s="1739"/>
      <c r="C37" s="1740"/>
      <c r="D37" s="1738"/>
      <c r="E37" s="1738"/>
      <c r="F37" s="1738"/>
      <c r="G37" s="1741"/>
    </row>
    <row r="38" spans="2:12" ht="8.1" customHeight="1">
      <c r="B38" s="1739" t="s">
        <v>622</v>
      </c>
      <c r="C38" s="1740"/>
      <c r="D38" s="1738"/>
      <c r="E38" s="1738"/>
      <c r="F38" s="1738"/>
      <c r="G38" s="1741"/>
    </row>
    <row r="39" spans="2:12" ht="9" customHeight="1">
      <c r="B39" s="1753" t="s">
        <v>623</v>
      </c>
      <c r="C39" s="1754"/>
      <c r="D39" s="1750">
        <v>24.727</v>
      </c>
      <c r="E39" s="1750">
        <v>19.768999999999998</v>
      </c>
      <c r="F39" s="1750">
        <v>24.727</v>
      </c>
      <c r="G39" s="1751">
        <v>19.768999999999998</v>
      </c>
    </row>
    <row r="40" spans="2:12" ht="3" customHeight="1">
      <c r="B40" s="1739"/>
      <c r="C40" s="1740"/>
      <c r="D40" s="1738"/>
      <c r="E40" s="1738"/>
      <c r="F40" s="1738"/>
      <c r="G40" s="1741"/>
    </row>
    <row r="41" spans="2:12" ht="3" customHeight="1">
      <c r="B41" s="1739"/>
      <c r="C41" s="1740"/>
      <c r="D41" s="1738"/>
      <c r="E41" s="1738"/>
      <c r="F41" s="1738"/>
      <c r="G41" s="1741"/>
    </row>
    <row r="42" spans="2:12" ht="9" customHeight="1">
      <c r="B42" s="1739" t="s">
        <v>624</v>
      </c>
      <c r="C42" s="1752" t="s">
        <v>625</v>
      </c>
      <c r="D42" s="1738">
        <v>259.721</v>
      </c>
      <c r="E42" s="1738">
        <v>247.70900000000003</v>
      </c>
      <c r="F42" s="1738">
        <v>259.721</v>
      </c>
      <c r="G42" s="1741">
        <v>247.70900000000003</v>
      </c>
      <c r="H42" s="1087"/>
      <c r="I42" s="1087"/>
      <c r="J42" s="1087"/>
      <c r="K42" s="1087"/>
      <c r="L42" s="1087"/>
    </row>
    <row r="43" spans="2:12" ht="3" customHeight="1">
      <c r="B43" s="1755"/>
      <c r="C43" s="1756"/>
      <c r="D43" s="1757"/>
      <c r="E43" s="918"/>
      <c r="F43" s="918"/>
      <c r="G43" s="1758"/>
    </row>
    <row r="44" spans="2:12" ht="3" customHeight="1">
      <c r="B44" s="862"/>
      <c r="C44" s="862"/>
      <c r="D44" s="862"/>
      <c r="E44" s="862"/>
      <c r="F44" s="862"/>
      <c r="G44" s="862"/>
    </row>
    <row r="45" spans="2:12" ht="9.9499999999999993" customHeight="1">
      <c r="B45" s="862"/>
      <c r="C45" s="862"/>
      <c r="D45" s="862"/>
      <c r="E45" s="862"/>
      <c r="F45" s="862"/>
      <c r="H45" s="1087"/>
      <c r="I45" s="1087"/>
      <c r="J45" s="1087"/>
      <c r="K45" s="1087"/>
      <c r="L45" s="1087"/>
    </row>
    <row r="46" spans="2:12" ht="8.1" customHeight="1">
      <c r="B46" s="862"/>
      <c r="C46" s="862"/>
      <c r="D46" s="862"/>
      <c r="E46" s="862"/>
      <c r="F46" s="862"/>
    </row>
    <row r="47" spans="2:12" ht="13.35" customHeight="1">
      <c r="B47" s="925"/>
      <c r="C47" s="862"/>
      <c r="D47" s="1759"/>
      <c r="E47" s="1759"/>
      <c r="F47" s="1759"/>
      <c r="G47" s="1318" t="s">
        <v>626</v>
      </c>
      <c r="H47" s="1087"/>
      <c r="I47" s="1087"/>
      <c r="J47" s="1087"/>
      <c r="K47" s="1087"/>
    </row>
    <row r="48" spans="2:12">
      <c r="B48" s="1024"/>
      <c r="D48" s="1087"/>
      <c r="E48" s="1087"/>
      <c r="F48" s="1087"/>
      <c r="G48" s="1087"/>
      <c r="H48" s="1087"/>
      <c r="I48" s="1087"/>
      <c r="J48" s="1087"/>
      <c r="K48" s="1087"/>
    </row>
    <row r="49" spans="2:8">
      <c r="B49" s="392" t="s">
        <v>264</v>
      </c>
      <c r="D49" s="1087"/>
      <c r="E49" s="1087"/>
      <c r="F49" s="1087"/>
      <c r="G49" s="1087"/>
      <c r="H49" s="1087"/>
    </row>
    <row r="50" spans="2:8">
      <c r="B50" s="1760"/>
      <c r="D50" s="1087"/>
      <c r="E50" s="1087"/>
      <c r="F50" s="1087"/>
      <c r="G50" s="1087"/>
    </row>
    <row r="51" spans="2:8">
      <c r="D51" s="1087"/>
      <c r="E51" s="1087"/>
      <c r="F51" s="1087"/>
      <c r="G51" s="1087"/>
    </row>
    <row r="52" spans="2:8">
      <c r="D52" s="1087"/>
      <c r="E52" s="1087"/>
      <c r="F52" s="1087"/>
      <c r="G52" s="1087"/>
    </row>
    <row r="53" spans="2:8">
      <c r="D53" s="1087"/>
      <c r="E53" s="1087"/>
      <c r="F53" s="1087"/>
      <c r="G53" s="1087"/>
    </row>
  </sheetData>
  <hyperlinks>
    <hyperlink ref="B49"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B104"/>
  <sheetViews>
    <sheetView showZeros="0" zoomScaleNormal="100" workbookViewId="0"/>
  </sheetViews>
  <sheetFormatPr baseColWidth="10" defaultColWidth="11.42578125" defaultRowHeight="8.25"/>
  <cols>
    <col min="1" max="1" width="5.140625" style="1761" customWidth="1"/>
    <col min="2" max="2" width="1" style="1761" customWidth="1"/>
    <col min="3" max="3" width="12.140625" style="1761" customWidth="1"/>
    <col min="4" max="4" width="6.140625" style="1761" customWidth="1"/>
    <col min="5" max="5" width="6.5703125" style="1761" customWidth="1"/>
    <col min="6" max="6" width="5.140625" style="1761" customWidth="1"/>
    <col min="7" max="7" width="6.42578125" style="1761" customWidth="1"/>
    <col min="8" max="9" width="5.85546875" style="1761" customWidth="1"/>
    <col min="10" max="10" width="6.140625" style="1761" customWidth="1"/>
    <col min="11" max="13" width="5.140625" style="1761" customWidth="1"/>
    <col min="14" max="14" width="6.5703125" style="1761" customWidth="1"/>
    <col min="15" max="16" width="5.140625" style="1761" customWidth="1"/>
    <col min="17" max="17" width="6" style="1761" customWidth="1"/>
    <col min="18" max="18" width="21.85546875" style="1764" customWidth="1"/>
    <col min="19" max="54" width="11.42578125" style="1764"/>
    <col min="55" max="16384" width="11.42578125" style="1761"/>
  </cols>
  <sheetData>
    <row r="1" spans="2:54">
      <c r="C1" s="1762"/>
      <c r="Q1" s="1763"/>
    </row>
    <row r="2" spans="2:54" s="1766" customFormat="1" ht="21.75" customHeight="1">
      <c r="B2" s="1765" t="s">
        <v>114</v>
      </c>
      <c r="D2" s="1767"/>
      <c r="E2" s="1767"/>
      <c r="F2" s="1767"/>
      <c r="G2" s="1767"/>
      <c r="H2" s="1767"/>
      <c r="I2" s="1767"/>
      <c r="J2" s="1767"/>
      <c r="K2" s="1767"/>
      <c r="L2" s="1767"/>
      <c r="M2" s="1767"/>
      <c r="N2" s="1767"/>
      <c r="O2" s="1767"/>
      <c r="P2" s="1767"/>
      <c r="Q2" s="1768"/>
      <c r="R2" s="1769"/>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1770"/>
      <c r="AQ2" s="1770"/>
      <c r="AR2" s="1770"/>
      <c r="AS2" s="1770"/>
      <c r="AT2" s="1770"/>
      <c r="AU2" s="1770"/>
      <c r="AV2" s="1770"/>
      <c r="AW2" s="1770"/>
      <c r="AX2" s="1770"/>
      <c r="AY2" s="1770"/>
      <c r="AZ2" s="1770"/>
      <c r="BA2" s="1770"/>
      <c r="BB2" s="1770"/>
    </row>
    <row r="3" spans="2:54" ht="15.75" customHeight="1">
      <c r="C3" s="1771" t="s">
        <v>627</v>
      </c>
      <c r="D3" s="1772"/>
      <c r="E3" s="1772"/>
      <c r="F3" s="1772"/>
      <c r="G3" s="1772"/>
      <c r="H3" s="1772"/>
      <c r="I3" s="1772"/>
      <c r="J3" s="1772"/>
      <c r="K3" s="1772"/>
      <c r="L3" s="1772"/>
      <c r="M3" s="1772"/>
      <c r="N3" s="1772"/>
      <c r="O3" s="1772"/>
      <c r="P3" s="1772"/>
      <c r="Q3" s="1773"/>
      <c r="R3" s="1774"/>
    </row>
    <row r="4" spans="2:54" ht="15" customHeight="1">
      <c r="C4" s="1775" t="s">
        <v>328</v>
      </c>
      <c r="D4" s="1772"/>
      <c r="E4" s="1772"/>
      <c r="F4" s="1772"/>
      <c r="G4" s="1772"/>
      <c r="H4" s="1772"/>
      <c r="I4" s="1772"/>
      <c r="J4" s="1772"/>
      <c r="K4" s="1772"/>
      <c r="L4" s="1772"/>
      <c r="M4" s="1772"/>
      <c r="N4" s="1772"/>
      <c r="O4" s="1772"/>
      <c r="P4" s="1772"/>
      <c r="Q4" s="1776"/>
    </row>
    <row r="5" spans="2:54" ht="3.75" customHeight="1">
      <c r="B5" s="1777"/>
      <c r="C5" s="1778"/>
      <c r="D5" s="1779"/>
      <c r="E5" s="1779"/>
      <c r="F5" s="1779"/>
      <c r="G5" s="1779"/>
      <c r="H5" s="1779"/>
      <c r="I5" s="1779"/>
      <c r="J5" s="1779"/>
      <c r="K5" s="1779"/>
      <c r="L5" s="1779"/>
      <c r="M5" s="1779"/>
      <c r="N5" s="1779"/>
      <c r="O5" s="1779"/>
      <c r="P5" s="1779"/>
      <c r="Q5" s="1780"/>
    </row>
    <row r="6" spans="2:54" ht="22.5" customHeight="1">
      <c r="B6" s="1781"/>
      <c r="C6" s="1782"/>
      <c r="D6" s="1783" t="s">
        <v>628</v>
      </c>
      <c r="E6" s="1784"/>
      <c r="F6" s="1785" t="s">
        <v>629</v>
      </c>
      <c r="G6" s="1786"/>
      <c r="H6" s="1787" t="s">
        <v>630</v>
      </c>
      <c r="I6" s="1787"/>
      <c r="J6" s="1788"/>
      <c r="K6" s="1789" t="s">
        <v>628</v>
      </c>
      <c r="L6" s="1784"/>
      <c r="M6" s="1789" t="s">
        <v>629</v>
      </c>
      <c r="N6" s="1784"/>
      <c r="O6" s="1789" t="s">
        <v>630</v>
      </c>
      <c r="P6" s="1789"/>
      <c r="Q6" s="1790"/>
      <c r="T6" s="1791"/>
    </row>
    <row r="7" spans="2:54" ht="28.5" customHeight="1">
      <c r="B7" s="1792"/>
      <c r="C7" s="1793" t="s">
        <v>223</v>
      </c>
      <c r="D7" s="1794">
        <v>2022</v>
      </c>
      <c r="E7" s="1795">
        <v>2023</v>
      </c>
      <c r="F7" s="1794">
        <v>2022</v>
      </c>
      <c r="G7" s="1795">
        <v>2023</v>
      </c>
      <c r="H7" s="1794">
        <v>2022</v>
      </c>
      <c r="I7" s="1795">
        <v>2023</v>
      </c>
      <c r="J7" s="1795" t="s">
        <v>631</v>
      </c>
      <c r="K7" s="1794">
        <v>2022</v>
      </c>
      <c r="L7" s="1795">
        <v>2023</v>
      </c>
      <c r="M7" s="1794">
        <v>2022</v>
      </c>
      <c r="N7" s="1795">
        <v>2023</v>
      </c>
      <c r="O7" s="1794">
        <v>2022</v>
      </c>
      <c r="P7" s="1795">
        <v>2023</v>
      </c>
      <c r="Q7" s="1796" t="s">
        <v>631</v>
      </c>
      <c r="R7" s="1797"/>
      <c r="S7" s="1774"/>
      <c r="T7" s="1774"/>
      <c r="U7" s="1774"/>
      <c r="V7" s="1774"/>
    </row>
    <row r="8" spans="2:54" ht="3" customHeight="1">
      <c r="B8" s="1798"/>
      <c r="C8" s="1799"/>
      <c r="D8" s="1800"/>
      <c r="E8" s="1800"/>
      <c r="F8" s="1800"/>
      <c r="G8" s="1800"/>
      <c r="H8" s="1800"/>
      <c r="I8" s="1800"/>
      <c r="J8" s="1801"/>
      <c r="K8" s="1800"/>
      <c r="L8" s="1800"/>
      <c r="M8" s="1800"/>
      <c r="N8" s="1800"/>
      <c r="O8" s="1800"/>
      <c r="P8" s="1800"/>
      <c r="Q8" s="1802"/>
    </row>
    <row r="9" spans="2:54" ht="12" customHeight="1">
      <c r="B9" s="1803"/>
      <c r="C9" s="1804"/>
      <c r="D9" s="1805" t="s">
        <v>632</v>
      </c>
      <c r="E9" s="1806"/>
      <c r="F9" s="1806"/>
      <c r="G9" s="1806"/>
      <c r="H9" s="1806"/>
      <c r="I9" s="1806"/>
      <c r="J9" s="1807"/>
      <c r="K9" s="1805" t="s">
        <v>633</v>
      </c>
      <c r="L9" s="1806"/>
      <c r="M9" s="1806"/>
      <c r="N9" s="1806"/>
      <c r="O9" s="1806"/>
      <c r="P9" s="1806"/>
      <c r="Q9" s="1808"/>
      <c r="R9" s="1774"/>
      <c r="S9" s="1774"/>
      <c r="T9" s="1774"/>
      <c r="U9" s="1774"/>
    </row>
    <row r="10" spans="2:54" ht="3" customHeight="1">
      <c r="B10" s="1803"/>
      <c r="C10" s="1804"/>
      <c r="D10" s="1805"/>
      <c r="E10" s="1806"/>
      <c r="F10" s="1806"/>
      <c r="G10" s="1806"/>
      <c r="H10" s="1806"/>
      <c r="I10" s="1806"/>
      <c r="J10" s="1807"/>
      <c r="K10" s="1805"/>
      <c r="L10" s="1806"/>
      <c r="M10" s="1806"/>
      <c r="N10" s="1806"/>
      <c r="O10" s="1806"/>
      <c r="P10" s="1806"/>
      <c r="Q10" s="1808"/>
    </row>
    <row r="11" spans="2:54" ht="7.5" customHeight="1">
      <c r="B11" s="1809"/>
      <c r="C11" s="1810">
        <v>35065</v>
      </c>
      <c r="D11" s="1811">
        <v>85179</v>
      </c>
      <c r="E11" s="1811">
        <v>88463</v>
      </c>
      <c r="F11" s="1811">
        <v>796</v>
      </c>
      <c r="G11" s="1811">
        <v>756</v>
      </c>
      <c r="H11" s="1811">
        <v>85975</v>
      </c>
      <c r="I11" s="1811">
        <v>89219</v>
      </c>
      <c r="J11" s="1812">
        <v>3.7731898807793041</v>
      </c>
      <c r="K11" s="1811">
        <v>2044</v>
      </c>
      <c r="L11" s="1811">
        <v>2330</v>
      </c>
      <c r="M11" s="1811">
        <v>91</v>
      </c>
      <c r="N11" s="1811">
        <v>93</v>
      </c>
      <c r="O11" s="1811">
        <v>2135</v>
      </c>
      <c r="P11" s="1811">
        <v>2423</v>
      </c>
      <c r="Q11" s="1813">
        <v>13.489461358313815</v>
      </c>
    </row>
    <row r="12" spans="2:54" ht="8.1" customHeight="1">
      <c r="B12" s="1814"/>
      <c r="C12" s="1810">
        <v>35096</v>
      </c>
      <c r="D12" s="1811">
        <v>83533</v>
      </c>
      <c r="E12" s="1811">
        <v>75604</v>
      </c>
      <c r="F12" s="1811">
        <v>818</v>
      </c>
      <c r="G12" s="1811">
        <v>773</v>
      </c>
      <c r="H12" s="1811">
        <v>84351</v>
      </c>
      <c r="I12" s="1811">
        <v>76377</v>
      </c>
      <c r="J12" s="1812">
        <v>-9.4533556211544578</v>
      </c>
      <c r="K12" s="1811">
        <v>2032</v>
      </c>
      <c r="L12" s="1811">
        <v>2233</v>
      </c>
      <c r="M12" s="1811">
        <v>88</v>
      </c>
      <c r="N12" s="1811">
        <v>88</v>
      </c>
      <c r="O12" s="1811">
        <v>2120</v>
      </c>
      <c r="P12" s="1811">
        <v>2321</v>
      </c>
      <c r="Q12" s="1813">
        <v>9.4811320754716988</v>
      </c>
    </row>
    <row r="13" spans="2:54" ht="8.1" customHeight="1">
      <c r="B13" s="1814"/>
      <c r="C13" s="1810">
        <v>35125</v>
      </c>
      <c r="D13" s="1811">
        <v>97667</v>
      </c>
      <c r="E13" s="1811">
        <v>105410</v>
      </c>
      <c r="F13" s="1811">
        <v>839</v>
      </c>
      <c r="G13" s="1811">
        <v>835</v>
      </c>
      <c r="H13" s="1811">
        <v>98506</v>
      </c>
      <c r="I13" s="1811">
        <v>106245</v>
      </c>
      <c r="J13" s="1812">
        <v>7.8563742310113094</v>
      </c>
      <c r="K13" s="1811">
        <v>2823</v>
      </c>
      <c r="L13" s="1811">
        <v>3069</v>
      </c>
      <c r="M13" s="1811">
        <v>104</v>
      </c>
      <c r="N13" s="1811">
        <v>119</v>
      </c>
      <c r="O13" s="1811">
        <v>2927</v>
      </c>
      <c r="P13" s="1811">
        <v>3188</v>
      </c>
      <c r="Q13" s="1813">
        <v>8.9169798428424976</v>
      </c>
    </row>
    <row r="14" spans="2:54" ht="3" customHeight="1">
      <c r="B14" s="1814"/>
      <c r="C14" s="1810"/>
      <c r="D14" s="1811"/>
      <c r="E14" s="1811"/>
      <c r="F14" s="1811"/>
      <c r="G14" s="1811"/>
      <c r="H14" s="1811"/>
      <c r="I14" s="1811"/>
      <c r="J14" s="1812"/>
      <c r="K14" s="1811"/>
      <c r="L14" s="1811"/>
      <c r="M14" s="1811"/>
      <c r="N14" s="1811"/>
      <c r="O14" s="1811"/>
      <c r="P14" s="1811"/>
      <c r="Q14" s="1813"/>
    </row>
    <row r="15" spans="2:54" ht="8.1" customHeight="1">
      <c r="B15" s="1814"/>
      <c r="C15" s="1810">
        <v>35156</v>
      </c>
      <c r="D15" s="1811">
        <v>83285</v>
      </c>
      <c r="E15" s="1811">
        <v>81631</v>
      </c>
      <c r="F15" s="1811">
        <v>593</v>
      </c>
      <c r="G15" s="1811">
        <v>548</v>
      </c>
      <c r="H15" s="1811">
        <v>83878</v>
      </c>
      <c r="I15" s="1811">
        <v>82179</v>
      </c>
      <c r="J15" s="1812">
        <v>-2.0255609337370917</v>
      </c>
      <c r="K15" s="1811">
        <v>2267</v>
      </c>
      <c r="L15" s="1811">
        <v>2157</v>
      </c>
      <c r="M15" s="1811">
        <v>84</v>
      </c>
      <c r="N15" s="1811">
        <v>69</v>
      </c>
      <c r="O15" s="1811">
        <v>2351</v>
      </c>
      <c r="P15" s="1811">
        <v>2226</v>
      </c>
      <c r="Q15" s="1813">
        <v>-5.3168864313058233</v>
      </c>
    </row>
    <row r="16" spans="2:54" ht="8.1" customHeight="1">
      <c r="B16" s="1814"/>
      <c r="C16" s="1810">
        <v>35186</v>
      </c>
      <c r="D16" s="1811">
        <v>96443</v>
      </c>
      <c r="E16" s="1811">
        <v>96677</v>
      </c>
      <c r="F16" s="1811">
        <v>406</v>
      </c>
      <c r="G16" s="1811">
        <v>377</v>
      </c>
      <c r="H16" s="1811">
        <v>96849</v>
      </c>
      <c r="I16" s="1811">
        <v>97054</v>
      </c>
      <c r="J16" s="1812">
        <v>0.21166971264545698</v>
      </c>
      <c r="K16" s="1811">
        <v>2173</v>
      </c>
      <c r="L16" s="1811">
        <v>2834</v>
      </c>
      <c r="M16" s="1811">
        <v>67</v>
      </c>
      <c r="N16" s="1811">
        <v>47</v>
      </c>
      <c r="O16" s="1811">
        <v>2240</v>
      </c>
      <c r="P16" s="1811">
        <v>2881</v>
      </c>
      <c r="Q16" s="1813">
        <v>28.616071428571431</v>
      </c>
    </row>
    <row r="17" spans="2:24" ht="8.1" customHeight="1">
      <c r="B17" s="1814"/>
      <c r="C17" s="1810">
        <v>35217</v>
      </c>
      <c r="D17" s="1811">
        <v>88768</v>
      </c>
      <c r="E17" s="1811">
        <v>92957</v>
      </c>
      <c r="F17" s="1811">
        <v>264</v>
      </c>
      <c r="G17" s="1811">
        <v>304</v>
      </c>
      <c r="H17" s="1811">
        <v>89032</v>
      </c>
      <c r="I17" s="1811">
        <v>93261</v>
      </c>
      <c r="J17" s="1812">
        <v>4.7499775361667718</v>
      </c>
      <c r="K17" s="1811">
        <v>1833</v>
      </c>
      <c r="L17" s="1811">
        <v>2588</v>
      </c>
      <c r="M17" s="1811">
        <v>23</v>
      </c>
      <c r="N17" s="1811">
        <v>25</v>
      </c>
      <c r="O17" s="1811">
        <v>1856</v>
      </c>
      <c r="P17" s="1811">
        <v>2613</v>
      </c>
      <c r="Q17" s="1813">
        <v>40.786637931034477</v>
      </c>
    </row>
    <row r="18" spans="2:24" ht="3" customHeight="1">
      <c r="B18" s="1814"/>
      <c r="C18" s="1815"/>
      <c r="D18" s="1811"/>
      <c r="E18" s="1811"/>
      <c r="F18" s="1811"/>
      <c r="G18" s="1811"/>
      <c r="H18" s="1811"/>
      <c r="I18" s="1811"/>
      <c r="J18" s="1812"/>
      <c r="K18" s="1811"/>
      <c r="L18" s="1811"/>
      <c r="M18" s="1811"/>
      <c r="N18" s="1811"/>
      <c r="O18" s="1811"/>
      <c r="P18" s="1811"/>
      <c r="Q18" s="1813"/>
    </row>
    <row r="19" spans="2:24" ht="8.1" customHeight="1">
      <c r="B19" s="1814"/>
      <c r="C19" s="1810">
        <v>35247</v>
      </c>
      <c r="D19" s="1811">
        <v>83009</v>
      </c>
      <c r="E19" s="1811">
        <v>81327</v>
      </c>
      <c r="F19" s="1811">
        <v>230</v>
      </c>
      <c r="G19" s="1811">
        <v>273</v>
      </c>
      <c r="H19" s="1811">
        <v>83239</v>
      </c>
      <c r="I19" s="1811">
        <v>81600</v>
      </c>
      <c r="J19" s="1812">
        <v>-1.9690289407609418</v>
      </c>
      <c r="K19" s="1811">
        <v>1901</v>
      </c>
      <c r="L19" s="1811">
        <v>2052</v>
      </c>
      <c r="M19" s="1811">
        <v>17</v>
      </c>
      <c r="N19" s="1811">
        <v>18</v>
      </c>
      <c r="O19" s="1811">
        <v>1918</v>
      </c>
      <c r="P19" s="1811">
        <v>2070</v>
      </c>
      <c r="Q19" s="1813">
        <v>7.9249217935349225</v>
      </c>
    </row>
    <row r="20" spans="2:24" ht="8.1" customHeight="1">
      <c r="B20" s="1814"/>
      <c r="C20" s="1810">
        <v>35278</v>
      </c>
      <c r="D20" s="1811">
        <v>89337</v>
      </c>
      <c r="E20" s="1811">
        <v>92627</v>
      </c>
      <c r="F20" s="1811">
        <v>207</v>
      </c>
      <c r="G20" s="1811">
        <v>168</v>
      </c>
      <c r="H20" s="1811">
        <v>89544</v>
      </c>
      <c r="I20" s="1811">
        <v>92795</v>
      </c>
      <c r="J20" s="1812">
        <v>3.6306173501295502</v>
      </c>
      <c r="K20" s="1811">
        <v>2042</v>
      </c>
      <c r="L20" s="1811">
        <v>2300</v>
      </c>
      <c r="M20" s="1811">
        <v>27</v>
      </c>
      <c r="N20" s="1811">
        <v>15</v>
      </c>
      <c r="O20" s="1811">
        <v>2069</v>
      </c>
      <c r="P20" s="1811">
        <v>2315</v>
      </c>
      <c r="Q20" s="1813">
        <v>11.88980183663606</v>
      </c>
    </row>
    <row r="21" spans="2:24" ht="8.1" customHeight="1">
      <c r="B21" s="1814"/>
      <c r="C21" s="1810">
        <v>35309</v>
      </c>
      <c r="D21" s="1811">
        <v>100036</v>
      </c>
      <c r="E21" s="1811">
        <v>91791</v>
      </c>
      <c r="F21" s="1811">
        <v>348</v>
      </c>
      <c r="G21" s="1811">
        <v>238</v>
      </c>
      <c r="H21" s="1811">
        <v>100384</v>
      </c>
      <c r="I21" s="1811">
        <v>92029</v>
      </c>
      <c r="J21" s="1812">
        <v>-8.3230395282116625</v>
      </c>
      <c r="K21" s="1811">
        <v>3024</v>
      </c>
      <c r="L21" s="1811">
        <v>2703</v>
      </c>
      <c r="M21" s="1811">
        <v>41</v>
      </c>
      <c r="N21" s="1811">
        <v>39</v>
      </c>
      <c r="O21" s="1811">
        <v>3065</v>
      </c>
      <c r="P21" s="1811">
        <v>2742</v>
      </c>
      <c r="Q21" s="1813">
        <v>-10.538336052202279</v>
      </c>
    </row>
    <row r="22" spans="2:24" ht="3" customHeight="1">
      <c r="B22" s="1814"/>
      <c r="C22" s="1810"/>
      <c r="D22" s="1811"/>
      <c r="E22" s="1811"/>
      <c r="F22" s="1811"/>
      <c r="G22" s="1811"/>
      <c r="H22" s="1811"/>
      <c r="I22" s="1811"/>
      <c r="J22" s="1812"/>
      <c r="K22" s="1811"/>
      <c r="L22" s="1811"/>
      <c r="M22" s="1811"/>
      <c r="N22" s="1811"/>
      <c r="O22" s="1811"/>
      <c r="P22" s="1811"/>
      <c r="Q22" s="1813"/>
    </row>
    <row r="23" spans="2:24" ht="8.1" customHeight="1">
      <c r="B23" s="1814"/>
      <c r="C23" s="1810">
        <v>35339</v>
      </c>
      <c r="D23" s="1811">
        <v>97917</v>
      </c>
      <c r="E23" s="1811">
        <v>97101</v>
      </c>
      <c r="F23" s="1811">
        <v>699</v>
      </c>
      <c r="G23" s="1811">
        <v>633</v>
      </c>
      <c r="H23" s="1811">
        <v>98616</v>
      </c>
      <c r="I23" s="1811">
        <v>97734</v>
      </c>
      <c r="J23" s="1812">
        <v>-0.89437819420783438</v>
      </c>
      <c r="K23" s="1811">
        <v>3309</v>
      </c>
      <c r="L23" s="1811">
        <v>3442</v>
      </c>
      <c r="M23" s="1811">
        <v>92</v>
      </c>
      <c r="N23" s="1811">
        <v>56</v>
      </c>
      <c r="O23" s="1811">
        <v>3401</v>
      </c>
      <c r="P23" s="1811">
        <v>3498</v>
      </c>
      <c r="Q23" s="1813">
        <v>2.8521023228462283</v>
      </c>
    </row>
    <row r="24" spans="2:24" ht="8.1" customHeight="1">
      <c r="B24" s="1814"/>
      <c r="C24" s="1810">
        <v>35370</v>
      </c>
      <c r="D24" s="1811">
        <v>115366</v>
      </c>
      <c r="E24" s="1811"/>
      <c r="F24" s="1811">
        <v>1340</v>
      </c>
      <c r="G24" s="1811"/>
      <c r="H24" s="1811">
        <v>116706</v>
      </c>
      <c r="I24" s="1811"/>
      <c r="J24" s="1812"/>
      <c r="K24" s="1811">
        <v>3972</v>
      </c>
      <c r="L24" s="1811"/>
      <c r="M24" s="1811">
        <v>163</v>
      </c>
      <c r="N24" s="1811"/>
      <c r="O24" s="1811">
        <v>4135</v>
      </c>
      <c r="P24" s="1811"/>
      <c r="Q24" s="1813"/>
    </row>
    <row r="25" spans="2:24" ht="7.5" customHeight="1">
      <c r="B25" s="1814"/>
      <c r="C25" s="1810">
        <v>35400</v>
      </c>
      <c r="D25" s="1811">
        <v>97427</v>
      </c>
      <c r="E25" s="1811"/>
      <c r="F25" s="1811">
        <v>1027</v>
      </c>
      <c r="G25" s="1811"/>
      <c r="H25" s="1811">
        <v>98454</v>
      </c>
      <c r="I25" s="1811"/>
      <c r="J25" s="1812"/>
      <c r="K25" s="1811">
        <v>2571</v>
      </c>
      <c r="L25" s="1811"/>
      <c r="M25" s="1811">
        <v>131</v>
      </c>
      <c r="N25" s="1811"/>
      <c r="O25" s="1811">
        <v>2702</v>
      </c>
      <c r="P25" s="1811"/>
      <c r="Q25" s="1813"/>
    </row>
    <row r="26" spans="2:24" ht="3" customHeight="1">
      <c r="B26" s="1814"/>
      <c r="C26" s="1810"/>
      <c r="D26" s="1816"/>
      <c r="E26" s="1816"/>
      <c r="F26" s="1816"/>
      <c r="G26" s="1816"/>
      <c r="H26" s="1817"/>
      <c r="I26" s="1816"/>
      <c r="J26" s="1818"/>
      <c r="K26" s="1816"/>
      <c r="L26" s="1816"/>
      <c r="M26" s="1816"/>
      <c r="N26" s="1816"/>
      <c r="O26" s="1816"/>
      <c r="P26" s="1816"/>
      <c r="Q26" s="1819"/>
      <c r="R26" s="1820"/>
      <c r="S26" s="1820"/>
      <c r="T26" s="1820"/>
    </row>
    <row r="27" spans="2:24" ht="3" customHeight="1">
      <c r="B27" s="1798"/>
      <c r="C27" s="1821"/>
      <c r="D27" s="1822"/>
      <c r="E27" s="1822"/>
      <c r="F27" s="1822"/>
      <c r="G27" s="1822"/>
      <c r="H27" s="1823"/>
      <c r="I27" s="1822"/>
      <c r="J27" s="1824"/>
      <c r="K27" s="1822"/>
      <c r="L27" s="1822"/>
      <c r="M27" s="1822"/>
      <c r="N27" s="1822"/>
      <c r="O27" s="1822"/>
      <c r="P27" s="1822"/>
      <c r="Q27" s="1825"/>
      <c r="R27" s="1820"/>
      <c r="S27" s="1820"/>
      <c r="T27" s="1820"/>
    </row>
    <row r="28" spans="2:24" ht="7.5" customHeight="1">
      <c r="B28" s="1814"/>
      <c r="C28" s="1810" t="s">
        <v>634</v>
      </c>
      <c r="D28" s="1811">
        <v>807257</v>
      </c>
      <c r="E28" s="1811">
        <v>903588</v>
      </c>
      <c r="F28" s="1811">
        <v>5200</v>
      </c>
      <c r="G28" s="1811">
        <v>4905</v>
      </c>
      <c r="H28" s="1826">
        <v>910374</v>
      </c>
      <c r="I28" s="1811">
        <v>908493</v>
      </c>
      <c r="J28" s="1827">
        <v>-0.20661837882013367</v>
      </c>
      <c r="K28" s="1811">
        <v>23448</v>
      </c>
      <c r="L28" s="1811">
        <v>25708</v>
      </c>
      <c r="M28" s="1811">
        <v>634</v>
      </c>
      <c r="N28" s="1811">
        <v>569</v>
      </c>
      <c r="O28" s="1811">
        <v>24082</v>
      </c>
      <c r="P28" s="1811">
        <v>26277</v>
      </c>
      <c r="Q28" s="1819">
        <v>9.1146914708080793</v>
      </c>
      <c r="R28" s="1820"/>
      <c r="S28" s="1820"/>
      <c r="T28" s="1820"/>
    </row>
    <row r="29" spans="2:24" ht="3" customHeight="1">
      <c r="B29" s="1828"/>
      <c r="C29" s="1829"/>
      <c r="D29" s="1830"/>
      <c r="E29" s="1830"/>
      <c r="F29" s="1830"/>
      <c r="G29" s="1830"/>
      <c r="H29" s="1831"/>
      <c r="I29" s="1830"/>
      <c r="J29" s="1832"/>
      <c r="K29" s="1830"/>
      <c r="L29" s="1830"/>
      <c r="M29" s="1830"/>
      <c r="N29" s="1830"/>
      <c r="O29" s="1830"/>
      <c r="P29" s="1830"/>
      <c r="Q29" s="1833"/>
      <c r="R29" s="1820"/>
      <c r="S29" s="1820"/>
      <c r="T29" s="1820"/>
    </row>
    <row r="30" spans="2:24" ht="3" customHeight="1">
      <c r="B30" s="1798"/>
      <c r="C30" s="1821"/>
      <c r="D30" s="1834"/>
      <c r="E30" s="1835"/>
      <c r="F30" s="1835"/>
      <c r="G30" s="1835"/>
      <c r="H30" s="1834"/>
      <c r="I30" s="1835"/>
      <c r="J30" s="1836"/>
      <c r="K30" s="1835"/>
      <c r="L30" s="1835"/>
      <c r="M30" s="1835"/>
      <c r="N30" s="1835"/>
      <c r="O30" s="1835"/>
      <c r="P30" s="1835"/>
      <c r="Q30" s="1837"/>
      <c r="R30" s="1797"/>
      <c r="S30" s="1820"/>
      <c r="T30" s="1820"/>
    </row>
    <row r="31" spans="2:24" ht="12" customHeight="1">
      <c r="B31" s="1803"/>
      <c r="C31" s="1838"/>
      <c r="D31" s="1839"/>
      <c r="E31" s="1840"/>
      <c r="F31" s="1840"/>
      <c r="G31" s="1841" t="s">
        <v>635</v>
      </c>
      <c r="H31" s="1842"/>
      <c r="I31" s="1843"/>
      <c r="J31" s="1844"/>
      <c r="K31" s="1845" t="s">
        <v>636</v>
      </c>
      <c r="L31" s="1846"/>
      <c r="M31" s="1846"/>
      <c r="N31" s="1846"/>
      <c r="O31" s="1846"/>
      <c r="P31" s="1846"/>
      <c r="Q31" s="1847"/>
      <c r="R31" s="1797"/>
      <c r="S31" s="1797"/>
      <c r="T31" s="1797"/>
      <c r="U31" s="1797"/>
      <c r="V31" s="1797"/>
      <c r="W31" s="1797"/>
      <c r="X31" s="1774"/>
    </row>
    <row r="32" spans="2:24" ht="3" customHeight="1">
      <c r="B32" s="1803"/>
      <c r="C32" s="1848"/>
      <c r="D32" s="1849"/>
      <c r="E32" s="1850"/>
      <c r="F32" s="1850"/>
      <c r="G32" s="1850"/>
      <c r="H32" s="1851"/>
      <c r="I32" s="1850"/>
      <c r="J32" s="1852"/>
      <c r="K32" s="1849"/>
      <c r="L32" s="1853"/>
      <c r="M32" s="1853"/>
      <c r="N32" s="1853"/>
      <c r="O32" s="1853"/>
      <c r="P32" s="1853"/>
      <c r="Q32" s="1854"/>
      <c r="R32" s="1820"/>
      <c r="S32" s="1820"/>
      <c r="T32" s="1820"/>
    </row>
    <row r="33" spans="2:20" ht="8.1" customHeight="1">
      <c r="B33" s="1809"/>
      <c r="C33" s="1810">
        <v>35065</v>
      </c>
      <c r="D33" s="1811">
        <v>82591</v>
      </c>
      <c r="E33" s="1811">
        <v>87126</v>
      </c>
      <c r="F33" s="1811">
        <v>413</v>
      </c>
      <c r="G33" s="1811">
        <v>376</v>
      </c>
      <c r="H33" s="1826">
        <v>83004</v>
      </c>
      <c r="I33" s="1811">
        <v>87502</v>
      </c>
      <c r="J33" s="1827">
        <v>5.4190159510385083</v>
      </c>
      <c r="K33" s="1811">
        <v>41775</v>
      </c>
      <c r="L33" s="1811">
        <v>43081</v>
      </c>
      <c r="M33" s="1811">
        <v>893</v>
      </c>
      <c r="N33" s="1811">
        <v>902</v>
      </c>
      <c r="O33" s="1811">
        <v>42668</v>
      </c>
      <c r="P33" s="1811">
        <v>43983</v>
      </c>
      <c r="Q33" s="1855">
        <v>3.0819349395331486</v>
      </c>
      <c r="R33" s="1856"/>
      <c r="S33" s="1820"/>
      <c r="T33" s="1820"/>
    </row>
    <row r="34" spans="2:20" ht="8.1" customHeight="1">
      <c r="B34" s="1814"/>
      <c r="C34" s="1810">
        <v>35096</v>
      </c>
      <c r="D34" s="1811">
        <v>81452</v>
      </c>
      <c r="E34" s="1811">
        <v>76428</v>
      </c>
      <c r="F34" s="1811">
        <v>425</v>
      </c>
      <c r="G34" s="1811">
        <v>315</v>
      </c>
      <c r="H34" s="1826">
        <v>81877</v>
      </c>
      <c r="I34" s="1811">
        <v>76743</v>
      </c>
      <c r="J34" s="1827">
        <v>-6.2703811815283945</v>
      </c>
      <c r="K34" s="1811">
        <v>42998</v>
      </c>
      <c r="L34" s="1811">
        <v>39876</v>
      </c>
      <c r="M34" s="1811">
        <v>897</v>
      </c>
      <c r="N34" s="1811">
        <v>883</v>
      </c>
      <c r="O34" s="1811">
        <v>43895</v>
      </c>
      <c r="P34" s="1811">
        <v>40759</v>
      </c>
      <c r="Q34" s="1855">
        <v>-7.14432167672856</v>
      </c>
      <c r="R34" s="1820"/>
      <c r="S34" s="1820"/>
      <c r="T34" s="1820"/>
    </row>
    <row r="35" spans="2:20" ht="8.1" customHeight="1">
      <c r="B35" s="1814"/>
      <c r="C35" s="1810">
        <v>35125</v>
      </c>
      <c r="D35" s="1811">
        <v>90919</v>
      </c>
      <c r="E35" s="1811">
        <v>95677</v>
      </c>
      <c r="F35" s="1811">
        <v>445</v>
      </c>
      <c r="G35" s="1811">
        <v>382</v>
      </c>
      <c r="H35" s="1826">
        <v>91364</v>
      </c>
      <c r="I35" s="1811">
        <v>96059</v>
      </c>
      <c r="J35" s="1827">
        <v>5.1387855172715824</v>
      </c>
      <c r="K35" s="1811">
        <v>50483</v>
      </c>
      <c r="L35" s="1811">
        <v>52791</v>
      </c>
      <c r="M35" s="1811">
        <v>937</v>
      </c>
      <c r="N35" s="1811">
        <v>968</v>
      </c>
      <c r="O35" s="1811">
        <v>51420</v>
      </c>
      <c r="P35" s="1811">
        <v>53759</v>
      </c>
      <c r="Q35" s="1855">
        <v>4.54881369117075</v>
      </c>
      <c r="R35" s="1820"/>
      <c r="S35" s="1820"/>
      <c r="T35" s="1820"/>
    </row>
    <row r="36" spans="2:20" ht="3" customHeight="1">
      <c r="B36" s="1814"/>
      <c r="C36" s="1810"/>
      <c r="D36" s="1811"/>
      <c r="E36" s="1811"/>
      <c r="F36" s="1811"/>
      <c r="G36" s="1811"/>
      <c r="H36" s="1826"/>
      <c r="I36" s="1811"/>
      <c r="J36" s="1827"/>
      <c r="K36" s="1811"/>
      <c r="L36" s="1811"/>
      <c r="M36" s="1811"/>
      <c r="N36" s="1811"/>
      <c r="O36" s="1811"/>
      <c r="P36" s="1811"/>
      <c r="Q36" s="1855"/>
    </row>
    <row r="37" spans="2:20" ht="8.1" customHeight="1">
      <c r="B37" s="1814"/>
      <c r="C37" s="1810">
        <v>35156</v>
      </c>
      <c r="D37" s="1811">
        <v>78567</v>
      </c>
      <c r="E37" s="1811">
        <v>70293</v>
      </c>
      <c r="F37" s="1811">
        <v>378</v>
      </c>
      <c r="G37" s="1811">
        <v>297</v>
      </c>
      <c r="H37" s="1826">
        <v>78945</v>
      </c>
      <c r="I37" s="1811">
        <v>70590</v>
      </c>
      <c r="J37" s="1827">
        <v>-10.583317499524991</v>
      </c>
      <c r="K37" s="1811">
        <v>44614</v>
      </c>
      <c r="L37" s="1811">
        <v>37739</v>
      </c>
      <c r="M37" s="1811">
        <v>671</v>
      </c>
      <c r="N37" s="1811">
        <v>573</v>
      </c>
      <c r="O37" s="1811">
        <v>45285</v>
      </c>
      <c r="P37" s="1811">
        <v>38312</v>
      </c>
      <c r="Q37" s="1855">
        <v>-15.398034669316552</v>
      </c>
    </row>
    <row r="38" spans="2:20" ht="8.1" customHeight="1">
      <c r="B38" s="1814"/>
      <c r="C38" s="1810">
        <v>35186</v>
      </c>
      <c r="D38" s="1811">
        <v>73490</v>
      </c>
      <c r="E38" s="1811">
        <v>70989</v>
      </c>
      <c r="F38" s="1811">
        <v>225</v>
      </c>
      <c r="G38" s="1811">
        <v>211</v>
      </c>
      <c r="H38" s="1826">
        <v>73715</v>
      </c>
      <c r="I38" s="1811">
        <v>71200</v>
      </c>
      <c r="J38" s="1827">
        <v>-3.4117886454588575</v>
      </c>
      <c r="K38" s="1811">
        <v>45764</v>
      </c>
      <c r="L38" s="1811">
        <v>44225</v>
      </c>
      <c r="M38" s="1811">
        <v>426</v>
      </c>
      <c r="N38" s="1811">
        <v>380</v>
      </c>
      <c r="O38" s="1811">
        <v>46190</v>
      </c>
      <c r="P38" s="1811">
        <v>44605</v>
      </c>
      <c r="Q38" s="1855">
        <v>-3.4314786750378912</v>
      </c>
    </row>
    <row r="39" spans="2:20" ht="8.1" customHeight="1">
      <c r="B39" s="1814"/>
      <c r="C39" s="1810">
        <v>35217</v>
      </c>
      <c r="D39" s="1811">
        <v>68636</v>
      </c>
      <c r="E39" s="1811">
        <v>74541</v>
      </c>
      <c r="F39" s="1811">
        <v>179</v>
      </c>
      <c r="G39" s="1811">
        <v>199</v>
      </c>
      <c r="H39" s="1826">
        <v>68815</v>
      </c>
      <c r="I39" s="1811">
        <v>74740</v>
      </c>
      <c r="J39" s="1827">
        <v>8.6100414153890803</v>
      </c>
      <c r="K39" s="1811">
        <v>37570</v>
      </c>
      <c r="L39" s="1811">
        <v>42040</v>
      </c>
      <c r="M39" s="1811">
        <v>279</v>
      </c>
      <c r="N39" s="1811">
        <v>315</v>
      </c>
      <c r="O39" s="1811">
        <v>37849</v>
      </c>
      <c r="P39" s="1811">
        <v>42355</v>
      </c>
      <c r="Q39" s="1855">
        <v>11.905202251050229</v>
      </c>
    </row>
    <row r="40" spans="2:20" ht="3" customHeight="1">
      <c r="B40" s="1814"/>
      <c r="C40" s="1810"/>
      <c r="D40" s="1811"/>
      <c r="E40" s="1811"/>
      <c r="F40" s="1811"/>
      <c r="G40" s="1811"/>
      <c r="H40" s="1826"/>
      <c r="I40" s="1811"/>
      <c r="J40" s="1827"/>
      <c r="K40" s="1811"/>
      <c r="L40" s="1811"/>
      <c r="M40" s="1811"/>
      <c r="N40" s="1811"/>
      <c r="O40" s="1811"/>
      <c r="P40" s="1811"/>
      <c r="Q40" s="1855"/>
    </row>
    <row r="41" spans="2:20" ht="8.1" customHeight="1">
      <c r="B41" s="1814"/>
      <c r="C41" s="1810">
        <v>35247</v>
      </c>
      <c r="D41" s="1811">
        <v>73795</v>
      </c>
      <c r="E41" s="1811">
        <v>76082</v>
      </c>
      <c r="F41" s="1811">
        <v>132</v>
      </c>
      <c r="G41" s="1811">
        <v>127</v>
      </c>
      <c r="H41" s="1826">
        <v>73927</v>
      </c>
      <c r="I41" s="1811">
        <v>76209</v>
      </c>
      <c r="J41" s="1827">
        <v>3.0868288987785153</v>
      </c>
      <c r="K41" s="1811">
        <v>37771</v>
      </c>
      <c r="L41" s="1811">
        <v>38521</v>
      </c>
      <c r="M41" s="1811">
        <v>197</v>
      </c>
      <c r="N41" s="1811">
        <v>170</v>
      </c>
      <c r="O41" s="1811">
        <v>37968</v>
      </c>
      <c r="P41" s="1811">
        <v>38691</v>
      </c>
      <c r="Q41" s="1855">
        <v>1.9042351453855799</v>
      </c>
    </row>
    <row r="42" spans="2:20" ht="8.1" customHeight="1">
      <c r="B42" s="1814"/>
      <c r="C42" s="1810">
        <v>35278</v>
      </c>
      <c r="D42" s="1811">
        <v>89829</v>
      </c>
      <c r="E42" s="1811">
        <v>84230</v>
      </c>
      <c r="F42" s="1811">
        <v>134</v>
      </c>
      <c r="G42" s="1811">
        <v>142</v>
      </c>
      <c r="H42" s="1826">
        <v>89963</v>
      </c>
      <c r="I42" s="1811">
        <v>84372</v>
      </c>
      <c r="J42" s="1827">
        <v>-6.2147771861765344</v>
      </c>
      <c r="K42" s="1811">
        <v>41558</v>
      </c>
      <c r="L42" s="1811">
        <v>38582</v>
      </c>
      <c r="M42" s="1811">
        <v>211</v>
      </c>
      <c r="N42" s="1811">
        <v>158</v>
      </c>
      <c r="O42" s="1811">
        <v>41769</v>
      </c>
      <c r="P42" s="1811">
        <v>38740</v>
      </c>
      <c r="Q42" s="1855">
        <v>-7.251789604730785</v>
      </c>
    </row>
    <row r="43" spans="2:20" ht="8.1" customHeight="1">
      <c r="B43" s="1814"/>
      <c r="C43" s="1810">
        <v>35309</v>
      </c>
      <c r="D43" s="1811">
        <v>94096</v>
      </c>
      <c r="E43" s="1811">
        <v>90886</v>
      </c>
      <c r="F43" s="1811">
        <v>212</v>
      </c>
      <c r="G43" s="1811">
        <v>161</v>
      </c>
      <c r="H43" s="1826">
        <v>94308</v>
      </c>
      <c r="I43" s="1811">
        <v>91047</v>
      </c>
      <c r="J43" s="1827">
        <v>-3.4578190609492299</v>
      </c>
      <c r="K43" s="1811">
        <v>43059</v>
      </c>
      <c r="L43" s="1811">
        <v>42190</v>
      </c>
      <c r="M43" s="1811">
        <v>353</v>
      </c>
      <c r="N43" s="1811">
        <v>233</v>
      </c>
      <c r="O43" s="1811">
        <v>43412</v>
      </c>
      <c r="P43" s="1811">
        <v>42423</v>
      </c>
      <c r="Q43" s="1855">
        <v>-2.278171934027462</v>
      </c>
    </row>
    <row r="44" spans="2:20" ht="3" customHeight="1">
      <c r="B44" s="1814"/>
      <c r="C44" s="1810"/>
      <c r="D44" s="1811"/>
      <c r="E44" s="1811"/>
      <c r="F44" s="1811"/>
      <c r="G44" s="1811"/>
      <c r="H44" s="1826"/>
      <c r="I44" s="1811"/>
      <c r="J44" s="1827"/>
      <c r="K44" s="1811"/>
      <c r="L44" s="1811"/>
      <c r="M44" s="1811"/>
      <c r="N44" s="1811"/>
      <c r="O44" s="1811"/>
      <c r="P44" s="1811"/>
      <c r="Q44" s="1855"/>
    </row>
    <row r="45" spans="2:20" ht="8.1" customHeight="1">
      <c r="B45" s="1814"/>
      <c r="C45" s="1810">
        <v>35339</v>
      </c>
      <c r="D45" s="1811">
        <v>85147</v>
      </c>
      <c r="E45" s="1811">
        <v>96110</v>
      </c>
      <c r="F45" s="1811">
        <v>310</v>
      </c>
      <c r="G45" s="1811">
        <v>267</v>
      </c>
      <c r="H45" s="1826">
        <v>85457</v>
      </c>
      <c r="I45" s="1811">
        <v>96377</v>
      </c>
      <c r="J45" s="1827">
        <v>12.778356366359688</v>
      </c>
      <c r="K45" s="1811">
        <v>42310</v>
      </c>
      <c r="L45" s="1811">
        <v>47494</v>
      </c>
      <c r="M45" s="1811">
        <v>699</v>
      </c>
      <c r="N45" s="1811">
        <v>685</v>
      </c>
      <c r="O45" s="1811">
        <v>43009</v>
      </c>
      <c r="P45" s="1811">
        <v>48179</v>
      </c>
      <c r="Q45" s="1855">
        <v>12.020739845148686</v>
      </c>
    </row>
    <row r="46" spans="2:20" ht="8.1" customHeight="1">
      <c r="B46" s="1814"/>
      <c r="C46" s="1810">
        <v>35370</v>
      </c>
      <c r="D46" s="1811">
        <v>102846</v>
      </c>
      <c r="E46" s="1811"/>
      <c r="F46" s="1811">
        <v>548</v>
      </c>
      <c r="G46" s="1811"/>
      <c r="H46" s="1826">
        <v>103394</v>
      </c>
      <c r="I46" s="1811"/>
      <c r="J46" s="1827"/>
      <c r="K46" s="1811">
        <v>56198</v>
      </c>
      <c r="L46" s="1811"/>
      <c r="M46" s="1811">
        <v>1314</v>
      </c>
      <c r="N46" s="1811"/>
      <c r="O46" s="1811">
        <v>57512</v>
      </c>
      <c r="P46" s="1811"/>
      <c r="Q46" s="1855"/>
    </row>
    <row r="47" spans="2:20" ht="8.25" customHeight="1">
      <c r="B47" s="1814"/>
      <c r="C47" s="1810">
        <v>35400</v>
      </c>
      <c r="D47" s="1811">
        <v>86640</v>
      </c>
      <c r="E47" s="1811"/>
      <c r="F47" s="1811">
        <v>422</v>
      </c>
      <c r="G47" s="1811"/>
      <c r="H47" s="1826">
        <v>87062</v>
      </c>
      <c r="I47" s="1811"/>
      <c r="J47" s="1827"/>
      <c r="K47" s="1811">
        <v>40516</v>
      </c>
      <c r="L47" s="1811"/>
      <c r="M47" s="1811">
        <v>1051</v>
      </c>
      <c r="N47" s="1811"/>
      <c r="O47" s="1811">
        <v>41567</v>
      </c>
      <c r="P47" s="1811"/>
      <c r="Q47" s="1855"/>
    </row>
    <row r="48" spans="2:20" ht="3" customHeight="1">
      <c r="B48" s="1814"/>
      <c r="C48" s="1810"/>
      <c r="D48" s="1811"/>
      <c r="E48" s="1811"/>
      <c r="F48" s="1811"/>
      <c r="G48" s="1811"/>
      <c r="H48" s="1826"/>
      <c r="I48" s="1811"/>
      <c r="J48" s="1827"/>
      <c r="K48" s="1811"/>
      <c r="L48" s="1811"/>
      <c r="M48" s="1811"/>
      <c r="N48" s="1811"/>
      <c r="O48" s="1811"/>
      <c r="P48" s="1811"/>
      <c r="Q48" s="1855"/>
    </row>
    <row r="49" spans="2:54" ht="3" customHeight="1">
      <c r="B49" s="1798"/>
      <c r="C49" s="1821"/>
      <c r="D49" s="1857"/>
      <c r="E49" s="1857"/>
      <c r="F49" s="1857"/>
      <c r="G49" s="1857"/>
      <c r="H49" s="1858"/>
      <c r="I49" s="1857"/>
      <c r="J49" s="1859"/>
      <c r="K49" s="1857"/>
      <c r="L49" s="1857"/>
      <c r="M49" s="1857"/>
      <c r="N49" s="1857"/>
      <c r="O49" s="1857"/>
      <c r="P49" s="1857"/>
      <c r="Q49" s="1860"/>
    </row>
    <row r="50" spans="2:54" ht="9" customHeight="1">
      <c r="B50" s="1814"/>
      <c r="C50" s="1810" t="s">
        <v>634</v>
      </c>
      <c r="D50" s="1861">
        <v>818522</v>
      </c>
      <c r="E50" s="1862">
        <v>822362</v>
      </c>
      <c r="F50" s="1862">
        <v>2853</v>
      </c>
      <c r="G50" s="1862">
        <v>2477</v>
      </c>
      <c r="H50" s="1863">
        <v>821375</v>
      </c>
      <c r="I50" s="1862">
        <v>824839</v>
      </c>
      <c r="J50" s="1827">
        <v>0.42173185207730057</v>
      </c>
      <c r="K50" s="1862">
        <v>427902</v>
      </c>
      <c r="L50" s="1862">
        <v>426539</v>
      </c>
      <c r="M50" s="1862">
        <v>5563</v>
      </c>
      <c r="N50" s="1862">
        <v>5267</v>
      </c>
      <c r="O50" s="1862">
        <v>433465</v>
      </c>
      <c r="P50" s="1862">
        <v>431806</v>
      </c>
      <c r="Q50" s="1855">
        <v>-0.3827298628493625</v>
      </c>
      <c r="R50" s="1774"/>
      <c r="S50" s="1774"/>
      <c r="T50" s="1774"/>
      <c r="U50" s="1774"/>
    </row>
    <row r="51" spans="2:54" ht="3" customHeight="1">
      <c r="B51" s="1828"/>
      <c r="C51" s="1829"/>
      <c r="D51" s="1864"/>
      <c r="E51" s="1864"/>
      <c r="F51" s="1864"/>
      <c r="G51" s="1864"/>
      <c r="H51" s="1865"/>
      <c r="I51" s="1864"/>
      <c r="J51" s="1866"/>
      <c r="K51" s="1867"/>
      <c r="L51" s="1864"/>
      <c r="M51" s="1864"/>
      <c r="N51" s="1864"/>
      <c r="O51" s="1864"/>
      <c r="P51" s="1864"/>
      <c r="Q51" s="1868"/>
    </row>
    <row r="52" spans="2:54" ht="3" customHeight="1">
      <c r="B52" s="1798"/>
      <c r="C52" s="1821"/>
      <c r="D52" s="1834"/>
      <c r="E52" s="1835"/>
      <c r="F52" s="1835"/>
      <c r="G52" s="1835"/>
      <c r="H52" s="1834"/>
      <c r="I52" s="1835"/>
      <c r="J52" s="1836"/>
      <c r="K52" s="1869"/>
      <c r="L52" s="1835"/>
      <c r="M52" s="1835"/>
      <c r="N52" s="1835"/>
      <c r="O52" s="1835"/>
      <c r="P52" s="1835"/>
      <c r="Q52" s="1837"/>
    </row>
    <row r="53" spans="2:54" s="1880" customFormat="1" ht="12" customHeight="1">
      <c r="B53" s="1870"/>
      <c r="C53" s="1871"/>
      <c r="D53" s="1872" t="s">
        <v>637</v>
      </c>
      <c r="E53" s="1873"/>
      <c r="F53" s="1873"/>
      <c r="G53" s="1873"/>
      <c r="H53" s="1874"/>
      <c r="I53" s="1874"/>
      <c r="J53" s="1875"/>
      <c r="K53" s="1876" t="s">
        <v>638</v>
      </c>
      <c r="L53" s="1874"/>
      <c r="M53" s="1874"/>
      <c r="N53" s="1874"/>
      <c r="O53" s="1874"/>
      <c r="P53" s="1874"/>
      <c r="Q53" s="1877"/>
      <c r="R53" s="1878"/>
      <c r="S53" s="1878"/>
      <c r="T53" s="1878"/>
      <c r="U53" s="1878"/>
      <c r="V53" s="1878"/>
      <c r="W53" s="1878"/>
      <c r="X53" s="1878"/>
      <c r="Y53" s="1878"/>
      <c r="Z53" s="1878"/>
      <c r="AA53" s="1878"/>
      <c r="AB53" s="1878"/>
      <c r="AC53" s="1878"/>
      <c r="AD53" s="1878"/>
      <c r="AE53" s="1878">
        <f>SUM(R28+Y28+R50+Y50)</f>
        <v>0</v>
      </c>
      <c r="AF53" s="1878">
        <f>SUM(S28+Z28+S50+Z50)</f>
        <v>0</v>
      </c>
      <c r="AG53" s="1879"/>
      <c r="AH53" s="1879"/>
      <c r="AI53" s="1879"/>
      <c r="AJ53" s="1879"/>
      <c r="AK53" s="1879"/>
      <c r="AL53" s="1879"/>
      <c r="AM53" s="1879"/>
      <c r="AN53" s="1879"/>
      <c r="AO53" s="1879"/>
      <c r="AP53" s="1879"/>
      <c r="AQ53" s="1879"/>
      <c r="AR53" s="1879"/>
      <c r="AS53" s="1879"/>
      <c r="AT53" s="1879"/>
      <c r="AU53" s="1879"/>
      <c r="AV53" s="1879"/>
      <c r="AW53" s="1879"/>
      <c r="AX53" s="1879"/>
      <c r="AY53" s="1879"/>
      <c r="AZ53" s="1879"/>
      <c r="BA53" s="1879"/>
      <c r="BB53" s="1879"/>
    </row>
    <row r="54" spans="2:54" s="1880" customFormat="1" ht="3" customHeight="1">
      <c r="B54" s="1803"/>
      <c r="C54" s="1804"/>
      <c r="D54" s="1881"/>
      <c r="E54" s="1882"/>
      <c r="F54" s="1882"/>
      <c r="G54" s="1882"/>
      <c r="H54" s="1882"/>
      <c r="I54" s="1882"/>
      <c r="J54" s="1883"/>
      <c r="K54" s="1884"/>
      <c r="L54" s="1882"/>
      <c r="M54" s="1882"/>
      <c r="N54" s="1882"/>
      <c r="O54" s="1882"/>
      <c r="P54" s="1882"/>
      <c r="Q54" s="1885"/>
      <c r="R54" s="1886"/>
      <c r="S54" s="1886"/>
      <c r="T54" s="1879"/>
      <c r="U54" s="1879"/>
      <c r="V54" s="1879"/>
      <c r="W54" s="1879"/>
      <c r="X54" s="1879"/>
      <c r="Y54" s="1879"/>
      <c r="Z54" s="1879"/>
      <c r="AA54" s="1879"/>
      <c r="AB54" s="1879"/>
      <c r="AC54" s="1879"/>
      <c r="AD54" s="1879"/>
      <c r="AE54" s="1879"/>
      <c r="AF54" s="1879"/>
      <c r="AG54" s="1879"/>
      <c r="AH54" s="1879"/>
      <c r="AI54" s="1879"/>
      <c r="AJ54" s="1879"/>
      <c r="AK54" s="1879"/>
      <c r="AL54" s="1879"/>
      <c r="AM54" s="1879"/>
      <c r="AN54" s="1879"/>
      <c r="AO54" s="1879"/>
      <c r="AP54" s="1879"/>
      <c r="AQ54" s="1879"/>
      <c r="AR54" s="1879"/>
      <c r="AS54" s="1879"/>
      <c r="AT54" s="1879"/>
      <c r="AU54" s="1879"/>
      <c r="AV54" s="1879"/>
      <c r="AW54" s="1879"/>
      <c r="AX54" s="1879"/>
      <c r="AY54" s="1879"/>
      <c r="AZ54" s="1879"/>
      <c r="BA54" s="1879"/>
      <c r="BB54" s="1879"/>
    </row>
    <row r="55" spans="2:54" s="1895" customFormat="1" ht="7.5" customHeight="1">
      <c r="B55" s="1809"/>
      <c r="C55" s="1810">
        <v>35065</v>
      </c>
      <c r="D55" s="1887">
        <v>211589</v>
      </c>
      <c r="E55" s="1888">
        <v>221000</v>
      </c>
      <c r="F55" s="1889">
        <v>2193</v>
      </c>
      <c r="G55" s="1889">
        <v>2127</v>
      </c>
      <c r="H55" s="1890">
        <v>213782</v>
      </c>
      <c r="I55" s="1891">
        <v>223127</v>
      </c>
      <c r="J55" s="1892">
        <v>4.3712754114003882</v>
      </c>
      <c r="K55" s="1893">
        <v>23077</v>
      </c>
      <c r="L55" s="1889">
        <v>23365</v>
      </c>
      <c r="M55" s="1889">
        <v>188</v>
      </c>
      <c r="N55" s="1889">
        <v>165</v>
      </c>
      <c r="O55" s="1889">
        <v>23265</v>
      </c>
      <c r="P55" s="1891">
        <v>23530</v>
      </c>
      <c r="Q55" s="1855">
        <v>1.1390500752202826</v>
      </c>
      <c r="R55" s="1894"/>
      <c r="S55" s="1894"/>
      <c r="T55" s="1773"/>
      <c r="U55" s="1773"/>
      <c r="V55" s="1773"/>
      <c r="W55" s="1773"/>
      <c r="X55" s="1773"/>
      <c r="Y55" s="1773"/>
      <c r="Z55" s="1773"/>
      <c r="AA55" s="1773"/>
      <c r="AB55" s="1773"/>
      <c r="AC55" s="1773"/>
      <c r="AD55" s="1773"/>
      <c r="AE55" s="1773"/>
      <c r="AF55" s="1773"/>
      <c r="AG55" s="1773"/>
      <c r="AH55" s="1773"/>
      <c r="AI55" s="1773"/>
      <c r="AJ55" s="1773"/>
      <c r="AK55" s="1773"/>
      <c r="AL55" s="1773"/>
      <c r="AM55" s="1773"/>
      <c r="AN55" s="1773"/>
      <c r="AO55" s="1773"/>
      <c r="AP55" s="1773"/>
      <c r="AQ55" s="1773"/>
      <c r="AR55" s="1773"/>
      <c r="AS55" s="1773"/>
      <c r="AT55" s="1773"/>
      <c r="AU55" s="1773"/>
      <c r="AV55" s="1773"/>
      <c r="AW55" s="1773"/>
      <c r="AX55" s="1773"/>
      <c r="AY55" s="1773"/>
      <c r="AZ55" s="1773"/>
      <c r="BA55" s="1773"/>
      <c r="BB55" s="1773"/>
    </row>
    <row r="56" spans="2:54" ht="8.1" customHeight="1">
      <c r="B56" s="1814"/>
      <c r="C56" s="1810">
        <v>35096</v>
      </c>
      <c r="D56" s="1887">
        <v>210015</v>
      </c>
      <c r="E56" s="1888">
        <v>194141</v>
      </c>
      <c r="F56" s="1888">
        <v>2228</v>
      </c>
      <c r="G56" s="1888">
        <v>2059</v>
      </c>
      <c r="H56" s="1890">
        <v>212243</v>
      </c>
      <c r="I56" s="1891">
        <v>196200</v>
      </c>
      <c r="J56" s="1827">
        <v>-7.5587887468609116</v>
      </c>
      <c r="K56" s="1896">
        <v>23528</v>
      </c>
      <c r="L56" s="1888">
        <v>23317</v>
      </c>
      <c r="M56" s="1888">
        <v>229</v>
      </c>
      <c r="N56" s="1888">
        <v>150</v>
      </c>
      <c r="O56" s="1888">
        <v>23757</v>
      </c>
      <c r="P56" s="1891">
        <v>23467</v>
      </c>
      <c r="Q56" s="1855">
        <v>-1.2206928484236212</v>
      </c>
      <c r="R56" s="1820"/>
      <c r="S56" s="1820"/>
    </row>
    <row r="57" spans="2:54" ht="8.1" customHeight="1">
      <c r="B57" s="1814"/>
      <c r="C57" s="1810">
        <v>35125</v>
      </c>
      <c r="D57" s="1887">
        <v>241892</v>
      </c>
      <c r="E57" s="1888">
        <v>256947</v>
      </c>
      <c r="F57" s="1888">
        <v>2325</v>
      </c>
      <c r="G57" s="1888">
        <v>2304</v>
      </c>
      <c r="H57" s="1890">
        <v>244217</v>
      </c>
      <c r="I57" s="1811">
        <v>259251</v>
      </c>
      <c r="J57" s="1827">
        <v>6.1560006060184191</v>
      </c>
      <c r="K57" s="1896">
        <v>28097</v>
      </c>
      <c r="L57" s="1888">
        <v>27741</v>
      </c>
      <c r="M57" s="1888">
        <v>209</v>
      </c>
      <c r="N57" s="1888">
        <v>167</v>
      </c>
      <c r="O57" s="1888">
        <v>28306</v>
      </c>
      <c r="P57" s="1888">
        <v>27908</v>
      </c>
      <c r="Q57" s="1855">
        <v>-1.4060623189429799</v>
      </c>
      <c r="R57" s="1820"/>
      <c r="S57" s="1820"/>
    </row>
    <row r="58" spans="2:54" ht="3" customHeight="1">
      <c r="B58" s="1814"/>
      <c r="C58" s="1810"/>
      <c r="D58" s="1887"/>
      <c r="E58" s="1888"/>
      <c r="F58" s="1888"/>
      <c r="G58" s="1888"/>
      <c r="H58" s="1890"/>
      <c r="I58" s="1888"/>
      <c r="J58" s="1827"/>
      <c r="K58" s="1896"/>
      <c r="L58" s="1888"/>
      <c r="M58" s="1888"/>
      <c r="N58" s="1888"/>
      <c r="O58" s="1888"/>
      <c r="P58" s="1888"/>
      <c r="Q58" s="1855"/>
      <c r="R58" s="1820"/>
      <c r="S58" s="1820"/>
    </row>
    <row r="59" spans="2:54" ht="8.1" customHeight="1">
      <c r="B59" s="1814"/>
      <c r="C59" s="1810">
        <v>35156</v>
      </c>
      <c r="D59" s="1887">
        <v>208733</v>
      </c>
      <c r="E59" s="1888">
        <v>191820</v>
      </c>
      <c r="F59" s="1888">
        <v>1726</v>
      </c>
      <c r="G59" s="1888">
        <v>1487</v>
      </c>
      <c r="H59" s="1890">
        <v>210459</v>
      </c>
      <c r="I59" s="1888">
        <v>193307</v>
      </c>
      <c r="J59" s="1827">
        <v>-8.1498059004366681</v>
      </c>
      <c r="K59" s="1896">
        <v>25834</v>
      </c>
      <c r="L59" s="1888">
        <v>21893</v>
      </c>
      <c r="M59" s="1888">
        <v>231</v>
      </c>
      <c r="N59" s="1888">
        <v>171</v>
      </c>
      <c r="O59" s="1888">
        <v>26065</v>
      </c>
      <c r="P59" s="1888">
        <v>22064</v>
      </c>
      <c r="Q59" s="1855">
        <v>-15.350086322654899</v>
      </c>
      <c r="R59" s="1897"/>
      <c r="S59" s="1820"/>
    </row>
    <row r="60" spans="2:54" ht="8.1" customHeight="1">
      <c r="B60" s="1814"/>
      <c r="C60" s="1810">
        <v>35186</v>
      </c>
      <c r="D60" s="1887">
        <v>217870</v>
      </c>
      <c r="E60" s="1888">
        <v>214725</v>
      </c>
      <c r="F60" s="1888">
        <v>1124</v>
      </c>
      <c r="G60" s="1888">
        <v>1015</v>
      </c>
      <c r="H60" s="1890">
        <v>218994</v>
      </c>
      <c r="I60" s="1888">
        <v>215740</v>
      </c>
      <c r="J60" s="1827">
        <v>-1.4858854580490743</v>
      </c>
      <c r="K60" s="1896">
        <v>27071</v>
      </c>
      <c r="L60" s="1888">
        <v>28168</v>
      </c>
      <c r="M60" s="1888">
        <v>180</v>
      </c>
      <c r="N60" s="1888">
        <v>125</v>
      </c>
      <c r="O60" s="1888">
        <v>27251</v>
      </c>
      <c r="P60" s="1888">
        <v>28293</v>
      </c>
      <c r="Q60" s="1855">
        <v>3.8237128912700369</v>
      </c>
      <c r="R60" s="1820"/>
      <c r="S60" s="1820"/>
    </row>
    <row r="61" spans="2:54" ht="8.1" customHeight="1">
      <c r="B61" s="1814"/>
      <c r="C61" s="1810">
        <v>35217</v>
      </c>
      <c r="D61" s="1887">
        <v>196807</v>
      </c>
      <c r="E61" s="1888">
        <v>212126</v>
      </c>
      <c r="F61" s="1888">
        <v>745</v>
      </c>
      <c r="G61" s="1888">
        <v>843</v>
      </c>
      <c r="H61" s="1890">
        <v>197552</v>
      </c>
      <c r="I61" s="1888">
        <v>212969</v>
      </c>
      <c r="J61" s="1827">
        <v>7.8040212197294956</v>
      </c>
      <c r="K61" s="1896">
        <v>25292</v>
      </c>
      <c r="L61" s="1888">
        <v>24947</v>
      </c>
      <c r="M61" s="1888">
        <v>148</v>
      </c>
      <c r="N61" s="1888">
        <v>102</v>
      </c>
      <c r="O61" s="1888">
        <v>25440</v>
      </c>
      <c r="P61" s="1888">
        <v>25049</v>
      </c>
      <c r="Q61" s="1855">
        <v>-1.5369496855345943</v>
      </c>
      <c r="R61" s="1820"/>
      <c r="S61" s="1820"/>
    </row>
    <row r="62" spans="2:54" ht="3" customHeight="1">
      <c r="B62" s="1814"/>
      <c r="C62" s="1810"/>
      <c r="D62" s="1887"/>
      <c r="E62" s="1888"/>
      <c r="F62" s="1888"/>
      <c r="G62" s="1888"/>
      <c r="H62" s="1890"/>
      <c r="I62" s="1888"/>
      <c r="J62" s="1827"/>
      <c r="K62" s="1896"/>
      <c r="L62" s="1888"/>
      <c r="M62" s="1888"/>
      <c r="N62" s="1888"/>
      <c r="O62" s="1888"/>
      <c r="P62" s="1888"/>
      <c r="Q62" s="1855"/>
      <c r="R62" s="1820"/>
      <c r="S62" s="1820"/>
    </row>
    <row r="63" spans="2:54" ht="8.1" customHeight="1">
      <c r="B63" s="1814"/>
      <c r="C63" s="1810">
        <v>35247</v>
      </c>
      <c r="D63" s="1887">
        <v>196476</v>
      </c>
      <c r="E63" s="1888">
        <v>197982</v>
      </c>
      <c r="F63" s="1888">
        <v>576</v>
      </c>
      <c r="G63" s="1888">
        <v>588</v>
      </c>
      <c r="H63" s="1890">
        <v>197052</v>
      </c>
      <c r="I63" s="1888">
        <v>198570</v>
      </c>
      <c r="J63" s="1827">
        <v>0.77035503318920728</v>
      </c>
      <c r="K63" s="1896">
        <v>21045</v>
      </c>
      <c r="L63" s="1888">
        <v>22818</v>
      </c>
      <c r="M63" s="1888">
        <v>114</v>
      </c>
      <c r="N63" s="1888">
        <v>110</v>
      </c>
      <c r="O63" s="1888">
        <v>21159</v>
      </c>
      <c r="P63" s="1888">
        <v>22928</v>
      </c>
      <c r="Q63" s="1855">
        <v>8.3605085306488913</v>
      </c>
      <c r="R63" s="1897"/>
      <c r="S63" s="1820"/>
      <c r="T63" s="1820"/>
    </row>
    <row r="64" spans="2:54" ht="8.1" customHeight="1">
      <c r="B64" s="1814"/>
      <c r="C64" s="1810">
        <v>35278</v>
      </c>
      <c r="D64" s="1887">
        <v>222766</v>
      </c>
      <c r="E64" s="1888">
        <v>217739</v>
      </c>
      <c r="F64" s="1888">
        <v>579</v>
      </c>
      <c r="G64" s="1888">
        <v>483</v>
      </c>
      <c r="H64" s="1890">
        <v>223345</v>
      </c>
      <c r="I64" s="1888">
        <v>218222</v>
      </c>
      <c r="J64" s="1827">
        <v>-2.2937607736909227</v>
      </c>
      <c r="K64" s="1896">
        <v>24492</v>
      </c>
      <c r="L64" s="1888">
        <v>24465</v>
      </c>
      <c r="M64" s="1888">
        <v>103</v>
      </c>
      <c r="N64" s="1888">
        <v>70</v>
      </c>
      <c r="O64" s="1888">
        <v>24595</v>
      </c>
      <c r="P64" s="1888">
        <v>24535</v>
      </c>
      <c r="Q64" s="1855">
        <v>-0.2439520227688563</v>
      </c>
      <c r="R64" s="1820"/>
      <c r="S64" s="1820"/>
      <c r="T64" s="1820"/>
    </row>
    <row r="65" spans="2:54" ht="8.1" customHeight="1">
      <c r="B65" s="1814"/>
      <c r="C65" s="1810">
        <v>35309</v>
      </c>
      <c r="D65" s="1887">
        <v>240215</v>
      </c>
      <c r="E65" s="1888">
        <v>227570</v>
      </c>
      <c r="F65" s="1888">
        <v>954</v>
      </c>
      <c r="G65" s="1888">
        <v>671</v>
      </c>
      <c r="H65" s="1890">
        <v>241169</v>
      </c>
      <c r="I65" s="1888">
        <v>228241</v>
      </c>
      <c r="J65" s="1827">
        <v>-5.3605562904021635</v>
      </c>
      <c r="K65" s="1896">
        <v>23783</v>
      </c>
      <c r="L65" s="1888">
        <v>24862</v>
      </c>
      <c r="M65" s="1888">
        <v>141</v>
      </c>
      <c r="N65" s="1888">
        <v>93</v>
      </c>
      <c r="O65" s="1888">
        <v>23924</v>
      </c>
      <c r="P65" s="1888">
        <v>24955</v>
      </c>
      <c r="Q65" s="1855">
        <v>4.3094800200635275</v>
      </c>
      <c r="R65" s="1820"/>
      <c r="S65" s="1820"/>
      <c r="T65" s="1820"/>
    </row>
    <row r="66" spans="2:54" ht="3" customHeight="1">
      <c r="B66" s="1814"/>
      <c r="C66" s="1810"/>
      <c r="D66" s="1887"/>
      <c r="E66" s="1888"/>
      <c r="F66" s="1888"/>
      <c r="G66" s="1888"/>
      <c r="H66" s="1890"/>
      <c r="I66" s="1888"/>
      <c r="J66" s="1827"/>
      <c r="K66" s="1896"/>
      <c r="L66" s="1888"/>
      <c r="M66" s="1888"/>
      <c r="N66" s="1888"/>
      <c r="O66" s="1888"/>
      <c r="P66" s="1888"/>
      <c r="Q66" s="1855"/>
      <c r="R66" s="1820"/>
      <c r="S66" s="1820"/>
      <c r="T66" s="1820"/>
    </row>
    <row r="67" spans="2:54" ht="8.1" customHeight="1">
      <c r="B67" s="1814"/>
      <c r="C67" s="1810">
        <v>35339</v>
      </c>
      <c r="D67" s="1887">
        <v>228683</v>
      </c>
      <c r="E67" s="1888">
        <v>271657</v>
      </c>
      <c r="F67" s="1888">
        <v>1800</v>
      </c>
      <c r="G67" s="1888">
        <v>1886</v>
      </c>
      <c r="H67" s="1890">
        <v>230483</v>
      </c>
      <c r="I67" s="1888">
        <v>273543</v>
      </c>
      <c r="J67" s="1827">
        <v>18.682505868111754</v>
      </c>
      <c r="K67" s="1896">
        <v>25246</v>
      </c>
      <c r="L67" s="1888">
        <v>25877</v>
      </c>
      <c r="M67" s="1888">
        <v>153</v>
      </c>
      <c r="N67" s="1888">
        <v>157</v>
      </c>
      <c r="O67" s="1888">
        <v>25399</v>
      </c>
      <c r="P67" s="1888">
        <v>26034</v>
      </c>
      <c r="Q67" s="1855">
        <v>2.5000984290720174</v>
      </c>
      <c r="R67" s="1820"/>
      <c r="S67" s="1820"/>
      <c r="T67" s="1820"/>
    </row>
    <row r="68" spans="2:54" ht="8.1" customHeight="1">
      <c r="B68" s="1814"/>
      <c r="C68" s="1810">
        <v>35370</v>
      </c>
      <c r="D68" s="1887">
        <v>278382</v>
      </c>
      <c r="E68" s="1888"/>
      <c r="F68" s="1888">
        <v>3365</v>
      </c>
      <c r="G68" s="1888"/>
      <c r="H68" s="1890">
        <v>281747</v>
      </c>
      <c r="I68" s="1811"/>
      <c r="J68" s="1827"/>
      <c r="K68" s="1896">
        <v>26206</v>
      </c>
      <c r="L68" s="1888"/>
      <c r="M68" s="1888">
        <v>238</v>
      </c>
      <c r="N68" s="1888"/>
      <c r="O68" s="1888">
        <v>26444</v>
      </c>
      <c r="P68" s="1811"/>
      <c r="Q68" s="1855"/>
      <c r="R68" s="1797"/>
      <c r="S68" s="1797"/>
      <c r="T68" s="1820"/>
    </row>
    <row r="69" spans="2:54" ht="8.25" customHeight="1">
      <c r="B69" s="1898"/>
      <c r="C69" s="1899">
        <v>35400</v>
      </c>
      <c r="D69" s="1887">
        <v>227154</v>
      </c>
      <c r="E69" s="1888"/>
      <c r="F69" s="1888">
        <v>2631</v>
      </c>
      <c r="G69" s="1888"/>
      <c r="H69" s="1890">
        <v>229785</v>
      </c>
      <c r="I69" s="1888"/>
      <c r="J69" s="1827"/>
      <c r="K69" s="1896">
        <v>27915</v>
      </c>
      <c r="L69" s="1888"/>
      <c r="M69" s="1888">
        <v>207</v>
      </c>
      <c r="N69" s="1888"/>
      <c r="O69" s="1888">
        <v>28122</v>
      </c>
      <c r="P69" s="1888"/>
      <c r="Q69" s="1855"/>
      <c r="R69" s="1820"/>
      <c r="S69" s="1820"/>
      <c r="T69" s="1820"/>
    </row>
    <row r="70" spans="2:54" ht="3" customHeight="1">
      <c r="B70" s="1898"/>
      <c r="C70" s="1899"/>
      <c r="D70" s="1887"/>
      <c r="E70" s="1888"/>
      <c r="F70" s="1888"/>
      <c r="G70" s="1888"/>
      <c r="H70" s="1890"/>
      <c r="I70" s="1888"/>
      <c r="J70" s="1827"/>
      <c r="K70" s="1896"/>
      <c r="L70" s="1888"/>
      <c r="M70" s="1888"/>
      <c r="N70" s="1888"/>
      <c r="O70" s="1888"/>
      <c r="P70" s="1888"/>
      <c r="Q70" s="1855"/>
      <c r="R70" s="1820"/>
      <c r="S70" s="1820"/>
      <c r="T70" s="1820"/>
    </row>
    <row r="71" spans="2:54" ht="3" customHeight="1">
      <c r="B71" s="1900"/>
      <c r="C71" s="1901"/>
      <c r="D71" s="1902"/>
      <c r="E71" s="1903"/>
      <c r="F71" s="1903"/>
      <c r="G71" s="1903"/>
      <c r="H71" s="1904"/>
      <c r="I71" s="1903"/>
      <c r="J71" s="1859"/>
      <c r="K71" s="1905"/>
      <c r="L71" s="1903"/>
      <c r="M71" s="1903"/>
      <c r="N71" s="1903"/>
      <c r="O71" s="1903"/>
      <c r="P71" s="1903"/>
      <c r="Q71" s="1860"/>
      <c r="R71" s="1820"/>
      <c r="S71" s="1820"/>
      <c r="T71" s="1820"/>
    </row>
    <row r="72" spans="2:54" ht="9" customHeight="1">
      <c r="B72" s="1898"/>
      <c r="C72" s="1810" t="s">
        <v>634</v>
      </c>
      <c r="D72" s="1887">
        <v>2175046</v>
      </c>
      <c r="E72" s="1888">
        <v>2205707</v>
      </c>
      <c r="F72" s="1888">
        <v>14250</v>
      </c>
      <c r="G72" s="1888">
        <v>13463</v>
      </c>
      <c r="H72" s="1888">
        <v>2189296</v>
      </c>
      <c r="I72" s="1888">
        <v>2219170</v>
      </c>
      <c r="J72" s="1827">
        <v>1.3645482383378038</v>
      </c>
      <c r="K72" s="1896">
        <v>247465</v>
      </c>
      <c r="L72" s="1888">
        <v>247453</v>
      </c>
      <c r="M72" s="1888">
        <v>1696</v>
      </c>
      <c r="N72" s="1888">
        <v>1310</v>
      </c>
      <c r="O72" s="1888">
        <v>249161</v>
      </c>
      <c r="P72" s="1888">
        <v>248763</v>
      </c>
      <c r="Q72" s="1855">
        <v>-0.15973607426523762</v>
      </c>
      <c r="R72" s="1906"/>
      <c r="S72" s="1906"/>
      <c r="T72" s="1906"/>
      <c r="U72" s="1906"/>
    </row>
    <row r="73" spans="2:54" ht="3" customHeight="1">
      <c r="B73" s="1828"/>
      <c r="C73" s="1907"/>
      <c r="D73" s="1908"/>
      <c r="E73" s="1908"/>
      <c r="F73" s="1908"/>
      <c r="G73" s="1908"/>
      <c r="H73" s="1908"/>
      <c r="I73" s="1908"/>
      <c r="J73" s="1909"/>
      <c r="K73" s="1910"/>
      <c r="L73" s="1908"/>
      <c r="M73" s="1908"/>
      <c r="N73" s="1908"/>
      <c r="O73" s="1908"/>
      <c r="P73" s="1908"/>
      <c r="Q73" s="1868"/>
      <c r="R73" s="1820"/>
      <c r="S73" s="1820"/>
      <c r="T73" s="1820"/>
    </row>
    <row r="74" spans="2:54" ht="3" customHeight="1">
      <c r="B74" s="1814"/>
      <c r="C74" s="1810"/>
      <c r="D74" s="1911"/>
      <c r="E74" s="1911"/>
      <c r="F74" s="1911"/>
      <c r="G74" s="1911"/>
      <c r="H74" s="1911"/>
      <c r="I74" s="1911"/>
      <c r="J74" s="1912"/>
      <c r="K74" s="1913"/>
      <c r="L74" s="1911"/>
      <c r="M74" s="1911"/>
      <c r="N74" s="1911"/>
      <c r="O74" s="1911"/>
      <c r="P74" s="1911"/>
      <c r="Q74" s="1914"/>
      <c r="R74" s="1820"/>
      <c r="S74" s="1820"/>
      <c r="T74" s="1820"/>
    </row>
    <row r="75" spans="2:54" s="1880" customFormat="1" ht="12.75" customHeight="1">
      <c r="B75" s="1803"/>
      <c r="C75" s="1848"/>
      <c r="D75" s="1915" t="s">
        <v>639</v>
      </c>
      <c r="E75" s="1916"/>
      <c r="F75" s="1916"/>
      <c r="G75" s="1916"/>
      <c r="H75" s="1916"/>
      <c r="I75" s="1916"/>
      <c r="J75" s="1917"/>
      <c r="K75" s="1918" t="s">
        <v>640</v>
      </c>
      <c r="L75" s="1916"/>
      <c r="M75" s="1916"/>
      <c r="N75" s="1916"/>
      <c r="O75" s="1916"/>
      <c r="P75" s="1916"/>
      <c r="Q75" s="1919"/>
      <c r="R75" s="1878"/>
      <c r="S75" s="1878"/>
      <c r="T75" s="1878"/>
      <c r="U75" s="1878"/>
      <c r="V75" s="1878"/>
      <c r="W75" s="1878"/>
      <c r="X75" s="1920"/>
      <c r="Y75" s="1879"/>
      <c r="Z75" s="1879"/>
      <c r="AA75" s="1879"/>
      <c r="AB75" s="1879"/>
      <c r="AC75" s="1879"/>
      <c r="AD75" s="1879"/>
      <c r="AE75" s="1879"/>
      <c r="AF75" s="1879"/>
      <c r="AG75" s="1879"/>
      <c r="AH75" s="1879"/>
      <c r="AI75" s="1879"/>
      <c r="AJ75" s="1879"/>
      <c r="AK75" s="1879"/>
      <c r="AL75" s="1879"/>
      <c r="AM75" s="1879"/>
      <c r="AN75" s="1879"/>
      <c r="AO75" s="1879"/>
      <c r="AP75" s="1879"/>
      <c r="AQ75" s="1879"/>
      <c r="AR75" s="1879"/>
      <c r="AS75" s="1879"/>
      <c r="AT75" s="1879"/>
      <c r="AU75" s="1879"/>
      <c r="AV75" s="1879"/>
      <c r="AW75" s="1879"/>
      <c r="AX75" s="1879"/>
      <c r="AY75" s="1879"/>
      <c r="AZ75" s="1879"/>
      <c r="BA75" s="1879"/>
      <c r="BB75" s="1879"/>
    </row>
    <row r="76" spans="2:54" s="1880" customFormat="1" ht="3" customHeight="1">
      <c r="B76" s="1803"/>
      <c r="C76" s="1848"/>
      <c r="D76" s="1881"/>
      <c r="E76" s="1882"/>
      <c r="F76" s="1882"/>
      <c r="G76" s="1882"/>
      <c r="H76" s="1882"/>
      <c r="I76" s="1882"/>
      <c r="J76" s="1921"/>
      <c r="K76" s="1884"/>
      <c r="L76" s="1882"/>
      <c r="M76" s="1882"/>
      <c r="N76" s="1882"/>
      <c r="O76" s="1882"/>
      <c r="P76" s="1882"/>
      <c r="Q76" s="1922"/>
      <c r="R76" s="1886"/>
      <c r="S76" s="1886"/>
      <c r="T76" s="1886"/>
      <c r="U76" s="1879"/>
      <c r="V76" s="1879"/>
      <c r="W76" s="1879"/>
      <c r="X76" s="1879"/>
      <c r="Y76" s="1879"/>
      <c r="Z76" s="1879"/>
      <c r="AA76" s="1879"/>
      <c r="AB76" s="1879"/>
      <c r="AC76" s="1879"/>
      <c r="AD76" s="1879"/>
      <c r="AE76" s="1879"/>
      <c r="AF76" s="1879"/>
      <c r="AG76" s="1879"/>
      <c r="AH76" s="1879"/>
      <c r="AI76" s="1879"/>
      <c r="AJ76" s="1879"/>
      <c r="AK76" s="1879"/>
      <c r="AL76" s="1879"/>
      <c r="AM76" s="1879"/>
      <c r="AN76" s="1879"/>
      <c r="AO76" s="1879"/>
      <c r="AP76" s="1879"/>
      <c r="AQ76" s="1879"/>
      <c r="AR76" s="1879"/>
      <c r="AS76" s="1879"/>
      <c r="AT76" s="1879"/>
      <c r="AU76" s="1879"/>
      <c r="AV76" s="1879"/>
      <c r="AW76" s="1879"/>
      <c r="AX76" s="1879"/>
      <c r="AY76" s="1879"/>
      <c r="AZ76" s="1879"/>
      <c r="BA76" s="1879"/>
      <c r="BB76" s="1879"/>
    </row>
    <row r="77" spans="2:54" s="1895" customFormat="1" ht="7.5" customHeight="1">
      <c r="B77" s="1809"/>
      <c r="C77" s="1810">
        <v>35065</v>
      </c>
      <c r="D77" s="1923">
        <v>4028809</v>
      </c>
      <c r="E77" s="1924">
        <v>3787090</v>
      </c>
      <c r="F77" s="1924">
        <v>8167</v>
      </c>
      <c r="G77" s="1924">
        <v>7792</v>
      </c>
      <c r="H77" s="1924">
        <v>4036976</v>
      </c>
      <c r="I77" s="1924">
        <v>3794882</v>
      </c>
      <c r="J77" s="1818">
        <v>-5.9969145221571818</v>
      </c>
      <c r="K77" s="1925">
        <v>79848</v>
      </c>
      <c r="L77" s="1924">
        <v>72936</v>
      </c>
      <c r="M77" s="1924">
        <v>29870</v>
      </c>
      <c r="N77" s="1924">
        <v>29413</v>
      </c>
      <c r="O77" s="1924">
        <v>109718</v>
      </c>
      <c r="P77" s="1926">
        <v>102349</v>
      </c>
      <c r="Q77" s="1927">
        <v>-6.7163090832862427</v>
      </c>
      <c r="R77" s="1820"/>
      <c r="S77" s="1894"/>
      <c r="T77" s="1894"/>
      <c r="U77" s="1773"/>
      <c r="V77" s="1773"/>
      <c r="W77" s="1773"/>
      <c r="X77" s="1773"/>
      <c r="Y77" s="1773"/>
      <c r="Z77" s="1773"/>
      <c r="AA77" s="1773"/>
      <c r="AB77" s="1773"/>
      <c r="AC77" s="1773"/>
      <c r="AD77" s="1773"/>
      <c r="AE77" s="1773"/>
      <c r="AF77" s="1773"/>
      <c r="AG77" s="1773"/>
      <c r="AH77" s="1773"/>
      <c r="AI77" s="1773"/>
      <c r="AJ77" s="1773"/>
      <c r="AK77" s="1773"/>
      <c r="AL77" s="1773"/>
      <c r="AM77" s="1773"/>
      <c r="AN77" s="1773"/>
      <c r="AO77" s="1773"/>
      <c r="AP77" s="1773"/>
      <c r="AQ77" s="1773"/>
      <c r="AR77" s="1773"/>
      <c r="AS77" s="1773"/>
      <c r="AT77" s="1773"/>
      <c r="AU77" s="1773"/>
      <c r="AV77" s="1773"/>
      <c r="AW77" s="1773"/>
      <c r="AX77" s="1773"/>
      <c r="AY77" s="1773"/>
      <c r="AZ77" s="1773"/>
      <c r="BA77" s="1773"/>
      <c r="BB77" s="1773"/>
    </row>
    <row r="78" spans="2:54" ht="8.1" customHeight="1">
      <c r="B78" s="1814"/>
      <c r="C78" s="1810">
        <v>35096</v>
      </c>
      <c r="D78" s="1928">
        <v>3885853</v>
      </c>
      <c r="E78" s="1924">
        <v>3370041</v>
      </c>
      <c r="F78" s="1929">
        <v>7252</v>
      </c>
      <c r="G78" s="1929">
        <v>6671</v>
      </c>
      <c r="H78" s="1929">
        <v>3893105</v>
      </c>
      <c r="I78" s="1924">
        <v>3376712</v>
      </c>
      <c r="J78" s="1818">
        <v>-13.264296750280302</v>
      </c>
      <c r="K78" s="1930">
        <v>71212</v>
      </c>
      <c r="L78" s="1929">
        <v>67898</v>
      </c>
      <c r="M78" s="1929">
        <v>23817</v>
      </c>
      <c r="N78" s="1929">
        <v>22558</v>
      </c>
      <c r="O78" s="1929">
        <v>95029</v>
      </c>
      <c r="P78" s="1926">
        <v>90456</v>
      </c>
      <c r="Q78" s="1927">
        <v>-4.8122152185122395</v>
      </c>
      <c r="R78" s="1820"/>
      <c r="S78" s="1894"/>
      <c r="T78" s="1894"/>
      <c r="Z78" s="1931"/>
      <c r="AA78" s="1931"/>
      <c r="AB78" s="1931"/>
      <c r="AC78" s="1931"/>
      <c r="AD78" s="1931"/>
      <c r="AE78" s="1931"/>
      <c r="AF78" s="1931"/>
      <c r="AG78" s="1931"/>
      <c r="AH78" s="1931"/>
      <c r="AI78" s="1931"/>
      <c r="AJ78" s="1931"/>
      <c r="AK78" s="1931"/>
    </row>
    <row r="79" spans="2:54" ht="8.1" customHeight="1">
      <c r="B79" s="1814"/>
      <c r="C79" s="1810">
        <v>35125</v>
      </c>
      <c r="D79" s="1928">
        <v>4150661</v>
      </c>
      <c r="E79" s="1929">
        <v>3938377</v>
      </c>
      <c r="F79" s="1929">
        <v>6159</v>
      </c>
      <c r="G79" s="1929">
        <v>5691</v>
      </c>
      <c r="H79" s="1888">
        <v>4156820</v>
      </c>
      <c r="I79" s="1929">
        <v>3944068</v>
      </c>
      <c r="J79" s="1818">
        <v>-5.1181431960007906</v>
      </c>
      <c r="K79" s="1930">
        <v>97627</v>
      </c>
      <c r="L79" s="1929">
        <v>110726</v>
      </c>
      <c r="M79" s="1929">
        <v>23953</v>
      </c>
      <c r="N79" s="1929">
        <v>31690</v>
      </c>
      <c r="O79" s="1929">
        <v>121580</v>
      </c>
      <c r="P79" s="1929">
        <v>142416</v>
      </c>
      <c r="Q79" s="1819">
        <v>17.137687119592048</v>
      </c>
      <c r="R79" s="1820"/>
      <c r="S79" s="1894"/>
      <c r="T79" s="1894"/>
      <c r="Z79" s="1931"/>
      <c r="AA79" s="1931"/>
      <c r="AB79" s="1931"/>
      <c r="AC79" s="1931"/>
      <c r="AD79" s="1931"/>
      <c r="AE79" s="1931"/>
      <c r="AF79" s="1931"/>
      <c r="AG79" s="1931"/>
      <c r="AH79" s="1931"/>
      <c r="AI79" s="1931"/>
      <c r="AJ79" s="1931"/>
      <c r="AK79" s="1931"/>
    </row>
    <row r="80" spans="2:54" ht="3" customHeight="1">
      <c r="B80" s="1814"/>
      <c r="C80" s="1810"/>
      <c r="D80" s="1928"/>
      <c r="E80" s="1929"/>
      <c r="F80" s="1929"/>
      <c r="G80" s="1929"/>
      <c r="H80" s="1888"/>
      <c r="I80" s="1929"/>
      <c r="J80" s="1818"/>
      <c r="K80" s="1930"/>
      <c r="L80" s="1929"/>
      <c r="M80" s="1929"/>
      <c r="N80" s="1929"/>
      <c r="O80" s="1929"/>
      <c r="P80" s="1929"/>
      <c r="Q80" s="1819"/>
      <c r="R80" s="1820"/>
      <c r="S80" s="1820"/>
      <c r="T80" s="1820"/>
      <c r="Z80" s="1931"/>
      <c r="AA80" s="1931"/>
      <c r="AB80" s="1931"/>
      <c r="AC80" s="1931"/>
      <c r="AD80" s="1931"/>
      <c r="AE80" s="1931"/>
      <c r="AF80" s="1931"/>
      <c r="AG80" s="1931"/>
      <c r="AH80" s="1931"/>
      <c r="AI80" s="1931"/>
      <c r="AJ80" s="1931"/>
      <c r="AK80" s="1931"/>
    </row>
    <row r="81" spans="2:37" ht="8.1" customHeight="1">
      <c r="B81" s="1814"/>
      <c r="C81" s="1810">
        <v>35156</v>
      </c>
      <c r="D81" s="1928">
        <v>3778663</v>
      </c>
      <c r="E81" s="1929">
        <v>3426295</v>
      </c>
      <c r="F81" s="1929">
        <v>3707</v>
      </c>
      <c r="G81" s="1929">
        <v>3444</v>
      </c>
      <c r="H81" s="1888">
        <v>3782370</v>
      </c>
      <c r="I81" s="1929">
        <v>3429739</v>
      </c>
      <c r="J81" s="1818">
        <v>-9.3230170501563787</v>
      </c>
      <c r="K81" s="1930">
        <v>139423</v>
      </c>
      <c r="L81" s="1929">
        <v>115272</v>
      </c>
      <c r="M81" s="1929">
        <v>35110</v>
      </c>
      <c r="N81" s="1929">
        <v>31645</v>
      </c>
      <c r="O81" s="1929">
        <v>174533</v>
      </c>
      <c r="P81" s="1929">
        <v>146917</v>
      </c>
      <c r="Q81" s="1819">
        <v>-15.822795689067393</v>
      </c>
      <c r="R81" s="1820"/>
      <c r="S81" s="1894"/>
      <c r="T81" s="1894"/>
      <c r="Z81" s="1931"/>
      <c r="AA81" s="1931"/>
      <c r="AB81" s="1931"/>
      <c r="AC81" s="1931"/>
      <c r="AD81" s="1931"/>
      <c r="AE81" s="1931"/>
      <c r="AF81" s="1931"/>
      <c r="AG81" s="1931"/>
      <c r="AH81" s="1931"/>
      <c r="AI81" s="1931"/>
      <c r="AJ81" s="1931"/>
      <c r="AK81" s="1931"/>
    </row>
    <row r="82" spans="2:37" ht="8.1" customHeight="1">
      <c r="B82" s="1814"/>
      <c r="C82" s="1810">
        <v>35186</v>
      </c>
      <c r="D82" s="1928">
        <v>4020579</v>
      </c>
      <c r="E82" s="1929">
        <v>3463939</v>
      </c>
      <c r="F82" s="1929">
        <v>2445</v>
      </c>
      <c r="G82" s="1929">
        <v>1904</v>
      </c>
      <c r="H82" s="1888">
        <v>4023024</v>
      </c>
      <c r="I82" s="1929">
        <v>3465843</v>
      </c>
      <c r="J82" s="1818">
        <v>-13.849805519430159</v>
      </c>
      <c r="K82" s="1930">
        <v>91380</v>
      </c>
      <c r="L82" s="1929">
        <v>92841</v>
      </c>
      <c r="M82" s="1929">
        <v>23549</v>
      </c>
      <c r="N82" s="1929">
        <v>22815</v>
      </c>
      <c r="O82" s="1929">
        <v>114929</v>
      </c>
      <c r="P82" s="1929">
        <v>115656</v>
      </c>
      <c r="Q82" s="1819">
        <v>0.63256445283610407</v>
      </c>
      <c r="R82" s="1820"/>
      <c r="S82" s="1894"/>
      <c r="T82" s="1894"/>
      <c r="Z82" s="1931"/>
      <c r="AA82" s="1931"/>
      <c r="AB82" s="1931"/>
      <c r="AC82" s="1931"/>
      <c r="AD82" s="1931"/>
      <c r="AE82" s="1931"/>
      <c r="AF82" s="1931"/>
      <c r="AG82" s="1931"/>
      <c r="AH82" s="1931"/>
      <c r="AI82" s="1931"/>
      <c r="AJ82" s="1931"/>
      <c r="AK82" s="1931"/>
    </row>
    <row r="83" spans="2:37" ht="8.1" customHeight="1">
      <c r="B83" s="1814"/>
      <c r="C83" s="1810">
        <v>35217</v>
      </c>
      <c r="D83" s="1928">
        <v>3939451</v>
      </c>
      <c r="E83" s="1929">
        <v>3617390</v>
      </c>
      <c r="F83" s="1929">
        <v>2009</v>
      </c>
      <c r="G83" s="1929">
        <v>1804</v>
      </c>
      <c r="H83" s="1888">
        <v>3941460</v>
      </c>
      <c r="I83" s="1929">
        <v>3619194</v>
      </c>
      <c r="J83" s="1818">
        <v>-8.1763103012589262</v>
      </c>
      <c r="K83" s="1930">
        <v>86746</v>
      </c>
      <c r="L83" s="1929">
        <v>124411</v>
      </c>
      <c r="M83" s="1929">
        <v>19391</v>
      </c>
      <c r="N83" s="1929">
        <v>19927</v>
      </c>
      <c r="O83" s="1929">
        <v>106137</v>
      </c>
      <c r="P83" s="1929">
        <v>144338</v>
      </c>
      <c r="Q83" s="1819">
        <v>35.992161074837249</v>
      </c>
      <c r="R83" s="1820"/>
      <c r="S83" s="1894"/>
      <c r="T83" s="1894"/>
      <c r="Z83" s="1931"/>
      <c r="AA83" s="1931"/>
      <c r="AB83" s="1931"/>
      <c r="AC83" s="1931"/>
      <c r="AD83" s="1931"/>
      <c r="AE83" s="1931"/>
      <c r="AF83" s="1931"/>
      <c r="AG83" s="1931"/>
      <c r="AH83" s="1931"/>
      <c r="AI83" s="1931"/>
      <c r="AJ83" s="1931"/>
      <c r="AK83" s="1931"/>
    </row>
    <row r="84" spans="2:37" ht="3" customHeight="1">
      <c r="B84" s="1814"/>
      <c r="C84" s="1810"/>
      <c r="D84" s="1928"/>
      <c r="E84" s="1929"/>
      <c r="F84" s="1929"/>
      <c r="G84" s="1929"/>
      <c r="H84" s="1888"/>
      <c r="I84" s="1929"/>
      <c r="J84" s="1818"/>
      <c r="K84" s="1930"/>
      <c r="L84" s="1929"/>
      <c r="M84" s="1929"/>
      <c r="N84" s="1929"/>
      <c r="O84" s="1929"/>
      <c r="P84" s="1929"/>
      <c r="Q84" s="1819"/>
      <c r="Z84" s="1931"/>
      <c r="AA84" s="1931"/>
      <c r="AB84" s="1931"/>
      <c r="AC84" s="1931"/>
      <c r="AD84" s="1931"/>
      <c r="AE84" s="1931"/>
      <c r="AF84" s="1931"/>
      <c r="AG84" s="1931"/>
      <c r="AH84" s="1931"/>
      <c r="AI84" s="1931"/>
      <c r="AJ84" s="1931"/>
      <c r="AK84" s="1931"/>
    </row>
    <row r="85" spans="2:37" ht="8.1" customHeight="1">
      <c r="B85" s="1814"/>
      <c r="C85" s="1810">
        <v>35247</v>
      </c>
      <c r="D85" s="1928">
        <v>3733598</v>
      </c>
      <c r="E85" s="1929">
        <v>3482896</v>
      </c>
      <c r="F85" s="1929">
        <v>1406</v>
      </c>
      <c r="G85" s="1929">
        <v>1293</v>
      </c>
      <c r="H85" s="1888">
        <v>3735004</v>
      </c>
      <c r="I85" s="1929">
        <v>3484189</v>
      </c>
      <c r="J85" s="1818">
        <v>-6.715253852472447</v>
      </c>
      <c r="K85" s="1930">
        <v>126146</v>
      </c>
      <c r="L85" s="1929">
        <v>79150</v>
      </c>
      <c r="M85" s="1929">
        <v>23285</v>
      </c>
      <c r="N85" s="1929">
        <v>29217</v>
      </c>
      <c r="O85" s="1929">
        <v>149431</v>
      </c>
      <c r="P85" s="1929">
        <v>108367</v>
      </c>
      <c r="Q85" s="1819">
        <v>-27.480241716912822</v>
      </c>
      <c r="S85" s="1773"/>
      <c r="T85" s="1773"/>
      <c r="Z85" s="1931"/>
      <c r="AA85" s="1931"/>
      <c r="AB85" s="1931"/>
      <c r="AC85" s="1931"/>
      <c r="AD85" s="1931"/>
      <c r="AE85" s="1931"/>
      <c r="AF85" s="1931"/>
      <c r="AG85" s="1931"/>
      <c r="AH85" s="1931"/>
      <c r="AI85" s="1931"/>
      <c r="AJ85" s="1931"/>
      <c r="AK85" s="1931"/>
    </row>
    <row r="86" spans="2:37" ht="8.1" customHeight="1">
      <c r="B86" s="1814"/>
      <c r="C86" s="1810">
        <v>35278</v>
      </c>
      <c r="D86" s="1928">
        <v>3947975</v>
      </c>
      <c r="E86" s="1929">
        <v>3768241</v>
      </c>
      <c r="F86" s="1929">
        <v>1555</v>
      </c>
      <c r="G86" s="1929">
        <v>1099</v>
      </c>
      <c r="H86" s="1888">
        <v>3949530</v>
      </c>
      <c r="I86" s="1929">
        <v>3769340</v>
      </c>
      <c r="J86" s="1818">
        <v>-4.5623150096340552</v>
      </c>
      <c r="K86" s="1930">
        <v>82352</v>
      </c>
      <c r="L86" s="1929">
        <v>76121</v>
      </c>
      <c r="M86" s="1929">
        <v>37723</v>
      </c>
      <c r="N86" s="1929">
        <v>24706</v>
      </c>
      <c r="O86" s="1929">
        <v>120075</v>
      </c>
      <c r="P86" s="1929">
        <v>100827</v>
      </c>
      <c r="Q86" s="1819">
        <v>-16.029981261711434</v>
      </c>
      <c r="S86" s="1773"/>
      <c r="T86" s="1773"/>
      <c r="Z86" s="1931"/>
      <c r="AA86" s="1931"/>
      <c r="AB86" s="1931"/>
      <c r="AC86" s="1931"/>
      <c r="AD86" s="1931"/>
      <c r="AE86" s="1931"/>
      <c r="AF86" s="1931"/>
      <c r="AG86" s="1931"/>
      <c r="AH86" s="1931"/>
      <c r="AI86" s="1931"/>
      <c r="AJ86" s="1931"/>
      <c r="AK86" s="1931"/>
    </row>
    <row r="87" spans="2:37" ht="8.1" customHeight="1">
      <c r="B87" s="1814"/>
      <c r="C87" s="1810">
        <v>35309</v>
      </c>
      <c r="D87" s="1928">
        <v>3863837</v>
      </c>
      <c r="E87" s="1929">
        <v>3669784</v>
      </c>
      <c r="F87" s="1929">
        <v>1982</v>
      </c>
      <c r="G87" s="1929">
        <v>1446</v>
      </c>
      <c r="H87" s="1888">
        <v>3865819</v>
      </c>
      <c r="I87" s="1929">
        <v>3671230</v>
      </c>
      <c r="J87" s="1818">
        <v>-5.0335776196454134</v>
      </c>
      <c r="K87" s="1930">
        <v>88704</v>
      </c>
      <c r="L87" s="1929">
        <v>83091</v>
      </c>
      <c r="M87" s="1929">
        <v>31718</v>
      </c>
      <c r="N87" s="1929">
        <v>28256</v>
      </c>
      <c r="O87" s="1929">
        <v>120422</v>
      </c>
      <c r="P87" s="1929">
        <v>111347</v>
      </c>
      <c r="Q87" s="1819">
        <v>-7.5359984056069473</v>
      </c>
      <c r="S87" s="1773"/>
      <c r="T87" s="1773"/>
      <c r="Z87" s="1931"/>
      <c r="AA87" s="1931"/>
      <c r="AB87" s="1931"/>
      <c r="AC87" s="1931"/>
      <c r="AD87" s="1931"/>
      <c r="AE87" s="1931"/>
      <c r="AF87" s="1931"/>
      <c r="AG87" s="1931"/>
      <c r="AH87" s="1931"/>
      <c r="AI87" s="1931"/>
      <c r="AJ87" s="1931"/>
      <c r="AK87" s="1931"/>
    </row>
    <row r="88" spans="2:37" ht="3" customHeight="1">
      <c r="B88" s="1814"/>
      <c r="C88" s="1810"/>
      <c r="D88" s="1928"/>
      <c r="E88" s="1929"/>
      <c r="F88" s="1929"/>
      <c r="G88" s="1929"/>
      <c r="H88" s="1888"/>
      <c r="I88" s="1929"/>
      <c r="J88" s="1818"/>
      <c r="K88" s="1930"/>
      <c r="L88" s="1929"/>
      <c r="M88" s="1929"/>
      <c r="N88" s="1929"/>
      <c r="O88" s="1929"/>
      <c r="P88" s="1929"/>
      <c r="Q88" s="1819"/>
      <c r="Z88" s="1931"/>
      <c r="AA88" s="1931"/>
      <c r="AB88" s="1931"/>
      <c r="AC88" s="1931"/>
      <c r="AD88" s="1931"/>
      <c r="AE88" s="1931"/>
      <c r="AF88" s="1931"/>
      <c r="AG88" s="1931"/>
      <c r="AH88" s="1931"/>
      <c r="AI88" s="1931"/>
      <c r="AJ88" s="1931"/>
      <c r="AK88" s="1931"/>
    </row>
    <row r="89" spans="2:37" ht="8.1" customHeight="1">
      <c r="B89" s="1814"/>
      <c r="C89" s="1899">
        <v>35339</v>
      </c>
      <c r="D89" s="1932">
        <v>3803446</v>
      </c>
      <c r="E89" s="1888">
        <v>3737171</v>
      </c>
      <c r="F89" s="1888">
        <v>4354</v>
      </c>
      <c r="G89" s="1888">
        <v>3237</v>
      </c>
      <c r="H89" s="1888">
        <v>3807800</v>
      </c>
      <c r="I89" s="1888">
        <v>3740408</v>
      </c>
      <c r="J89" s="1827">
        <v>-1.769840852985971</v>
      </c>
      <c r="K89" s="1896">
        <v>84981</v>
      </c>
      <c r="L89" s="1888">
        <v>81362</v>
      </c>
      <c r="M89" s="1888">
        <v>54569</v>
      </c>
      <c r="N89" s="1888">
        <v>50680</v>
      </c>
      <c r="O89" s="1888">
        <v>139550</v>
      </c>
      <c r="P89" s="1888">
        <v>132042</v>
      </c>
      <c r="Q89" s="1855">
        <v>-5.3801504836975989</v>
      </c>
      <c r="Z89" s="1931"/>
      <c r="AA89" s="1931"/>
      <c r="AB89" s="1931"/>
      <c r="AC89" s="1931"/>
      <c r="AD89" s="1931"/>
      <c r="AE89" s="1931"/>
      <c r="AF89" s="1931"/>
      <c r="AG89" s="1931"/>
      <c r="AH89" s="1931"/>
      <c r="AI89" s="1931"/>
      <c r="AJ89" s="1931"/>
      <c r="AK89" s="1931"/>
    </row>
    <row r="90" spans="2:37" ht="8.1" customHeight="1">
      <c r="B90" s="1814"/>
      <c r="C90" s="1899">
        <v>35370</v>
      </c>
      <c r="D90" s="1932">
        <v>4083571</v>
      </c>
      <c r="E90" s="1888"/>
      <c r="F90" s="1888">
        <v>8990</v>
      </c>
      <c r="G90" s="1888"/>
      <c r="H90" s="1888">
        <v>4092561</v>
      </c>
      <c r="I90" s="1811"/>
      <c r="J90" s="1827"/>
      <c r="K90" s="1896">
        <v>88592</v>
      </c>
      <c r="L90" s="1888"/>
      <c r="M90" s="1888">
        <v>68503</v>
      </c>
      <c r="N90" s="1888"/>
      <c r="O90" s="1888">
        <v>157095</v>
      </c>
      <c r="P90" s="1811"/>
      <c r="Q90" s="1855"/>
      <c r="Z90" s="1931"/>
      <c r="AA90" s="1931"/>
      <c r="AB90" s="1931"/>
      <c r="AC90" s="1931"/>
      <c r="AD90" s="1931"/>
      <c r="AE90" s="1931"/>
      <c r="AF90" s="1931"/>
      <c r="AG90" s="1931"/>
      <c r="AH90" s="1931"/>
      <c r="AI90" s="1931"/>
      <c r="AJ90" s="1931"/>
      <c r="AK90" s="1931"/>
    </row>
    <row r="91" spans="2:37" ht="8.25" customHeight="1">
      <c r="B91" s="1814"/>
      <c r="C91" s="1899">
        <v>35400</v>
      </c>
      <c r="D91" s="1932">
        <v>3877081</v>
      </c>
      <c r="E91" s="1888"/>
      <c r="F91" s="1888">
        <v>7547</v>
      </c>
      <c r="G91" s="1888"/>
      <c r="H91" s="1888">
        <v>3884628</v>
      </c>
      <c r="I91" s="1888"/>
      <c r="J91" s="1827"/>
      <c r="K91" s="1896">
        <v>110592</v>
      </c>
      <c r="L91" s="1888"/>
      <c r="M91" s="1888">
        <v>55655</v>
      </c>
      <c r="N91" s="1888"/>
      <c r="O91" s="1888">
        <v>166247</v>
      </c>
      <c r="P91" s="1888"/>
      <c r="Q91" s="1855"/>
      <c r="R91" s="1933"/>
      <c r="Z91" s="1931"/>
      <c r="AA91" s="1931"/>
      <c r="AB91" s="1931"/>
      <c r="AC91" s="1931"/>
      <c r="AD91" s="1931"/>
      <c r="AE91" s="1931"/>
      <c r="AF91" s="1931"/>
      <c r="AG91" s="1931"/>
      <c r="AH91" s="1931"/>
      <c r="AI91" s="1931"/>
      <c r="AJ91" s="1931"/>
      <c r="AK91" s="1931"/>
    </row>
    <row r="92" spans="2:37" ht="3" customHeight="1">
      <c r="B92" s="1814"/>
      <c r="C92" s="1899"/>
      <c r="D92" s="1932"/>
      <c r="E92" s="1888"/>
      <c r="F92" s="1888"/>
      <c r="G92" s="1888"/>
      <c r="H92" s="1888"/>
      <c r="I92" s="1888"/>
      <c r="J92" s="1827"/>
      <c r="K92" s="1896"/>
      <c r="L92" s="1888"/>
      <c r="M92" s="1888"/>
      <c r="N92" s="1888"/>
      <c r="O92" s="1888"/>
      <c r="P92" s="1888"/>
      <c r="Q92" s="1855"/>
      <c r="R92" s="1933"/>
      <c r="Z92" s="1931"/>
      <c r="AA92" s="1931"/>
      <c r="AB92" s="1931"/>
      <c r="AC92" s="1931"/>
      <c r="AD92" s="1931"/>
      <c r="AE92" s="1931"/>
      <c r="AF92" s="1931"/>
      <c r="AG92" s="1931"/>
      <c r="AH92" s="1931"/>
      <c r="AI92" s="1931"/>
      <c r="AJ92" s="1931"/>
      <c r="AK92" s="1931"/>
    </row>
    <row r="93" spans="2:37" ht="3" customHeight="1">
      <c r="B93" s="1798"/>
      <c r="C93" s="1901"/>
      <c r="D93" s="1934"/>
      <c r="E93" s="1903"/>
      <c r="F93" s="1903"/>
      <c r="G93" s="1903"/>
      <c r="H93" s="1903"/>
      <c r="I93" s="1903"/>
      <c r="J93" s="1859"/>
      <c r="K93" s="1905"/>
      <c r="L93" s="1903"/>
      <c r="M93" s="1903"/>
      <c r="N93" s="1903"/>
      <c r="O93" s="1903"/>
      <c r="P93" s="1903"/>
      <c r="Q93" s="1860"/>
      <c r="Z93" s="1931"/>
      <c r="AA93" s="1931"/>
      <c r="AB93" s="1931"/>
      <c r="AC93" s="1931"/>
      <c r="AD93" s="1931"/>
      <c r="AE93" s="1931"/>
      <c r="AF93" s="1931"/>
      <c r="AG93" s="1931"/>
      <c r="AH93" s="1931"/>
      <c r="AI93" s="1931"/>
      <c r="AJ93" s="1931"/>
      <c r="AK93" s="1931"/>
    </row>
    <row r="94" spans="2:37" ht="9.75" customHeight="1">
      <c r="B94" s="1814"/>
      <c r="C94" s="1810" t="s">
        <v>634</v>
      </c>
      <c r="D94" s="1887">
        <v>39152872</v>
      </c>
      <c r="E94" s="1887">
        <v>36261224</v>
      </c>
      <c r="F94" s="1887">
        <v>39036</v>
      </c>
      <c r="G94" s="1887">
        <v>34381</v>
      </c>
      <c r="H94" s="1887">
        <v>39191908</v>
      </c>
      <c r="I94" s="1887">
        <v>36295605</v>
      </c>
      <c r="J94" s="1827">
        <v>-7.3900535794276685</v>
      </c>
      <c r="K94" s="1935">
        <v>948419</v>
      </c>
      <c r="L94" s="1887">
        <v>903808</v>
      </c>
      <c r="M94" s="1887">
        <v>302985</v>
      </c>
      <c r="N94" s="1887">
        <v>290907</v>
      </c>
      <c r="O94" s="1887">
        <v>1251404</v>
      </c>
      <c r="P94" s="1887">
        <v>1194715</v>
      </c>
      <c r="Q94" s="1855">
        <v>-4.5300318682056311</v>
      </c>
      <c r="R94" s="1933"/>
      <c r="S94" s="1933"/>
      <c r="T94" s="1933"/>
      <c r="U94" s="1933"/>
      <c r="Z94" s="1931"/>
      <c r="AA94" s="1931"/>
      <c r="AB94" s="1931"/>
      <c r="AC94" s="1931"/>
      <c r="AD94" s="1931"/>
      <c r="AE94" s="1931"/>
      <c r="AF94" s="1931"/>
      <c r="AG94" s="1931"/>
      <c r="AH94" s="1931"/>
      <c r="AI94" s="1931"/>
      <c r="AJ94" s="1931"/>
      <c r="AK94" s="1931"/>
    </row>
    <row r="95" spans="2:37" ht="3" customHeight="1">
      <c r="B95" s="1936"/>
      <c r="C95" s="1937"/>
      <c r="D95" s="1938"/>
      <c r="E95" s="1938"/>
      <c r="F95" s="1938"/>
      <c r="G95" s="1938"/>
      <c r="H95" s="1938"/>
      <c r="I95" s="1938"/>
      <c r="J95" s="1939"/>
      <c r="K95" s="1940"/>
      <c r="L95" s="1938"/>
      <c r="M95" s="1938"/>
      <c r="N95" s="1938"/>
      <c r="O95" s="1938"/>
      <c r="P95" s="1938"/>
      <c r="Q95" s="1941"/>
    </row>
    <row r="96" spans="2:37" ht="11.25" customHeight="1">
      <c r="B96" s="1942" t="s">
        <v>641</v>
      </c>
      <c r="Q96" s="1943" t="s">
        <v>642</v>
      </c>
      <c r="R96" s="1944"/>
      <c r="S96" s="1944"/>
      <c r="T96" s="1944"/>
      <c r="U96" s="1944"/>
      <c r="V96" s="1944"/>
    </row>
    <row r="97" spans="2:18" ht="6" customHeight="1">
      <c r="C97" s="1764"/>
    </row>
    <row r="98" spans="2:18" ht="9.75" customHeight="1">
      <c r="B98" s="1945"/>
      <c r="C98" s="392" t="s">
        <v>264</v>
      </c>
      <c r="G98" s="1946"/>
    </row>
    <row r="99" spans="2:18" ht="9.9499999999999993" customHeight="1">
      <c r="B99" s="1945"/>
      <c r="C99" s="1947"/>
      <c r="D99" s="1948"/>
      <c r="G99" s="1946"/>
    </row>
    <row r="100" spans="2:18">
      <c r="C100" s="1764"/>
    </row>
    <row r="101" spans="2:18">
      <c r="C101" s="1764"/>
    </row>
    <row r="102" spans="2:18">
      <c r="C102" s="1764"/>
      <c r="R102" s="1774"/>
    </row>
    <row r="103" spans="2:18">
      <c r="C103" s="1764"/>
    </row>
    <row r="104" spans="2:18">
      <c r="C104" s="1764"/>
    </row>
  </sheetData>
  <hyperlinks>
    <hyperlink ref="C98" location="Inhaltsverzeichnis!A1" display="Zurück zum Inhaltsverzeichnis"/>
  </hyperlinks>
  <pageMargins left="0.78740157480314965" right="0.19685039370078741" top="0.39370078740157483" bottom="0.19685039370078741" header="0.19685039370078741" footer="0.19685039370078741"/>
  <pageSetup paperSize="9" orientation="portrait" r:id="rId1"/>
  <headerFooter alignWithMargins="0">
    <oddFooter>&amp;L&amp;"Arial,Standard"&amp;D / &amp;T&amp;R&amp;"Arial,Standard"&amp;A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N338"/>
  <sheetViews>
    <sheetView zoomScaleNormal="100" workbookViewId="0"/>
  </sheetViews>
  <sheetFormatPr baseColWidth="10" defaultColWidth="11.42578125" defaultRowHeight="12.75"/>
  <cols>
    <col min="1" max="1" width="11.42578125" style="1949"/>
    <col min="2" max="2" width="0.5703125" style="1949" customWidth="1"/>
    <col min="3" max="3" width="11.85546875" style="1949" customWidth="1"/>
    <col min="4" max="4" width="9.85546875" style="1949" customWidth="1"/>
    <col min="5" max="5" width="9.5703125" style="1949" customWidth="1"/>
    <col min="6" max="6" width="10" style="1949" customWidth="1"/>
    <col min="7" max="7" width="8.5703125" style="1949" customWidth="1"/>
    <col min="8" max="8" width="8.85546875" style="1949" customWidth="1"/>
    <col min="9" max="9" width="8.42578125" style="1949" customWidth="1"/>
    <col min="10" max="10" width="10.140625" style="1949" customWidth="1"/>
    <col min="11" max="11" width="8" style="1949" customWidth="1"/>
    <col min="12" max="13" width="5.42578125" style="1952" customWidth="1"/>
    <col min="14" max="14" width="12.85546875" style="1952" customWidth="1"/>
    <col min="15" max="15" width="5.42578125" style="1952" customWidth="1"/>
    <col min="16" max="16384" width="11.42578125" style="1949"/>
  </cols>
  <sheetData>
    <row r="1" spans="2:15" ht="23.1" customHeight="1">
      <c r="C1" s="1950"/>
      <c r="K1" s="1951"/>
    </row>
    <row r="2" spans="2:15" s="1956" customFormat="1" ht="15.75" customHeight="1">
      <c r="B2" s="1953" t="s">
        <v>643</v>
      </c>
      <c r="C2" s="1954"/>
      <c r="D2" s="1955"/>
      <c r="E2" s="1955"/>
      <c r="F2" s="1955"/>
      <c r="G2" s="1955"/>
      <c r="H2" s="1955"/>
      <c r="I2" s="1955"/>
      <c r="J2" s="1955"/>
      <c r="K2" s="1955"/>
      <c r="L2" s="1952"/>
      <c r="M2" s="1952"/>
      <c r="N2" s="1952"/>
      <c r="O2" s="1952"/>
    </row>
    <row r="3" spans="2:15" s="1958" customFormat="1" ht="13.5" customHeight="1">
      <c r="B3" s="1957" t="s">
        <v>644</v>
      </c>
      <c r="C3" s="1954"/>
      <c r="D3" s="1954"/>
      <c r="E3" s="1954"/>
      <c r="F3" s="1954"/>
      <c r="G3" s="1954"/>
      <c r="H3" s="1954"/>
      <c r="I3" s="1954"/>
      <c r="J3" s="1954"/>
      <c r="K3" s="1954"/>
      <c r="L3" s="1952"/>
      <c r="M3" s="1952"/>
      <c r="N3" s="1952"/>
      <c r="O3" s="1952"/>
    </row>
    <row r="4" spans="2:15" s="1958" customFormat="1" ht="3.75" customHeight="1">
      <c r="B4" s="1959"/>
      <c r="C4" s="1960"/>
      <c r="D4" s="1961"/>
      <c r="E4" s="1961"/>
      <c r="F4" s="1961"/>
      <c r="G4" s="1961"/>
      <c r="H4" s="1961"/>
      <c r="I4" s="1961"/>
      <c r="J4" s="1961"/>
      <c r="K4" s="1962"/>
      <c r="L4" s="1952"/>
      <c r="M4" s="1952"/>
      <c r="N4" s="1952"/>
      <c r="O4" s="1952"/>
    </row>
    <row r="5" spans="2:15" ht="17.100000000000001" customHeight="1">
      <c r="B5" s="1963"/>
      <c r="C5" s="1964"/>
      <c r="D5" s="1965" t="s">
        <v>645</v>
      </c>
      <c r="E5" s="1966"/>
      <c r="F5" s="1967" t="s">
        <v>638</v>
      </c>
      <c r="G5" s="1966"/>
      <c r="H5" s="1967" t="s">
        <v>639</v>
      </c>
      <c r="I5" s="1966"/>
      <c r="J5" s="1967" t="s">
        <v>646</v>
      </c>
      <c r="K5" s="1968"/>
      <c r="N5" s="1969"/>
    </row>
    <row r="6" spans="2:15" ht="17.100000000000001" customHeight="1">
      <c r="B6" s="1970"/>
      <c r="C6" s="1971" t="s">
        <v>223</v>
      </c>
      <c r="D6" s="1972">
        <v>2022</v>
      </c>
      <c r="E6" s="1972">
        <v>2023</v>
      </c>
      <c r="F6" s="1972">
        <v>2022</v>
      </c>
      <c r="G6" s="1972">
        <v>2023</v>
      </c>
      <c r="H6" s="1972">
        <v>2022</v>
      </c>
      <c r="I6" s="1972">
        <v>2023</v>
      </c>
      <c r="J6" s="1972">
        <v>2022</v>
      </c>
      <c r="K6" s="1973">
        <v>2023</v>
      </c>
      <c r="N6" s="1974"/>
    </row>
    <row r="7" spans="2:15" s="1979" customFormat="1" ht="3" customHeight="1">
      <c r="B7" s="1975"/>
      <c r="C7" s="1976"/>
      <c r="D7" s="1977"/>
      <c r="E7" s="1977"/>
      <c r="F7" s="1977"/>
      <c r="G7" s="1977"/>
      <c r="H7" s="1977"/>
      <c r="I7" s="1977"/>
      <c r="J7" s="1977"/>
      <c r="K7" s="1978"/>
      <c r="L7" s="1952"/>
      <c r="M7" s="1952"/>
      <c r="N7" s="1952"/>
      <c r="O7" s="1952"/>
    </row>
    <row r="8" spans="2:15" ht="8.25" customHeight="1">
      <c r="B8" s="1980"/>
      <c r="C8" s="1981">
        <v>35065</v>
      </c>
      <c r="D8" s="1982">
        <v>350.05</v>
      </c>
      <c r="E8" s="1982">
        <v>351.76</v>
      </c>
      <c r="F8" s="1982">
        <v>143.32</v>
      </c>
      <c r="G8" s="1982">
        <v>147.22999999999999</v>
      </c>
      <c r="H8" s="1982">
        <v>96.36</v>
      </c>
      <c r="I8" s="1982">
        <v>95.94</v>
      </c>
      <c r="J8" s="1982">
        <v>20.38</v>
      </c>
      <c r="K8" s="1983">
        <v>20.32</v>
      </c>
    </row>
    <row r="9" spans="2:15" ht="8.25" customHeight="1">
      <c r="B9" s="1980"/>
      <c r="C9" s="1981">
        <v>35096</v>
      </c>
      <c r="D9" s="1982">
        <v>349.68</v>
      </c>
      <c r="E9" s="1982">
        <v>351.78</v>
      </c>
      <c r="F9" s="1982">
        <v>146.77000000000001</v>
      </c>
      <c r="G9" s="1982">
        <v>145.91</v>
      </c>
      <c r="H9" s="1982">
        <v>96.25</v>
      </c>
      <c r="I9" s="1982">
        <v>95.86</v>
      </c>
      <c r="J9" s="1982">
        <v>20.32</v>
      </c>
      <c r="K9" s="1983">
        <v>20.55</v>
      </c>
    </row>
    <row r="10" spans="2:15" ht="8.25" customHeight="1">
      <c r="B10" s="1980"/>
      <c r="C10" s="1981">
        <v>35125</v>
      </c>
      <c r="D10" s="1982">
        <v>350.89</v>
      </c>
      <c r="E10" s="1982">
        <v>355.72</v>
      </c>
      <c r="F10" s="1982">
        <v>149.78</v>
      </c>
      <c r="G10" s="1982">
        <v>146.91</v>
      </c>
      <c r="H10" s="1982">
        <v>96.23</v>
      </c>
      <c r="I10" s="1982">
        <v>96.12</v>
      </c>
      <c r="J10" s="1982">
        <v>20.51</v>
      </c>
      <c r="K10" s="1983">
        <v>20.54</v>
      </c>
    </row>
    <row r="11" spans="2:15" ht="3" customHeight="1">
      <c r="B11" s="1980"/>
      <c r="C11" s="1981"/>
      <c r="D11" s="1982"/>
      <c r="E11" s="1982"/>
      <c r="F11" s="1982"/>
      <c r="G11" s="1982"/>
      <c r="H11" s="1982"/>
      <c r="I11" s="1982"/>
      <c r="J11" s="1982"/>
      <c r="K11" s="1983"/>
    </row>
    <row r="12" spans="2:15" ht="8.25" customHeight="1">
      <c r="B12" s="1980"/>
      <c r="C12" s="1981">
        <v>35156</v>
      </c>
      <c r="D12" s="1982">
        <v>352.79</v>
      </c>
      <c r="E12" s="1982">
        <v>356.43</v>
      </c>
      <c r="F12" s="1982">
        <v>148.47999999999999</v>
      </c>
      <c r="G12" s="1982">
        <v>150.41</v>
      </c>
      <c r="H12" s="1982">
        <v>96.74</v>
      </c>
      <c r="I12" s="1982">
        <v>96.01</v>
      </c>
      <c r="J12" s="1982">
        <v>20.350000000000001</v>
      </c>
      <c r="K12" s="1983">
        <v>20.32</v>
      </c>
    </row>
    <row r="13" spans="2:15" ht="8.25" customHeight="1">
      <c r="B13" s="1980"/>
      <c r="C13" s="1981">
        <v>35186</v>
      </c>
      <c r="D13" s="1982">
        <v>355.28</v>
      </c>
      <c r="E13" s="1982">
        <v>359.1</v>
      </c>
      <c r="F13" s="1982">
        <v>151.91999999999999</v>
      </c>
      <c r="G13" s="1982">
        <v>150.43</v>
      </c>
      <c r="H13" s="1982">
        <v>96.35</v>
      </c>
      <c r="I13" s="1982">
        <v>96.28</v>
      </c>
      <c r="J13" s="1982">
        <v>20.34</v>
      </c>
      <c r="K13" s="1983">
        <v>20.329999999999998</v>
      </c>
    </row>
    <row r="14" spans="2:15" ht="8.25" customHeight="1">
      <c r="B14" s="1980"/>
      <c r="C14" s="1981">
        <v>35217</v>
      </c>
      <c r="D14" s="1982">
        <v>352.9</v>
      </c>
      <c r="E14" s="1982">
        <v>354.53</v>
      </c>
      <c r="F14" s="1982">
        <v>151.88999999999999</v>
      </c>
      <c r="G14" s="1982">
        <v>152.84</v>
      </c>
      <c r="H14" s="1982">
        <v>95.93</v>
      </c>
      <c r="I14" s="1982">
        <v>95.85</v>
      </c>
      <c r="J14" s="1982">
        <v>20.6</v>
      </c>
      <c r="K14" s="1983">
        <v>20.11</v>
      </c>
    </row>
    <row r="15" spans="2:15" ht="3" customHeight="1">
      <c r="B15" s="1980"/>
      <c r="C15" s="1981"/>
      <c r="D15" s="1982"/>
      <c r="E15" s="1982"/>
      <c r="F15" s="1982"/>
      <c r="G15" s="1982"/>
      <c r="H15" s="1982"/>
      <c r="I15" s="1982"/>
      <c r="J15" s="1982"/>
      <c r="K15" s="1983"/>
    </row>
    <row r="16" spans="2:15" ht="8.25" customHeight="1">
      <c r="B16" s="1980"/>
      <c r="C16" s="1981">
        <v>35247</v>
      </c>
      <c r="D16" s="1982">
        <v>350.07</v>
      </c>
      <c r="E16" s="1982">
        <v>350.59</v>
      </c>
      <c r="F16" s="1982">
        <v>148.61000000000001</v>
      </c>
      <c r="G16" s="1982">
        <v>156.35</v>
      </c>
      <c r="H16" s="1982">
        <v>95.46</v>
      </c>
      <c r="I16" s="1982">
        <v>95.48</v>
      </c>
      <c r="J16" s="1982">
        <v>20.16</v>
      </c>
      <c r="K16" s="1983">
        <v>19.55</v>
      </c>
    </row>
    <row r="17" spans="2:18" ht="8.25" customHeight="1">
      <c r="B17" s="1980"/>
      <c r="C17" s="1981">
        <v>35278</v>
      </c>
      <c r="D17" s="1982">
        <v>345.5</v>
      </c>
      <c r="E17" s="1982">
        <v>351.13</v>
      </c>
      <c r="F17" s="1982">
        <v>150.04</v>
      </c>
      <c r="G17" s="1982">
        <v>156.05000000000001</v>
      </c>
      <c r="H17" s="1982">
        <v>95.43</v>
      </c>
      <c r="I17" s="1982">
        <v>96.22</v>
      </c>
      <c r="J17" s="1982">
        <v>20.5</v>
      </c>
      <c r="K17" s="1983">
        <v>20.059999999999999</v>
      </c>
    </row>
    <row r="18" spans="2:18" ht="8.25" customHeight="1">
      <c r="B18" s="1980"/>
      <c r="C18" s="1981">
        <v>35309</v>
      </c>
      <c r="D18" s="1982">
        <v>347.61</v>
      </c>
      <c r="E18" s="1982">
        <v>348.56</v>
      </c>
      <c r="F18" s="1982">
        <v>147.91999999999999</v>
      </c>
      <c r="G18" s="1982">
        <v>152.96</v>
      </c>
      <c r="H18" s="1982">
        <v>95.75</v>
      </c>
      <c r="I18" s="1982">
        <v>95.95</v>
      </c>
      <c r="J18" s="1982">
        <v>20.67</v>
      </c>
      <c r="K18" s="1983">
        <v>20.18</v>
      </c>
    </row>
    <row r="19" spans="2:18" ht="3" customHeight="1">
      <c r="B19" s="1980"/>
      <c r="C19" s="1981"/>
      <c r="D19" s="1982"/>
      <c r="E19" s="1982"/>
      <c r="F19" s="1982"/>
      <c r="G19" s="1982"/>
      <c r="H19" s="1982"/>
      <c r="I19" s="1982"/>
      <c r="J19" s="1982"/>
      <c r="K19" s="1983"/>
    </row>
    <row r="20" spans="2:18" ht="8.25" customHeight="1">
      <c r="B20" s="1980"/>
      <c r="C20" s="1981">
        <v>35339</v>
      </c>
      <c r="D20" s="1982">
        <v>349.34</v>
      </c>
      <c r="E20" s="1982">
        <v>348.91</v>
      </c>
      <c r="F20" s="1982">
        <v>147.61000000000001</v>
      </c>
      <c r="G20" s="1982">
        <v>154.88999999999999</v>
      </c>
      <c r="H20" s="1982">
        <v>96.46</v>
      </c>
      <c r="I20" s="1982">
        <v>96.59</v>
      </c>
      <c r="J20" s="1982">
        <v>20.66</v>
      </c>
      <c r="K20" s="1983">
        <v>20.309999999999999</v>
      </c>
    </row>
    <row r="21" spans="2:18" ht="8.25" customHeight="1">
      <c r="B21" s="1980"/>
      <c r="C21" s="1981">
        <v>35370</v>
      </c>
      <c r="D21" s="1982">
        <v>351.27</v>
      </c>
      <c r="E21" s="1982"/>
      <c r="F21" s="1982">
        <v>148.71</v>
      </c>
      <c r="G21" s="1982"/>
      <c r="H21" s="1982">
        <v>96.34</v>
      </c>
      <c r="I21" s="1982"/>
      <c r="J21" s="1982">
        <v>20.78</v>
      </c>
      <c r="K21" s="1983"/>
    </row>
    <row r="22" spans="2:18" ht="8.25" customHeight="1">
      <c r="B22" s="1980"/>
      <c r="C22" s="1981">
        <v>35400</v>
      </c>
      <c r="D22" s="1982">
        <v>352.98</v>
      </c>
      <c r="E22" s="1982"/>
      <c r="F22" s="1982">
        <v>143.12</v>
      </c>
      <c r="G22" s="1982"/>
      <c r="H22" s="1982">
        <v>95.51</v>
      </c>
      <c r="I22" s="1982"/>
      <c r="J22" s="1982">
        <v>20.190000000000001</v>
      </c>
      <c r="K22" s="1983"/>
    </row>
    <row r="23" spans="2:18" ht="3" customHeight="1">
      <c r="B23" s="1980"/>
      <c r="C23" s="1981"/>
      <c r="D23" s="1984"/>
      <c r="E23" s="1984"/>
      <c r="F23" s="1984"/>
      <c r="G23" s="1984"/>
      <c r="H23" s="1984"/>
      <c r="I23" s="1982"/>
      <c r="J23" s="1982"/>
      <c r="K23" s="1983"/>
    </row>
    <row r="24" spans="2:18" ht="3" customHeight="1">
      <c r="B24" s="1985"/>
      <c r="C24" s="1986"/>
      <c r="D24" s="1987"/>
      <c r="E24" s="1987"/>
      <c r="F24" s="1987"/>
      <c r="G24" s="1987"/>
      <c r="H24" s="1987"/>
      <c r="I24" s="1987"/>
      <c r="J24" s="1987"/>
      <c r="K24" s="1988"/>
    </row>
    <row r="25" spans="2:18" s="1995" customFormat="1" ht="9.6" customHeight="1">
      <c r="B25" s="1989"/>
      <c r="C25" s="1990" t="s">
        <v>647</v>
      </c>
      <c r="D25" s="1991">
        <v>350.71</v>
      </c>
      <c r="E25" s="1982"/>
      <c r="F25" s="1982">
        <v>148.61000000000001</v>
      </c>
      <c r="G25" s="1982"/>
      <c r="H25" s="1991">
        <v>96.08</v>
      </c>
      <c r="I25" s="1982"/>
      <c r="J25" s="1982">
        <v>20.51</v>
      </c>
      <c r="K25" s="1983"/>
      <c r="L25" s="1992"/>
      <c r="M25" s="1993"/>
      <c r="N25" s="1993"/>
      <c r="O25" s="1993"/>
      <c r="P25" s="1994"/>
      <c r="Q25" s="1994"/>
      <c r="R25" s="1994"/>
    </row>
    <row r="26" spans="2:18" s="1995" customFormat="1" ht="3" customHeight="1">
      <c r="B26" s="1996"/>
      <c r="C26" s="1997"/>
      <c r="D26" s="1998"/>
      <c r="E26" s="1998"/>
      <c r="F26" s="1998"/>
      <c r="G26" s="1998"/>
      <c r="H26" s="1998"/>
      <c r="I26" s="1998"/>
      <c r="J26" s="1998"/>
      <c r="K26" s="1999"/>
      <c r="L26" s="1952"/>
      <c r="M26" s="1952"/>
      <c r="N26" s="1952"/>
      <c r="O26" s="1952"/>
    </row>
    <row r="27" spans="2:18" ht="12.75" customHeight="1"/>
    <row r="28" spans="2:18" ht="12" customHeight="1">
      <c r="K28" s="2000" t="s">
        <v>642</v>
      </c>
    </row>
    <row r="29" spans="2:18">
      <c r="B29" s="1947"/>
      <c r="C29" s="392" t="s">
        <v>264</v>
      </c>
      <c r="D29" s="2001"/>
    </row>
    <row r="30" spans="2:18">
      <c r="F30" s="2001"/>
      <c r="G30" s="2001"/>
      <c r="H30" s="2001"/>
      <c r="I30" s="2001"/>
      <c r="J30" s="2001"/>
    </row>
    <row r="31" spans="2:18">
      <c r="D31" s="2001"/>
    </row>
    <row r="81" spans="3:11">
      <c r="C81" s="1952"/>
      <c r="D81" s="1952"/>
      <c r="E81" s="1952"/>
      <c r="F81" s="1952"/>
      <c r="G81" s="1952"/>
      <c r="H81" s="1952"/>
      <c r="I81" s="1952"/>
      <c r="J81" s="1952"/>
      <c r="K81" s="1952"/>
    </row>
    <row r="82" spans="3:11">
      <c r="C82" s="1952"/>
      <c r="D82" s="1952"/>
      <c r="E82" s="1952"/>
      <c r="F82" s="1952"/>
      <c r="G82" s="1952"/>
      <c r="H82" s="1952"/>
      <c r="I82" s="1952"/>
      <c r="J82" s="1952"/>
      <c r="K82" s="1952"/>
    </row>
    <row r="83" spans="3:11">
      <c r="C83" s="1952"/>
      <c r="D83" s="1952"/>
      <c r="E83" s="1952"/>
      <c r="F83" s="1952"/>
      <c r="G83" s="1952"/>
      <c r="H83" s="1952"/>
      <c r="I83" s="1952"/>
      <c r="J83" s="1952"/>
      <c r="K83" s="1952"/>
    </row>
    <row r="84" spans="3:11">
      <c r="C84" s="1952"/>
      <c r="D84" s="1952"/>
      <c r="E84" s="1952"/>
      <c r="F84" s="1952"/>
      <c r="G84" s="1952"/>
      <c r="H84" s="1952"/>
      <c r="I84" s="1952"/>
      <c r="J84" s="1952"/>
      <c r="K84" s="1952"/>
    </row>
    <row r="85" spans="3:11">
      <c r="C85" s="1952"/>
      <c r="D85" s="1952"/>
      <c r="E85" s="1952"/>
      <c r="F85" s="1952"/>
      <c r="G85" s="1952"/>
      <c r="H85" s="1952"/>
      <c r="I85" s="1952"/>
      <c r="J85" s="1952"/>
      <c r="K85" s="1952"/>
    </row>
    <row r="86" spans="3:11">
      <c r="C86" s="1952"/>
      <c r="D86" s="1952"/>
      <c r="E86" s="1952"/>
      <c r="F86" s="1952"/>
      <c r="G86" s="1952"/>
      <c r="H86" s="1952"/>
      <c r="I86" s="1952"/>
      <c r="J86" s="1952"/>
      <c r="K86" s="1952"/>
    </row>
    <row r="87" spans="3:11">
      <c r="C87" s="1952"/>
      <c r="D87" s="1952"/>
      <c r="E87" s="1952"/>
      <c r="F87" s="1952"/>
      <c r="G87" s="1952"/>
      <c r="H87" s="1952"/>
      <c r="I87" s="1952"/>
      <c r="J87" s="1952"/>
      <c r="K87" s="1952"/>
    </row>
    <row r="88" spans="3:11">
      <c r="C88" s="1952"/>
      <c r="D88" s="1952"/>
      <c r="E88" s="1952"/>
      <c r="F88" s="1952"/>
      <c r="G88" s="1952"/>
      <c r="H88" s="1952"/>
      <c r="I88" s="1952"/>
      <c r="J88" s="1952"/>
      <c r="K88" s="1952"/>
    </row>
    <row r="89" spans="3:11">
      <c r="C89" s="1952"/>
      <c r="D89" s="1952"/>
      <c r="E89" s="1952"/>
      <c r="F89" s="1952"/>
      <c r="G89" s="1952"/>
      <c r="H89" s="1952"/>
      <c r="I89" s="1952"/>
      <c r="J89" s="1952"/>
      <c r="K89" s="1952"/>
    </row>
    <row r="90" spans="3:11">
      <c r="C90" s="1952"/>
      <c r="D90" s="1952"/>
      <c r="E90" s="1952"/>
      <c r="F90" s="1952"/>
      <c r="G90" s="1952"/>
      <c r="H90" s="1952"/>
      <c r="I90" s="1952"/>
      <c r="J90" s="1952"/>
      <c r="K90" s="1952"/>
    </row>
    <row r="91" spans="3:11">
      <c r="C91" s="1952"/>
      <c r="D91" s="1952"/>
      <c r="E91" s="1952"/>
      <c r="F91" s="1952"/>
      <c r="G91" s="1952"/>
      <c r="H91" s="1952"/>
      <c r="I91" s="1952"/>
      <c r="J91" s="1952"/>
      <c r="K91" s="1952"/>
    </row>
    <row r="92" spans="3:11">
      <c r="C92" s="1952"/>
      <c r="D92" s="1952"/>
      <c r="E92" s="1952"/>
      <c r="F92" s="1952"/>
      <c r="G92" s="1952"/>
      <c r="H92" s="1952"/>
      <c r="I92" s="1952"/>
      <c r="J92" s="1952"/>
      <c r="K92" s="1952"/>
    </row>
    <row r="93" spans="3:11">
      <c r="C93" s="1952"/>
      <c r="D93" s="1952"/>
      <c r="E93" s="1952"/>
      <c r="F93" s="1952"/>
      <c r="G93" s="1952"/>
      <c r="H93" s="1952"/>
      <c r="I93" s="1952"/>
      <c r="J93" s="1952"/>
      <c r="K93" s="1952"/>
    </row>
    <row r="94" spans="3:11">
      <c r="C94" s="1952"/>
      <c r="D94" s="1952"/>
      <c r="E94" s="1952"/>
      <c r="F94" s="1952"/>
      <c r="G94" s="1952"/>
      <c r="H94" s="1952"/>
      <c r="I94" s="1952"/>
      <c r="J94" s="1952"/>
      <c r="K94" s="1952"/>
    </row>
    <row r="95" spans="3:11">
      <c r="C95" s="1952"/>
      <c r="D95" s="1952"/>
      <c r="E95" s="1952"/>
      <c r="F95" s="1952"/>
      <c r="G95" s="1952"/>
      <c r="H95" s="1952"/>
      <c r="I95" s="1952"/>
      <c r="J95" s="1952"/>
      <c r="K95" s="1952"/>
    </row>
    <row r="96" spans="3:11">
      <c r="C96" s="1952"/>
      <c r="D96" s="1952"/>
      <c r="E96" s="1952"/>
      <c r="F96" s="1952"/>
      <c r="G96" s="1952"/>
      <c r="H96" s="1952"/>
      <c r="I96" s="1952"/>
      <c r="J96" s="1952"/>
      <c r="K96" s="1952"/>
    </row>
    <row r="97" spans="3:11">
      <c r="C97" s="1952"/>
      <c r="D97" s="1952"/>
      <c r="E97" s="1952"/>
      <c r="F97" s="1952"/>
      <c r="G97" s="1952"/>
      <c r="H97" s="1952"/>
      <c r="I97" s="1952"/>
      <c r="J97" s="1952"/>
      <c r="K97" s="1952"/>
    </row>
    <row r="98" spans="3:11">
      <c r="C98" s="1952"/>
      <c r="D98" s="1952"/>
      <c r="E98" s="1952"/>
      <c r="F98" s="1952"/>
      <c r="G98" s="1952"/>
      <c r="H98" s="1952"/>
      <c r="I98" s="1952"/>
      <c r="J98" s="1952"/>
      <c r="K98" s="1952"/>
    </row>
    <row r="99" spans="3:11">
      <c r="C99" s="1952"/>
      <c r="D99" s="1952"/>
      <c r="E99" s="1952"/>
      <c r="F99" s="1952"/>
      <c r="G99" s="1952"/>
      <c r="H99" s="1952"/>
      <c r="I99" s="1952"/>
      <c r="J99" s="1952"/>
      <c r="K99" s="1952"/>
    </row>
    <row r="100" spans="3:11">
      <c r="C100" s="1952"/>
      <c r="D100" s="1952"/>
      <c r="E100" s="1952"/>
      <c r="F100" s="1952"/>
      <c r="G100" s="1952"/>
      <c r="H100" s="1952"/>
      <c r="I100" s="1952"/>
      <c r="J100" s="1952"/>
      <c r="K100" s="1952"/>
    </row>
    <row r="101" spans="3:11">
      <c r="C101" s="1952"/>
      <c r="D101" s="1952"/>
      <c r="E101" s="1952"/>
      <c r="F101" s="1952"/>
      <c r="G101" s="1952"/>
      <c r="H101" s="1952"/>
      <c r="I101" s="1952"/>
      <c r="J101" s="1952"/>
      <c r="K101" s="1952"/>
    </row>
    <row r="102" spans="3:11">
      <c r="C102" s="1952"/>
      <c r="D102" s="1952"/>
      <c r="E102" s="1952"/>
      <c r="F102" s="1952"/>
      <c r="G102" s="1952"/>
      <c r="H102" s="1952"/>
      <c r="I102" s="1952"/>
      <c r="J102" s="1952"/>
      <c r="K102" s="1952"/>
    </row>
    <row r="103" spans="3:11">
      <c r="C103" s="1952"/>
      <c r="D103" s="1952"/>
      <c r="E103" s="1952"/>
      <c r="F103" s="1952"/>
      <c r="G103" s="1952"/>
      <c r="H103" s="1952"/>
      <c r="I103" s="1952"/>
      <c r="J103" s="1952"/>
      <c r="K103" s="1952"/>
    </row>
    <row r="104" spans="3:11">
      <c r="C104" s="1952"/>
      <c r="D104" s="1952"/>
      <c r="E104" s="1952"/>
      <c r="F104" s="1952"/>
      <c r="G104" s="1952"/>
      <c r="H104" s="1952"/>
      <c r="I104" s="1952"/>
      <c r="J104" s="1952"/>
      <c r="K104" s="1952"/>
    </row>
    <row r="105" spans="3:11">
      <c r="C105" s="1952"/>
      <c r="D105" s="1952"/>
      <c r="E105" s="1952"/>
      <c r="F105" s="1952"/>
      <c r="G105" s="1952"/>
      <c r="H105" s="1952"/>
      <c r="I105" s="1952"/>
      <c r="J105" s="1952"/>
      <c r="K105" s="1952"/>
    </row>
    <row r="106" spans="3:11">
      <c r="C106" s="1952"/>
      <c r="D106" s="1952"/>
      <c r="E106" s="1952"/>
      <c r="F106" s="1952"/>
      <c r="G106" s="1952"/>
      <c r="H106" s="1952"/>
      <c r="I106" s="1952"/>
      <c r="J106" s="1952"/>
      <c r="K106" s="1952"/>
    </row>
    <row r="107" spans="3:11">
      <c r="C107" s="1952"/>
      <c r="D107" s="1952"/>
      <c r="E107" s="1952"/>
      <c r="F107" s="1952"/>
      <c r="G107" s="1952"/>
      <c r="H107" s="1952"/>
      <c r="I107" s="1952"/>
      <c r="J107" s="1952"/>
      <c r="K107" s="1952"/>
    </row>
    <row r="108" spans="3:11">
      <c r="C108" s="1952"/>
      <c r="D108" s="1952"/>
      <c r="E108" s="1952"/>
      <c r="F108" s="1952"/>
      <c r="G108" s="1952"/>
      <c r="H108" s="1952"/>
      <c r="I108" s="1952"/>
      <c r="J108" s="1952"/>
      <c r="K108" s="1952"/>
    </row>
    <row r="109" spans="3:11">
      <c r="C109" s="1952"/>
      <c r="D109" s="1952"/>
      <c r="E109" s="1952"/>
      <c r="F109" s="1952"/>
      <c r="G109" s="1952"/>
      <c r="H109" s="1952"/>
      <c r="I109" s="1952"/>
      <c r="J109" s="1952"/>
      <c r="K109" s="1952"/>
    </row>
    <row r="110" spans="3:11">
      <c r="C110" s="1952"/>
      <c r="D110" s="1952"/>
      <c r="E110" s="1952"/>
      <c r="F110" s="1952"/>
      <c r="G110" s="1952"/>
      <c r="H110" s="1952"/>
      <c r="I110" s="1952"/>
      <c r="J110" s="1952"/>
      <c r="K110" s="1952"/>
    </row>
    <row r="111" spans="3:11">
      <c r="C111" s="1952"/>
      <c r="D111" s="1952"/>
      <c r="E111" s="1952"/>
      <c r="F111" s="1952"/>
      <c r="G111" s="1952"/>
      <c r="H111" s="1952"/>
      <c r="I111" s="1952"/>
      <c r="J111" s="1952"/>
      <c r="K111" s="1952"/>
    </row>
    <row r="112" spans="3:11">
      <c r="C112" s="1952"/>
      <c r="D112" s="1952"/>
      <c r="E112" s="1952"/>
      <c r="F112" s="1952"/>
      <c r="G112" s="1952"/>
      <c r="H112" s="1952"/>
      <c r="I112" s="1952"/>
      <c r="J112" s="1952"/>
      <c r="K112" s="1952"/>
    </row>
    <row r="113" spans="3:11">
      <c r="C113" s="1952"/>
      <c r="D113" s="1952"/>
      <c r="E113" s="1952"/>
      <c r="F113" s="1952"/>
      <c r="G113" s="1952"/>
      <c r="H113" s="1952"/>
      <c r="I113" s="1952"/>
      <c r="J113" s="1952"/>
      <c r="K113" s="1952"/>
    </row>
    <row r="114" spans="3:11">
      <c r="C114" s="1952"/>
      <c r="D114" s="1952"/>
      <c r="E114" s="1952"/>
      <c r="F114" s="1952"/>
      <c r="G114" s="1952"/>
      <c r="H114" s="1952"/>
      <c r="I114" s="1952"/>
      <c r="J114" s="1952"/>
      <c r="K114" s="1952"/>
    </row>
    <row r="115" spans="3:11">
      <c r="C115" s="1952"/>
      <c r="D115" s="1952"/>
      <c r="E115" s="1952"/>
      <c r="F115" s="1952"/>
      <c r="G115" s="1952"/>
      <c r="H115" s="1952"/>
      <c r="I115" s="1952"/>
      <c r="J115" s="1952"/>
      <c r="K115" s="1952"/>
    </row>
    <row r="116" spans="3:11">
      <c r="C116" s="1952"/>
      <c r="D116" s="1952"/>
      <c r="E116" s="1952"/>
      <c r="F116" s="1952"/>
      <c r="G116" s="1952"/>
      <c r="H116" s="1952"/>
      <c r="I116" s="1952"/>
      <c r="J116" s="1952"/>
      <c r="K116" s="1952"/>
    </row>
    <row r="117" spans="3:11">
      <c r="C117" s="1952"/>
      <c r="D117" s="1952"/>
      <c r="E117" s="1952"/>
      <c r="F117" s="1952"/>
      <c r="G117" s="1952"/>
      <c r="H117" s="1952"/>
      <c r="I117" s="1952"/>
      <c r="J117" s="1952"/>
      <c r="K117" s="1952"/>
    </row>
    <row r="118" spans="3:11">
      <c r="C118" s="1952"/>
      <c r="D118" s="1952"/>
      <c r="E118" s="1952"/>
      <c r="F118" s="1952"/>
      <c r="G118" s="1952"/>
      <c r="H118" s="1952"/>
      <c r="I118" s="1952"/>
      <c r="J118" s="1952"/>
      <c r="K118" s="1952"/>
    </row>
    <row r="119" spans="3:11">
      <c r="C119" s="1952"/>
      <c r="D119" s="1952"/>
      <c r="E119" s="1952"/>
      <c r="F119" s="1952"/>
      <c r="G119" s="1952"/>
      <c r="H119" s="1952"/>
      <c r="I119" s="1952"/>
      <c r="J119" s="1952"/>
      <c r="K119" s="1952"/>
    </row>
    <row r="120" spans="3:11">
      <c r="C120" s="1952"/>
      <c r="D120" s="1952"/>
      <c r="E120" s="1952"/>
      <c r="F120" s="1952"/>
      <c r="G120" s="1952"/>
      <c r="H120" s="1952"/>
      <c r="I120" s="1952"/>
      <c r="J120" s="1952"/>
      <c r="K120" s="1952"/>
    </row>
    <row r="121" spans="3:11">
      <c r="C121" s="1952"/>
      <c r="D121" s="1952"/>
      <c r="E121" s="1952"/>
      <c r="F121" s="1952"/>
      <c r="G121" s="1952"/>
      <c r="H121" s="1952"/>
      <c r="I121" s="1952"/>
      <c r="J121" s="1952"/>
      <c r="K121" s="1952"/>
    </row>
    <row r="122" spans="3:11">
      <c r="C122" s="1952"/>
      <c r="D122" s="1952"/>
      <c r="E122" s="1952"/>
      <c r="F122" s="1952"/>
      <c r="G122" s="1952"/>
      <c r="H122" s="1952"/>
      <c r="I122" s="1952"/>
      <c r="J122" s="1952"/>
      <c r="K122" s="1952"/>
    </row>
    <row r="123" spans="3:11">
      <c r="C123" s="1952"/>
      <c r="D123" s="1952"/>
      <c r="E123" s="1952"/>
      <c r="F123" s="1952"/>
      <c r="G123" s="1952"/>
      <c r="H123" s="1952"/>
      <c r="I123" s="1952"/>
      <c r="J123" s="1952"/>
      <c r="K123" s="1952"/>
    </row>
    <row r="124" spans="3:11">
      <c r="C124" s="1952"/>
      <c r="D124" s="1952"/>
      <c r="E124" s="1952"/>
      <c r="F124" s="1952"/>
      <c r="G124" s="1952"/>
      <c r="H124" s="1952"/>
      <c r="I124" s="1952"/>
      <c r="J124" s="1952"/>
      <c r="K124" s="1952"/>
    </row>
    <row r="125" spans="3:11">
      <c r="C125" s="1952"/>
      <c r="D125" s="1952"/>
      <c r="E125" s="1952"/>
      <c r="F125" s="1952"/>
      <c r="G125" s="1952"/>
      <c r="H125" s="1952"/>
      <c r="I125" s="1952"/>
      <c r="J125" s="1952"/>
      <c r="K125" s="1952"/>
    </row>
    <row r="126" spans="3:11">
      <c r="C126" s="1952"/>
      <c r="D126" s="1952"/>
      <c r="E126" s="1952"/>
      <c r="F126" s="1952"/>
      <c r="G126" s="1952"/>
      <c r="H126" s="1952"/>
      <c r="I126" s="1952"/>
      <c r="J126" s="1952"/>
      <c r="K126" s="1952"/>
    </row>
    <row r="127" spans="3:11">
      <c r="C127" s="1952"/>
      <c r="D127" s="1952"/>
      <c r="E127" s="1952"/>
      <c r="F127" s="1952"/>
      <c r="G127" s="1952"/>
      <c r="H127" s="1952"/>
      <c r="I127" s="1952"/>
      <c r="J127" s="1952"/>
      <c r="K127" s="1952"/>
    </row>
    <row r="128" spans="3:11">
      <c r="C128" s="1952"/>
      <c r="D128" s="1952"/>
      <c r="E128" s="1952"/>
      <c r="F128" s="1952"/>
      <c r="G128" s="1952"/>
      <c r="H128" s="1952"/>
      <c r="I128" s="1952"/>
      <c r="J128" s="1952"/>
      <c r="K128" s="1952"/>
    </row>
    <row r="129" spans="3:66">
      <c r="C129" s="1952"/>
      <c r="D129" s="1952"/>
      <c r="E129" s="1952"/>
      <c r="F129" s="1952"/>
      <c r="G129" s="1952"/>
      <c r="H129" s="1952"/>
      <c r="I129" s="1952"/>
      <c r="J129" s="1952"/>
      <c r="K129" s="1952"/>
    </row>
    <row r="130" spans="3:66">
      <c r="C130" s="1952"/>
      <c r="D130" s="1952"/>
      <c r="E130" s="1952"/>
      <c r="F130" s="1952"/>
      <c r="G130" s="1952"/>
      <c r="H130" s="1952"/>
      <c r="I130" s="1952"/>
      <c r="J130" s="1952"/>
      <c r="K130" s="1952"/>
    </row>
    <row r="131" spans="3:66">
      <c r="C131" s="1952"/>
      <c r="D131" s="1952"/>
      <c r="E131" s="1952"/>
      <c r="F131" s="1952"/>
      <c r="G131" s="1952"/>
      <c r="H131" s="1952"/>
      <c r="I131" s="1952"/>
      <c r="J131" s="1952"/>
      <c r="K131" s="1952"/>
      <c r="P131" s="1952"/>
      <c r="Q131" s="1952"/>
      <c r="R131" s="1952"/>
      <c r="S131" s="1952"/>
      <c r="T131" s="1952"/>
      <c r="U131" s="1952"/>
      <c r="V131" s="1952"/>
      <c r="W131" s="1952"/>
      <c r="X131" s="1952"/>
      <c r="Y131" s="1952"/>
      <c r="Z131" s="1952"/>
      <c r="AA131" s="1952"/>
      <c r="AB131" s="1952"/>
      <c r="AC131" s="1952"/>
      <c r="AD131" s="1952"/>
      <c r="AE131" s="1952"/>
      <c r="AF131" s="1952"/>
      <c r="AG131" s="1952"/>
      <c r="AH131" s="1952"/>
      <c r="AI131" s="1952"/>
      <c r="AJ131" s="1952"/>
      <c r="AK131" s="1952"/>
      <c r="AL131" s="1952"/>
      <c r="AM131" s="1952"/>
      <c r="AN131" s="1952"/>
      <c r="AO131" s="1952"/>
      <c r="AP131" s="1952"/>
      <c r="AQ131" s="1952"/>
      <c r="AR131" s="1952"/>
      <c r="AS131" s="1952"/>
      <c r="AT131" s="1952"/>
      <c r="AU131" s="1952"/>
      <c r="AV131" s="1952"/>
      <c r="AW131" s="1952"/>
      <c r="AX131" s="1952"/>
      <c r="AY131" s="1952"/>
      <c r="AZ131" s="1952"/>
      <c r="BA131" s="1952"/>
      <c r="BB131" s="1952"/>
      <c r="BC131" s="1952"/>
      <c r="BD131" s="1952"/>
      <c r="BE131" s="1952"/>
      <c r="BF131" s="1952"/>
      <c r="BG131" s="1952"/>
      <c r="BH131" s="1952"/>
      <c r="BI131" s="1952"/>
      <c r="BJ131" s="1952"/>
      <c r="BK131" s="1952"/>
      <c r="BL131" s="1952"/>
      <c r="BM131" s="1952"/>
      <c r="BN131" s="1952"/>
    </row>
    <row r="132" spans="3:66">
      <c r="C132" s="1952"/>
      <c r="D132" s="1952"/>
      <c r="E132" s="1952"/>
      <c r="F132" s="1952"/>
      <c r="G132" s="1952"/>
      <c r="H132" s="1952"/>
      <c r="I132" s="1952"/>
      <c r="J132" s="1952"/>
      <c r="K132" s="1952"/>
      <c r="P132" s="1952"/>
      <c r="Q132" s="1952"/>
      <c r="R132" s="1952"/>
      <c r="S132" s="1952"/>
      <c r="T132" s="1952"/>
      <c r="U132" s="1952"/>
      <c r="V132" s="1952"/>
      <c r="W132" s="1952"/>
      <c r="X132" s="1952"/>
      <c r="Y132" s="1952"/>
      <c r="Z132" s="1952"/>
      <c r="AA132" s="1952"/>
      <c r="AB132" s="1952"/>
      <c r="AC132" s="1952"/>
      <c r="AD132" s="1952"/>
      <c r="AE132" s="1952"/>
      <c r="AF132" s="1952"/>
      <c r="AG132" s="1952"/>
      <c r="AH132" s="1952"/>
      <c r="AI132" s="1952"/>
      <c r="AJ132" s="1952"/>
      <c r="AK132" s="1952"/>
      <c r="AL132" s="1952"/>
      <c r="AM132" s="1952"/>
      <c r="AN132" s="1952"/>
      <c r="AO132" s="1952"/>
      <c r="AP132" s="1952"/>
      <c r="AQ132" s="1952"/>
      <c r="AR132" s="1952"/>
      <c r="AS132" s="1952"/>
      <c r="AT132" s="1952"/>
      <c r="AU132" s="1952"/>
      <c r="AV132" s="1952"/>
      <c r="AW132" s="1952"/>
      <c r="AX132" s="1952"/>
      <c r="AY132" s="1952"/>
      <c r="AZ132" s="1952"/>
      <c r="BA132" s="1952"/>
      <c r="BB132" s="1952"/>
      <c r="BC132" s="1952"/>
      <c r="BD132" s="1952"/>
      <c r="BE132" s="1952"/>
      <c r="BF132" s="1952"/>
      <c r="BG132" s="1952"/>
      <c r="BH132" s="1952"/>
      <c r="BI132" s="1952"/>
      <c r="BJ132" s="1952"/>
      <c r="BK132" s="1952"/>
      <c r="BL132" s="1952"/>
      <c r="BM132" s="1952"/>
      <c r="BN132" s="1952"/>
    </row>
    <row r="133" spans="3:66">
      <c r="C133" s="1952"/>
      <c r="D133" s="1952"/>
      <c r="E133" s="1952"/>
      <c r="F133" s="1952"/>
      <c r="G133" s="1952"/>
      <c r="H133" s="1952"/>
      <c r="I133" s="1952"/>
      <c r="J133" s="1952"/>
      <c r="K133" s="1952"/>
      <c r="P133" s="1952"/>
      <c r="Q133" s="1952"/>
      <c r="R133" s="1952"/>
      <c r="S133" s="1952"/>
      <c r="T133" s="1952"/>
      <c r="U133" s="1952"/>
      <c r="V133" s="1952"/>
      <c r="W133" s="1952"/>
      <c r="X133" s="1952"/>
      <c r="Y133" s="1952"/>
      <c r="Z133" s="1952"/>
      <c r="AA133" s="1952"/>
      <c r="AB133" s="1952"/>
      <c r="AC133" s="1952"/>
      <c r="AD133" s="1952"/>
      <c r="AE133" s="1952"/>
      <c r="AF133" s="1952"/>
      <c r="AG133" s="1952"/>
      <c r="AH133" s="1952"/>
      <c r="AI133" s="1952"/>
      <c r="AJ133" s="1952"/>
      <c r="AK133" s="1952"/>
      <c r="AL133" s="1952"/>
      <c r="AM133" s="1952"/>
      <c r="AN133" s="1952"/>
      <c r="AO133" s="1952"/>
      <c r="AP133" s="1952"/>
      <c r="AQ133" s="1952"/>
      <c r="AR133" s="1952"/>
      <c r="AS133" s="1952"/>
      <c r="AT133" s="1952"/>
      <c r="AU133" s="1952"/>
      <c r="AV133" s="1952"/>
      <c r="AW133" s="1952"/>
      <c r="AX133" s="1952"/>
      <c r="AY133" s="1952"/>
      <c r="AZ133" s="1952"/>
      <c r="BA133" s="1952"/>
      <c r="BB133" s="1952"/>
      <c r="BC133" s="1952"/>
      <c r="BD133" s="1952"/>
      <c r="BE133" s="1952"/>
      <c r="BF133" s="1952"/>
      <c r="BG133" s="1952"/>
      <c r="BH133" s="1952"/>
      <c r="BI133" s="1952"/>
      <c r="BJ133" s="1952"/>
      <c r="BK133" s="1952"/>
      <c r="BL133" s="1952"/>
      <c r="BM133" s="1952"/>
      <c r="BN133" s="1952"/>
    </row>
    <row r="134" spans="3:66">
      <c r="C134" s="1952"/>
      <c r="D134" s="1952"/>
      <c r="E134" s="1952"/>
      <c r="F134" s="1952"/>
      <c r="G134" s="1952"/>
      <c r="H134" s="1952"/>
      <c r="I134" s="1952"/>
      <c r="J134" s="1952"/>
      <c r="K134" s="1952"/>
      <c r="P134" s="1952"/>
      <c r="Q134" s="1952"/>
      <c r="R134" s="1952"/>
      <c r="S134" s="1952"/>
      <c r="T134" s="1952"/>
      <c r="U134" s="1952"/>
      <c r="V134" s="1952"/>
      <c r="W134" s="1952"/>
      <c r="X134" s="1952"/>
      <c r="Y134" s="1952"/>
      <c r="Z134" s="1952"/>
      <c r="AA134" s="1952"/>
      <c r="AB134" s="1952"/>
      <c r="AC134" s="1952"/>
      <c r="AD134" s="1952"/>
      <c r="AE134" s="1952"/>
      <c r="AF134" s="1952"/>
      <c r="AG134" s="1952"/>
      <c r="AH134" s="1952"/>
      <c r="AI134" s="1952"/>
      <c r="AJ134" s="1952"/>
      <c r="AK134" s="1952"/>
      <c r="AL134" s="1952"/>
      <c r="AM134" s="1952"/>
      <c r="AN134" s="1952"/>
      <c r="AO134" s="1952"/>
      <c r="AP134" s="1952"/>
      <c r="AQ134" s="1952"/>
      <c r="AR134" s="1952"/>
      <c r="AS134" s="1952"/>
      <c r="AT134" s="1952"/>
      <c r="AU134" s="1952"/>
      <c r="AV134" s="1952"/>
      <c r="AW134" s="1952"/>
      <c r="AX134" s="1952"/>
      <c r="AY134" s="1952"/>
      <c r="AZ134" s="1952"/>
      <c r="BA134" s="1952"/>
      <c r="BB134" s="1952"/>
      <c r="BC134" s="1952"/>
      <c r="BD134" s="1952"/>
      <c r="BE134" s="1952"/>
      <c r="BF134" s="1952"/>
      <c r="BG134" s="1952"/>
      <c r="BH134" s="1952"/>
      <c r="BI134" s="1952"/>
      <c r="BJ134" s="1952"/>
      <c r="BK134" s="1952"/>
      <c r="BL134" s="1952"/>
      <c r="BM134" s="1952"/>
      <c r="BN134" s="1952"/>
    </row>
    <row r="135" spans="3:66">
      <c r="C135" s="1952"/>
      <c r="D135" s="1952"/>
      <c r="E135" s="1952"/>
      <c r="F135" s="1952"/>
      <c r="G135" s="1952"/>
      <c r="H135" s="1952"/>
      <c r="I135" s="1952"/>
      <c r="J135" s="1952"/>
      <c r="K135" s="1952"/>
      <c r="P135" s="1952"/>
      <c r="Q135" s="1952"/>
      <c r="R135" s="1952"/>
      <c r="S135" s="1952"/>
      <c r="T135" s="1952"/>
      <c r="U135" s="1952"/>
      <c r="V135" s="1952"/>
      <c r="W135" s="1952"/>
      <c r="X135" s="1952"/>
      <c r="Y135" s="1952"/>
      <c r="Z135" s="1952"/>
      <c r="AA135" s="1952"/>
      <c r="AB135" s="1952"/>
      <c r="AC135" s="1952"/>
      <c r="AD135" s="1952"/>
      <c r="AE135" s="1952"/>
      <c r="AF135" s="1952"/>
      <c r="AG135" s="1952"/>
      <c r="AH135" s="1952"/>
      <c r="AI135" s="1952"/>
      <c r="AJ135" s="1952"/>
      <c r="AK135" s="1952"/>
      <c r="AL135" s="1952"/>
      <c r="AM135" s="1952"/>
      <c r="AN135" s="1952"/>
      <c r="AO135" s="1952"/>
      <c r="AP135" s="1952"/>
      <c r="AQ135" s="1952"/>
      <c r="AR135" s="1952"/>
      <c r="AS135" s="1952"/>
      <c r="AT135" s="1952"/>
      <c r="AU135" s="1952"/>
      <c r="AV135" s="1952"/>
      <c r="AW135" s="1952"/>
      <c r="AX135" s="1952"/>
      <c r="AY135" s="1952"/>
      <c r="AZ135" s="1952"/>
      <c r="BA135" s="1952"/>
      <c r="BB135" s="1952"/>
      <c r="BC135" s="1952"/>
      <c r="BD135" s="1952"/>
      <c r="BE135" s="1952"/>
      <c r="BF135" s="1952"/>
      <c r="BG135" s="1952"/>
      <c r="BH135" s="1952"/>
      <c r="BI135" s="1952"/>
      <c r="BJ135" s="1952"/>
      <c r="BK135" s="1952"/>
      <c r="BL135" s="1952"/>
      <c r="BM135" s="1952"/>
      <c r="BN135" s="1952"/>
    </row>
    <row r="136" spans="3:66">
      <c r="C136" s="1952"/>
      <c r="D136" s="1952"/>
      <c r="E136" s="1952"/>
      <c r="F136" s="1952"/>
      <c r="G136" s="1952"/>
      <c r="H136" s="1952"/>
      <c r="I136" s="1952"/>
      <c r="J136" s="1952"/>
      <c r="K136" s="1952"/>
      <c r="P136" s="1952"/>
      <c r="Q136" s="1952"/>
      <c r="R136" s="1952"/>
      <c r="S136" s="1952"/>
      <c r="T136" s="1952"/>
      <c r="U136" s="1952"/>
      <c r="V136" s="1952"/>
      <c r="W136" s="1952"/>
      <c r="X136" s="1952"/>
      <c r="Y136" s="1952"/>
      <c r="Z136" s="1952"/>
      <c r="AA136" s="1952"/>
      <c r="AB136" s="1952"/>
      <c r="AC136" s="1952"/>
      <c r="AD136" s="1952"/>
      <c r="AE136" s="1952"/>
      <c r="AF136" s="1952"/>
      <c r="AG136" s="1952"/>
      <c r="AH136" s="1952"/>
      <c r="AI136" s="1952"/>
      <c r="AJ136" s="1952"/>
      <c r="AK136" s="1952"/>
      <c r="AL136" s="1952"/>
      <c r="AM136" s="1952"/>
      <c r="AN136" s="1952"/>
      <c r="AO136" s="1952"/>
      <c r="AP136" s="1952"/>
      <c r="AQ136" s="1952"/>
      <c r="AR136" s="1952"/>
      <c r="AS136" s="1952"/>
      <c r="AT136" s="1952"/>
      <c r="AU136" s="1952"/>
      <c r="AV136" s="1952"/>
      <c r="AW136" s="1952"/>
      <c r="AX136" s="1952"/>
      <c r="AY136" s="1952"/>
      <c r="AZ136" s="1952"/>
      <c r="BA136" s="1952"/>
      <c r="BB136" s="1952"/>
      <c r="BC136" s="1952"/>
      <c r="BD136" s="1952"/>
      <c r="BE136" s="1952"/>
      <c r="BF136" s="1952"/>
      <c r="BG136" s="1952"/>
      <c r="BH136" s="1952"/>
      <c r="BI136" s="1952"/>
      <c r="BJ136" s="1952"/>
      <c r="BK136" s="1952"/>
      <c r="BL136" s="1952"/>
      <c r="BM136" s="1952"/>
      <c r="BN136" s="1952"/>
    </row>
    <row r="137" spans="3:66">
      <c r="C137" s="1952"/>
      <c r="D137" s="1952"/>
      <c r="E137" s="1952"/>
      <c r="F137" s="1952"/>
      <c r="G137" s="1952"/>
      <c r="H137" s="1952"/>
      <c r="I137" s="1952"/>
      <c r="J137" s="1952"/>
      <c r="K137" s="1952"/>
      <c r="P137" s="1952"/>
      <c r="Q137" s="1952"/>
      <c r="R137" s="1952"/>
      <c r="S137" s="1952"/>
      <c r="T137" s="1952"/>
      <c r="U137" s="1952"/>
      <c r="V137" s="1952"/>
      <c r="W137" s="1952"/>
      <c r="X137" s="1952"/>
      <c r="Y137" s="1952"/>
      <c r="Z137" s="1952"/>
      <c r="AA137" s="1952"/>
      <c r="AB137" s="1952"/>
      <c r="AC137" s="1952"/>
      <c r="AD137" s="1952"/>
      <c r="AE137" s="1952"/>
      <c r="AF137" s="1952"/>
      <c r="AG137" s="1952"/>
      <c r="AH137" s="1952"/>
      <c r="AI137" s="1952"/>
      <c r="AJ137" s="1952"/>
      <c r="AK137" s="1952"/>
      <c r="AL137" s="1952"/>
      <c r="AM137" s="1952"/>
      <c r="AN137" s="1952"/>
      <c r="AO137" s="1952"/>
      <c r="AP137" s="1952"/>
      <c r="AQ137" s="1952"/>
      <c r="AR137" s="1952"/>
      <c r="AS137" s="1952"/>
      <c r="AT137" s="1952"/>
      <c r="AU137" s="1952"/>
      <c r="AV137" s="1952"/>
      <c r="AW137" s="1952"/>
      <c r="AX137" s="1952"/>
      <c r="AY137" s="1952"/>
      <c r="AZ137" s="1952"/>
      <c r="BA137" s="1952"/>
      <c r="BB137" s="1952"/>
      <c r="BC137" s="1952"/>
      <c r="BD137" s="1952"/>
      <c r="BE137" s="1952"/>
      <c r="BF137" s="1952"/>
      <c r="BG137" s="1952"/>
      <c r="BH137" s="1952"/>
      <c r="BI137" s="1952"/>
      <c r="BJ137" s="1952"/>
      <c r="BK137" s="1952"/>
      <c r="BL137" s="1952"/>
      <c r="BM137" s="1952"/>
      <c r="BN137" s="1952"/>
    </row>
    <row r="138" spans="3:66">
      <c r="C138" s="1952"/>
      <c r="D138" s="1952"/>
      <c r="E138" s="1952"/>
      <c r="F138" s="1952"/>
      <c r="G138" s="1952"/>
      <c r="H138" s="1952"/>
      <c r="I138" s="1952"/>
      <c r="J138" s="1952"/>
      <c r="K138" s="1952"/>
      <c r="P138" s="1952"/>
      <c r="Q138" s="1952"/>
      <c r="R138" s="1952"/>
      <c r="S138" s="1952"/>
      <c r="T138" s="1952"/>
      <c r="U138" s="1952"/>
      <c r="V138" s="1952"/>
      <c r="W138" s="1952"/>
      <c r="X138" s="1952"/>
      <c r="Y138" s="1952"/>
      <c r="Z138" s="1952"/>
      <c r="AA138" s="1952"/>
      <c r="AB138" s="1952"/>
      <c r="AC138" s="1952"/>
      <c r="AD138" s="1952"/>
      <c r="AE138" s="1952"/>
      <c r="AF138" s="1952"/>
      <c r="AG138" s="1952"/>
      <c r="AH138" s="1952"/>
      <c r="AI138" s="1952"/>
      <c r="AJ138" s="1952"/>
      <c r="AK138" s="1952"/>
      <c r="AL138" s="1952"/>
      <c r="AM138" s="1952"/>
      <c r="AN138" s="1952"/>
      <c r="AO138" s="1952"/>
      <c r="AP138" s="1952"/>
      <c r="AQ138" s="1952"/>
      <c r="AR138" s="1952"/>
      <c r="AS138" s="1952"/>
      <c r="AT138" s="1952"/>
      <c r="AU138" s="1952"/>
      <c r="AV138" s="1952"/>
      <c r="AW138" s="1952"/>
      <c r="AX138" s="1952"/>
      <c r="AY138" s="1952"/>
      <c r="AZ138" s="1952"/>
      <c r="BA138" s="1952"/>
      <c r="BB138" s="1952"/>
      <c r="BC138" s="1952"/>
      <c r="BD138" s="1952"/>
      <c r="BE138" s="1952"/>
      <c r="BF138" s="1952"/>
      <c r="BG138" s="1952"/>
      <c r="BH138" s="1952"/>
      <c r="BI138" s="1952"/>
      <c r="BJ138" s="1952"/>
      <c r="BK138" s="1952"/>
      <c r="BL138" s="1952"/>
      <c r="BM138" s="1952"/>
      <c r="BN138" s="1952"/>
    </row>
    <row r="139" spans="3:66">
      <c r="C139" s="1952"/>
      <c r="D139" s="1952"/>
      <c r="E139" s="1952"/>
      <c r="F139" s="1952"/>
      <c r="G139" s="1952"/>
      <c r="H139" s="1952"/>
      <c r="I139" s="1952"/>
      <c r="J139" s="1952"/>
      <c r="K139" s="1952"/>
      <c r="P139" s="1952"/>
      <c r="Q139" s="1952"/>
      <c r="R139" s="1952"/>
      <c r="S139" s="1952"/>
      <c r="T139" s="1952"/>
      <c r="U139" s="1952"/>
      <c r="V139" s="1952"/>
      <c r="W139" s="1952"/>
      <c r="X139" s="1952"/>
      <c r="Y139" s="1952"/>
      <c r="Z139" s="1952"/>
      <c r="AA139" s="1952"/>
      <c r="AB139" s="1952"/>
      <c r="AC139" s="1952"/>
      <c r="AD139" s="1952"/>
      <c r="AE139" s="1952"/>
      <c r="AF139" s="1952"/>
      <c r="AG139" s="1952"/>
      <c r="AH139" s="1952"/>
      <c r="AI139" s="1952"/>
      <c r="AJ139" s="1952"/>
      <c r="AK139" s="1952"/>
      <c r="AL139" s="1952"/>
      <c r="AM139" s="1952"/>
      <c r="AN139" s="1952"/>
      <c r="AO139" s="1952"/>
      <c r="AP139" s="1952"/>
      <c r="AQ139" s="1952"/>
      <c r="AR139" s="1952"/>
      <c r="AS139" s="1952"/>
      <c r="AT139" s="1952"/>
      <c r="AU139" s="1952"/>
      <c r="AV139" s="1952"/>
      <c r="AW139" s="1952"/>
      <c r="AX139" s="1952"/>
      <c r="AY139" s="1952"/>
      <c r="AZ139" s="1952"/>
      <c r="BA139" s="1952"/>
      <c r="BB139" s="1952"/>
      <c r="BC139" s="1952"/>
      <c r="BD139" s="1952"/>
      <c r="BE139" s="1952"/>
      <c r="BF139" s="1952"/>
      <c r="BG139" s="1952"/>
      <c r="BH139" s="1952"/>
      <c r="BI139" s="1952"/>
      <c r="BJ139" s="1952"/>
      <c r="BK139" s="1952"/>
      <c r="BL139" s="1952"/>
      <c r="BM139" s="1952"/>
      <c r="BN139" s="1952"/>
    </row>
    <row r="140" spans="3:66">
      <c r="C140" s="1952"/>
      <c r="D140" s="1952"/>
      <c r="E140" s="1952"/>
      <c r="F140" s="1952"/>
      <c r="G140" s="1952"/>
      <c r="H140" s="1952"/>
      <c r="I140" s="1952"/>
      <c r="J140" s="1952"/>
      <c r="K140" s="1952"/>
      <c r="P140" s="1952"/>
      <c r="Q140" s="1952"/>
      <c r="R140" s="1952"/>
      <c r="S140" s="1952"/>
      <c r="T140" s="1952"/>
      <c r="U140" s="1952"/>
      <c r="V140" s="1952"/>
      <c r="W140" s="1952"/>
      <c r="X140" s="1952"/>
      <c r="Y140" s="1952"/>
      <c r="Z140" s="1952"/>
      <c r="AA140" s="1952"/>
      <c r="AB140" s="1952"/>
      <c r="AC140" s="1952"/>
      <c r="AD140" s="1952"/>
      <c r="AE140" s="1952"/>
      <c r="AF140" s="1952"/>
      <c r="AG140" s="1952"/>
      <c r="AH140" s="1952"/>
      <c r="AI140" s="1952"/>
      <c r="AJ140" s="1952"/>
      <c r="AK140" s="1952"/>
      <c r="AL140" s="1952"/>
      <c r="AM140" s="1952"/>
      <c r="AN140" s="1952"/>
      <c r="AO140" s="1952"/>
      <c r="AP140" s="1952"/>
      <c r="AQ140" s="1952"/>
      <c r="AR140" s="1952"/>
      <c r="AS140" s="1952"/>
      <c r="AT140" s="1952"/>
      <c r="AU140" s="1952"/>
      <c r="AV140" s="1952"/>
      <c r="AW140" s="1952"/>
      <c r="AX140" s="1952"/>
      <c r="AY140" s="1952"/>
      <c r="AZ140" s="1952"/>
      <c r="BA140" s="1952"/>
      <c r="BB140" s="1952"/>
      <c r="BC140" s="1952"/>
      <c r="BD140" s="1952"/>
      <c r="BE140" s="1952"/>
      <c r="BF140" s="1952"/>
      <c r="BG140" s="1952"/>
      <c r="BH140" s="1952"/>
      <c r="BI140" s="1952"/>
      <c r="BJ140" s="1952"/>
      <c r="BK140" s="1952"/>
      <c r="BL140" s="1952"/>
      <c r="BM140" s="1952"/>
      <c r="BN140" s="1952"/>
    </row>
    <row r="141" spans="3:66">
      <c r="C141" s="1952"/>
      <c r="D141" s="1952"/>
      <c r="E141" s="1952"/>
      <c r="F141" s="1952"/>
      <c r="G141" s="1952"/>
      <c r="H141" s="1952"/>
      <c r="I141" s="1952"/>
      <c r="J141" s="1952"/>
      <c r="K141" s="1952"/>
      <c r="P141" s="1952"/>
      <c r="Q141" s="1952"/>
      <c r="R141" s="1952"/>
      <c r="S141" s="1952"/>
      <c r="T141" s="1952"/>
      <c r="U141" s="1952"/>
      <c r="V141" s="1952"/>
      <c r="W141" s="1952"/>
      <c r="X141" s="1952"/>
      <c r="Y141" s="1952"/>
      <c r="Z141" s="1952"/>
      <c r="AA141" s="1952"/>
      <c r="AB141" s="1952"/>
      <c r="AC141" s="1952"/>
      <c r="AD141" s="1952"/>
      <c r="AE141" s="1952"/>
      <c r="AF141" s="1952"/>
      <c r="AG141" s="1952"/>
      <c r="AH141" s="1952"/>
      <c r="AI141" s="1952"/>
      <c r="AJ141" s="1952"/>
      <c r="AK141" s="1952"/>
      <c r="AL141" s="1952"/>
      <c r="AM141" s="1952"/>
      <c r="AN141" s="1952"/>
      <c r="AO141" s="1952"/>
      <c r="AP141" s="1952"/>
      <c r="AQ141" s="1952"/>
      <c r="AR141" s="1952"/>
      <c r="AS141" s="1952"/>
      <c r="AT141" s="1952"/>
      <c r="AU141" s="1952"/>
      <c r="AV141" s="1952"/>
      <c r="AW141" s="1952"/>
      <c r="AX141" s="1952"/>
      <c r="AY141" s="1952"/>
      <c r="AZ141" s="1952"/>
      <c r="BA141" s="1952"/>
      <c r="BB141" s="1952"/>
      <c r="BC141" s="1952"/>
      <c r="BD141" s="1952"/>
      <c r="BE141" s="1952"/>
      <c r="BF141" s="1952"/>
      <c r="BG141" s="1952"/>
      <c r="BH141" s="1952"/>
      <c r="BI141" s="1952"/>
      <c r="BJ141" s="1952"/>
      <c r="BK141" s="1952"/>
      <c r="BL141" s="1952"/>
      <c r="BM141" s="1952"/>
      <c r="BN141" s="1952"/>
    </row>
    <row r="142" spans="3:66">
      <c r="C142" s="1952"/>
      <c r="D142" s="1952"/>
      <c r="E142" s="1952"/>
      <c r="F142" s="1952"/>
      <c r="G142" s="1952"/>
      <c r="H142" s="1952"/>
      <c r="I142" s="1952"/>
      <c r="J142" s="1952"/>
      <c r="K142" s="1952"/>
      <c r="P142" s="1952"/>
      <c r="Q142" s="1952"/>
      <c r="R142" s="1952"/>
      <c r="S142" s="1952"/>
      <c r="T142" s="1952"/>
      <c r="U142" s="1952"/>
      <c r="V142" s="1952"/>
      <c r="W142" s="1952"/>
      <c r="X142" s="1952"/>
      <c r="Y142" s="1952"/>
      <c r="Z142" s="1952"/>
      <c r="AA142" s="1952"/>
      <c r="AB142" s="1952"/>
      <c r="AC142" s="1952"/>
      <c r="AD142" s="1952"/>
      <c r="AE142" s="1952"/>
      <c r="AF142" s="1952"/>
      <c r="AG142" s="1952"/>
      <c r="AH142" s="1952"/>
      <c r="AI142" s="1952"/>
      <c r="AJ142" s="1952"/>
      <c r="AK142" s="1952"/>
      <c r="AL142" s="1952"/>
      <c r="AM142" s="1952"/>
      <c r="AN142" s="1952"/>
      <c r="AO142" s="1952"/>
      <c r="AP142" s="1952"/>
      <c r="AQ142" s="1952"/>
      <c r="AR142" s="1952"/>
      <c r="AS142" s="1952"/>
      <c r="AT142" s="1952"/>
      <c r="AU142" s="1952"/>
      <c r="AV142" s="1952"/>
      <c r="AW142" s="1952"/>
      <c r="AX142" s="1952"/>
      <c r="AY142" s="1952"/>
      <c r="AZ142" s="1952"/>
      <c r="BA142" s="1952"/>
      <c r="BB142" s="1952"/>
      <c r="BC142" s="1952"/>
      <c r="BD142" s="1952"/>
      <c r="BE142" s="1952"/>
      <c r="BF142" s="1952"/>
      <c r="BG142" s="1952"/>
      <c r="BH142" s="1952"/>
      <c r="BI142" s="1952"/>
      <c r="BJ142" s="1952"/>
      <c r="BK142" s="1952"/>
      <c r="BL142" s="1952"/>
      <c r="BM142" s="1952"/>
      <c r="BN142" s="1952"/>
    </row>
    <row r="143" spans="3:66">
      <c r="C143" s="1952"/>
      <c r="D143" s="1952"/>
      <c r="E143" s="1952"/>
      <c r="F143" s="1952"/>
      <c r="G143" s="1952"/>
      <c r="H143" s="1952"/>
      <c r="I143" s="1952"/>
      <c r="J143" s="1952"/>
      <c r="K143" s="1952"/>
      <c r="P143" s="1952"/>
      <c r="Q143" s="1952"/>
      <c r="R143" s="1952"/>
      <c r="S143" s="1952"/>
      <c r="T143" s="1952"/>
      <c r="U143" s="1952"/>
      <c r="V143" s="1952"/>
      <c r="W143" s="1952"/>
      <c r="X143" s="1952"/>
      <c r="Y143" s="1952"/>
      <c r="Z143" s="1952"/>
      <c r="AA143" s="1952"/>
      <c r="AB143" s="1952"/>
      <c r="AC143" s="1952"/>
      <c r="AD143" s="1952"/>
      <c r="AE143" s="1952"/>
      <c r="AF143" s="1952"/>
      <c r="AG143" s="1952"/>
      <c r="AH143" s="1952"/>
      <c r="AI143" s="1952"/>
      <c r="AJ143" s="1952"/>
      <c r="AK143" s="1952"/>
      <c r="AL143" s="1952"/>
      <c r="AM143" s="1952"/>
      <c r="AN143" s="1952"/>
      <c r="AO143" s="1952"/>
      <c r="AP143" s="1952"/>
      <c r="AQ143" s="1952"/>
      <c r="AR143" s="1952"/>
      <c r="AS143" s="1952"/>
      <c r="AT143" s="1952"/>
      <c r="AU143" s="1952"/>
      <c r="AV143" s="1952"/>
      <c r="AW143" s="1952"/>
      <c r="AX143" s="1952"/>
      <c r="AY143" s="1952"/>
      <c r="AZ143" s="1952"/>
      <c r="BA143" s="1952"/>
      <c r="BB143" s="1952"/>
      <c r="BC143" s="1952"/>
      <c r="BD143" s="1952"/>
      <c r="BE143" s="1952"/>
      <c r="BF143" s="1952"/>
      <c r="BG143" s="1952"/>
      <c r="BH143" s="1952"/>
      <c r="BI143" s="1952"/>
      <c r="BJ143" s="1952"/>
      <c r="BK143" s="1952"/>
      <c r="BL143" s="1952"/>
      <c r="BM143" s="1952"/>
      <c r="BN143" s="1952"/>
    </row>
    <row r="144" spans="3:66">
      <c r="C144" s="1952"/>
      <c r="D144" s="1952"/>
      <c r="E144" s="1952"/>
      <c r="F144" s="1952"/>
      <c r="G144" s="1952"/>
      <c r="H144" s="1952"/>
      <c r="I144" s="1952"/>
      <c r="J144" s="1952"/>
      <c r="K144" s="1952"/>
      <c r="P144" s="1952"/>
      <c r="Q144" s="1952"/>
      <c r="R144" s="1952"/>
      <c r="S144" s="1952"/>
      <c r="T144" s="1952"/>
      <c r="U144" s="1952"/>
      <c r="V144" s="1952"/>
      <c r="W144" s="1952"/>
      <c r="X144" s="1952"/>
      <c r="Y144" s="1952"/>
      <c r="Z144" s="1952"/>
      <c r="AA144" s="1952"/>
      <c r="AB144" s="1952"/>
      <c r="AC144" s="1952"/>
      <c r="AD144" s="1952"/>
      <c r="AE144" s="1952"/>
      <c r="AF144" s="1952"/>
      <c r="AG144" s="1952"/>
      <c r="AH144" s="1952"/>
      <c r="AI144" s="1952"/>
      <c r="AJ144" s="1952"/>
      <c r="AK144" s="1952"/>
      <c r="AL144" s="1952"/>
      <c r="AM144" s="1952"/>
      <c r="AN144" s="1952"/>
      <c r="AO144" s="1952"/>
      <c r="AP144" s="1952"/>
      <c r="AQ144" s="1952"/>
      <c r="AR144" s="1952"/>
      <c r="AS144" s="1952"/>
      <c r="AT144" s="1952"/>
      <c r="AU144" s="1952"/>
      <c r="AV144" s="1952"/>
      <c r="AW144" s="1952"/>
      <c r="AX144" s="1952"/>
      <c r="AY144" s="1952"/>
      <c r="AZ144" s="1952"/>
      <c r="BA144" s="1952"/>
      <c r="BB144" s="1952"/>
      <c r="BC144" s="1952"/>
      <c r="BD144" s="1952"/>
      <c r="BE144" s="1952"/>
      <c r="BF144" s="1952"/>
      <c r="BG144" s="1952"/>
      <c r="BH144" s="1952"/>
      <c r="BI144" s="1952"/>
      <c r="BJ144" s="1952"/>
      <c r="BK144" s="1952"/>
      <c r="BL144" s="1952"/>
      <c r="BM144" s="1952"/>
      <c r="BN144" s="1952"/>
    </row>
    <row r="145" spans="3:66">
      <c r="C145" s="1952"/>
      <c r="D145" s="1952"/>
      <c r="E145" s="1952"/>
      <c r="F145" s="1952"/>
      <c r="G145" s="1952"/>
      <c r="H145" s="1952"/>
      <c r="I145" s="1952"/>
      <c r="J145" s="1952"/>
      <c r="K145" s="1952"/>
      <c r="P145" s="1952"/>
      <c r="Q145" s="1952"/>
      <c r="R145" s="1952"/>
      <c r="S145" s="1952"/>
      <c r="T145" s="1952"/>
      <c r="U145" s="1952"/>
      <c r="V145" s="1952"/>
      <c r="W145" s="1952"/>
      <c r="X145" s="1952"/>
      <c r="Y145" s="1952"/>
      <c r="Z145" s="1952"/>
      <c r="AA145" s="1952"/>
      <c r="AB145" s="1952"/>
      <c r="AC145" s="1952"/>
      <c r="AD145" s="1952"/>
      <c r="AE145" s="1952"/>
      <c r="AF145" s="1952"/>
      <c r="AG145" s="1952"/>
      <c r="AH145" s="1952"/>
      <c r="AI145" s="1952"/>
      <c r="AJ145" s="1952"/>
      <c r="AK145" s="1952"/>
      <c r="AL145" s="1952"/>
      <c r="AM145" s="1952"/>
      <c r="AN145" s="1952"/>
      <c r="AO145" s="1952"/>
      <c r="AP145" s="1952"/>
      <c r="AQ145" s="1952"/>
      <c r="AR145" s="1952"/>
      <c r="AS145" s="1952"/>
      <c r="AT145" s="1952"/>
      <c r="AU145" s="1952"/>
      <c r="AV145" s="1952"/>
      <c r="AW145" s="1952"/>
      <c r="AX145" s="1952"/>
      <c r="AY145" s="1952"/>
      <c r="AZ145" s="1952"/>
      <c r="BA145" s="1952"/>
      <c r="BB145" s="1952"/>
      <c r="BC145" s="1952"/>
      <c r="BD145" s="1952"/>
      <c r="BE145" s="1952"/>
      <c r="BF145" s="1952"/>
      <c r="BG145" s="1952"/>
      <c r="BH145" s="1952"/>
      <c r="BI145" s="1952"/>
      <c r="BJ145" s="1952"/>
      <c r="BK145" s="1952"/>
      <c r="BL145" s="1952"/>
      <c r="BM145" s="1952"/>
      <c r="BN145" s="1952"/>
    </row>
    <row r="146" spans="3:66">
      <c r="C146" s="1952"/>
      <c r="D146" s="1952"/>
      <c r="E146" s="1952"/>
      <c r="F146" s="1952"/>
      <c r="G146" s="1952"/>
      <c r="H146" s="1952"/>
      <c r="I146" s="1952"/>
      <c r="J146" s="1952"/>
      <c r="K146" s="1952"/>
      <c r="P146" s="1952"/>
      <c r="Q146" s="1952"/>
      <c r="R146" s="1952"/>
      <c r="S146" s="1952"/>
      <c r="T146" s="1952"/>
      <c r="U146" s="1952"/>
      <c r="V146" s="1952"/>
      <c r="W146" s="1952"/>
      <c r="X146" s="1952"/>
      <c r="Y146" s="1952"/>
      <c r="Z146" s="1952"/>
      <c r="AA146" s="1952"/>
      <c r="AB146" s="1952"/>
      <c r="AC146" s="1952"/>
      <c r="AD146" s="1952"/>
      <c r="AE146" s="1952"/>
      <c r="AF146" s="1952"/>
      <c r="AG146" s="1952"/>
      <c r="AH146" s="1952"/>
      <c r="AI146" s="1952"/>
      <c r="AJ146" s="1952"/>
      <c r="AK146" s="1952"/>
      <c r="AL146" s="1952"/>
      <c r="AM146" s="1952"/>
      <c r="AN146" s="1952"/>
      <c r="AO146" s="1952"/>
      <c r="AP146" s="1952"/>
      <c r="AQ146" s="1952"/>
      <c r="AR146" s="1952"/>
      <c r="AS146" s="1952"/>
      <c r="AT146" s="1952"/>
      <c r="AU146" s="1952"/>
      <c r="AV146" s="1952"/>
      <c r="AW146" s="1952"/>
      <c r="AX146" s="1952"/>
      <c r="AY146" s="1952"/>
      <c r="AZ146" s="1952"/>
      <c r="BA146" s="1952"/>
      <c r="BB146" s="1952"/>
      <c r="BC146" s="1952"/>
      <c r="BD146" s="1952"/>
      <c r="BE146" s="1952"/>
      <c r="BF146" s="1952"/>
      <c r="BG146" s="1952"/>
      <c r="BH146" s="1952"/>
      <c r="BI146" s="1952"/>
      <c r="BJ146" s="1952"/>
      <c r="BK146" s="1952"/>
      <c r="BL146" s="1952"/>
      <c r="BM146" s="1952"/>
      <c r="BN146" s="1952"/>
    </row>
    <row r="147" spans="3:66">
      <c r="C147" s="1952"/>
      <c r="D147" s="1952"/>
      <c r="E147" s="1952"/>
      <c r="F147" s="1952"/>
      <c r="G147" s="1952"/>
      <c r="H147" s="1952"/>
      <c r="I147" s="1952"/>
      <c r="J147" s="1952"/>
      <c r="K147" s="1952"/>
      <c r="P147" s="1952"/>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J147" s="1952"/>
      <c r="AK147" s="1952"/>
      <c r="AL147" s="1952"/>
      <c r="AM147" s="1952"/>
      <c r="AN147" s="1952"/>
      <c r="AO147" s="1952"/>
      <c r="AP147" s="1952"/>
      <c r="AQ147" s="1952"/>
      <c r="AR147" s="1952"/>
      <c r="AS147" s="1952"/>
      <c r="AT147" s="1952"/>
      <c r="AU147" s="1952"/>
      <c r="AV147" s="1952"/>
      <c r="AW147" s="1952"/>
      <c r="AX147" s="1952"/>
      <c r="AY147" s="1952"/>
      <c r="AZ147" s="1952"/>
      <c r="BA147" s="1952"/>
      <c r="BB147" s="1952"/>
      <c r="BC147" s="1952"/>
      <c r="BD147" s="1952"/>
      <c r="BE147" s="1952"/>
      <c r="BF147" s="1952"/>
      <c r="BG147" s="1952"/>
      <c r="BH147" s="1952"/>
      <c r="BI147" s="1952"/>
      <c r="BJ147" s="1952"/>
      <c r="BK147" s="1952"/>
      <c r="BL147" s="1952"/>
      <c r="BM147" s="1952"/>
      <c r="BN147" s="1952"/>
    </row>
    <row r="148" spans="3:66">
      <c r="C148" s="1952"/>
      <c r="D148" s="1952"/>
      <c r="E148" s="1952"/>
      <c r="F148" s="1952"/>
      <c r="G148" s="1952"/>
      <c r="H148" s="1952"/>
      <c r="I148" s="1952"/>
      <c r="J148" s="1952"/>
      <c r="K148" s="1952"/>
      <c r="P148" s="1952"/>
      <c r="Q148" s="1952"/>
      <c r="R148" s="1952"/>
      <c r="S148" s="1952"/>
      <c r="T148" s="1952"/>
      <c r="U148" s="1952"/>
      <c r="V148" s="1952"/>
      <c r="W148" s="1952"/>
      <c r="X148" s="1952"/>
      <c r="Y148" s="1952"/>
      <c r="Z148" s="1952"/>
      <c r="AA148" s="1952"/>
      <c r="AB148" s="1952"/>
      <c r="AC148" s="1952"/>
      <c r="AD148" s="1952"/>
      <c r="AE148" s="1952"/>
      <c r="AF148" s="1952"/>
      <c r="AG148" s="1952"/>
      <c r="AH148" s="1952"/>
      <c r="AI148" s="1952"/>
      <c r="AJ148" s="1952"/>
      <c r="AK148" s="1952"/>
      <c r="AL148" s="1952"/>
      <c r="AM148" s="1952"/>
      <c r="AN148" s="1952"/>
      <c r="AO148" s="1952"/>
      <c r="AP148" s="1952"/>
      <c r="AQ148" s="1952"/>
      <c r="AR148" s="1952"/>
      <c r="AS148" s="1952"/>
      <c r="AT148" s="1952"/>
      <c r="AU148" s="1952"/>
      <c r="AV148" s="1952"/>
      <c r="AW148" s="1952"/>
      <c r="AX148" s="1952"/>
      <c r="AY148" s="1952"/>
      <c r="AZ148" s="1952"/>
      <c r="BA148" s="1952"/>
      <c r="BB148" s="1952"/>
      <c r="BC148" s="1952"/>
      <c r="BD148" s="1952"/>
      <c r="BE148" s="1952"/>
      <c r="BF148" s="1952"/>
      <c r="BG148" s="1952"/>
      <c r="BH148" s="1952"/>
      <c r="BI148" s="1952"/>
      <c r="BJ148" s="1952"/>
      <c r="BK148" s="1952"/>
      <c r="BL148" s="1952"/>
      <c r="BM148" s="1952"/>
      <c r="BN148" s="1952"/>
    </row>
    <row r="149" spans="3:66">
      <c r="C149" s="1952"/>
      <c r="D149" s="1952"/>
      <c r="E149" s="1952"/>
      <c r="F149" s="1952"/>
      <c r="G149" s="1952"/>
      <c r="H149" s="1952"/>
      <c r="I149" s="1952"/>
      <c r="J149" s="1952"/>
      <c r="K149" s="1952"/>
      <c r="P149" s="1952"/>
      <c r="Q149" s="1952"/>
      <c r="R149" s="1952"/>
      <c r="S149" s="1952"/>
      <c r="T149" s="1952"/>
      <c r="U149" s="1952"/>
      <c r="V149" s="1952"/>
      <c r="W149" s="1952"/>
      <c r="X149" s="1952"/>
      <c r="Y149" s="1952"/>
      <c r="Z149" s="1952"/>
      <c r="AA149" s="1952"/>
      <c r="AB149" s="1952"/>
      <c r="AC149" s="1952"/>
      <c r="AD149" s="1952"/>
      <c r="AE149" s="1952"/>
      <c r="AF149" s="1952"/>
      <c r="AG149" s="1952"/>
      <c r="AH149" s="1952"/>
      <c r="AI149" s="1952"/>
      <c r="AJ149" s="1952"/>
      <c r="AK149" s="1952"/>
      <c r="AL149" s="1952"/>
      <c r="AM149" s="1952"/>
      <c r="AN149" s="1952"/>
      <c r="AO149" s="1952"/>
      <c r="AP149" s="1952"/>
      <c r="AQ149" s="1952"/>
      <c r="AR149" s="1952"/>
      <c r="AS149" s="1952"/>
      <c r="AT149" s="1952"/>
      <c r="AU149" s="1952"/>
      <c r="AV149" s="1952"/>
      <c r="AW149" s="1952"/>
      <c r="AX149" s="1952"/>
      <c r="AY149" s="1952"/>
      <c r="AZ149" s="1952"/>
      <c r="BA149" s="1952"/>
      <c r="BB149" s="1952"/>
      <c r="BC149" s="1952"/>
      <c r="BD149" s="1952"/>
      <c r="BE149" s="1952"/>
      <c r="BF149" s="1952"/>
      <c r="BG149" s="1952"/>
      <c r="BH149" s="1952"/>
      <c r="BI149" s="1952"/>
      <c r="BJ149" s="1952"/>
      <c r="BK149" s="1952"/>
      <c r="BL149" s="1952"/>
      <c r="BM149" s="1952"/>
      <c r="BN149" s="1952"/>
    </row>
    <row r="150" spans="3:66">
      <c r="C150" s="1952"/>
      <c r="D150" s="1952"/>
      <c r="E150" s="1952"/>
      <c r="F150" s="1952"/>
      <c r="G150" s="1952"/>
      <c r="H150" s="1952"/>
      <c r="I150" s="1952"/>
      <c r="J150" s="1952"/>
      <c r="K150" s="1952"/>
      <c r="P150" s="1952"/>
      <c r="Q150" s="1952"/>
      <c r="R150" s="1952"/>
      <c r="S150" s="1952"/>
      <c r="T150" s="1952"/>
      <c r="U150" s="1952"/>
      <c r="V150" s="1952"/>
      <c r="W150" s="1952"/>
      <c r="X150" s="1952"/>
      <c r="Y150" s="1952"/>
      <c r="Z150" s="1952"/>
      <c r="AA150" s="1952"/>
      <c r="AB150" s="1952"/>
      <c r="AC150" s="1952"/>
      <c r="AD150" s="1952"/>
      <c r="AE150" s="1952"/>
      <c r="AF150" s="1952"/>
      <c r="AG150" s="1952"/>
      <c r="AH150" s="1952"/>
      <c r="AI150" s="1952"/>
      <c r="AJ150" s="1952"/>
      <c r="AK150" s="1952"/>
      <c r="AL150" s="1952"/>
      <c r="AM150" s="1952"/>
      <c r="AN150" s="1952"/>
      <c r="AO150" s="1952"/>
      <c r="AP150" s="1952"/>
      <c r="AQ150" s="1952"/>
      <c r="AR150" s="1952"/>
      <c r="AS150" s="1952"/>
      <c r="AT150" s="1952"/>
      <c r="AU150" s="1952"/>
      <c r="AV150" s="1952"/>
      <c r="AW150" s="1952"/>
      <c r="AX150" s="1952"/>
      <c r="AY150" s="1952"/>
      <c r="AZ150" s="1952"/>
      <c r="BA150" s="1952"/>
      <c r="BB150" s="1952"/>
      <c r="BC150" s="1952"/>
      <c r="BD150" s="1952"/>
      <c r="BE150" s="1952"/>
      <c r="BF150" s="1952"/>
      <c r="BG150" s="1952"/>
      <c r="BH150" s="1952"/>
      <c r="BI150" s="1952"/>
      <c r="BJ150" s="1952"/>
      <c r="BK150" s="1952"/>
      <c r="BL150" s="1952"/>
      <c r="BM150" s="1952"/>
      <c r="BN150" s="1952"/>
    </row>
    <row r="151" spans="3:66">
      <c r="C151" s="1952"/>
      <c r="D151" s="1952"/>
      <c r="E151" s="1952"/>
      <c r="F151" s="1952"/>
      <c r="G151" s="1952"/>
      <c r="H151" s="1952"/>
      <c r="I151" s="1952"/>
      <c r="J151" s="1952"/>
      <c r="K151" s="1952"/>
      <c r="P151" s="1952"/>
      <c r="Q151" s="1952"/>
      <c r="R151" s="1952"/>
      <c r="S151" s="1952"/>
      <c r="T151" s="1952"/>
      <c r="U151" s="1952"/>
      <c r="V151" s="1952"/>
      <c r="W151" s="1952"/>
      <c r="X151" s="1952"/>
      <c r="Y151" s="1952"/>
      <c r="Z151" s="1952"/>
      <c r="AA151" s="1952"/>
      <c r="AB151" s="1952"/>
      <c r="AC151" s="1952"/>
      <c r="AD151" s="1952"/>
      <c r="AE151" s="1952"/>
      <c r="AF151" s="1952"/>
      <c r="AG151" s="1952"/>
      <c r="AH151" s="1952"/>
      <c r="AI151" s="1952"/>
      <c r="AJ151" s="1952"/>
      <c r="AK151" s="1952"/>
      <c r="AL151" s="1952"/>
      <c r="AM151" s="1952"/>
      <c r="AN151" s="1952"/>
      <c r="AO151" s="1952"/>
      <c r="AP151" s="1952"/>
      <c r="AQ151" s="1952"/>
      <c r="AR151" s="1952"/>
      <c r="AS151" s="1952"/>
      <c r="AT151" s="1952"/>
      <c r="AU151" s="1952"/>
      <c r="AV151" s="1952"/>
      <c r="AW151" s="1952"/>
      <c r="AX151" s="1952"/>
      <c r="AY151" s="1952"/>
      <c r="AZ151" s="1952"/>
      <c r="BA151" s="1952"/>
      <c r="BB151" s="1952"/>
      <c r="BC151" s="1952"/>
      <c r="BD151" s="1952"/>
      <c r="BE151" s="1952"/>
      <c r="BF151" s="1952"/>
      <c r="BG151" s="1952"/>
      <c r="BH151" s="1952"/>
      <c r="BI151" s="1952"/>
      <c r="BJ151" s="1952"/>
      <c r="BK151" s="1952"/>
      <c r="BL151" s="1952"/>
      <c r="BM151" s="1952"/>
      <c r="BN151" s="1952"/>
    </row>
    <row r="152" spans="3:66">
      <c r="C152" s="1952"/>
      <c r="D152" s="1952"/>
      <c r="E152" s="1952"/>
      <c r="F152" s="1952"/>
      <c r="G152" s="1952"/>
      <c r="H152" s="1952"/>
      <c r="I152" s="1952"/>
      <c r="J152" s="1952"/>
      <c r="K152" s="1952"/>
      <c r="P152" s="1952"/>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K152" s="1952"/>
      <c r="AL152" s="1952"/>
      <c r="AM152" s="1952"/>
      <c r="AN152" s="1952"/>
      <c r="AO152" s="1952"/>
      <c r="AP152" s="1952"/>
      <c r="AQ152" s="1952"/>
      <c r="AR152" s="1952"/>
      <c r="AS152" s="1952"/>
      <c r="AT152" s="1952"/>
      <c r="AU152" s="1952"/>
      <c r="AV152" s="1952"/>
      <c r="AW152" s="1952"/>
      <c r="AX152" s="1952"/>
      <c r="AY152" s="1952"/>
      <c r="AZ152" s="1952"/>
      <c r="BA152" s="1952"/>
      <c r="BB152" s="1952"/>
      <c r="BC152" s="1952"/>
      <c r="BD152" s="1952"/>
      <c r="BE152" s="1952"/>
      <c r="BF152" s="1952"/>
      <c r="BG152" s="1952"/>
      <c r="BH152" s="1952"/>
      <c r="BI152" s="1952"/>
      <c r="BJ152" s="1952"/>
      <c r="BK152" s="1952"/>
      <c r="BL152" s="1952"/>
      <c r="BM152" s="1952"/>
      <c r="BN152" s="1952"/>
    </row>
    <row r="153" spans="3:66">
      <c r="C153" s="1952"/>
      <c r="D153" s="1952"/>
      <c r="E153" s="1952"/>
      <c r="F153" s="1952"/>
      <c r="G153" s="1952"/>
      <c r="H153" s="1952"/>
      <c r="I153" s="1952"/>
      <c r="J153" s="1952"/>
      <c r="K153" s="1952"/>
      <c r="P153" s="1952"/>
      <c r="Q153" s="1952"/>
      <c r="R153" s="1952"/>
      <c r="S153" s="1952"/>
      <c r="T153" s="1952"/>
      <c r="U153" s="1952"/>
      <c r="V153" s="1952"/>
      <c r="W153" s="1952"/>
      <c r="X153" s="1952"/>
      <c r="Y153" s="1952"/>
      <c r="Z153" s="1952"/>
      <c r="AA153" s="1952"/>
      <c r="AB153" s="1952"/>
      <c r="AC153" s="1952"/>
      <c r="AD153" s="1952"/>
      <c r="AE153" s="1952"/>
      <c r="AF153" s="1952"/>
      <c r="AG153" s="1952"/>
      <c r="AH153" s="1952"/>
      <c r="AI153" s="1952"/>
      <c r="AJ153" s="1952"/>
      <c r="AK153" s="1952"/>
      <c r="AL153" s="1952"/>
      <c r="AM153" s="1952"/>
      <c r="AN153" s="1952"/>
      <c r="AO153" s="1952"/>
      <c r="AP153" s="1952"/>
      <c r="AQ153" s="1952"/>
      <c r="AR153" s="1952"/>
      <c r="AS153" s="1952"/>
      <c r="AT153" s="1952"/>
      <c r="AU153" s="1952"/>
      <c r="AV153" s="1952"/>
      <c r="AW153" s="1952"/>
      <c r="AX153" s="1952"/>
      <c r="AY153" s="1952"/>
      <c r="AZ153" s="1952"/>
      <c r="BA153" s="1952"/>
      <c r="BB153" s="1952"/>
      <c r="BC153" s="1952"/>
      <c r="BD153" s="1952"/>
      <c r="BE153" s="1952"/>
      <c r="BF153" s="1952"/>
      <c r="BG153" s="1952"/>
      <c r="BH153" s="1952"/>
      <c r="BI153" s="1952"/>
      <c r="BJ153" s="1952"/>
      <c r="BK153" s="1952"/>
      <c r="BL153" s="1952"/>
      <c r="BM153" s="1952"/>
      <c r="BN153" s="1952"/>
    </row>
    <row r="154" spans="3:66">
      <c r="C154" s="1952"/>
      <c r="D154" s="1952"/>
      <c r="E154" s="1952"/>
      <c r="F154" s="1952"/>
      <c r="G154" s="1952"/>
      <c r="H154" s="1952"/>
      <c r="I154" s="1952"/>
      <c r="J154" s="1952"/>
      <c r="K154" s="1952"/>
      <c r="P154" s="1952"/>
      <c r="Q154" s="1952"/>
      <c r="R154" s="1952"/>
      <c r="S154" s="1952"/>
      <c r="T154" s="1952"/>
      <c r="U154" s="1952"/>
      <c r="V154" s="1952"/>
      <c r="W154" s="1952"/>
      <c r="X154" s="1952"/>
      <c r="Y154" s="1952"/>
      <c r="Z154" s="1952"/>
      <c r="AA154" s="1952"/>
      <c r="AB154" s="1952"/>
      <c r="AC154" s="1952"/>
      <c r="AD154" s="1952"/>
      <c r="AE154" s="1952"/>
      <c r="AF154" s="1952"/>
      <c r="AG154" s="1952"/>
      <c r="AH154" s="1952"/>
      <c r="AI154" s="1952"/>
      <c r="AJ154" s="1952"/>
      <c r="AK154" s="1952"/>
      <c r="AL154" s="1952"/>
      <c r="AM154" s="1952"/>
      <c r="AN154" s="1952"/>
      <c r="AO154" s="1952"/>
      <c r="AP154" s="1952"/>
      <c r="AQ154" s="1952"/>
      <c r="AR154" s="1952"/>
      <c r="AS154" s="1952"/>
      <c r="AT154" s="1952"/>
      <c r="AU154" s="1952"/>
      <c r="AV154" s="1952"/>
      <c r="AW154" s="1952"/>
      <c r="AX154" s="1952"/>
      <c r="AY154" s="1952"/>
      <c r="AZ154" s="1952"/>
      <c r="BA154" s="1952"/>
      <c r="BB154" s="1952"/>
      <c r="BC154" s="1952"/>
      <c r="BD154" s="1952"/>
      <c r="BE154" s="1952"/>
      <c r="BF154" s="1952"/>
      <c r="BG154" s="1952"/>
      <c r="BH154" s="1952"/>
      <c r="BI154" s="1952"/>
      <c r="BJ154" s="1952"/>
      <c r="BK154" s="1952"/>
      <c r="BL154" s="1952"/>
      <c r="BM154" s="1952"/>
      <c r="BN154" s="1952"/>
    </row>
    <row r="155" spans="3:66">
      <c r="C155" s="1952"/>
      <c r="D155" s="1952"/>
      <c r="E155" s="1952"/>
      <c r="F155" s="1952"/>
      <c r="G155" s="1952"/>
      <c r="H155" s="1952"/>
      <c r="I155" s="1952"/>
      <c r="J155" s="1952"/>
      <c r="K155" s="1952"/>
      <c r="P155" s="1952"/>
      <c r="Q155" s="1952"/>
      <c r="R155" s="1952"/>
      <c r="S155" s="1952"/>
      <c r="T155" s="1952"/>
      <c r="U155" s="1952"/>
      <c r="V155" s="1952"/>
      <c r="W155" s="1952"/>
      <c r="X155" s="1952"/>
      <c r="Y155" s="1952"/>
      <c r="Z155" s="1952"/>
      <c r="AA155" s="1952"/>
      <c r="AB155" s="1952"/>
      <c r="AC155" s="1952"/>
      <c r="AD155" s="1952"/>
      <c r="AE155" s="1952"/>
      <c r="AF155" s="1952"/>
      <c r="AG155" s="1952"/>
      <c r="AH155" s="1952"/>
      <c r="AI155" s="1952"/>
      <c r="AJ155" s="1952"/>
      <c r="AK155" s="1952"/>
      <c r="AL155" s="1952"/>
      <c r="AM155" s="1952"/>
      <c r="AN155" s="1952"/>
      <c r="AO155" s="1952"/>
      <c r="AP155" s="1952"/>
      <c r="AQ155" s="1952"/>
      <c r="AR155" s="1952"/>
      <c r="AS155" s="1952"/>
      <c r="AT155" s="1952"/>
      <c r="AU155" s="1952"/>
      <c r="AV155" s="1952"/>
      <c r="AW155" s="1952"/>
      <c r="AX155" s="1952"/>
      <c r="AY155" s="1952"/>
      <c r="AZ155" s="1952"/>
      <c r="BA155" s="1952"/>
      <c r="BB155" s="1952"/>
      <c r="BC155" s="1952"/>
      <c r="BD155" s="1952"/>
      <c r="BE155" s="1952"/>
      <c r="BF155" s="1952"/>
      <c r="BG155" s="1952"/>
      <c r="BH155" s="1952"/>
      <c r="BI155" s="1952"/>
      <c r="BJ155" s="1952"/>
      <c r="BK155" s="1952"/>
      <c r="BL155" s="1952"/>
      <c r="BM155" s="1952"/>
      <c r="BN155" s="1952"/>
    </row>
    <row r="156" spans="3:66">
      <c r="C156" s="1952"/>
      <c r="D156" s="1952"/>
      <c r="E156" s="1952"/>
      <c r="F156" s="1952"/>
      <c r="G156" s="1952"/>
      <c r="H156" s="1952"/>
      <c r="I156" s="1952"/>
      <c r="J156" s="1952"/>
      <c r="K156" s="1952"/>
      <c r="P156" s="1952"/>
      <c r="Q156" s="1952"/>
      <c r="R156" s="1952"/>
      <c r="S156" s="1952"/>
      <c r="T156" s="1952"/>
      <c r="U156" s="1952"/>
      <c r="V156" s="1952"/>
      <c r="W156" s="1952"/>
      <c r="X156" s="1952"/>
      <c r="Y156" s="1952"/>
      <c r="Z156" s="1952"/>
      <c r="AA156" s="1952"/>
      <c r="AB156" s="1952"/>
      <c r="AC156" s="1952"/>
      <c r="AD156" s="1952"/>
      <c r="AE156" s="1952"/>
      <c r="AF156" s="1952"/>
      <c r="AG156" s="1952"/>
      <c r="AH156" s="1952"/>
      <c r="AI156" s="1952"/>
      <c r="AJ156" s="1952"/>
      <c r="AK156" s="1952"/>
      <c r="AL156" s="1952"/>
      <c r="AM156" s="1952"/>
      <c r="AN156" s="1952"/>
      <c r="AO156" s="1952"/>
      <c r="AP156" s="1952"/>
      <c r="AQ156" s="1952"/>
      <c r="AR156" s="1952"/>
      <c r="AS156" s="1952"/>
      <c r="AT156" s="1952"/>
      <c r="AU156" s="1952"/>
      <c r="AV156" s="1952"/>
      <c r="AW156" s="1952"/>
      <c r="AX156" s="1952"/>
      <c r="AY156" s="1952"/>
      <c r="AZ156" s="1952"/>
      <c r="BA156" s="1952"/>
      <c r="BB156" s="1952"/>
      <c r="BC156" s="1952"/>
      <c r="BD156" s="1952"/>
      <c r="BE156" s="1952"/>
      <c r="BF156" s="1952"/>
      <c r="BG156" s="1952"/>
      <c r="BH156" s="1952"/>
      <c r="BI156" s="1952"/>
      <c r="BJ156" s="1952"/>
      <c r="BK156" s="1952"/>
      <c r="BL156" s="1952"/>
      <c r="BM156" s="1952"/>
      <c r="BN156" s="1952"/>
    </row>
    <row r="157" spans="3:66">
      <c r="C157" s="1952"/>
      <c r="D157" s="1952"/>
      <c r="E157" s="1952"/>
      <c r="F157" s="1952"/>
      <c r="G157" s="1952"/>
      <c r="H157" s="1952"/>
      <c r="I157" s="1952"/>
      <c r="J157" s="1952"/>
      <c r="K157" s="1952"/>
      <c r="P157" s="1952"/>
      <c r="Q157" s="1952"/>
      <c r="R157" s="1952"/>
      <c r="S157" s="1952"/>
      <c r="T157" s="1952"/>
      <c r="U157" s="1952"/>
      <c r="V157" s="1952"/>
      <c r="W157" s="1952"/>
      <c r="X157" s="1952"/>
      <c r="Y157" s="1952"/>
      <c r="Z157" s="1952"/>
      <c r="AA157" s="1952"/>
      <c r="AB157" s="1952"/>
      <c r="AC157" s="1952"/>
      <c r="AD157" s="1952"/>
      <c r="AE157" s="1952"/>
      <c r="AF157" s="1952"/>
      <c r="AG157" s="1952"/>
      <c r="AH157" s="1952"/>
      <c r="AI157" s="1952"/>
      <c r="AJ157" s="1952"/>
      <c r="AK157" s="1952"/>
      <c r="AL157" s="1952"/>
      <c r="AM157" s="1952"/>
      <c r="AN157" s="1952"/>
      <c r="AO157" s="1952"/>
      <c r="AP157" s="1952"/>
      <c r="AQ157" s="1952"/>
      <c r="AR157" s="1952"/>
      <c r="AS157" s="1952"/>
      <c r="AT157" s="1952"/>
      <c r="AU157" s="1952"/>
      <c r="AV157" s="1952"/>
      <c r="AW157" s="1952"/>
      <c r="AX157" s="1952"/>
      <c r="AY157" s="1952"/>
      <c r="AZ157" s="1952"/>
      <c r="BA157" s="1952"/>
      <c r="BB157" s="1952"/>
      <c r="BC157" s="1952"/>
      <c r="BD157" s="1952"/>
      <c r="BE157" s="1952"/>
      <c r="BF157" s="1952"/>
      <c r="BG157" s="1952"/>
      <c r="BH157" s="1952"/>
      <c r="BI157" s="1952"/>
      <c r="BJ157" s="1952"/>
      <c r="BK157" s="1952"/>
      <c r="BL157" s="1952"/>
      <c r="BM157" s="1952"/>
      <c r="BN157" s="1952"/>
    </row>
    <row r="158" spans="3:66">
      <c r="C158" s="1952"/>
      <c r="D158" s="1952"/>
      <c r="E158" s="1952"/>
      <c r="F158" s="1952"/>
      <c r="G158" s="1952"/>
      <c r="H158" s="1952"/>
      <c r="I158" s="1952"/>
      <c r="J158" s="1952"/>
      <c r="K158" s="1952"/>
      <c r="P158" s="1952"/>
      <c r="Q158" s="1952"/>
      <c r="R158" s="1952"/>
      <c r="S158" s="1952"/>
      <c r="T158" s="1952"/>
      <c r="U158" s="1952"/>
      <c r="V158" s="1952"/>
      <c r="W158" s="1952"/>
      <c r="X158" s="1952"/>
      <c r="Y158" s="1952"/>
      <c r="Z158" s="1952"/>
      <c r="AA158" s="1952"/>
      <c r="AB158" s="1952"/>
      <c r="AC158" s="1952"/>
      <c r="AD158" s="1952"/>
      <c r="AE158" s="1952"/>
      <c r="AF158" s="1952"/>
      <c r="AG158" s="1952"/>
      <c r="AH158" s="1952"/>
      <c r="AI158" s="1952"/>
      <c r="AJ158" s="1952"/>
      <c r="AK158" s="1952"/>
      <c r="AL158" s="1952"/>
      <c r="AM158" s="1952"/>
      <c r="AN158" s="1952"/>
      <c r="AO158" s="1952"/>
      <c r="AP158" s="1952"/>
      <c r="AQ158" s="1952"/>
      <c r="AR158" s="1952"/>
      <c r="AS158" s="1952"/>
      <c r="AT158" s="1952"/>
      <c r="AU158" s="1952"/>
      <c r="AV158" s="1952"/>
      <c r="AW158" s="1952"/>
      <c r="AX158" s="1952"/>
      <c r="AY158" s="1952"/>
      <c r="AZ158" s="1952"/>
      <c r="BA158" s="1952"/>
      <c r="BB158" s="1952"/>
      <c r="BC158" s="1952"/>
      <c r="BD158" s="1952"/>
      <c r="BE158" s="1952"/>
      <c r="BF158" s="1952"/>
      <c r="BG158" s="1952"/>
      <c r="BH158" s="1952"/>
      <c r="BI158" s="1952"/>
      <c r="BJ158" s="1952"/>
      <c r="BK158" s="1952"/>
      <c r="BL158" s="1952"/>
      <c r="BM158" s="1952"/>
      <c r="BN158" s="1952"/>
    </row>
    <row r="159" spans="3:66">
      <c r="C159" s="1952"/>
      <c r="D159" s="1952"/>
      <c r="E159" s="1952"/>
      <c r="F159" s="1952"/>
      <c r="G159" s="1952"/>
      <c r="H159" s="1952"/>
      <c r="I159" s="1952"/>
      <c r="J159" s="1952"/>
      <c r="K159" s="1952"/>
      <c r="P159" s="1952"/>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1952"/>
      <c r="AK159" s="1952"/>
      <c r="AL159" s="1952"/>
      <c r="AM159" s="1952"/>
      <c r="AN159" s="1952"/>
      <c r="AO159" s="1952"/>
      <c r="AP159" s="1952"/>
      <c r="AQ159" s="1952"/>
      <c r="AR159" s="1952"/>
      <c r="AS159" s="1952"/>
      <c r="AT159" s="1952"/>
      <c r="AU159" s="1952"/>
      <c r="AV159" s="1952"/>
      <c r="AW159" s="1952"/>
      <c r="AX159" s="1952"/>
      <c r="AY159" s="1952"/>
      <c r="AZ159" s="1952"/>
      <c r="BA159" s="1952"/>
      <c r="BB159" s="1952"/>
      <c r="BC159" s="1952"/>
      <c r="BD159" s="1952"/>
      <c r="BE159" s="1952"/>
      <c r="BF159" s="1952"/>
      <c r="BG159" s="1952"/>
      <c r="BH159" s="1952"/>
      <c r="BI159" s="1952"/>
      <c r="BJ159" s="1952"/>
      <c r="BK159" s="1952"/>
      <c r="BL159" s="1952"/>
      <c r="BM159" s="1952"/>
      <c r="BN159" s="1952"/>
    </row>
    <row r="160" spans="3:66">
      <c r="C160" s="1952"/>
      <c r="D160" s="1952"/>
      <c r="E160" s="1952"/>
      <c r="F160" s="1952"/>
      <c r="G160" s="1952"/>
      <c r="H160" s="1952"/>
      <c r="I160" s="1952"/>
      <c r="J160" s="1952"/>
      <c r="K160" s="1952"/>
      <c r="P160" s="1952"/>
      <c r="Q160" s="1952"/>
      <c r="R160" s="1952"/>
      <c r="S160" s="1952"/>
      <c r="T160" s="1952"/>
      <c r="U160" s="1952"/>
      <c r="V160" s="1952"/>
      <c r="W160" s="1952"/>
      <c r="X160" s="1952"/>
      <c r="Y160" s="1952"/>
      <c r="Z160" s="1952"/>
      <c r="AA160" s="1952"/>
      <c r="AB160" s="1952"/>
      <c r="AC160" s="1952"/>
      <c r="AD160" s="1952"/>
      <c r="AE160" s="1952"/>
      <c r="AF160" s="1952"/>
      <c r="AG160" s="1952"/>
      <c r="AH160" s="1952"/>
      <c r="AI160" s="1952"/>
      <c r="AJ160" s="1952"/>
      <c r="AK160" s="1952"/>
      <c r="AL160" s="1952"/>
      <c r="AM160" s="1952"/>
      <c r="AN160" s="1952"/>
      <c r="AO160" s="1952"/>
      <c r="AP160" s="1952"/>
      <c r="AQ160" s="1952"/>
      <c r="AR160" s="1952"/>
      <c r="AS160" s="1952"/>
      <c r="AT160" s="1952"/>
      <c r="AU160" s="1952"/>
      <c r="AV160" s="1952"/>
      <c r="AW160" s="1952"/>
      <c r="AX160" s="1952"/>
      <c r="AY160" s="1952"/>
      <c r="AZ160" s="1952"/>
      <c r="BA160" s="1952"/>
      <c r="BB160" s="1952"/>
      <c r="BC160" s="1952"/>
      <c r="BD160" s="1952"/>
      <c r="BE160" s="1952"/>
      <c r="BF160" s="1952"/>
      <c r="BG160" s="1952"/>
      <c r="BH160" s="1952"/>
      <c r="BI160" s="1952"/>
      <c r="BJ160" s="1952"/>
      <c r="BK160" s="1952"/>
      <c r="BL160" s="1952"/>
      <c r="BM160" s="1952"/>
      <c r="BN160" s="1952"/>
    </row>
    <row r="161" spans="3:66">
      <c r="C161" s="1952"/>
      <c r="D161" s="1952"/>
      <c r="E161" s="1952"/>
      <c r="F161" s="1952"/>
      <c r="G161" s="1952"/>
      <c r="H161" s="1952"/>
      <c r="I161" s="1952"/>
      <c r="J161" s="1952"/>
      <c r="K161" s="1952"/>
      <c r="P161" s="1952"/>
      <c r="Q161" s="1952"/>
      <c r="R161" s="1952"/>
      <c r="S161" s="1952"/>
      <c r="T161" s="1952"/>
      <c r="U161" s="1952"/>
      <c r="V161" s="1952"/>
      <c r="W161" s="1952"/>
      <c r="X161" s="1952"/>
      <c r="Y161" s="1952"/>
      <c r="Z161" s="1952"/>
      <c r="AA161" s="1952"/>
      <c r="AB161" s="1952"/>
      <c r="AC161" s="1952"/>
      <c r="AD161" s="1952"/>
      <c r="AE161" s="1952"/>
      <c r="AF161" s="1952"/>
      <c r="AG161" s="1952"/>
      <c r="AH161" s="1952"/>
      <c r="AI161" s="1952"/>
      <c r="AJ161" s="1952"/>
      <c r="AK161" s="1952"/>
      <c r="AL161" s="1952"/>
      <c r="AM161" s="1952"/>
      <c r="AN161" s="1952"/>
      <c r="AO161" s="1952"/>
      <c r="AP161" s="1952"/>
      <c r="AQ161" s="1952"/>
      <c r="AR161" s="1952"/>
      <c r="AS161" s="1952"/>
      <c r="AT161" s="1952"/>
      <c r="AU161" s="1952"/>
      <c r="AV161" s="1952"/>
      <c r="AW161" s="1952"/>
      <c r="AX161" s="1952"/>
      <c r="AY161" s="1952"/>
      <c r="AZ161" s="1952"/>
      <c r="BA161" s="1952"/>
      <c r="BB161" s="1952"/>
      <c r="BC161" s="1952"/>
      <c r="BD161" s="1952"/>
      <c r="BE161" s="1952"/>
      <c r="BF161" s="1952"/>
      <c r="BG161" s="1952"/>
      <c r="BH161" s="1952"/>
      <c r="BI161" s="1952"/>
      <c r="BJ161" s="1952"/>
      <c r="BK161" s="1952"/>
      <c r="BL161" s="1952"/>
      <c r="BM161" s="1952"/>
      <c r="BN161" s="1952"/>
    </row>
    <row r="162" spans="3:66">
      <c r="C162" s="1952"/>
      <c r="D162" s="1952"/>
      <c r="E162" s="1952"/>
      <c r="F162" s="1952"/>
      <c r="G162" s="1952"/>
      <c r="H162" s="1952"/>
      <c r="I162" s="1952"/>
      <c r="J162" s="1952"/>
      <c r="K162" s="1952"/>
      <c r="P162" s="1952"/>
      <c r="Q162" s="1952"/>
      <c r="R162" s="1952"/>
      <c r="S162" s="1952"/>
      <c r="T162" s="1952"/>
      <c r="U162" s="1952"/>
      <c r="V162" s="1952"/>
      <c r="W162" s="1952"/>
      <c r="X162" s="1952"/>
      <c r="Y162" s="1952"/>
      <c r="Z162" s="1952"/>
      <c r="AA162" s="1952"/>
      <c r="AB162" s="1952"/>
      <c r="AC162" s="1952"/>
      <c r="AD162" s="1952"/>
      <c r="AE162" s="1952"/>
      <c r="AF162" s="1952"/>
      <c r="AG162" s="1952"/>
      <c r="AH162" s="1952"/>
      <c r="AI162" s="1952"/>
      <c r="AJ162" s="1952"/>
      <c r="AK162" s="1952"/>
      <c r="AL162" s="1952"/>
      <c r="AM162" s="1952"/>
      <c r="AN162" s="1952"/>
      <c r="AO162" s="1952"/>
      <c r="AP162" s="1952"/>
      <c r="AQ162" s="1952"/>
      <c r="AR162" s="1952"/>
      <c r="AS162" s="1952"/>
      <c r="AT162" s="1952"/>
      <c r="AU162" s="1952"/>
      <c r="AV162" s="1952"/>
      <c r="AW162" s="1952"/>
      <c r="AX162" s="1952"/>
      <c r="AY162" s="1952"/>
      <c r="AZ162" s="1952"/>
      <c r="BA162" s="1952"/>
      <c r="BB162" s="1952"/>
      <c r="BC162" s="1952"/>
      <c r="BD162" s="1952"/>
      <c r="BE162" s="1952"/>
      <c r="BF162" s="1952"/>
      <c r="BG162" s="1952"/>
      <c r="BH162" s="1952"/>
      <c r="BI162" s="1952"/>
      <c r="BJ162" s="1952"/>
      <c r="BK162" s="1952"/>
      <c r="BL162" s="1952"/>
      <c r="BM162" s="1952"/>
      <c r="BN162" s="1952"/>
    </row>
    <row r="163" spans="3:66">
      <c r="C163" s="1952"/>
      <c r="D163" s="1952"/>
      <c r="E163" s="1952"/>
      <c r="F163" s="1952"/>
      <c r="G163" s="1952"/>
      <c r="H163" s="1952"/>
      <c r="I163" s="1952"/>
      <c r="J163" s="1952"/>
      <c r="K163" s="1952"/>
      <c r="P163" s="1952"/>
      <c r="Q163" s="1952"/>
      <c r="R163" s="1952"/>
      <c r="S163" s="1952"/>
      <c r="T163" s="1952"/>
      <c r="U163" s="1952"/>
      <c r="V163" s="1952"/>
      <c r="W163" s="1952"/>
      <c r="X163" s="1952"/>
      <c r="Y163" s="1952"/>
      <c r="Z163" s="1952"/>
      <c r="AA163" s="1952"/>
      <c r="AB163" s="1952"/>
      <c r="AC163" s="1952"/>
      <c r="AD163" s="1952"/>
      <c r="AE163" s="1952"/>
      <c r="AF163" s="1952"/>
      <c r="AG163" s="1952"/>
      <c r="AH163" s="1952"/>
      <c r="AI163" s="1952"/>
      <c r="AJ163" s="1952"/>
      <c r="AK163" s="1952"/>
      <c r="AL163" s="1952"/>
      <c r="AM163" s="1952"/>
      <c r="AN163" s="1952"/>
      <c r="AO163" s="1952"/>
      <c r="AP163" s="1952"/>
      <c r="AQ163" s="1952"/>
      <c r="AR163" s="1952"/>
      <c r="AS163" s="1952"/>
      <c r="AT163" s="1952"/>
      <c r="AU163" s="1952"/>
      <c r="AV163" s="1952"/>
      <c r="AW163" s="1952"/>
      <c r="AX163" s="1952"/>
      <c r="AY163" s="1952"/>
      <c r="AZ163" s="1952"/>
      <c r="BA163" s="1952"/>
      <c r="BB163" s="1952"/>
      <c r="BC163" s="1952"/>
      <c r="BD163" s="1952"/>
      <c r="BE163" s="1952"/>
      <c r="BF163" s="1952"/>
      <c r="BG163" s="1952"/>
      <c r="BH163" s="1952"/>
      <c r="BI163" s="1952"/>
      <c r="BJ163" s="1952"/>
      <c r="BK163" s="1952"/>
      <c r="BL163" s="1952"/>
      <c r="BM163" s="1952"/>
      <c r="BN163" s="1952"/>
    </row>
    <row r="164" spans="3:66">
      <c r="C164" s="1952"/>
      <c r="D164" s="1952"/>
      <c r="E164" s="1952"/>
      <c r="F164" s="1952"/>
      <c r="G164" s="1952"/>
      <c r="H164" s="1952"/>
      <c r="I164" s="1952"/>
      <c r="J164" s="1952"/>
      <c r="K164" s="1952"/>
      <c r="P164" s="1952"/>
      <c r="Q164" s="1952"/>
      <c r="R164" s="1952"/>
      <c r="S164" s="1952"/>
      <c r="T164" s="1952"/>
      <c r="U164" s="1952"/>
      <c r="V164" s="1952"/>
      <c r="W164" s="1952"/>
      <c r="X164" s="1952"/>
      <c r="Y164" s="1952"/>
      <c r="Z164" s="1952"/>
      <c r="AA164" s="1952"/>
      <c r="AB164" s="1952"/>
      <c r="AC164" s="1952"/>
      <c r="AD164" s="1952"/>
      <c r="AE164" s="1952"/>
      <c r="AF164" s="1952"/>
      <c r="AG164" s="1952"/>
      <c r="AH164" s="1952"/>
      <c r="AI164" s="1952"/>
      <c r="AJ164" s="1952"/>
      <c r="AK164" s="1952"/>
      <c r="AL164" s="1952"/>
      <c r="AM164" s="1952"/>
      <c r="AN164" s="1952"/>
      <c r="AO164" s="1952"/>
      <c r="AP164" s="1952"/>
      <c r="AQ164" s="1952"/>
      <c r="AR164" s="1952"/>
      <c r="AS164" s="1952"/>
      <c r="AT164" s="1952"/>
      <c r="AU164" s="1952"/>
      <c r="AV164" s="1952"/>
      <c r="AW164" s="1952"/>
      <c r="AX164" s="1952"/>
      <c r="AY164" s="1952"/>
      <c r="AZ164" s="1952"/>
      <c r="BA164" s="1952"/>
      <c r="BB164" s="1952"/>
      <c r="BC164" s="1952"/>
      <c r="BD164" s="1952"/>
      <c r="BE164" s="1952"/>
      <c r="BF164" s="1952"/>
      <c r="BG164" s="1952"/>
      <c r="BH164" s="1952"/>
      <c r="BI164" s="1952"/>
      <c r="BJ164" s="1952"/>
      <c r="BK164" s="1952"/>
      <c r="BL164" s="1952"/>
      <c r="BM164" s="1952"/>
      <c r="BN164" s="1952"/>
    </row>
    <row r="165" spans="3:66">
      <c r="C165" s="1952"/>
      <c r="D165" s="1952"/>
      <c r="E165" s="1952"/>
      <c r="F165" s="1952"/>
      <c r="G165" s="1952"/>
      <c r="H165" s="1952"/>
      <c r="I165" s="1952"/>
      <c r="J165" s="1952"/>
      <c r="K165" s="1952"/>
      <c r="P165" s="1952"/>
      <c r="Q165" s="1952"/>
      <c r="R165" s="1952"/>
      <c r="S165" s="1952"/>
      <c r="T165" s="1952"/>
      <c r="U165" s="1952"/>
      <c r="V165" s="1952"/>
      <c r="W165" s="1952"/>
      <c r="X165" s="1952"/>
      <c r="Y165" s="1952"/>
      <c r="Z165" s="1952"/>
      <c r="AA165" s="1952"/>
      <c r="AB165" s="1952"/>
      <c r="AC165" s="1952"/>
      <c r="AD165" s="1952"/>
      <c r="AE165" s="1952"/>
      <c r="AF165" s="1952"/>
      <c r="AG165" s="1952"/>
      <c r="AH165" s="1952"/>
      <c r="AI165" s="1952"/>
      <c r="AJ165" s="1952"/>
      <c r="AK165" s="1952"/>
      <c r="AL165" s="1952"/>
      <c r="AM165" s="1952"/>
      <c r="AN165" s="1952"/>
      <c r="AO165" s="1952"/>
      <c r="AP165" s="1952"/>
      <c r="AQ165" s="1952"/>
      <c r="AR165" s="1952"/>
      <c r="AS165" s="1952"/>
      <c r="AT165" s="1952"/>
      <c r="AU165" s="1952"/>
      <c r="AV165" s="1952"/>
      <c r="AW165" s="1952"/>
      <c r="AX165" s="1952"/>
      <c r="AY165" s="1952"/>
      <c r="AZ165" s="1952"/>
      <c r="BA165" s="1952"/>
      <c r="BB165" s="1952"/>
      <c r="BC165" s="1952"/>
      <c r="BD165" s="1952"/>
      <c r="BE165" s="1952"/>
      <c r="BF165" s="1952"/>
      <c r="BG165" s="1952"/>
      <c r="BH165" s="1952"/>
      <c r="BI165" s="1952"/>
      <c r="BJ165" s="1952"/>
      <c r="BK165" s="1952"/>
      <c r="BL165" s="1952"/>
      <c r="BM165" s="1952"/>
      <c r="BN165" s="1952"/>
    </row>
    <row r="166" spans="3:66">
      <c r="C166" s="1952"/>
      <c r="D166" s="1952"/>
      <c r="E166" s="1952"/>
      <c r="F166" s="1952"/>
      <c r="G166" s="1952"/>
      <c r="H166" s="1952"/>
      <c r="I166" s="1952"/>
      <c r="J166" s="1952"/>
      <c r="K166" s="1952"/>
      <c r="P166" s="1952"/>
      <c r="Q166" s="1952"/>
      <c r="R166" s="1952"/>
      <c r="S166" s="1952"/>
      <c r="T166" s="1952"/>
      <c r="U166" s="1952"/>
      <c r="V166" s="1952"/>
      <c r="W166" s="1952"/>
      <c r="X166" s="1952"/>
      <c r="Y166" s="1952"/>
      <c r="Z166" s="1952"/>
      <c r="AA166" s="1952"/>
      <c r="AB166" s="1952"/>
      <c r="AC166" s="1952"/>
      <c r="AD166" s="1952"/>
      <c r="AE166" s="1952"/>
      <c r="AF166" s="1952"/>
      <c r="AG166" s="1952"/>
      <c r="AH166" s="1952"/>
      <c r="AI166" s="1952"/>
      <c r="AJ166" s="1952"/>
      <c r="AK166" s="1952"/>
      <c r="AL166" s="1952"/>
      <c r="AM166" s="1952"/>
      <c r="AN166" s="1952"/>
      <c r="AO166" s="1952"/>
      <c r="AP166" s="1952"/>
      <c r="AQ166" s="1952"/>
      <c r="AR166" s="1952"/>
      <c r="AS166" s="1952"/>
      <c r="AT166" s="1952"/>
      <c r="AU166" s="1952"/>
      <c r="AV166" s="1952"/>
      <c r="AW166" s="1952"/>
      <c r="AX166" s="1952"/>
      <c r="AY166" s="1952"/>
      <c r="AZ166" s="1952"/>
      <c r="BA166" s="1952"/>
      <c r="BB166" s="1952"/>
      <c r="BC166" s="1952"/>
      <c r="BD166" s="1952"/>
      <c r="BE166" s="1952"/>
      <c r="BF166" s="1952"/>
      <c r="BG166" s="1952"/>
      <c r="BH166" s="1952"/>
      <c r="BI166" s="1952"/>
      <c r="BJ166" s="1952"/>
      <c r="BK166" s="1952"/>
      <c r="BL166" s="1952"/>
      <c r="BM166" s="1952"/>
      <c r="BN166" s="1952"/>
    </row>
    <row r="167" spans="3:66">
      <c r="C167" s="1952"/>
      <c r="D167" s="1952"/>
      <c r="E167" s="1952"/>
      <c r="F167" s="1952"/>
      <c r="G167" s="1952"/>
      <c r="H167" s="1952"/>
      <c r="I167" s="1952"/>
      <c r="J167" s="1952"/>
      <c r="K167" s="1952"/>
      <c r="P167" s="1952"/>
      <c r="Q167" s="1952"/>
      <c r="R167" s="1952"/>
      <c r="S167" s="1952"/>
      <c r="T167" s="1952"/>
      <c r="U167" s="1952"/>
      <c r="V167" s="1952"/>
      <c r="W167" s="1952"/>
      <c r="X167" s="1952"/>
      <c r="Y167" s="1952"/>
      <c r="Z167" s="1952"/>
      <c r="AA167" s="1952"/>
      <c r="AB167" s="1952"/>
      <c r="AC167" s="1952"/>
      <c r="AD167" s="1952"/>
      <c r="AE167" s="1952"/>
      <c r="AF167" s="1952"/>
      <c r="AG167" s="1952"/>
      <c r="AH167" s="1952"/>
      <c r="AI167" s="1952"/>
      <c r="AJ167" s="1952"/>
      <c r="AK167" s="1952"/>
      <c r="AL167" s="1952"/>
      <c r="AM167" s="1952"/>
      <c r="AN167" s="1952"/>
      <c r="AO167" s="1952"/>
      <c r="AP167" s="1952"/>
      <c r="AQ167" s="1952"/>
      <c r="AR167" s="1952"/>
      <c r="AS167" s="1952"/>
      <c r="AT167" s="1952"/>
      <c r="AU167" s="1952"/>
      <c r="AV167" s="1952"/>
      <c r="AW167" s="1952"/>
      <c r="AX167" s="1952"/>
      <c r="AY167" s="1952"/>
      <c r="AZ167" s="1952"/>
      <c r="BA167" s="1952"/>
      <c r="BB167" s="1952"/>
      <c r="BC167" s="1952"/>
      <c r="BD167" s="1952"/>
      <c r="BE167" s="1952"/>
      <c r="BF167" s="1952"/>
      <c r="BG167" s="1952"/>
      <c r="BH167" s="1952"/>
      <c r="BI167" s="1952"/>
      <c r="BJ167" s="1952"/>
      <c r="BK167" s="1952"/>
      <c r="BL167" s="1952"/>
      <c r="BM167" s="1952"/>
      <c r="BN167" s="1952"/>
    </row>
    <row r="168" spans="3:66">
      <c r="C168" s="1952"/>
      <c r="D168" s="1952"/>
      <c r="E168" s="1952"/>
      <c r="F168" s="1952"/>
      <c r="G168" s="1952"/>
      <c r="H168" s="1952"/>
      <c r="I168" s="1952"/>
      <c r="J168" s="1952"/>
      <c r="K168" s="1952"/>
      <c r="P168" s="1952"/>
      <c r="Q168" s="1952"/>
      <c r="R168" s="1952"/>
      <c r="S168" s="1952"/>
      <c r="T168" s="1952"/>
      <c r="U168" s="1952"/>
      <c r="V168" s="1952"/>
      <c r="W168" s="1952"/>
      <c r="X168" s="1952"/>
      <c r="Y168" s="1952"/>
      <c r="Z168" s="1952"/>
      <c r="AA168" s="1952"/>
      <c r="AB168" s="1952"/>
      <c r="AC168" s="1952"/>
      <c r="AD168" s="1952"/>
      <c r="AE168" s="1952"/>
      <c r="AF168" s="1952"/>
      <c r="AG168" s="1952"/>
      <c r="AH168" s="1952"/>
      <c r="AI168" s="1952"/>
      <c r="AJ168" s="1952"/>
      <c r="AK168" s="1952"/>
      <c r="AL168" s="1952"/>
      <c r="AM168" s="1952"/>
      <c r="AN168" s="1952"/>
      <c r="AO168" s="1952"/>
      <c r="AP168" s="1952"/>
      <c r="AQ168" s="1952"/>
      <c r="AR168" s="1952"/>
      <c r="AS168" s="1952"/>
      <c r="AT168" s="1952"/>
      <c r="AU168" s="1952"/>
      <c r="AV168" s="1952"/>
      <c r="AW168" s="1952"/>
      <c r="AX168" s="1952"/>
      <c r="AY168" s="1952"/>
      <c r="AZ168" s="1952"/>
      <c r="BA168" s="1952"/>
      <c r="BB168" s="1952"/>
      <c r="BC168" s="1952"/>
      <c r="BD168" s="1952"/>
      <c r="BE168" s="1952"/>
      <c r="BF168" s="1952"/>
      <c r="BG168" s="1952"/>
      <c r="BH168" s="1952"/>
      <c r="BI168" s="1952"/>
      <c r="BJ168" s="1952"/>
      <c r="BK168" s="1952"/>
      <c r="BL168" s="1952"/>
      <c r="BM168" s="1952"/>
      <c r="BN168" s="1952"/>
    </row>
    <row r="169" spans="3:66">
      <c r="C169" s="1952"/>
      <c r="D169" s="1952"/>
      <c r="E169" s="1952"/>
      <c r="F169" s="1952"/>
      <c r="G169" s="1952"/>
      <c r="H169" s="1952"/>
      <c r="I169" s="1952"/>
      <c r="J169" s="1952"/>
      <c r="K169" s="1952"/>
      <c r="P169" s="1952"/>
      <c r="Q169" s="1952"/>
      <c r="R169" s="1952"/>
      <c r="S169" s="1952"/>
      <c r="T169" s="1952"/>
      <c r="U169" s="1952"/>
      <c r="V169" s="1952"/>
      <c r="W169" s="1952"/>
      <c r="X169" s="1952"/>
      <c r="Y169" s="1952"/>
      <c r="Z169" s="1952"/>
      <c r="AA169" s="1952"/>
      <c r="AB169" s="1952"/>
      <c r="AC169" s="1952"/>
      <c r="AD169" s="1952"/>
      <c r="AE169" s="1952"/>
      <c r="AF169" s="1952"/>
      <c r="AG169" s="1952"/>
      <c r="AH169" s="1952"/>
      <c r="AI169" s="1952"/>
      <c r="AJ169" s="1952"/>
      <c r="AK169" s="1952"/>
      <c r="AL169" s="1952"/>
      <c r="AM169" s="1952"/>
      <c r="AN169" s="1952"/>
      <c r="AO169" s="1952"/>
      <c r="AP169" s="1952"/>
      <c r="AQ169" s="1952"/>
      <c r="AR169" s="1952"/>
      <c r="AS169" s="1952"/>
      <c r="AT169" s="1952"/>
      <c r="AU169" s="1952"/>
      <c r="AV169" s="1952"/>
      <c r="AW169" s="1952"/>
      <c r="AX169" s="1952"/>
      <c r="AY169" s="1952"/>
      <c r="AZ169" s="1952"/>
      <c r="BA169" s="1952"/>
      <c r="BB169" s="1952"/>
      <c r="BC169" s="1952"/>
      <c r="BD169" s="1952"/>
      <c r="BE169" s="1952"/>
      <c r="BF169" s="1952"/>
      <c r="BG169" s="1952"/>
      <c r="BH169" s="1952"/>
      <c r="BI169" s="1952"/>
      <c r="BJ169" s="1952"/>
      <c r="BK169" s="1952"/>
      <c r="BL169" s="1952"/>
      <c r="BM169" s="1952"/>
      <c r="BN169" s="1952"/>
    </row>
    <row r="170" spans="3:66">
      <c r="C170" s="1952"/>
      <c r="D170" s="1952"/>
      <c r="E170" s="1952"/>
      <c r="F170" s="1952"/>
      <c r="G170" s="1952"/>
      <c r="H170" s="1952"/>
      <c r="I170" s="1952"/>
      <c r="J170" s="1952"/>
      <c r="K170" s="1952"/>
      <c r="P170" s="1952"/>
      <c r="Q170" s="1952"/>
      <c r="R170" s="1952"/>
      <c r="S170" s="1952"/>
      <c r="T170" s="1952"/>
      <c r="U170" s="1952"/>
      <c r="V170" s="1952"/>
      <c r="W170" s="1952"/>
      <c r="X170" s="1952"/>
      <c r="Y170" s="1952"/>
      <c r="Z170" s="1952"/>
      <c r="AA170" s="1952"/>
      <c r="AB170" s="1952"/>
      <c r="AC170" s="1952"/>
      <c r="AD170" s="1952"/>
      <c r="AE170" s="1952"/>
      <c r="AF170" s="1952"/>
      <c r="AG170" s="1952"/>
      <c r="AH170" s="1952"/>
      <c r="AI170" s="1952"/>
      <c r="AJ170" s="1952"/>
      <c r="AK170" s="1952"/>
      <c r="AL170" s="1952"/>
      <c r="AM170" s="1952"/>
      <c r="AN170" s="1952"/>
      <c r="AO170" s="1952"/>
      <c r="AP170" s="1952"/>
      <c r="AQ170" s="1952"/>
      <c r="AR170" s="1952"/>
      <c r="AS170" s="1952"/>
      <c r="AT170" s="1952"/>
      <c r="AU170" s="1952"/>
      <c r="AV170" s="1952"/>
      <c r="AW170" s="1952"/>
      <c r="AX170" s="1952"/>
      <c r="AY170" s="1952"/>
      <c r="AZ170" s="1952"/>
      <c r="BA170" s="1952"/>
      <c r="BB170" s="1952"/>
      <c r="BC170" s="1952"/>
      <c r="BD170" s="1952"/>
      <c r="BE170" s="1952"/>
      <c r="BF170" s="1952"/>
      <c r="BG170" s="1952"/>
      <c r="BH170" s="1952"/>
      <c r="BI170" s="1952"/>
      <c r="BJ170" s="1952"/>
      <c r="BK170" s="1952"/>
      <c r="BL170" s="1952"/>
      <c r="BM170" s="1952"/>
      <c r="BN170" s="1952"/>
    </row>
    <row r="171" spans="3:66">
      <c r="C171" s="1952"/>
      <c r="D171" s="1952"/>
      <c r="E171" s="1952"/>
      <c r="F171" s="1952"/>
      <c r="G171" s="1952"/>
      <c r="H171" s="1952"/>
      <c r="I171" s="1952"/>
      <c r="J171" s="1952"/>
      <c r="K171" s="1952"/>
      <c r="P171" s="1952"/>
      <c r="Q171" s="1952"/>
      <c r="R171" s="1952"/>
      <c r="S171" s="1952"/>
      <c r="T171" s="1952"/>
      <c r="U171" s="1952"/>
      <c r="V171" s="1952"/>
      <c r="W171" s="1952"/>
      <c r="X171" s="1952"/>
      <c r="Y171" s="1952"/>
      <c r="Z171" s="1952"/>
      <c r="AA171" s="1952"/>
      <c r="AB171" s="1952"/>
      <c r="AC171" s="1952"/>
      <c r="AD171" s="1952"/>
      <c r="AE171" s="1952"/>
      <c r="AF171" s="1952"/>
      <c r="AG171" s="1952"/>
      <c r="AH171" s="1952"/>
      <c r="AI171" s="1952"/>
      <c r="AJ171" s="1952"/>
      <c r="AK171" s="1952"/>
      <c r="AL171" s="1952"/>
      <c r="AM171" s="1952"/>
      <c r="AN171" s="1952"/>
      <c r="AO171" s="1952"/>
      <c r="AP171" s="1952"/>
      <c r="AQ171" s="1952"/>
      <c r="AR171" s="1952"/>
      <c r="AS171" s="1952"/>
      <c r="AT171" s="1952"/>
      <c r="AU171" s="1952"/>
      <c r="AV171" s="1952"/>
      <c r="AW171" s="1952"/>
      <c r="AX171" s="1952"/>
      <c r="AY171" s="1952"/>
      <c r="AZ171" s="1952"/>
      <c r="BA171" s="1952"/>
      <c r="BB171" s="1952"/>
      <c r="BC171" s="1952"/>
      <c r="BD171" s="1952"/>
      <c r="BE171" s="1952"/>
      <c r="BF171" s="1952"/>
      <c r="BG171" s="1952"/>
      <c r="BH171" s="1952"/>
      <c r="BI171" s="1952"/>
      <c r="BJ171" s="1952"/>
      <c r="BK171" s="1952"/>
      <c r="BL171" s="1952"/>
      <c r="BM171" s="1952"/>
      <c r="BN171" s="1952"/>
    </row>
    <row r="172" spans="3:66">
      <c r="C172" s="1952"/>
      <c r="D172" s="1952"/>
      <c r="E172" s="1952"/>
      <c r="F172" s="1952"/>
      <c r="G172" s="1952"/>
      <c r="H172" s="1952"/>
      <c r="I172" s="1952"/>
      <c r="J172" s="1952"/>
      <c r="K172" s="1952"/>
      <c r="P172" s="1952"/>
      <c r="Q172" s="1952"/>
      <c r="R172" s="1952"/>
      <c r="S172" s="1952"/>
      <c r="T172" s="1952"/>
      <c r="U172" s="1952"/>
      <c r="V172" s="1952"/>
      <c r="W172" s="1952"/>
      <c r="X172" s="1952"/>
      <c r="Y172" s="1952"/>
      <c r="Z172" s="1952"/>
      <c r="AA172" s="1952"/>
      <c r="AB172" s="1952"/>
      <c r="AC172" s="1952"/>
      <c r="AD172" s="1952"/>
      <c r="AE172" s="1952"/>
      <c r="AF172" s="1952"/>
      <c r="AG172" s="1952"/>
      <c r="AH172" s="1952"/>
      <c r="AI172" s="1952"/>
      <c r="AJ172" s="1952"/>
      <c r="AK172" s="1952"/>
      <c r="AL172" s="1952"/>
      <c r="AM172" s="1952"/>
      <c r="AN172" s="1952"/>
      <c r="AO172" s="1952"/>
      <c r="AP172" s="1952"/>
      <c r="AQ172" s="1952"/>
      <c r="AR172" s="1952"/>
      <c r="AS172" s="1952"/>
      <c r="AT172" s="1952"/>
      <c r="AU172" s="1952"/>
      <c r="AV172" s="1952"/>
      <c r="AW172" s="1952"/>
      <c r="AX172" s="1952"/>
      <c r="AY172" s="1952"/>
      <c r="AZ172" s="1952"/>
      <c r="BA172" s="1952"/>
      <c r="BB172" s="1952"/>
      <c r="BC172" s="1952"/>
      <c r="BD172" s="1952"/>
      <c r="BE172" s="1952"/>
      <c r="BF172" s="1952"/>
      <c r="BG172" s="1952"/>
      <c r="BH172" s="1952"/>
      <c r="BI172" s="1952"/>
      <c r="BJ172" s="1952"/>
      <c r="BK172" s="1952"/>
      <c r="BL172" s="1952"/>
      <c r="BM172" s="1952"/>
      <c r="BN172" s="1952"/>
    </row>
    <row r="173" spans="3:66">
      <c r="C173" s="1952"/>
      <c r="D173" s="1952"/>
      <c r="E173" s="1952"/>
      <c r="F173" s="1952"/>
      <c r="G173" s="1952"/>
      <c r="H173" s="1952"/>
      <c r="I173" s="1952"/>
      <c r="J173" s="1952"/>
      <c r="K173" s="1952"/>
      <c r="P173" s="1952"/>
      <c r="Q173" s="1952"/>
      <c r="R173" s="1952"/>
      <c r="S173" s="1952"/>
      <c r="T173" s="1952"/>
      <c r="U173" s="1952"/>
      <c r="V173" s="1952"/>
      <c r="W173" s="1952"/>
      <c r="X173" s="1952"/>
      <c r="Y173" s="1952"/>
      <c r="Z173" s="1952"/>
      <c r="AA173" s="1952"/>
      <c r="AB173" s="1952"/>
      <c r="AC173" s="1952"/>
      <c r="AD173" s="1952"/>
      <c r="AE173" s="1952"/>
      <c r="AF173" s="1952"/>
      <c r="AG173" s="1952"/>
      <c r="AH173" s="1952"/>
      <c r="AI173" s="1952"/>
      <c r="AJ173" s="1952"/>
      <c r="AK173" s="1952"/>
      <c r="AL173" s="1952"/>
      <c r="AM173" s="1952"/>
      <c r="AN173" s="1952"/>
      <c r="AO173" s="1952"/>
      <c r="AP173" s="1952"/>
      <c r="AQ173" s="1952"/>
      <c r="AR173" s="1952"/>
      <c r="AS173" s="1952"/>
      <c r="AT173" s="1952"/>
      <c r="AU173" s="1952"/>
      <c r="AV173" s="1952"/>
      <c r="AW173" s="1952"/>
      <c r="AX173" s="1952"/>
      <c r="AY173" s="1952"/>
      <c r="AZ173" s="1952"/>
      <c r="BA173" s="1952"/>
      <c r="BB173" s="1952"/>
      <c r="BC173" s="1952"/>
      <c r="BD173" s="1952"/>
      <c r="BE173" s="1952"/>
      <c r="BF173" s="1952"/>
      <c r="BG173" s="1952"/>
      <c r="BH173" s="1952"/>
      <c r="BI173" s="1952"/>
      <c r="BJ173" s="1952"/>
      <c r="BK173" s="1952"/>
      <c r="BL173" s="1952"/>
      <c r="BM173" s="1952"/>
      <c r="BN173" s="1952"/>
    </row>
    <row r="174" spans="3:66">
      <c r="C174" s="1952"/>
      <c r="D174" s="1952"/>
      <c r="E174" s="1952"/>
      <c r="F174" s="1952"/>
      <c r="G174" s="1952"/>
      <c r="H174" s="1952"/>
      <c r="I174" s="1952"/>
      <c r="J174" s="1952"/>
      <c r="K174" s="1952"/>
      <c r="P174" s="1952"/>
      <c r="Q174" s="1952"/>
      <c r="R174" s="1952"/>
      <c r="S174" s="1952"/>
      <c r="T174" s="1952"/>
      <c r="U174" s="1952"/>
      <c r="V174" s="1952"/>
      <c r="W174" s="1952"/>
      <c r="X174" s="1952"/>
      <c r="Y174" s="1952"/>
      <c r="Z174" s="1952"/>
      <c r="AA174" s="1952"/>
      <c r="AB174" s="1952"/>
      <c r="AC174" s="1952"/>
      <c r="AD174" s="1952"/>
      <c r="AE174" s="1952"/>
      <c r="AF174" s="1952"/>
      <c r="AG174" s="1952"/>
      <c r="AH174" s="1952"/>
      <c r="AI174" s="1952"/>
      <c r="AJ174" s="1952"/>
      <c r="AK174" s="1952"/>
      <c r="AL174" s="1952"/>
      <c r="AM174" s="1952"/>
      <c r="AN174" s="1952"/>
      <c r="AO174" s="1952"/>
      <c r="AP174" s="1952"/>
      <c r="AQ174" s="1952"/>
      <c r="AR174" s="1952"/>
      <c r="AS174" s="1952"/>
      <c r="AT174" s="1952"/>
      <c r="AU174" s="1952"/>
      <c r="AV174" s="1952"/>
      <c r="AW174" s="1952"/>
      <c r="AX174" s="1952"/>
      <c r="AY174" s="1952"/>
      <c r="AZ174" s="1952"/>
      <c r="BA174" s="1952"/>
      <c r="BB174" s="1952"/>
      <c r="BC174" s="1952"/>
      <c r="BD174" s="1952"/>
      <c r="BE174" s="1952"/>
      <c r="BF174" s="1952"/>
      <c r="BG174" s="1952"/>
      <c r="BH174" s="1952"/>
      <c r="BI174" s="1952"/>
      <c r="BJ174" s="1952"/>
      <c r="BK174" s="1952"/>
      <c r="BL174" s="1952"/>
      <c r="BM174" s="1952"/>
      <c r="BN174" s="1952"/>
    </row>
    <row r="175" spans="3:66">
      <c r="C175" s="1952"/>
      <c r="D175" s="1952"/>
      <c r="E175" s="1952"/>
      <c r="F175" s="1952"/>
      <c r="G175" s="1952"/>
      <c r="H175" s="1952"/>
      <c r="I175" s="1952"/>
      <c r="J175" s="1952"/>
      <c r="K175" s="1952"/>
      <c r="P175" s="1952"/>
      <c r="Q175" s="1952"/>
      <c r="R175" s="1952"/>
      <c r="S175" s="1952"/>
      <c r="T175" s="1952"/>
      <c r="U175" s="1952"/>
      <c r="V175" s="1952"/>
      <c r="W175" s="1952"/>
      <c r="X175" s="1952"/>
      <c r="Y175" s="1952"/>
      <c r="Z175" s="1952"/>
      <c r="AA175" s="1952"/>
      <c r="AB175" s="1952"/>
      <c r="AC175" s="1952"/>
      <c r="AD175" s="1952"/>
      <c r="AE175" s="1952"/>
      <c r="AF175" s="1952"/>
      <c r="AG175" s="1952"/>
      <c r="AH175" s="1952"/>
      <c r="AI175" s="1952"/>
      <c r="AJ175" s="1952"/>
      <c r="AK175" s="1952"/>
      <c r="AL175" s="1952"/>
      <c r="AM175" s="1952"/>
      <c r="AN175" s="1952"/>
      <c r="AO175" s="1952"/>
      <c r="AP175" s="1952"/>
      <c r="AQ175" s="1952"/>
      <c r="AR175" s="1952"/>
      <c r="AS175" s="1952"/>
      <c r="AT175" s="1952"/>
      <c r="AU175" s="1952"/>
      <c r="AV175" s="1952"/>
      <c r="AW175" s="1952"/>
      <c r="AX175" s="1952"/>
      <c r="AY175" s="1952"/>
      <c r="AZ175" s="1952"/>
      <c r="BA175" s="1952"/>
      <c r="BB175" s="1952"/>
      <c r="BC175" s="1952"/>
      <c r="BD175" s="1952"/>
      <c r="BE175" s="1952"/>
      <c r="BF175" s="1952"/>
      <c r="BG175" s="1952"/>
      <c r="BH175" s="1952"/>
      <c r="BI175" s="1952"/>
      <c r="BJ175" s="1952"/>
      <c r="BK175" s="1952"/>
      <c r="BL175" s="1952"/>
      <c r="BM175" s="1952"/>
      <c r="BN175" s="1952"/>
    </row>
    <row r="176" spans="3:66">
      <c r="C176" s="1952"/>
      <c r="D176" s="1952"/>
      <c r="E176" s="1952"/>
      <c r="F176" s="1952"/>
      <c r="G176" s="1952"/>
      <c r="H176" s="1952"/>
      <c r="I176" s="1952"/>
      <c r="J176" s="1952"/>
      <c r="K176" s="1952"/>
      <c r="P176" s="1952"/>
      <c r="Q176" s="1952"/>
      <c r="R176" s="1952"/>
      <c r="S176" s="1952"/>
      <c r="T176" s="1952"/>
      <c r="U176" s="1952"/>
      <c r="V176" s="1952"/>
      <c r="W176" s="1952"/>
      <c r="X176" s="1952"/>
      <c r="Y176" s="1952"/>
      <c r="Z176" s="1952"/>
      <c r="AA176" s="1952"/>
      <c r="AB176" s="1952"/>
      <c r="AC176" s="1952"/>
      <c r="AD176" s="1952"/>
      <c r="AE176" s="1952"/>
      <c r="AF176" s="1952"/>
      <c r="AG176" s="1952"/>
      <c r="AH176" s="1952"/>
      <c r="AI176" s="1952"/>
      <c r="AJ176" s="1952"/>
      <c r="AK176" s="1952"/>
      <c r="AL176" s="1952"/>
      <c r="AM176" s="1952"/>
      <c r="AN176" s="1952"/>
      <c r="AO176" s="1952"/>
      <c r="AP176" s="1952"/>
      <c r="AQ176" s="1952"/>
      <c r="AR176" s="1952"/>
      <c r="AS176" s="1952"/>
      <c r="AT176" s="1952"/>
      <c r="AU176" s="1952"/>
      <c r="AV176" s="1952"/>
      <c r="AW176" s="1952"/>
      <c r="AX176" s="1952"/>
      <c r="AY176" s="1952"/>
      <c r="AZ176" s="1952"/>
      <c r="BA176" s="1952"/>
      <c r="BB176" s="1952"/>
      <c r="BC176" s="1952"/>
      <c r="BD176" s="1952"/>
      <c r="BE176" s="1952"/>
      <c r="BF176" s="1952"/>
      <c r="BG176" s="1952"/>
      <c r="BH176" s="1952"/>
      <c r="BI176" s="1952"/>
      <c r="BJ176" s="1952"/>
      <c r="BK176" s="1952"/>
      <c r="BL176" s="1952"/>
      <c r="BM176" s="1952"/>
      <c r="BN176" s="1952"/>
    </row>
    <row r="177" spans="3:66">
      <c r="C177" s="1952"/>
      <c r="D177" s="1952"/>
      <c r="E177" s="1952"/>
      <c r="F177" s="1952"/>
      <c r="G177" s="1952"/>
      <c r="H177" s="1952"/>
      <c r="I177" s="1952"/>
      <c r="J177" s="1952"/>
      <c r="K177" s="1952"/>
      <c r="P177" s="1952"/>
      <c r="Q177" s="1952"/>
      <c r="R177" s="1952"/>
      <c r="S177" s="1952"/>
      <c r="T177" s="1952"/>
      <c r="U177" s="1952"/>
      <c r="V177" s="1952"/>
      <c r="W177" s="1952"/>
      <c r="X177" s="1952"/>
      <c r="Y177" s="1952"/>
      <c r="Z177" s="1952"/>
      <c r="AA177" s="1952"/>
      <c r="AB177" s="1952"/>
      <c r="AC177" s="1952"/>
      <c r="AD177" s="1952"/>
      <c r="AE177" s="1952"/>
      <c r="AF177" s="1952"/>
      <c r="AG177" s="1952"/>
      <c r="AH177" s="1952"/>
      <c r="AI177" s="1952"/>
      <c r="AJ177" s="1952"/>
      <c r="AK177" s="1952"/>
      <c r="AL177" s="1952"/>
      <c r="AM177" s="1952"/>
      <c r="AN177" s="1952"/>
      <c r="AO177" s="1952"/>
      <c r="AP177" s="1952"/>
      <c r="AQ177" s="1952"/>
      <c r="AR177" s="1952"/>
      <c r="AS177" s="1952"/>
      <c r="AT177" s="1952"/>
      <c r="AU177" s="1952"/>
      <c r="AV177" s="1952"/>
      <c r="AW177" s="1952"/>
      <c r="AX177" s="1952"/>
      <c r="AY177" s="1952"/>
      <c r="AZ177" s="1952"/>
      <c r="BA177" s="1952"/>
      <c r="BB177" s="1952"/>
      <c r="BC177" s="1952"/>
      <c r="BD177" s="1952"/>
      <c r="BE177" s="1952"/>
      <c r="BF177" s="1952"/>
      <c r="BG177" s="1952"/>
      <c r="BH177" s="1952"/>
      <c r="BI177" s="1952"/>
      <c r="BJ177" s="1952"/>
      <c r="BK177" s="1952"/>
      <c r="BL177" s="1952"/>
      <c r="BM177" s="1952"/>
      <c r="BN177" s="1952"/>
    </row>
    <row r="178" spans="3:66">
      <c r="C178" s="1952"/>
      <c r="D178" s="1952"/>
      <c r="E178" s="1952"/>
      <c r="F178" s="1952"/>
      <c r="G178" s="1952"/>
      <c r="H178" s="1952"/>
      <c r="I178" s="1952"/>
      <c r="J178" s="1952"/>
      <c r="K178" s="1952"/>
      <c r="P178" s="1952"/>
      <c r="Q178" s="1952"/>
      <c r="R178" s="1952"/>
      <c r="S178" s="1952"/>
      <c r="T178" s="1952"/>
      <c r="U178" s="1952"/>
      <c r="V178" s="1952"/>
      <c r="W178" s="1952"/>
      <c r="X178" s="1952"/>
      <c r="Y178" s="1952"/>
      <c r="Z178" s="1952"/>
      <c r="AA178" s="1952"/>
      <c r="AB178" s="1952"/>
      <c r="AC178" s="1952"/>
      <c r="AD178" s="1952"/>
      <c r="AE178" s="1952"/>
      <c r="AF178" s="1952"/>
      <c r="AG178" s="1952"/>
      <c r="AH178" s="1952"/>
      <c r="AI178" s="1952"/>
      <c r="AJ178" s="1952"/>
      <c r="AK178" s="1952"/>
      <c r="AL178" s="1952"/>
      <c r="AM178" s="1952"/>
      <c r="AN178" s="1952"/>
      <c r="AO178" s="1952"/>
      <c r="AP178" s="1952"/>
      <c r="AQ178" s="1952"/>
      <c r="AR178" s="1952"/>
      <c r="AS178" s="1952"/>
      <c r="AT178" s="1952"/>
      <c r="AU178" s="1952"/>
      <c r="AV178" s="1952"/>
      <c r="AW178" s="1952"/>
      <c r="AX178" s="1952"/>
      <c r="AY178" s="1952"/>
      <c r="AZ178" s="1952"/>
      <c r="BA178" s="1952"/>
      <c r="BB178" s="1952"/>
      <c r="BC178" s="1952"/>
      <c r="BD178" s="1952"/>
      <c r="BE178" s="1952"/>
      <c r="BF178" s="1952"/>
      <c r="BG178" s="1952"/>
      <c r="BH178" s="1952"/>
      <c r="BI178" s="1952"/>
      <c r="BJ178" s="1952"/>
      <c r="BK178" s="1952"/>
      <c r="BL178" s="1952"/>
      <c r="BM178" s="1952"/>
      <c r="BN178" s="1952"/>
    </row>
    <row r="179" spans="3:66">
      <c r="C179" s="1952"/>
      <c r="D179" s="1952"/>
      <c r="E179" s="1952"/>
      <c r="F179" s="1952"/>
      <c r="G179" s="1952"/>
      <c r="H179" s="1952"/>
      <c r="I179" s="1952"/>
      <c r="J179" s="1952"/>
      <c r="K179" s="1952"/>
      <c r="P179" s="1952"/>
      <c r="Q179" s="1952"/>
      <c r="R179" s="1952"/>
      <c r="S179" s="1952"/>
      <c r="T179" s="1952"/>
      <c r="U179" s="1952"/>
      <c r="V179" s="1952"/>
      <c r="W179" s="1952"/>
      <c r="X179" s="1952"/>
      <c r="Y179" s="1952"/>
      <c r="Z179" s="1952"/>
      <c r="AA179" s="1952"/>
      <c r="AB179" s="1952"/>
      <c r="AC179" s="1952"/>
      <c r="AD179" s="1952"/>
      <c r="AE179" s="1952"/>
      <c r="AF179" s="1952"/>
      <c r="AG179" s="1952"/>
      <c r="AH179" s="1952"/>
      <c r="AI179" s="1952"/>
      <c r="AJ179" s="1952"/>
      <c r="AK179" s="1952"/>
      <c r="AL179" s="1952"/>
      <c r="AM179" s="1952"/>
      <c r="AN179" s="1952"/>
      <c r="AO179" s="1952"/>
      <c r="AP179" s="1952"/>
      <c r="AQ179" s="1952"/>
      <c r="AR179" s="1952"/>
      <c r="AS179" s="1952"/>
      <c r="AT179" s="1952"/>
      <c r="AU179" s="1952"/>
      <c r="AV179" s="1952"/>
      <c r="AW179" s="1952"/>
      <c r="AX179" s="1952"/>
      <c r="AY179" s="1952"/>
      <c r="AZ179" s="1952"/>
      <c r="BA179" s="1952"/>
      <c r="BB179" s="1952"/>
      <c r="BC179" s="1952"/>
      <c r="BD179" s="1952"/>
      <c r="BE179" s="1952"/>
      <c r="BF179" s="1952"/>
      <c r="BG179" s="1952"/>
      <c r="BH179" s="1952"/>
      <c r="BI179" s="1952"/>
      <c r="BJ179" s="1952"/>
      <c r="BK179" s="1952"/>
      <c r="BL179" s="1952"/>
      <c r="BM179" s="1952"/>
      <c r="BN179" s="1952"/>
    </row>
    <row r="180" spans="3:66">
      <c r="C180" s="1952"/>
      <c r="D180" s="1952"/>
      <c r="E180" s="1952"/>
      <c r="F180" s="1952"/>
      <c r="G180" s="1952"/>
      <c r="H180" s="1952"/>
      <c r="I180" s="1952"/>
      <c r="J180" s="1952"/>
      <c r="K180" s="1952"/>
      <c r="P180" s="1952"/>
      <c r="Q180" s="1952"/>
      <c r="R180" s="1952"/>
      <c r="S180" s="1952"/>
      <c r="T180" s="1952"/>
      <c r="U180" s="1952"/>
      <c r="V180" s="1952"/>
      <c r="W180" s="1952"/>
      <c r="X180" s="1952"/>
      <c r="Y180" s="1952"/>
      <c r="Z180" s="1952"/>
      <c r="AA180" s="1952"/>
      <c r="AB180" s="1952"/>
      <c r="AC180" s="1952"/>
      <c r="AD180" s="1952"/>
      <c r="AE180" s="1952"/>
      <c r="AF180" s="1952"/>
      <c r="AG180" s="1952"/>
      <c r="AH180" s="1952"/>
      <c r="AI180" s="1952"/>
      <c r="AJ180" s="1952"/>
      <c r="AK180" s="1952"/>
      <c r="AL180" s="1952"/>
      <c r="AM180" s="1952"/>
      <c r="AN180" s="1952"/>
      <c r="AO180" s="1952"/>
      <c r="AP180" s="1952"/>
      <c r="AQ180" s="1952"/>
      <c r="AR180" s="1952"/>
      <c r="AS180" s="1952"/>
      <c r="AT180" s="1952"/>
      <c r="AU180" s="1952"/>
      <c r="AV180" s="1952"/>
      <c r="AW180" s="1952"/>
      <c r="AX180" s="1952"/>
      <c r="AY180" s="1952"/>
      <c r="AZ180" s="1952"/>
      <c r="BA180" s="1952"/>
      <c r="BB180" s="1952"/>
      <c r="BC180" s="1952"/>
      <c r="BD180" s="1952"/>
      <c r="BE180" s="1952"/>
      <c r="BF180" s="1952"/>
      <c r="BG180" s="1952"/>
      <c r="BH180" s="1952"/>
      <c r="BI180" s="1952"/>
      <c r="BJ180" s="1952"/>
      <c r="BK180" s="1952"/>
      <c r="BL180" s="1952"/>
      <c r="BM180" s="1952"/>
      <c r="BN180" s="1952"/>
    </row>
    <row r="181" spans="3:66">
      <c r="C181" s="1952"/>
      <c r="D181" s="1952"/>
      <c r="E181" s="1952"/>
      <c r="F181" s="1952"/>
      <c r="G181" s="1952"/>
      <c r="H181" s="1952"/>
      <c r="I181" s="1952"/>
      <c r="J181" s="1952"/>
      <c r="K181" s="1952"/>
      <c r="P181" s="1952"/>
      <c r="Q181" s="1952"/>
      <c r="R181" s="1952"/>
      <c r="S181" s="1952"/>
      <c r="T181" s="1952"/>
      <c r="U181" s="1952"/>
      <c r="V181" s="1952"/>
      <c r="W181" s="1952"/>
      <c r="X181" s="1952"/>
      <c r="Y181" s="1952"/>
      <c r="Z181" s="1952"/>
      <c r="AA181" s="1952"/>
      <c r="AB181" s="1952"/>
      <c r="AC181" s="1952"/>
      <c r="AD181" s="1952"/>
      <c r="AE181" s="1952"/>
      <c r="AF181" s="1952"/>
      <c r="AG181" s="1952"/>
      <c r="AH181" s="1952"/>
      <c r="AI181" s="1952"/>
      <c r="AJ181" s="1952"/>
      <c r="AK181" s="1952"/>
      <c r="AL181" s="1952"/>
      <c r="AM181" s="1952"/>
      <c r="AN181" s="1952"/>
      <c r="AO181" s="1952"/>
      <c r="AP181" s="1952"/>
      <c r="AQ181" s="1952"/>
      <c r="AR181" s="1952"/>
      <c r="AS181" s="1952"/>
      <c r="AT181" s="1952"/>
      <c r="AU181" s="1952"/>
      <c r="AV181" s="1952"/>
      <c r="AW181" s="1952"/>
      <c r="AX181" s="1952"/>
      <c r="AY181" s="1952"/>
      <c r="AZ181" s="1952"/>
      <c r="BA181" s="1952"/>
      <c r="BB181" s="1952"/>
      <c r="BC181" s="1952"/>
      <c r="BD181" s="1952"/>
      <c r="BE181" s="1952"/>
      <c r="BF181" s="1952"/>
      <c r="BG181" s="1952"/>
      <c r="BH181" s="1952"/>
      <c r="BI181" s="1952"/>
      <c r="BJ181" s="1952"/>
      <c r="BK181" s="1952"/>
      <c r="BL181" s="1952"/>
      <c r="BM181" s="1952"/>
      <c r="BN181" s="1952"/>
    </row>
    <row r="182" spans="3:66">
      <c r="C182" s="1952"/>
      <c r="D182" s="1952"/>
      <c r="E182" s="1952"/>
      <c r="F182" s="1952"/>
      <c r="G182" s="1952"/>
      <c r="H182" s="1952"/>
      <c r="I182" s="1952"/>
      <c r="J182" s="1952"/>
      <c r="K182" s="1952"/>
      <c r="P182" s="1952"/>
      <c r="Q182" s="1952"/>
      <c r="R182" s="1952"/>
      <c r="S182" s="1952"/>
      <c r="T182" s="1952"/>
      <c r="U182" s="1952"/>
      <c r="V182" s="1952"/>
      <c r="W182" s="1952"/>
      <c r="X182" s="1952"/>
      <c r="Y182" s="1952"/>
      <c r="Z182" s="1952"/>
      <c r="AA182" s="1952"/>
      <c r="AB182" s="1952"/>
      <c r="AC182" s="1952"/>
      <c r="AD182" s="1952"/>
      <c r="AE182" s="1952"/>
      <c r="AF182" s="1952"/>
      <c r="AG182" s="1952"/>
      <c r="AH182" s="1952"/>
      <c r="AI182" s="1952"/>
      <c r="AJ182" s="1952"/>
      <c r="AK182" s="1952"/>
      <c r="AL182" s="1952"/>
      <c r="AM182" s="1952"/>
      <c r="AN182" s="1952"/>
      <c r="AO182" s="1952"/>
      <c r="AP182" s="1952"/>
      <c r="AQ182" s="1952"/>
      <c r="AR182" s="1952"/>
      <c r="AS182" s="1952"/>
      <c r="AT182" s="1952"/>
      <c r="AU182" s="1952"/>
      <c r="AV182" s="1952"/>
      <c r="AW182" s="1952"/>
      <c r="AX182" s="1952"/>
      <c r="AY182" s="1952"/>
      <c r="AZ182" s="1952"/>
      <c r="BA182" s="1952"/>
      <c r="BB182" s="1952"/>
      <c r="BC182" s="1952"/>
      <c r="BD182" s="1952"/>
      <c r="BE182" s="1952"/>
      <c r="BF182" s="1952"/>
      <c r="BG182" s="1952"/>
      <c r="BH182" s="1952"/>
      <c r="BI182" s="1952"/>
      <c r="BJ182" s="1952"/>
      <c r="BK182" s="1952"/>
      <c r="BL182" s="1952"/>
      <c r="BM182" s="1952"/>
      <c r="BN182" s="1952"/>
    </row>
    <row r="183" spans="3:66">
      <c r="C183" s="1952"/>
      <c r="D183" s="1952"/>
      <c r="E183" s="1952"/>
      <c r="F183" s="1952"/>
      <c r="G183" s="1952"/>
      <c r="H183" s="1952"/>
      <c r="I183" s="1952"/>
      <c r="J183" s="1952"/>
      <c r="K183" s="1952"/>
      <c r="P183" s="1952"/>
      <c r="Q183" s="1952"/>
      <c r="R183" s="1952"/>
      <c r="S183" s="1952"/>
      <c r="T183" s="1952"/>
      <c r="U183" s="1952"/>
      <c r="V183" s="1952"/>
      <c r="W183" s="1952"/>
      <c r="X183" s="1952"/>
      <c r="Y183" s="1952"/>
      <c r="Z183" s="1952"/>
      <c r="AA183" s="1952"/>
      <c r="AB183" s="1952"/>
      <c r="AC183" s="1952"/>
      <c r="AD183" s="1952"/>
      <c r="AE183" s="1952"/>
      <c r="AF183" s="1952"/>
      <c r="AG183" s="1952"/>
      <c r="AH183" s="1952"/>
      <c r="AI183" s="1952"/>
      <c r="AJ183" s="1952"/>
      <c r="AK183" s="1952"/>
      <c r="AL183" s="1952"/>
      <c r="AM183" s="1952"/>
      <c r="AN183" s="1952"/>
      <c r="AO183" s="1952"/>
      <c r="AP183" s="1952"/>
      <c r="AQ183" s="1952"/>
      <c r="AR183" s="1952"/>
      <c r="AS183" s="1952"/>
      <c r="AT183" s="1952"/>
      <c r="AU183" s="1952"/>
      <c r="AV183" s="1952"/>
      <c r="AW183" s="1952"/>
      <c r="AX183" s="1952"/>
      <c r="AY183" s="1952"/>
      <c r="AZ183" s="1952"/>
      <c r="BA183" s="1952"/>
      <c r="BB183" s="1952"/>
      <c r="BC183" s="1952"/>
      <c r="BD183" s="1952"/>
      <c r="BE183" s="1952"/>
      <c r="BF183" s="1952"/>
      <c r="BG183" s="1952"/>
      <c r="BH183" s="1952"/>
      <c r="BI183" s="1952"/>
      <c r="BJ183" s="1952"/>
      <c r="BK183" s="1952"/>
      <c r="BL183" s="1952"/>
      <c r="BM183" s="1952"/>
      <c r="BN183" s="1952"/>
    </row>
    <row r="184" spans="3:66">
      <c r="C184" s="1952"/>
      <c r="D184" s="1952"/>
      <c r="E184" s="1952"/>
      <c r="F184" s="1952"/>
      <c r="G184" s="1952"/>
      <c r="H184" s="1952"/>
      <c r="I184" s="1952"/>
      <c r="J184" s="1952"/>
      <c r="K184" s="1952"/>
      <c r="P184" s="1952"/>
      <c r="Q184" s="1952"/>
      <c r="R184" s="1952"/>
      <c r="S184" s="1952"/>
      <c r="T184" s="1952"/>
      <c r="U184" s="1952"/>
      <c r="V184" s="1952"/>
      <c r="W184" s="1952"/>
      <c r="X184" s="1952"/>
      <c r="Y184" s="1952"/>
      <c r="Z184" s="1952"/>
      <c r="AA184" s="1952"/>
      <c r="AB184" s="1952"/>
      <c r="AC184" s="1952"/>
      <c r="AD184" s="1952"/>
      <c r="AE184" s="1952"/>
      <c r="AF184" s="1952"/>
      <c r="AG184" s="1952"/>
      <c r="AH184" s="1952"/>
      <c r="AI184" s="1952"/>
      <c r="AJ184" s="1952"/>
      <c r="AK184" s="1952"/>
      <c r="AL184" s="1952"/>
      <c r="AM184" s="1952"/>
      <c r="AN184" s="1952"/>
      <c r="AO184" s="1952"/>
      <c r="AP184" s="1952"/>
      <c r="AQ184" s="1952"/>
      <c r="AR184" s="1952"/>
      <c r="AS184" s="1952"/>
      <c r="AT184" s="1952"/>
      <c r="AU184" s="1952"/>
      <c r="AV184" s="1952"/>
      <c r="AW184" s="1952"/>
      <c r="AX184" s="1952"/>
      <c r="AY184" s="1952"/>
      <c r="AZ184" s="1952"/>
      <c r="BA184" s="1952"/>
      <c r="BB184" s="1952"/>
      <c r="BC184" s="1952"/>
      <c r="BD184" s="1952"/>
      <c r="BE184" s="1952"/>
      <c r="BF184" s="1952"/>
      <c r="BG184" s="1952"/>
      <c r="BH184" s="1952"/>
      <c r="BI184" s="1952"/>
      <c r="BJ184" s="1952"/>
      <c r="BK184" s="1952"/>
      <c r="BL184" s="1952"/>
      <c r="BM184" s="1952"/>
      <c r="BN184" s="1952"/>
    </row>
    <row r="185" spans="3:66">
      <c r="C185" s="1952"/>
      <c r="D185" s="1952"/>
      <c r="E185" s="1952"/>
      <c r="F185" s="1952"/>
      <c r="G185" s="1952"/>
      <c r="H185" s="1952"/>
      <c r="I185" s="1952"/>
      <c r="J185" s="1952"/>
      <c r="K185" s="1952"/>
      <c r="P185" s="1952"/>
      <c r="Q185" s="1952"/>
      <c r="R185" s="1952"/>
      <c r="S185" s="1952"/>
      <c r="T185" s="1952"/>
      <c r="U185" s="1952"/>
      <c r="V185" s="1952"/>
      <c r="W185" s="1952"/>
      <c r="X185" s="1952"/>
      <c r="Y185" s="1952"/>
      <c r="Z185" s="1952"/>
      <c r="AA185" s="1952"/>
      <c r="AB185" s="1952"/>
      <c r="AC185" s="1952"/>
      <c r="AD185" s="1952"/>
      <c r="AE185" s="1952"/>
      <c r="AF185" s="1952"/>
      <c r="AG185" s="1952"/>
      <c r="AH185" s="1952"/>
      <c r="AI185" s="1952"/>
      <c r="AJ185" s="1952"/>
      <c r="AK185" s="1952"/>
      <c r="AL185" s="1952"/>
      <c r="AM185" s="1952"/>
      <c r="AN185" s="1952"/>
      <c r="AO185" s="1952"/>
      <c r="AP185" s="1952"/>
      <c r="AQ185" s="1952"/>
      <c r="AR185" s="1952"/>
      <c r="AS185" s="1952"/>
      <c r="AT185" s="1952"/>
      <c r="AU185" s="1952"/>
      <c r="AV185" s="1952"/>
      <c r="AW185" s="1952"/>
      <c r="AX185" s="1952"/>
      <c r="AY185" s="1952"/>
      <c r="AZ185" s="1952"/>
      <c r="BA185" s="1952"/>
      <c r="BB185" s="1952"/>
      <c r="BC185" s="1952"/>
      <c r="BD185" s="1952"/>
      <c r="BE185" s="1952"/>
      <c r="BF185" s="1952"/>
      <c r="BG185" s="1952"/>
      <c r="BH185" s="1952"/>
      <c r="BI185" s="1952"/>
      <c r="BJ185" s="1952"/>
      <c r="BK185" s="1952"/>
      <c r="BL185" s="1952"/>
      <c r="BM185" s="1952"/>
      <c r="BN185" s="1952"/>
    </row>
    <row r="186" spans="3:66">
      <c r="C186" s="1952"/>
      <c r="D186" s="1952"/>
      <c r="E186" s="1952"/>
      <c r="F186" s="1952"/>
      <c r="G186" s="1952"/>
      <c r="H186" s="1952"/>
      <c r="I186" s="1952"/>
      <c r="J186" s="1952"/>
      <c r="K186" s="1952"/>
      <c r="P186" s="1952"/>
      <c r="Q186" s="1952"/>
      <c r="R186" s="1952"/>
      <c r="S186" s="1952"/>
      <c r="T186" s="1952"/>
      <c r="U186" s="1952"/>
      <c r="V186" s="1952"/>
      <c r="W186" s="1952"/>
      <c r="X186" s="1952"/>
      <c r="Y186" s="1952"/>
      <c r="Z186" s="1952"/>
      <c r="AA186" s="1952"/>
      <c r="AB186" s="1952"/>
      <c r="AC186" s="1952"/>
      <c r="AD186" s="1952"/>
      <c r="AE186" s="1952"/>
      <c r="AF186" s="1952"/>
      <c r="AG186" s="1952"/>
      <c r="AH186" s="1952"/>
      <c r="AI186" s="1952"/>
      <c r="AJ186" s="1952"/>
      <c r="AK186" s="1952"/>
      <c r="AL186" s="1952"/>
      <c r="AM186" s="1952"/>
      <c r="AN186" s="1952"/>
      <c r="AO186" s="1952"/>
      <c r="AP186" s="1952"/>
      <c r="AQ186" s="1952"/>
      <c r="AR186" s="1952"/>
      <c r="AS186" s="1952"/>
      <c r="AT186" s="1952"/>
      <c r="AU186" s="1952"/>
      <c r="AV186" s="1952"/>
      <c r="AW186" s="1952"/>
      <c r="AX186" s="1952"/>
      <c r="AY186" s="1952"/>
      <c r="AZ186" s="1952"/>
      <c r="BA186" s="1952"/>
      <c r="BB186" s="1952"/>
      <c r="BC186" s="1952"/>
      <c r="BD186" s="1952"/>
      <c r="BE186" s="1952"/>
      <c r="BF186" s="1952"/>
      <c r="BG186" s="1952"/>
      <c r="BH186" s="1952"/>
      <c r="BI186" s="1952"/>
      <c r="BJ186" s="1952"/>
      <c r="BK186" s="1952"/>
      <c r="BL186" s="1952"/>
      <c r="BM186" s="1952"/>
      <c r="BN186" s="1952"/>
    </row>
    <row r="187" spans="3:66">
      <c r="C187" s="1952"/>
      <c r="D187" s="1952"/>
      <c r="E187" s="1952"/>
      <c r="F187" s="1952"/>
      <c r="G187" s="1952"/>
      <c r="H187" s="1952"/>
      <c r="I187" s="1952"/>
      <c r="J187" s="1952"/>
      <c r="K187" s="1952"/>
      <c r="P187" s="1952"/>
      <c r="Q187" s="1952"/>
      <c r="R187" s="1952"/>
      <c r="S187" s="1952"/>
      <c r="T187" s="1952"/>
      <c r="U187" s="1952"/>
      <c r="V187" s="1952"/>
      <c r="W187" s="1952"/>
      <c r="X187" s="1952"/>
      <c r="Y187" s="1952"/>
      <c r="Z187" s="1952"/>
      <c r="AA187" s="1952"/>
      <c r="AB187" s="1952"/>
      <c r="AC187" s="1952"/>
      <c r="AD187" s="1952"/>
      <c r="AE187" s="1952"/>
      <c r="AF187" s="1952"/>
      <c r="AG187" s="1952"/>
      <c r="AH187" s="1952"/>
      <c r="AI187" s="1952"/>
      <c r="AJ187" s="1952"/>
      <c r="AK187" s="1952"/>
      <c r="AL187" s="1952"/>
      <c r="AM187" s="1952"/>
      <c r="AN187" s="1952"/>
      <c r="AO187" s="1952"/>
      <c r="AP187" s="1952"/>
      <c r="AQ187" s="1952"/>
      <c r="AR187" s="1952"/>
      <c r="AS187" s="1952"/>
      <c r="AT187" s="1952"/>
      <c r="AU187" s="1952"/>
      <c r="AV187" s="1952"/>
      <c r="AW187" s="1952"/>
      <c r="AX187" s="1952"/>
      <c r="AY187" s="1952"/>
      <c r="AZ187" s="1952"/>
      <c r="BA187" s="1952"/>
      <c r="BB187" s="1952"/>
      <c r="BC187" s="1952"/>
      <c r="BD187" s="1952"/>
      <c r="BE187" s="1952"/>
      <c r="BF187" s="1952"/>
      <c r="BG187" s="1952"/>
      <c r="BH187" s="1952"/>
      <c r="BI187" s="1952"/>
      <c r="BJ187" s="1952"/>
      <c r="BK187" s="1952"/>
      <c r="BL187" s="1952"/>
      <c r="BM187" s="1952"/>
      <c r="BN187" s="1952"/>
    </row>
    <row r="188" spans="3:66">
      <c r="C188" s="1952"/>
      <c r="D188" s="1952"/>
      <c r="E188" s="1952"/>
      <c r="F188" s="1952"/>
      <c r="G188" s="1952"/>
      <c r="H188" s="1952"/>
      <c r="I188" s="1952"/>
      <c r="J188" s="1952"/>
      <c r="K188" s="1952"/>
      <c r="P188" s="1952"/>
      <c r="Q188" s="1952"/>
      <c r="R188" s="1952"/>
      <c r="S188" s="1952"/>
      <c r="T188" s="1952"/>
      <c r="U188" s="1952"/>
      <c r="V188" s="1952"/>
      <c r="W188" s="1952"/>
      <c r="X188" s="1952"/>
      <c r="Y188" s="1952"/>
      <c r="Z188" s="1952"/>
      <c r="AA188" s="1952"/>
      <c r="AB188" s="1952"/>
      <c r="AC188" s="1952"/>
      <c r="AD188" s="1952"/>
      <c r="AE188" s="1952"/>
      <c r="AF188" s="1952"/>
      <c r="AG188" s="1952"/>
      <c r="AH188" s="1952"/>
      <c r="AI188" s="1952"/>
      <c r="AJ188" s="1952"/>
      <c r="AK188" s="1952"/>
      <c r="AL188" s="1952"/>
      <c r="AM188" s="1952"/>
      <c r="AN188" s="1952"/>
      <c r="AO188" s="1952"/>
      <c r="AP188" s="1952"/>
      <c r="AQ188" s="1952"/>
      <c r="AR188" s="1952"/>
      <c r="AS188" s="1952"/>
      <c r="AT188" s="1952"/>
      <c r="AU188" s="1952"/>
      <c r="AV188" s="1952"/>
      <c r="AW188" s="1952"/>
      <c r="AX188" s="1952"/>
      <c r="AY188" s="1952"/>
      <c r="AZ188" s="1952"/>
      <c r="BA188" s="1952"/>
      <c r="BB188" s="1952"/>
      <c r="BC188" s="1952"/>
      <c r="BD188" s="1952"/>
      <c r="BE188" s="1952"/>
      <c r="BF188" s="1952"/>
      <c r="BG188" s="1952"/>
      <c r="BH188" s="1952"/>
      <c r="BI188" s="1952"/>
      <c r="BJ188" s="1952"/>
      <c r="BK188" s="1952"/>
      <c r="BL188" s="1952"/>
      <c r="BM188" s="1952"/>
      <c r="BN188" s="1952"/>
    </row>
    <row r="189" spans="3:66">
      <c r="C189" s="1952"/>
      <c r="D189" s="1952"/>
      <c r="E189" s="1952"/>
      <c r="F189" s="1952"/>
      <c r="G189" s="1952"/>
      <c r="H189" s="1952"/>
      <c r="I189" s="1952"/>
      <c r="J189" s="1952"/>
      <c r="K189" s="1952"/>
      <c r="P189" s="1952"/>
      <c r="Q189" s="1952"/>
      <c r="R189" s="1952"/>
      <c r="S189" s="1952"/>
      <c r="T189" s="1952"/>
      <c r="U189" s="1952"/>
      <c r="V189" s="1952"/>
      <c r="W189" s="1952"/>
      <c r="X189" s="1952"/>
      <c r="Y189" s="1952"/>
      <c r="Z189" s="1952"/>
      <c r="AA189" s="1952"/>
      <c r="AB189" s="1952"/>
      <c r="AC189" s="1952"/>
      <c r="AD189" s="1952"/>
      <c r="AE189" s="1952"/>
      <c r="AF189" s="1952"/>
      <c r="AG189" s="1952"/>
      <c r="AH189" s="1952"/>
      <c r="AI189" s="1952"/>
      <c r="AJ189" s="1952"/>
      <c r="AK189" s="1952"/>
      <c r="AL189" s="1952"/>
      <c r="AM189" s="1952"/>
      <c r="AN189" s="1952"/>
      <c r="AO189" s="1952"/>
      <c r="AP189" s="1952"/>
      <c r="AQ189" s="1952"/>
      <c r="AR189" s="1952"/>
      <c r="AS189" s="1952"/>
      <c r="AT189" s="1952"/>
      <c r="AU189" s="1952"/>
      <c r="AV189" s="1952"/>
      <c r="AW189" s="1952"/>
      <c r="AX189" s="1952"/>
      <c r="AY189" s="1952"/>
      <c r="AZ189" s="1952"/>
      <c r="BA189" s="1952"/>
      <c r="BB189" s="1952"/>
      <c r="BC189" s="1952"/>
      <c r="BD189" s="1952"/>
      <c r="BE189" s="1952"/>
      <c r="BF189" s="1952"/>
      <c r="BG189" s="1952"/>
      <c r="BH189" s="1952"/>
      <c r="BI189" s="1952"/>
      <c r="BJ189" s="1952"/>
      <c r="BK189" s="1952"/>
      <c r="BL189" s="1952"/>
      <c r="BM189" s="1952"/>
      <c r="BN189" s="1952"/>
    </row>
    <row r="190" spans="3:66">
      <c r="C190" s="1952"/>
      <c r="D190" s="1952"/>
      <c r="E190" s="1952"/>
      <c r="F190" s="1952"/>
      <c r="G190" s="1952"/>
      <c r="H190" s="1952"/>
      <c r="I190" s="1952"/>
      <c r="J190" s="1952"/>
      <c r="K190" s="1952"/>
      <c r="P190" s="1952"/>
      <c r="Q190" s="1952"/>
      <c r="R190" s="1952"/>
      <c r="S190" s="1952"/>
      <c r="T190" s="1952"/>
      <c r="U190" s="1952"/>
      <c r="V190" s="1952"/>
      <c r="W190" s="1952"/>
      <c r="X190" s="1952"/>
      <c r="Y190" s="1952"/>
      <c r="Z190" s="1952"/>
      <c r="AA190" s="1952"/>
      <c r="AB190" s="1952"/>
      <c r="AC190" s="1952"/>
      <c r="AD190" s="1952"/>
      <c r="AE190" s="1952"/>
      <c r="AF190" s="1952"/>
      <c r="AG190" s="1952"/>
      <c r="AH190" s="1952"/>
      <c r="AI190" s="1952"/>
      <c r="AJ190" s="1952"/>
      <c r="AK190" s="1952"/>
      <c r="AL190" s="1952"/>
      <c r="AM190" s="1952"/>
      <c r="AN190" s="1952"/>
      <c r="AO190" s="1952"/>
      <c r="AP190" s="1952"/>
      <c r="AQ190" s="1952"/>
      <c r="AR190" s="1952"/>
      <c r="AS190" s="1952"/>
      <c r="AT190" s="1952"/>
      <c r="AU190" s="1952"/>
      <c r="AV190" s="1952"/>
      <c r="AW190" s="1952"/>
      <c r="AX190" s="1952"/>
      <c r="AY190" s="1952"/>
      <c r="AZ190" s="1952"/>
      <c r="BA190" s="1952"/>
      <c r="BB190" s="1952"/>
      <c r="BC190" s="1952"/>
      <c r="BD190" s="1952"/>
      <c r="BE190" s="1952"/>
      <c r="BF190" s="1952"/>
      <c r="BG190" s="1952"/>
      <c r="BH190" s="1952"/>
      <c r="BI190" s="1952"/>
      <c r="BJ190" s="1952"/>
      <c r="BK190" s="1952"/>
      <c r="BL190" s="1952"/>
      <c r="BM190" s="1952"/>
      <c r="BN190" s="1952"/>
    </row>
    <row r="191" spans="3:66">
      <c r="C191" s="1952"/>
      <c r="D191" s="1952"/>
      <c r="E191" s="1952"/>
      <c r="F191" s="1952"/>
      <c r="G191" s="1952"/>
      <c r="H191" s="1952"/>
      <c r="I191" s="1952"/>
      <c r="J191" s="1952"/>
      <c r="K191" s="1952"/>
      <c r="P191" s="1952"/>
      <c r="Q191" s="1952"/>
      <c r="R191" s="1952"/>
      <c r="S191" s="1952"/>
      <c r="T191" s="1952"/>
      <c r="U191" s="1952"/>
      <c r="V191" s="1952"/>
      <c r="W191" s="1952"/>
      <c r="X191" s="1952"/>
      <c r="Y191" s="1952"/>
      <c r="Z191" s="1952"/>
      <c r="AA191" s="1952"/>
      <c r="AB191" s="1952"/>
      <c r="AC191" s="1952"/>
      <c r="AD191" s="1952"/>
      <c r="AE191" s="1952"/>
      <c r="AF191" s="1952"/>
      <c r="AG191" s="1952"/>
      <c r="AH191" s="1952"/>
      <c r="AI191" s="1952"/>
      <c r="AJ191" s="1952"/>
      <c r="AK191" s="1952"/>
      <c r="AL191" s="1952"/>
      <c r="AM191" s="1952"/>
      <c r="AN191" s="1952"/>
      <c r="AO191" s="1952"/>
      <c r="AP191" s="1952"/>
      <c r="AQ191" s="1952"/>
      <c r="AR191" s="1952"/>
      <c r="AS191" s="1952"/>
      <c r="AT191" s="1952"/>
      <c r="AU191" s="1952"/>
      <c r="AV191" s="1952"/>
      <c r="AW191" s="1952"/>
      <c r="AX191" s="1952"/>
      <c r="AY191" s="1952"/>
      <c r="AZ191" s="1952"/>
      <c r="BA191" s="1952"/>
      <c r="BB191" s="1952"/>
      <c r="BC191" s="1952"/>
      <c r="BD191" s="1952"/>
      <c r="BE191" s="1952"/>
      <c r="BF191" s="1952"/>
      <c r="BG191" s="1952"/>
      <c r="BH191" s="1952"/>
      <c r="BI191" s="1952"/>
      <c r="BJ191" s="1952"/>
      <c r="BK191" s="1952"/>
      <c r="BL191" s="1952"/>
      <c r="BM191" s="1952"/>
      <c r="BN191" s="1952"/>
    </row>
    <row r="192" spans="3:66">
      <c r="C192" s="1952"/>
      <c r="D192" s="1952"/>
      <c r="E192" s="1952"/>
      <c r="F192" s="1952"/>
      <c r="G192" s="1952"/>
      <c r="H192" s="1952"/>
      <c r="I192" s="1952"/>
      <c r="J192" s="1952"/>
      <c r="K192" s="1952"/>
      <c r="P192" s="1952"/>
      <c r="Q192" s="1952"/>
      <c r="R192" s="1952"/>
      <c r="S192" s="1952"/>
      <c r="T192" s="1952"/>
      <c r="U192" s="1952"/>
      <c r="V192" s="1952"/>
      <c r="W192" s="1952"/>
      <c r="X192" s="1952"/>
      <c r="Y192" s="1952"/>
      <c r="Z192" s="1952"/>
      <c r="AA192" s="1952"/>
      <c r="AB192" s="1952"/>
      <c r="AC192" s="1952"/>
      <c r="AD192" s="1952"/>
      <c r="AE192" s="1952"/>
      <c r="AF192" s="1952"/>
      <c r="AG192" s="1952"/>
      <c r="AH192" s="1952"/>
      <c r="AI192" s="1952"/>
      <c r="AJ192" s="1952"/>
      <c r="AK192" s="1952"/>
      <c r="AL192" s="1952"/>
      <c r="AM192" s="1952"/>
      <c r="AN192" s="1952"/>
      <c r="AO192" s="1952"/>
      <c r="AP192" s="1952"/>
      <c r="AQ192" s="1952"/>
      <c r="AR192" s="1952"/>
      <c r="AS192" s="1952"/>
      <c r="AT192" s="1952"/>
      <c r="AU192" s="1952"/>
      <c r="AV192" s="1952"/>
      <c r="AW192" s="1952"/>
      <c r="AX192" s="1952"/>
      <c r="AY192" s="1952"/>
      <c r="AZ192" s="1952"/>
      <c r="BA192" s="1952"/>
      <c r="BB192" s="1952"/>
      <c r="BC192" s="1952"/>
      <c r="BD192" s="1952"/>
      <c r="BE192" s="1952"/>
      <c r="BF192" s="1952"/>
      <c r="BG192" s="1952"/>
      <c r="BH192" s="1952"/>
      <c r="BI192" s="1952"/>
      <c r="BJ192" s="1952"/>
      <c r="BK192" s="1952"/>
      <c r="BL192" s="1952"/>
      <c r="BM192" s="1952"/>
      <c r="BN192" s="1952"/>
    </row>
    <row r="193" spans="3:66">
      <c r="C193" s="1952"/>
      <c r="D193" s="1952"/>
      <c r="E193" s="1952"/>
      <c r="F193" s="1952"/>
      <c r="G193" s="1952"/>
      <c r="H193" s="1952"/>
      <c r="I193" s="1952"/>
      <c r="J193" s="1952"/>
      <c r="K193" s="1952"/>
      <c r="P193" s="1952"/>
      <c r="Q193" s="1952"/>
      <c r="R193" s="1952"/>
      <c r="S193" s="1952"/>
      <c r="T193" s="1952"/>
      <c r="U193" s="1952"/>
      <c r="V193" s="1952"/>
      <c r="W193" s="1952"/>
      <c r="X193" s="1952"/>
      <c r="Y193" s="1952"/>
      <c r="Z193" s="1952"/>
      <c r="AA193" s="1952"/>
      <c r="AB193" s="1952"/>
      <c r="AC193" s="1952"/>
      <c r="AD193" s="1952"/>
      <c r="AE193" s="1952"/>
      <c r="AF193" s="1952"/>
      <c r="AG193" s="1952"/>
      <c r="AH193" s="1952"/>
      <c r="AI193" s="1952"/>
      <c r="AJ193" s="1952"/>
      <c r="AK193" s="1952"/>
      <c r="AL193" s="1952"/>
      <c r="AM193" s="1952"/>
      <c r="AN193" s="1952"/>
      <c r="AO193" s="1952"/>
      <c r="AP193" s="1952"/>
      <c r="AQ193" s="1952"/>
      <c r="AR193" s="1952"/>
      <c r="AS193" s="1952"/>
      <c r="AT193" s="1952"/>
      <c r="AU193" s="1952"/>
      <c r="AV193" s="1952"/>
      <c r="AW193" s="1952"/>
      <c r="AX193" s="1952"/>
      <c r="AY193" s="1952"/>
      <c r="AZ193" s="1952"/>
      <c r="BA193" s="1952"/>
      <c r="BB193" s="1952"/>
      <c r="BC193" s="1952"/>
      <c r="BD193" s="1952"/>
      <c r="BE193" s="1952"/>
      <c r="BF193" s="1952"/>
      <c r="BG193" s="1952"/>
      <c r="BH193" s="1952"/>
      <c r="BI193" s="1952"/>
      <c r="BJ193" s="1952"/>
      <c r="BK193" s="1952"/>
      <c r="BL193" s="1952"/>
      <c r="BM193" s="1952"/>
      <c r="BN193" s="1952"/>
    </row>
    <row r="194" spans="3:66">
      <c r="C194" s="1952"/>
      <c r="D194" s="1952"/>
      <c r="E194" s="1952"/>
      <c r="F194" s="1952"/>
      <c r="G194" s="1952"/>
      <c r="H194" s="1952"/>
      <c r="I194" s="1952"/>
      <c r="J194" s="1952"/>
      <c r="K194" s="1952"/>
      <c r="P194" s="1952"/>
      <c r="Q194" s="1952"/>
      <c r="R194" s="1952"/>
      <c r="S194" s="1952"/>
      <c r="T194" s="1952"/>
      <c r="U194" s="1952"/>
      <c r="V194" s="1952"/>
      <c r="W194" s="1952"/>
      <c r="X194" s="1952"/>
      <c r="Y194" s="1952"/>
      <c r="Z194" s="1952"/>
      <c r="AA194" s="1952"/>
      <c r="AB194" s="1952"/>
      <c r="AC194" s="1952"/>
      <c r="AD194" s="1952"/>
      <c r="AE194" s="1952"/>
      <c r="AF194" s="1952"/>
      <c r="AG194" s="1952"/>
      <c r="AH194" s="1952"/>
      <c r="AI194" s="1952"/>
      <c r="AJ194" s="1952"/>
      <c r="AK194" s="1952"/>
      <c r="AL194" s="1952"/>
      <c r="AM194" s="1952"/>
      <c r="AN194" s="1952"/>
      <c r="AO194" s="1952"/>
      <c r="AP194" s="1952"/>
      <c r="AQ194" s="1952"/>
      <c r="AR194" s="1952"/>
      <c r="AS194" s="1952"/>
      <c r="AT194" s="1952"/>
      <c r="AU194" s="1952"/>
      <c r="AV194" s="1952"/>
      <c r="AW194" s="1952"/>
      <c r="AX194" s="1952"/>
      <c r="AY194" s="1952"/>
      <c r="AZ194" s="1952"/>
      <c r="BA194" s="1952"/>
      <c r="BB194" s="1952"/>
      <c r="BC194" s="1952"/>
      <c r="BD194" s="1952"/>
      <c r="BE194" s="1952"/>
      <c r="BF194" s="1952"/>
      <c r="BG194" s="1952"/>
      <c r="BH194" s="1952"/>
      <c r="BI194" s="1952"/>
      <c r="BJ194" s="1952"/>
      <c r="BK194" s="1952"/>
      <c r="BL194" s="1952"/>
      <c r="BM194" s="1952"/>
      <c r="BN194" s="1952"/>
    </row>
    <row r="195" spans="3:66">
      <c r="C195" s="1952"/>
      <c r="D195" s="1952"/>
      <c r="E195" s="1952"/>
      <c r="F195" s="1952"/>
      <c r="G195" s="1952"/>
      <c r="H195" s="1952"/>
      <c r="I195" s="1952"/>
      <c r="J195" s="1952"/>
      <c r="K195" s="1952"/>
      <c r="P195" s="1952"/>
      <c r="Q195" s="1952"/>
      <c r="R195" s="1952"/>
      <c r="S195" s="1952"/>
      <c r="T195" s="1952"/>
      <c r="U195" s="1952"/>
      <c r="V195" s="1952"/>
      <c r="W195" s="1952"/>
      <c r="X195" s="1952"/>
      <c r="Y195" s="1952"/>
      <c r="Z195" s="1952"/>
      <c r="AA195" s="1952"/>
      <c r="AB195" s="1952"/>
      <c r="AC195" s="1952"/>
      <c r="AD195" s="1952"/>
      <c r="AE195" s="1952"/>
      <c r="AF195" s="1952"/>
      <c r="AG195" s="1952"/>
      <c r="AH195" s="1952"/>
      <c r="AI195" s="1952"/>
      <c r="AJ195" s="1952"/>
      <c r="AK195" s="1952"/>
      <c r="AL195" s="1952"/>
      <c r="AM195" s="1952"/>
      <c r="AN195" s="1952"/>
      <c r="AO195" s="1952"/>
      <c r="AP195" s="1952"/>
      <c r="AQ195" s="1952"/>
      <c r="AR195" s="1952"/>
      <c r="AS195" s="1952"/>
      <c r="AT195" s="1952"/>
      <c r="AU195" s="1952"/>
      <c r="AV195" s="1952"/>
      <c r="AW195" s="1952"/>
      <c r="AX195" s="1952"/>
      <c r="AY195" s="1952"/>
      <c r="AZ195" s="1952"/>
      <c r="BA195" s="1952"/>
      <c r="BB195" s="1952"/>
      <c r="BC195" s="1952"/>
      <c r="BD195" s="1952"/>
      <c r="BE195" s="1952"/>
      <c r="BF195" s="1952"/>
      <c r="BG195" s="1952"/>
      <c r="BH195" s="1952"/>
      <c r="BI195" s="1952"/>
      <c r="BJ195" s="1952"/>
      <c r="BK195" s="1952"/>
      <c r="BL195" s="1952"/>
      <c r="BM195" s="1952"/>
      <c r="BN195" s="1952"/>
    </row>
    <row r="196" spans="3:66">
      <c r="C196" s="1952"/>
      <c r="D196" s="1952"/>
      <c r="E196" s="1952"/>
      <c r="F196" s="1952"/>
      <c r="G196" s="1952"/>
      <c r="H196" s="1952"/>
      <c r="I196" s="1952"/>
      <c r="J196" s="1952"/>
      <c r="K196" s="1952"/>
      <c r="P196" s="1952"/>
      <c r="Q196" s="1952"/>
      <c r="R196" s="1952"/>
      <c r="S196" s="1952"/>
      <c r="T196" s="1952"/>
      <c r="U196" s="1952"/>
      <c r="V196" s="1952"/>
      <c r="W196" s="1952"/>
      <c r="X196" s="1952"/>
      <c r="Y196" s="1952"/>
      <c r="Z196" s="1952"/>
      <c r="AA196" s="1952"/>
      <c r="AB196" s="1952"/>
      <c r="AC196" s="1952"/>
      <c r="AD196" s="1952"/>
      <c r="AE196" s="1952"/>
      <c r="AF196" s="1952"/>
      <c r="AG196" s="1952"/>
      <c r="AH196" s="1952"/>
      <c r="AI196" s="1952"/>
      <c r="AJ196" s="1952"/>
      <c r="AK196" s="1952"/>
      <c r="AL196" s="1952"/>
      <c r="AM196" s="1952"/>
      <c r="AN196" s="1952"/>
      <c r="AO196" s="1952"/>
      <c r="AP196" s="1952"/>
      <c r="AQ196" s="1952"/>
      <c r="AR196" s="1952"/>
      <c r="AS196" s="1952"/>
      <c r="AT196" s="1952"/>
      <c r="AU196" s="1952"/>
      <c r="AV196" s="1952"/>
      <c r="AW196" s="1952"/>
      <c r="AX196" s="1952"/>
      <c r="AY196" s="1952"/>
      <c r="AZ196" s="1952"/>
      <c r="BA196" s="1952"/>
      <c r="BB196" s="1952"/>
      <c r="BC196" s="1952"/>
      <c r="BD196" s="1952"/>
      <c r="BE196" s="1952"/>
      <c r="BF196" s="1952"/>
      <c r="BG196" s="1952"/>
      <c r="BH196" s="1952"/>
      <c r="BI196" s="1952"/>
      <c r="BJ196" s="1952"/>
      <c r="BK196" s="1952"/>
      <c r="BL196" s="1952"/>
      <c r="BM196" s="1952"/>
      <c r="BN196" s="1952"/>
    </row>
    <row r="197" spans="3:66">
      <c r="C197" s="1952"/>
      <c r="D197" s="1952"/>
      <c r="E197" s="1952"/>
      <c r="F197" s="1952"/>
      <c r="G197" s="1952"/>
      <c r="H197" s="1952"/>
      <c r="I197" s="1952"/>
      <c r="J197" s="1952"/>
      <c r="K197" s="1952"/>
      <c r="P197" s="1952"/>
      <c r="Q197" s="1952"/>
      <c r="R197" s="1952"/>
      <c r="S197" s="1952"/>
      <c r="T197" s="1952"/>
      <c r="U197" s="1952"/>
      <c r="V197" s="1952"/>
      <c r="W197" s="1952"/>
      <c r="X197" s="1952"/>
      <c r="Y197" s="1952"/>
      <c r="Z197" s="1952"/>
      <c r="AA197" s="1952"/>
      <c r="AB197" s="1952"/>
      <c r="AC197" s="1952"/>
      <c r="AD197" s="1952"/>
      <c r="AE197" s="1952"/>
      <c r="AF197" s="1952"/>
      <c r="AG197" s="1952"/>
      <c r="AH197" s="1952"/>
      <c r="AI197" s="1952"/>
      <c r="AJ197" s="1952"/>
      <c r="AK197" s="1952"/>
      <c r="AL197" s="1952"/>
      <c r="AM197" s="1952"/>
      <c r="AN197" s="1952"/>
      <c r="AO197" s="1952"/>
      <c r="AP197" s="1952"/>
      <c r="AQ197" s="1952"/>
      <c r="AR197" s="1952"/>
      <c r="AS197" s="1952"/>
      <c r="AT197" s="1952"/>
      <c r="AU197" s="1952"/>
      <c r="AV197" s="1952"/>
      <c r="AW197" s="1952"/>
      <c r="AX197" s="1952"/>
      <c r="AY197" s="1952"/>
      <c r="AZ197" s="1952"/>
      <c r="BA197" s="1952"/>
      <c r="BB197" s="1952"/>
      <c r="BC197" s="1952"/>
      <c r="BD197" s="1952"/>
      <c r="BE197" s="1952"/>
      <c r="BF197" s="1952"/>
      <c r="BG197" s="1952"/>
      <c r="BH197" s="1952"/>
      <c r="BI197" s="1952"/>
      <c r="BJ197" s="1952"/>
      <c r="BK197" s="1952"/>
      <c r="BL197" s="1952"/>
      <c r="BM197" s="1952"/>
      <c r="BN197" s="1952"/>
    </row>
    <row r="198" spans="3:66">
      <c r="C198" s="1952"/>
      <c r="D198" s="1952"/>
      <c r="E198" s="1952"/>
      <c r="F198" s="1952"/>
      <c r="G198" s="1952"/>
      <c r="H198" s="1952"/>
      <c r="I198" s="1952"/>
      <c r="J198" s="1952"/>
      <c r="K198" s="1952"/>
      <c r="P198" s="1952"/>
      <c r="Q198" s="1952"/>
      <c r="R198" s="1952"/>
      <c r="S198" s="1952"/>
      <c r="T198" s="1952"/>
      <c r="U198" s="1952"/>
      <c r="V198" s="1952"/>
      <c r="W198" s="1952"/>
      <c r="X198" s="1952"/>
      <c r="Y198" s="1952"/>
      <c r="Z198" s="1952"/>
      <c r="AA198" s="1952"/>
      <c r="AB198" s="1952"/>
      <c r="AC198" s="1952"/>
      <c r="AD198" s="1952"/>
      <c r="AE198" s="1952"/>
      <c r="AF198" s="1952"/>
      <c r="AG198" s="1952"/>
      <c r="AH198" s="1952"/>
      <c r="AI198" s="1952"/>
      <c r="AJ198" s="1952"/>
      <c r="AK198" s="1952"/>
      <c r="AL198" s="1952"/>
      <c r="AM198" s="1952"/>
      <c r="AN198" s="1952"/>
      <c r="AO198" s="1952"/>
      <c r="AP198" s="1952"/>
      <c r="AQ198" s="1952"/>
      <c r="AR198" s="1952"/>
      <c r="AS198" s="1952"/>
      <c r="AT198" s="1952"/>
      <c r="AU198" s="1952"/>
      <c r="AV198" s="1952"/>
      <c r="AW198" s="1952"/>
      <c r="AX198" s="1952"/>
      <c r="AY198" s="1952"/>
      <c r="AZ198" s="1952"/>
      <c r="BA198" s="1952"/>
      <c r="BB198" s="1952"/>
      <c r="BC198" s="1952"/>
      <c r="BD198" s="1952"/>
      <c r="BE198" s="1952"/>
      <c r="BF198" s="1952"/>
      <c r="BG198" s="1952"/>
      <c r="BH198" s="1952"/>
      <c r="BI198" s="1952"/>
      <c r="BJ198" s="1952"/>
      <c r="BK198" s="1952"/>
      <c r="BL198" s="1952"/>
      <c r="BM198" s="1952"/>
      <c r="BN198" s="1952"/>
    </row>
    <row r="199" spans="3:66">
      <c r="C199" s="1952"/>
      <c r="D199" s="1952"/>
      <c r="E199" s="1952"/>
      <c r="F199" s="1952"/>
      <c r="G199" s="1952"/>
      <c r="H199" s="1952"/>
      <c r="I199" s="1952"/>
      <c r="J199" s="1952"/>
      <c r="K199" s="1952"/>
      <c r="P199" s="1952"/>
      <c r="Q199" s="1952"/>
      <c r="R199" s="1952"/>
      <c r="S199" s="1952"/>
      <c r="T199" s="1952"/>
      <c r="U199" s="1952"/>
      <c r="V199" s="1952"/>
      <c r="W199" s="1952"/>
      <c r="X199" s="1952"/>
      <c r="Y199" s="1952"/>
      <c r="Z199" s="1952"/>
      <c r="AA199" s="1952"/>
      <c r="AB199" s="1952"/>
      <c r="AC199" s="1952"/>
      <c r="AD199" s="1952"/>
      <c r="AE199" s="1952"/>
      <c r="AF199" s="1952"/>
      <c r="AG199" s="1952"/>
      <c r="AH199" s="1952"/>
      <c r="AI199" s="1952"/>
      <c r="AJ199" s="1952"/>
      <c r="AK199" s="1952"/>
      <c r="AL199" s="1952"/>
      <c r="AM199" s="1952"/>
      <c r="AN199" s="1952"/>
      <c r="AO199" s="1952"/>
      <c r="AP199" s="1952"/>
      <c r="AQ199" s="1952"/>
      <c r="AR199" s="1952"/>
      <c r="AS199" s="1952"/>
      <c r="AT199" s="1952"/>
      <c r="AU199" s="1952"/>
      <c r="AV199" s="1952"/>
      <c r="AW199" s="1952"/>
      <c r="AX199" s="1952"/>
      <c r="AY199" s="1952"/>
      <c r="AZ199" s="1952"/>
      <c r="BA199" s="1952"/>
      <c r="BB199" s="1952"/>
      <c r="BC199" s="1952"/>
      <c r="BD199" s="1952"/>
      <c r="BE199" s="1952"/>
      <c r="BF199" s="1952"/>
      <c r="BG199" s="1952"/>
      <c r="BH199" s="1952"/>
      <c r="BI199" s="1952"/>
      <c r="BJ199" s="1952"/>
      <c r="BK199" s="1952"/>
      <c r="BL199" s="1952"/>
      <c r="BM199" s="1952"/>
      <c r="BN199" s="1952"/>
    </row>
    <row r="200" spans="3:66">
      <c r="C200" s="1952"/>
      <c r="D200" s="1952"/>
      <c r="E200" s="1952"/>
      <c r="F200" s="1952"/>
      <c r="G200" s="1952"/>
      <c r="H200" s="1952"/>
      <c r="I200" s="1952"/>
      <c r="J200" s="1952"/>
      <c r="K200" s="1952"/>
      <c r="P200" s="1952"/>
      <c r="Q200" s="1952"/>
      <c r="R200" s="1952"/>
      <c r="S200" s="1952"/>
      <c r="T200" s="1952"/>
      <c r="U200" s="1952"/>
      <c r="V200" s="1952"/>
      <c r="W200" s="1952"/>
      <c r="X200" s="1952"/>
      <c r="Y200" s="1952"/>
      <c r="Z200" s="1952"/>
      <c r="AA200" s="1952"/>
      <c r="AB200" s="1952"/>
      <c r="AC200" s="1952"/>
      <c r="AD200" s="1952"/>
      <c r="AE200" s="1952"/>
      <c r="AF200" s="1952"/>
      <c r="AG200" s="1952"/>
      <c r="AH200" s="1952"/>
      <c r="AI200" s="1952"/>
      <c r="AJ200" s="1952"/>
      <c r="AK200" s="1952"/>
      <c r="AL200" s="1952"/>
      <c r="AM200" s="1952"/>
      <c r="AN200" s="1952"/>
      <c r="AO200" s="1952"/>
      <c r="AP200" s="1952"/>
      <c r="AQ200" s="1952"/>
      <c r="AR200" s="1952"/>
      <c r="AS200" s="1952"/>
      <c r="AT200" s="1952"/>
      <c r="AU200" s="1952"/>
      <c r="AV200" s="1952"/>
      <c r="AW200" s="1952"/>
      <c r="AX200" s="1952"/>
      <c r="AY200" s="1952"/>
      <c r="AZ200" s="1952"/>
      <c r="BA200" s="1952"/>
      <c r="BB200" s="1952"/>
      <c r="BC200" s="1952"/>
      <c r="BD200" s="1952"/>
      <c r="BE200" s="1952"/>
      <c r="BF200" s="1952"/>
      <c r="BG200" s="1952"/>
      <c r="BH200" s="1952"/>
      <c r="BI200" s="1952"/>
      <c r="BJ200" s="1952"/>
      <c r="BK200" s="1952"/>
      <c r="BL200" s="1952"/>
      <c r="BM200" s="1952"/>
      <c r="BN200" s="1952"/>
    </row>
    <row r="201" spans="3:66">
      <c r="C201" s="1952"/>
      <c r="D201" s="1952"/>
      <c r="E201" s="1952"/>
      <c r="F201" s="1952"/>
      <c r="G201" s="1952"/>
      <c r="H201" s="1952"/>
      <c r="I201" s="1952"/>
      <c r="J201" s="1952"/>
      <c r="K201" s="1952"/>
      <c r="P201" s="1952"/>
      <c r="Q201" s="1952"/>
      <c r="R201" s="1952"/>
      <c r="S201" s="1952"/>
      <c r="T201" s="1952"/>
      <c r="U201" s="1952"/>
      <c r="V201" s="1952"/>
      <c r="W201" s="1952"/>
      <c r="X201" s="1952"/>
      <c r="Y201" s="1952"/>
      <c r="Z201" s="1952"/>
      <c r="AA201" s="1952"/>
      <c r="AB201" s="1952"/>
      <c r="AC201" s="1952"/>
      <c r="AD201" s="1952"/>
      <c r="AE201" s="1952"/>
      <c r="AF201" s="1952"/>
      <c r="AG201" s="1952"/>
      <c r="AH201" s="1952"/>
      <c r="AI201" s="1952"/>
      <c r="AJ201" s="1952"/>
      <c r="AK201" s="1952"/>
      <c r="AL201" s="1952"/>
      <c r="AM201" s="1952"/>
      <c r="AN201" s="1952"/>
      <c r="AO201" s="1952"/>
      <c r="AP201" s="1952"/>
      <c r="AQ201" s="1952"/>
      <c r="AR201" s="1952"/>
      <c r="AS201" s="1952"/>
      <c r="AT201" s="1952"/>
      <c r="AU201" s="1952"/>
      <c r="AV201" s="1952"/>
      <c r="AW201" s="1952"/>
      <c r="AX201" s="1952"/>
      <c r="AY201" s="1952"/>
      <c r="AZ201" s="1952"/>
      <c r="BA201" s="1952"/>
      <c r="BB201" s="1952"/>
      <c r="BC201" s="1952"/>
      <c r="BD201" s="1952"/>
      <c r="BE201" s="1952"/>
      <c r="BF201" s="1952"/>
      <c r="BG201" s="1952"/>
      <c r="BH201" s="1952"/>
      <c r="BI201" s="1952"/>
      <c r="BJ201" s="1952"/>
      <c r="BK201" s="1952"/>
      <c r="BL201" s="1952"/>
      <c r="BM201" s="1952"/>
      <c r="BN201" s="1952"/>
    </row>
    <row r="202" spans="3:66">
      <c r="C202" s="1952"/>
      <c r="D202" s="1952"/>
      <c r="E202" s="1952"/>
      <c r="F202" s="1952"/>
      <c r="G202" s="1952"/>
      <c r="H202" s="1952"/>
      <c r="I202" s="1952"/>
      <c r="J202" s="1952"/>
      <c r="K202" s="1952"/>
      <c r="P202" s="1952"/>
      <c r="Q202" s="1952"/>
      <c r="R202" s="1952"/>
      <c r="S202" s="1952"/>
      <c r="T202" s="1952"/>
      <c r="U202" s="1952"/>
      <c r="V202" s="1952"/>
      <c r="W202" s="1952"/>
      <c r="X202" s="1952"/>
      <c r="Y202" s="1952"/>
      <c r="Z202" s="1952"/>
      <c r="AA202" s="1952"/>
      <c r="AB202" s="1952"/>
      <c r="AC202" s="1952"/>
      <c r="AD202" s="1952"/>
      <c r="AE202" s="1952"/>
      <c r="AF202" s="1952"/>
      <c r="AG202" s="1952"/>
      <c r="AH202" s="1952"/>
      <c r="AI202" s="1952"/>
      <c r="AJ202" s="1952"/>
      <c r="AK202" s="1952"/>
      <c r="AL202" s="1952"/>
      <c r="AM202" s="1952"/>
      <c r="AN202" s="1952"/>
      <c r="AO202" s="1952"/>
      <c r="AP202" s="1952"/>
      <c r="AQ202" s="1952"/>
      <c r="AR202" s="1952"/>
      <c r="AS202" s="1952"/>
      <c r="AT202" s="1952"/>
      <c r="AU202" s="1952"/>
      <c r="AV202" s="1952"/>
      <c r="AW202" s="1952"/>
      <c r="AX202" s="1952"/>
      <c r="AY202" s="1952"/>
      <c r="AZ202" s="1952"/>
      <c r="BA202" s="1952"/>
      <c r="BB202" s="1952"/>
      <c r="BC202" s="1952"/>
      <c r="BD202" s="1952"/>
      <c r="BE202" s="1952"/>
      <c r="BF202" s="1952"/>
      <c r="BG202" s="1952"/>
      <c r="BH202" s="1952"/>
      <c r="BI202" s="1952"/>
      <c r="BJ202" s="1952"/>
      <c r="BK202" s="1952"/>
      <c r="BL202" s="1952"/>
      <c r="BM202" s="1952"/>
      <c r="BN202" s="1952"/>
    </row>
    <row r="203" spans="3:66">
      <c r="C203" s="1952"/>
      <c r="D203" s="1952"/>
      <c r="E203" s="1952"/>
      <c r="F203" s="1952"/>
      <c r="G203" s="1952"/>
      <c r="H203" s="1952"/>
      <c r="I203" s="1952"/>
      <c r="J203" s="1952"/>
      <c r="K203" s="1952"/>
      <c r="P203" s="1952"/>
      <c r="Q203" s="1952"/>
      <c r="R203" s="1952"/>
      <c r="S203" s="1952"/>
      <c r="T203" s="1952"/>
      <c r="U203" s="1952"/>
      <c r="V203" s="1952"/>
      <c r="W203" s="1952"/>
      <c r="X203" s="1952"/>
      <c r="Y203" s="1952"/>
      <c r="Z203" s="1952"/>
      <c r="AA203" s="1952"/>
      <c r="AB203" s="1952"/>
      <c r="AC203" s="1952"/>
      <c r="AD203" s="1952"/>
      <c r="AE203" s="1952"/>
      <c r="AF203" s="1952"/>
      <c r="AG203" s="1952"/>
      <c r="AH203" s="1952"/>
      <c r="AI203" s="1952"/>
      <c r="AJ203" s="1952"/>
      <c r="AK203" s="1952"/>
      <c r="AL203" s="1952"/>
      <c r="AM203" s="1952"/>
      <c r="AN203" s="1952"/>
      <c r="AO203" s="1952"/>
      <c r="AP203" s="1952"/>
      <c r="AQ203" s="1952"/>
      <c r="AR203" s="1952"/>
      <c r="AS203" s="1952"/>
      <c r="AT203" s="1952"/>
      <c r="AU203" s="1952"/>
      <c r="AV203" s="1952"/>
      <c r="AW203" s="1952"/>
      <c r="AX203" s="1952"/>
      <c r="AY203" s="1952"/>
      <c r="AZ203" s="1952"/>
      <c r="BA203" s="1952"/>
      <c r="BB203" s="1952"/>
      <c r="BC203" s="1952"/>
      <c r="BD203" s="1952"/>
      <c r="BE203" s="1952"/>
      <c r="BF203" s="1952"/>
      <c r="BG203" s="1952"/>
      <c r="BH203" s="1952"/>
      <c r="BI203" s="1952"/>
      <c r="BJ203" s="1952"/>
      <c r="BK203" s="1952"/>
      <c r="BL203" s="1952"/>
      <c r="BM203" s="1952"/>
      <c r="BN203" s="1952"/>
    </row>
    <row r="204" spans="3:66">
      <c r="C204" s="1952"/>
      <c r="D204" s="1952"/>
      <c r="E204" s="1952"/>
      <c r="F204" s="1952"/>
      <c r="G204" s="1952"/>
      <c r="H204" s="1952"/>
      <c r="I204" s="1952"/>
      <c r="J204" s="1952"/>
      <c r="K204" s="1952"/>
      <c r="P204" s="1952"/>
      <c r="Q204" s="1952"/>
      <c r="R204" s="1952"/>
      <c r="S204" s="1952"/>
      <c r="T204" s="1952"/>
      <c r="U204" s="1952"/>
      <c r="V204" s="1952"/>
      <c r="W204" s="1952"/>
      <c r="X204" s="1952"/>
      <c r="Y204" s="1952"/>
      <c r="Z204" s="1952"/>
      <c r="AA204" s="1952"/>
      <c r="AB204" s="1952"/>
      <c r="AC204" s="1952"/>
      <c r="AD204" s="1952"/>
      <c r="AE204" s="1952"/>
      <c r="AF204" s="1952"/>
      <c r="AG204" s="1952"/>
      <c r="AH204" s="1952"/>
      <c r="AI204" s="1952"/>
      <c r="AJ204" s="1952"/>
      <c r="AK204" s="1952"/>
      <c r="AL204" s="1952"/>
      <c r="AM204" s="1952"/>
      <c r="AN204" s="1952"/>
      <c r="AO204" s="1952"/>
      <c r="AP204" s="1952"/>
      <c r="AQ204" s="1952"/>
      <c r="AR204" s="1952"/>
      <c r="AS204" s="1952"/>
      <c r="AT204" s="1952"/>
      <c r="AU204" s="1952"/>
      <c r="AV204" s="1952"/>
      <c r="AW204" s="1952"/>
      <c r="AX204" s="1952"/>
      <c r="AY204" s="1952"/>
      <c r="AZ204" s="1952"/>
      <c r="BA204" s="1952"/>
      <c r="BB204" s="1952"/>
      <c r="BC204" s="1952"/>
      <c r="BD204" s="1952"/>
      <c r="BE204" s="1952"/>
      <c r="BF204" s="1952"/>
      <c r="BG204" s="1952"/>
      <c r="BH204" s="1952"/>
      <c r="BI204" s="1952"/>
      <c r="BJ204" s="1952"/>
      <c r="BK204" s="1952"/>
      <c r="BL204" s="1952"/>
      <c r="BM204" s="1952"/>
      <c r="BN204" s="1952"/>
    </row>
    <row r="205" spans="3:66">
      <c r="C205" s="1952"/>
      <c r="D205" s="1952"/>
      <c r="E205" s="1952"/>
      <c r="F205" s="1952"/>
      <c r="G205" s="1952"/>
      <c r="H205" s="1952"/>
      <c r="I205" s="1952"/>
      <c r="J205" s="1952"/>
      <c r="K205" s="1952"/>
      <c r="P205" s="1952"/>
      <c r="Q205" s="1952"/>
      <c r="R205" s="1952"/>
      <c r="S205" s="1952"/>
      <c r="T205" s="1952"/>
      <c r="U205" s="1952"/>
      <c r="V205" s="1952"/>
      <c r="W205" s="1952"/>
      <c r="X205" s="1952"/>
      <c r="Y205" s="1952"/>
      <c r="Z205" s="1952"/>
      <c r="AA205" s="1952"/>
      <c r="AB205" s="1952"/>
      <c r="AC205" s="1952"/>
      <c r="AD205" s="1952"/>
      <c r="AE205" s="1952"/>
      <c r="AF205" s="1952"/>
      <c r="AG205" s="1952"/>
      <c r="AH205" s="1952"/>
      <c r="AI205" s="1952"/>
      <c r="AJ205" s="1952"/>
      <c r="AK205" s="1952"/>
      <c r="AL205" s="1952"/>
      <c r="AM205" s="1952"/>
      <c r="AN205" s="1952"/>
      <c r="AO205" s="1952"/>
      <c r="AP205" s="1952"/>
      <c r="AQ205" s="1952"/>
      <c r="AR205" s="1952"/>
      <c r="AS205" s="1952"/>
      <c r="AT205" s="1952"/>
      <c r="AU205" s="1952"/>
      <c r="AV205" s="1952"/>
      <c r="AW205" s="1952"/>
      <c r="AX205" s="1952"/>
      <c r="AY205" s="1952"/>
      <c r="AZ205" s="1952"/>
      <c r="BA205" s="1952"/>
      <c r="BB205" s="1952"/>
      <c r="BC205" s="1952"/>
      <c r="BD205" s="1952"/>
      <c r="BE205" s="1952"/>
      <c r="BF205" s="1952"/>
      <c r="BG205" s="1952"/>
      <c r="BH205" s="1952"/>
      <c r="BI205" s="1952"/>
      <c r="BJ205" s="1952"/>
      <c r="BK205" s="1952"/>
      <c r="BL205" s="1952"/>
      <c r="BM205" s="1952"/>
      <c r="BN205" s="1952"/>
    </row>
    <row r="206" spans="3:66">
      <c r="C206" s="1952"/>
      <c r="D206" s="1952"/>
      <c r="E206" s="1952"/>
      <c r="F206" s="1952"/>
      <c r="G206" s="1952"/>
      <c r="H206" s="1952"/>
      <c r="I206" s="1952"/>
      <c r="J206" s="1952"/>
      <c r="K206" s="1952"/>
      <c r="P206" s="1952"/>
      <c r="Q206" s="1952"/>
      <c r="R206" s="1952"/>
      <c r="S206" s="1952"/>
      <c r="T206" s="1952"/>
      <c r="U206" s="1952"/>
      <c r="V206" s="1952"/>
      <c r="W206" s="1952"/>
      <c r="X206" s="1952"/>
      <c r="Y206" s="1952"/>
      <c r="Z206" s="1952"/>
      <c r="AA206" s="1952"/>
      <c r="AB206" s="1952"/>
      <c r="AC206" s="1952"/>
      <c r="AD206" s="1952"/>
      <c r="AE206" s="1952"/>
      <c r="AF206" s="1952"/>
      <c r="AG206" s="1952"/>
      <c r="AH206" s="1952"/>
      <c r="AI206" s="1952"/>
      <c r="AJ206" s="1952"/>
      <c r="AK206" s="1952"/>
      <c r="AL206" s="1952"/>
      <c r="AM206" s="1952"/>
      <c r="AN206" s="1952"/>
      <c r="AO206" s="1952"/>
      <c r="AP206" s="1952"/>
      <c r="AQ206" s="1952"/>
      <c r="AR206" s="1952"/>
      <c r="AS206" s="1952"/>
      <c r="AT206" s="1952"/>
      <c r="AU206" s="1952"/>
      <c r="AV206" s="1952"/>
      <c r="AW206" s="1952"/>
      <c r="AX206" s="1952"/>
      <c r="AY206" s="1952"/>
      <c r="AZ206" s="1952"/>
      <c r="BA206" s="1952"/>
      <c r="BB206" s="1952"/>
      <c r="BC206" s="1952"/>
      <c r="BD206" s="1952"/>
      <c r="BE206" s="1952"/>
      <c r="BF206" s="1952"/>
      <c r="BG206" s="1952"/>
      <c r="BH206" s="1952"/>
      <c r="BI206" s="1952"/>
      <c r="BJ206" s="1952"/>
      <c r="BK206" s="1952"/>
      <c r="BL206" s="1952"/>
      <c r="BM206" s="1952"/>
      <c r="BN206" s="1952"/>
    </row>
    <row r="207" spans="3:66">
      <c r="C207" s="1952"/>
      <c r="D207" s="1952"/>
      <c r="E207" s="1952"/>
      <c r="F207" s="1952"/>
      <c r="G207" s="1952"/>
      <c r="H207" s="1952"/>
      <c r="I207" s="1952"/>
      <c r="J207" s="1952"/>
      <c r="K207" s="1952"/>
      <c r="P207" s="1952"/>
      <c r="Q207" s="1952"/>
      <c r="R207" s="1952"/>
      <c r="S207" s="1952"/>
      <c r="T207" s="1952"/>
      <c r="U207" s="1952"/>
      <c r="V207" s="1952"/>
      <c r="W207" s="1952"/>
      <c r="X207" s="1952"/>
      <c r="Y207" s="1952"/>
      <c r="Z207" s="1952"/>
      <c r="AA207" s="1952"/>
      <c r="AB207" s="1952"/>
      <c r="AC207" s="1952"/>
      <c r="AD207" s="1952"/>
      <c r="AE207" s="1952"/>
      <c r="AF207" s="1952"/>
      <c r="AG207" s="1952"/>
      <c r="AH207" s="1952"/>
      <c r="AI207" s="1952"/>
      <c r="AJ207" s="1952"/>
      <c r="AK207" s="1952"/>
      <c r="AL207" s="1952"/>
      <c r="AM207" s="1952"/>
      <c r="AN207" s="1952"/>
      <c r="AO207" s="1952"/>
      <c r="AP207" s="1952"/>
      <c r="AQ207" s="1952"/>
      <c r="AR207" s="1952"/>
      <c r="AS207" s="1952"/>
      <c r="AT207" s="1952"/>
      <c r="AU207" s="1952"/>
      <c r="AV207" s="1952"/>
      <c r="AW207" s="1952"/>
      <c r="AX207" s="1952"/>
      <c r="AY207" s="1952"/>
      <c r="AZ207" s="1952"/>
      <c r="BA207" s="1952"/>
      <c r="BB207" s="1952"/>
      <c r="BC207" s="1952"/>
      <c r="BD207" s="1952"/>
      <c r="BE207" s="1952"/>
      <c r="BF207" s="1952"/>
      <c r="BG207" s="1952"/>
      <c r="BH207" s="1952"/>
      <c r="BI207" s="1952"/>
      <c r="BJ207" s="1952"/>
      <c r="BK207" s="1952"/>
      <c r="BL207" s="1952"/>
      <c r="BM207" s="1952"/>
      <c r="BN207" s="1952"/>
    </row>
    <row r="208" spans="3:66">
      <c r="C208" s="1952"/>
      <c r="D208" s="1952"/>
      <c r="E208" s="1952"/>
      <c r="F208" s="1952"/>
      <c r="G208" s="1952"/>
      <c r="H208" s="1952"/>
      <c r="I208" s="1952"/>
      <c r="J208" s="1952"/>
      <c r="K208" s="1952"/>
      <c r="P208" s="1952"/>
      <c r="Q208" s="1952"/>
      <c r="R208" s="1952"/>
      <c r="S208" s="1952"/>
      <c r="T208" s="1952"/>
      <c r="U208" s="1952"/>
      <c r="V208" s="1952"/>
      <c r="W208" s="1952"/>
      <c r="X208" s="1952"/>
      <c r="Y208" s="1952"/>
      <c r="Z208" s="1952"/>
      <c r="AA208" s="1952"/>
      <c r="AB208" s="1952"/>
      <c r="AC208" s="1952"/>
      <c r="AD208" s="1952"/>
      <c r="AE208" s="1952"/>
      <c r="AF208" s="1952"/>
      <c r="AG208" s="1952"/>
      <c r="AH208" s="1952"/>
      <c r="AI208" s="1952"/>
      <c r="AJ208" s="1952"/>
      <c r="AK208" s="1952"/>
      <c r="AL208" s="1952"/>
      <c r="AM208" s="1952"/>
      <c r="AN208" s="1952"/>
      <c r="AO208" s="1952"/>
      <c r="AP208" s="1952"/>
      <c r="AQ208" s="1952"/>
      <c r="AR208" s="1952"/>
      <c r="AS208" s="1952"/>
      <c r="AT208" s="1952"/>
      <c r="AU208" s="1952"/>
      <c r="AV208" s="1952"/>
      <c r="AW208" s="1952"/>
      <c r="AX208" s="1952"/>
      <c r="AY208" s="1952"/>
      <c r="AZ208" s="1952"/>
      <c r="BA208" s="1952"/>
      <c r="BB208" s="1952"/>
      <c r="BC208" s="1952"/>
      <c r="BD208" s="1952"/>
      <c r="BE208" s="1952"/>
      <c r="BF208" s="1952"/>
      <c r="BG208" s="1952"/>
      <c r="BH208" s="1952"/>
      <c r="BI208" s="1952"/>
      <c r="BJ208" s="1952"/>
      <c r="BK208" s="1952"/>
      <c r="BL208" s="1952"/>
      <c r="BM208" s="1952"/>
      <c r="BN208" s="1952"/>
    </row>
    <row r="209" spans="3:66">
      <c r="C209" s="1952"/>
      <c r="D209" s="1952"/>
      <c r="E209" s="1952"/>
      <c r="F209" s="1952"/>
      <c r="G209" s="1952"/>
      <c r="H209" s="1952"/>
      <c r="I209" s="1952"/>
      <c r="J209" s="1952"/>
      <c r="K209" s="1952"/>
      <c r="P209" s="1952"/>
      <c r="Q209" s="1952"/>
      <c r="R209" s="1952"/>
      <c r="S209" s="1952"/>
      <c r="T209" s="1952"/>
      <c r="U209" s="1952"/>
      <c r="V209" s="1952"/>
      <c r="W209" s="1952"/>
      <c r="X209" s="1952"/>
      <c r="Y209" s="1952"/>
      <c r="Z209" s="1952"/>
      <c r="AA209" s="1952"/>
      <c r="AB209" s="1952"/>
      <c r="AC209" s="1952"/>
      <c r="AD209" s="1952"/>
      <c r="AE209" s="1952"/>
      <c r="AF209" s="1952"/>
      <c r="AG209" s="1952"/>
      <c r="AH209" s="1952"/>
      <c r="AI209" s="1952"/>
      <c r="AJ209" s="1952"/>
      <c r="AK209" s="1952"/>
      <c r="AL209" s="1952"/>
      <c r="AM209" s="1952"/>
      <c r="AN209" s="1952"/>
      <c r="AO209" s="1952"/>
      <c r="AP209" s="1952"/>
      <c r="AQ209" s="1952"/>
      <c r="AR209" s="1952"/>
      <c r="AS209" s="1952"/>
      <c r="AT209" s="1952"/>
      <c r="AU209" s="1952"/>
      <c r="AV209" s="1952"/>
      <c r="AW209" s="1952"/>
      <c r="AX209" s="1952"/>
      <c r="AY209" s="1952"/>
      <c r="AZ209" s="1952"/>
      <c r="BA209" s="1952"/>
      <c r="BB209" s="1952"/>
      <c r="BC209" s="1952"/>
      <c r="BD209" s="1952"/>
      <c r="BE209" s="1952"/>
      <c r="BF209" s="1952"/>
      <c r="BG209" s="1952"/>
      <c r="BH209" s="1952"/>
      <c r="BI209" s="1952"/>
      <c r="BJ209" s="1952"/>
      <c r="BK209" s="1952"/>
      <c r="BL209" s="1952"/>
      <c r="BM209" s="1952"/>
      <c r="BN209" s="1952"/>
    </row>
    <row r="210" spans="3:66">
      <c r="C210" s="1952"/>
      <c r="D210" s="1952"/>
      <c r="E210" s="1952"/>
      <c r="F210" s="1952"/>
      <c r="G210" s="1952"/>
      <c r="H210" s="1952"/>
      <c r="I210" s="1952"/>
      <c r="J210" s="1952"/>
      <c r="K210" s="1952"/>
      <c r="P210" s="1952"/>
      <c r="Q210" s="1952"/>
      <c r="R210" s="1952"/>
      <c r="S210" s="1952"/>
      <c r="T210" s="1952"/>
      <c r="U210" s="1952"/>
      <c r="V210" s="1952"/>
      <c r="W210" s="1952"/>
      <c r="X210" s="1952"/>
      <c r="Y210" s="1952"/>
      <c r="Z210" s="1952"/>
      <c r="AA210" s="1952"/>
      <c r="AB210" s="1952"/>
      <c r="AC210" s="1952"/>
      <c r="AD210" s="1952"/>
      <c r="AE210" s="1952"/>
      <c r="AF210" s="1952"/>
      <c r="AG210" s="1952"/>
      <c r="AH210" s="1952"/>
      <c r="AI210" s="1952"/>
      <c r="AJ210" s="1952"/>
      <c r="AK210" s="1952"/>
      <c r="AL210" s="1952"/>
      <c r="AM210" s="1952"/>
      <c r="AN210" s="1952"/>
      <c r="AO210" s="1952"/>
      <c r="AP210" s="1952"/>
      <c r="AQ210" s="1952"/>
      <c r="AR210" s="1952"/>
      <c r="AS210" s="1952"/>
      <c r="AT210" s="1952"/>
      <c r="AU210" s="1952"/>
      <c r="AV210" s="1952"/>
      <c r="AW210" s="1952"/>
      <c r="AX210" s="1952"/>
      <c r="AY210" s="1952"/>
      <c r="AZ210" s="1952"/>
      <c r="BA210" s="1952"/>
      <c r="BB210" s="1952"/>
      <c r="BC210" s="1952"/>
      <c r="BD210" s="1952"/>
      <c r="BE210" s="1952"/>
      <c r="BF210" s="1952"/>
      <c r="BG210" s="1952"/>
      <c r="BH210" s="1952"/>
      <c r="BI210" s="1952"/>
      <c r="BJ210" s="1952"/>
      <c r="BK210" s="1952"/>
      <c r="BL210" s="1952"/>
      <c r="BM210" s="1952"/>
      <c r="BN210" s="1952"/>
    </row>
    <row r="211" spans="3:66">
      <c r="C211" s="1952"/>
      <c r="D211" s="1952"/>
      <c r="E211" s="1952"/>
      <c r="F211" s="1952"/>
      <c r="G211" s="1952"/>
      <c r="H211" s="1952"/>
      <c r="I211" s="1952"/>
      <c r="J211" s="1952"/>
      <c r="K211" s="1952"/>
      <c r="P211" s="1952"/>
      <c r="Q211" s="1952"/>
      <c r="R211" s="1952"/>
      <c r="S211" s="1952"/>
      <c r="T211" s="1952"/>
      <c r="U211" s="1952"/>
      <c r="V211" s="1952"/>
      <c r="W211" s="1952"/>
      <c r="X211" s="1952"/>
      <c r="Y211" s="1952"/>
      <c r="Z211" s="1952"/>
      <c r="AA211" s="1952"/>
      <c r="AB211" s="1952"/>
      <c r="AC211" s="1952"/>
      <c r="AD211" s="1952"/>
      <c r="AE211" s="1952"/>
      <c r="AF211" s="1952"/>
      <c r="AG211" s="1952"/>
      <c r="AH211" s="1952"/>
      <c r="AI211" s="1952"/>
      <c r="AJ211" s="1952"/>
      <c r="AK211" s="1952"/>
      <c r="AL211" s="1952"/>
      <c r="AM211" s="1952"/>
      <c r="AN211" s="1952"/>
      <c r="AO211" s="1952"/>
      <c r="AP211" s="1952"/>
      <c r="AQ211" s="1952"/>
      <c r="AR211" s="1952"/>
      <c r="AS211" s="1952"/>
      <c r="AT211" s="1952"/>
      <c r="AU211" s="1952"/>
      <c r="AV211" s="1952"/>
      <c r="AW211" s="1952"/>
      <c r="AX211" s="1952"/>
      <c r="AY211" s="1952"/>
      <c r="AZ211" s="1952"/>
      <c r="BA211" s="1952"/>
      <c r="BB211" s="1952"/>
      <c r="BC211" s="1952"/>
      <c r="BD211" s="1952"/>
      <c r="BE211" s="1952"/>
      <c r="BF211" s="1952"/>
      <c r="BG211" s="1952"/>
      <c r="BH211" s="1952"/>
      <c r="BI211" s="1952"/>
      <c r="BJ211" s="1952"/>
      <c r="BK211" s="1952"/>
      <c r="BL211" s="1952"/>
      <c r="BM211" s="1952"/>
      <c r="BN211" s="1952"/>
    </row>
    <row r="212" spans="3:66">
      <c r="C212" s="1952"/>
      <c r="D212" s="1952"/>
      <c r="E212" s="1952"/>
      <c r="F212" s="1952"/>
      <c r="G212" s="1952"/>
      <c r="H212" s="1952"/>
      <c r="I212" s="1952"/>
      <c r="J212" s="1952"/>
      <c r="K212" s="1952"/>
      <c r="P212" s="1952"/>
      <c r="Q212" s="1952"/>
      <c r="R212" s="1952"/>
      <c r="S212" s="1952"/>
      <c r="T212" s="1952"/>
      <c r="U212" s="1952"/>
      <c r="V212" s="1952"/>
      <c r="W212" s="1952"/>
      <c r="X212" s="1952"/>
      <c r="Y212" s="1952"/>
      <c r="Z212" s="1952"/>
      <c r="AA212" s="1952"/>
      <c r="AB212" s="1952"/>
      <c r="AC212" s="1952"/>
      <c r="AD212" s="1952"/>
      <c r="AE212" s="1952"/>
      <c r="AF212" s="1952"/>
      <c r="AG212" s="1952"/>
      <c r="AH212" s="1952"/>
      <c r="AI212" s="1952"/>
      <c r="AJ212" s="1952"/>
      <c r="AK212" s="1952"/>
      <c r="AL212" s="1952"/>
      <c r="AM212" s="1952"/>
      <c r="AN212" s="1952"/>
      <c r="AO212" s="1952"/>
      <c r="AP212" s="1952"/>
      <c r="AQ212" s="1952"/>
      <c r="AR212" s="1952"/>
      <c r="AS212" s="1952"/>
      <c r="AT212" s="1952"/>
      <c r="AU212" s="1952"/>
      <c r="AV212" s="1952"/>
      <c r="AW212" s="1952"/>
      <c r="AX212" s="1952"/>
      <c r="AY212" s="1952"/>
      <c r="AZ212" s="1952"/>
      <c r="BA212" s="1952"/>
      <c r="BB212" s="1952"/>
      <c r="BC212" s="1952"/>
      <c r="BD212" s="1952"/>
      <c r="BE212" s="1952"/>
      <c r="BF212" s="1952"/>
      <c r="BG212" s="1952"/>
      <c r="BH212" s="1952"/>
      <c r="BI212" s="1952"/>
      <c r="BJ212" s="1952"/>
      <c r="BK212" s="1952"/>
      <c r="BL212" s="1952"/>
      <c r="BM212" s="1952"/>
      <c r="BN212" s="1952"/>
    </row>
    <row r="213" spans="3:66">
      <c r="C213" s="1952"/>
      <c r="D213" s="1952"/>
      <c r="E213" s="1952"/>
      <c r="F213" s="1952"/>
      <c r="G213" s="1952"/>
      <c r="H213" s="1952"/>
      <c r="I213" s="1952"/>
      <c r="J213" s="1952"/>
      <c r="K213" s="1952"/>
      <c r="P213" s="1952"/>
      <c r="Q213" s="1952"/>
      <c r="R213" s="1952"/>
      <c r="S213" s="1952"/>
      <c r="T213" s="1952"/>
      <c r="U213" s="1952"/>
      <c r="V213" s="1952"/>
      <c r="W213" s="1952"/>
      <c r="X213" s="1952"/>
      <c r="Y213" s="1952"/>
      <c r="Z213" s="1952"/>
      <c r="AA213" s="1952"/>
      <c r="AB213" s="1952"/>
      <c r="AC213" s="1952"/>
      <c r="AD213" s="1952"/>
      <c r="AE213" s="1952"/>
      <c r="AF213" s="1952"/>
      <c r="AG213" s="1952"/>
      <c r="AH213" s="1952"/>
      <c r="AI213" s="1952"/>
      <c r="AJ213" s="1952"/>
      <c r="AK213" s="1952"/>
      <c r="AL213" s="1952"/>
      <c r="AM213" s="1952"/>
      <c r="AN213" s="1952"/>
      <c r="AO213" s="1952"/>
      <c r="AP213" s="1952"/>
      <c r="AQ213" s="1952"/>
      <c r="AR213" s="1952"/>
      <c r="AS213" s="1952"/>
      <c r="AT213" s="1952"/>
      <c r="AU213" s="1952"/>
      <c r="AV213" s="1952"/>
      <c r="AW213" s="1952"/>
      <c r="AX213" s="1952"/>
      <c r="AY213" s="1952"/>
      <c r="AZ213" s="1952"/>
      <c r="BA213" s="1952"/>
      <c r="BB213" s="1952"/>
      <c r="BC213" s="1952"/>
      <c r="BD213" s="1952"/>
      <c r="BE213" s="1952"/>
      <c r="BF213" s="1952"/>
      <c r="BG213" s="1952"/>
      <c r="BH213" s="1952"/>
      <c r="BI213" s="1952"/>
      <c r="BJ213" s="1952"/>
      <c r="BK213" s="1952"/>
      <c r="BL213" s="1952"/>
      <c r="BM213" s="1952"/>
      <c r="BN213" s="1952"/>
    </row>
    <row r="214" spans="3:66">
      <c r="C214" s="1952"/>
      <c r="D214" s="1952"/>
      <c r="E214" s="1952"/>
      <c r="F214" s="1952"/>
      <c r="G214" s="1952"/>
      <c r="H214" s="1952"/>
      <c r="I214" s="1952"/>
      <c r="J214" s="1952"/>
      <c r="K214" s="1952"/>
      <c r="P214" s="1952"/>
      <c r="Q214" s="1952"/>
      <c r="R214" s="1952"/>
      <c r="S214" s="1952"/>
      <c r="T214" s="1952"/>
      <c r="U214" s="1952"/>
      <c r="V214" s="1952"/>
      <c r="W214" s="1952"/>
      <c r="X214" s="1952"/>
      <c r="Y214" s="1952"/>
      <c r="Z214" s="1952"/>
      <c r="AA214" s="1952"/>
      <c r="AB214" s="1952"/>
      <c r="AC214" s="1952"/>
      <c r="AD214" s="1952"/>
      <c r="AE214" s="1952"/>
      <c r="AF214" s="1952"/>
      <c r="AG214" s="1952"/>
      <c r="AH214" s="1952"/>
      <c r="AI214" s="1952"/>
      <c r="AJ214" s="1952"/>
      <c r="AK214" s="1952"/>
      <c r="AL214" s="1952"/>
      <c r="AM214" s="1952"/>
      <c r="AN214" s="1952"/>
      <c r="AO214" s="1952"/>
      <c r="AP214" s="1952"/>
      <c r="AQ214" s="1952"/>
      <c r="AR214" s="1952"/>
      <c r="AS214" s="1952"/>
      <c r="AT214" s="1952"/>
      <c r="AU214" s="1952"/>
      <c r="AV214" s="1952"/>
      <c r="AW214" s="1952"/>
      <c r="AX214" s="1952"/>
      <c r="AY214" s="1952"/>
      <c r="AZ214" s="1952"/>
      <c r="BA214" s="1952"/>
      <c r="BB214" s="1952"/>
      <c r="BC214" s="1952"/>
      <c r="BD214" s="1952"/>
      <c r="BE214" s="1952"/>
      <c r="BF214" s="1952"/>
      <c r="BG214" s="1952"/>
      <c r="BH214" s="1952"/>
      <c r="BI214" s="1952"/>
      <c r="BJ214" s="1952"/>
      <c r="BK214" s="1952"/>
      <c r="BL214" s="1952"/>
      <c r="BM214" s="1952"/>
      <c r="BN214" s="1952"/>
    </row>
    <row r="215" spans="3:66">
      <c r="C215" s="1952"/>
      <c r="D215" s="1952"/>
      <c r="E215" s="1952"/>
      <c r="F215" s="1952"/>
      <c r="G215" s="1952"/>
      <c r="H215" s="1952"/>
      <c r="I215" s="1952"/>
      <c r="J215" s="1952"/>
      <c r="K215" s="1952"/>
      <c r="P215" s="1952"/>
      <c r="Q215" s="1952"/>
      <c r="R215" s="1952"/>
      <c r="S215" s="1952"/>
      <c r="T215" s="1952"/>
      <c r="U215" s="1952"/>
      <c r="V215" s="1952"/>
      <c r="W215" s="1952"/>
      <c r="X215" s="1952"/>
      <c r="Y215" s="1952"/>
      <c r="Z215" s="1952"/>
      <c r="AA215" s="1952"/>
      <c r="AB215" s="1952"/>
      <c r="AC215" s="1952"/>
      <c r="AD215" s="1952"/>
      <c r="AE215" s="1952"/>
      <c r="AF215" s="1952"/>
      <c r="AG215" s="1952"/>
      <c r="AH215" s="1952"/>
      <c r="AI215" s="1952"/>
      <c r="AJ215" s="1952"/>
      <c r="AK215" s="1952"/>
      <c r="AL215" s="1952"/>
      <c r="AM215" s="1952"/>
      <c r="AN215" s="1952"/>
      <c r="AO215" s="1952"/>
      <c r="AP215" s="1952"/>
      <c r="AQ215" s="1952"/>
      <c r="AR215" s="1952"/>
      <c r="AS215" s="1952"/>
      <c r="AT215" s="1952"/>
      <c r="AU215" s="1952"/>
      <c r="AV215" s="1952"/>
      <c r="AW215" s="1952"/>
      <c r="AX215" s="1952"/>
      <c r="AY215" s="1952"/>
      <c r="AZ215" s="1952"/>
      <c r="BA215" s="1952"/>
      <c r="BB215" s="1952"/>
      <c r="BC215" s="1952"/>
      <c r="BD215" s="1952"/>
      <c r="BE215" s="1952"/>
      <c r="BF215" s="1952"/>
      <c r="BG215" s="1952"/>
      <c r="BH215" s="1952"/>
      <c r="BI215" s="1952"/>
      <c r="BJ215" s="1952"/>
      <c r="BK215" s="1952"/>
      <c r="BL215" s="1952"/>
      <c r="BM215" s="1952"/>
      <c r="BN215" s="1952"/>
    </row>
    <row r="216" spans="3:66">
      <c r="C216" s="1952"/>
      <c r="D216" s="1952"/>
      <c r="E216" s="1952"/>
      <c r="F216" s="1952"/>
      <c r="G216" s="1952"/>
      <c r="H216" s="1952"/>
      <c r="I216" s="1952"/>
      <c r="J216" s="1952"/>
      <c r="K216" s="1952"/>
      <c r="P216" s="1952"/>
      <c r="Q216" s="1952"/>
      <c r="R216" s="1952"/>
      <c r="S216" s="1952"/>
      <c r="T216" s="1952"/>
      <c r="U216" s="1952"/>
      <c r="V216" s="1952"/>
      <c r="W216" s="1952"/>
      <c r="X216" s="1952"/>
      <c r="Y216" s="1952"/>
      <c r="Z216" s="1952"/>
      <c r="AA216" s="1952"/>
      <c r="AB216" s="1952"/>
      <c r="AC216" s="1952"/>
      <c r="AD216" s="1952"/>
      <c r="AE216" s="1952"/>
      <c r="AF216" s="1952"/>
      <c r="AG216" s="1952"/>
      <c r="AH216" s="1952"/>
      <c r="AI216" s="1952"/>
      <c r="AJ216" s="1952"/>
      <c r="AK216" s="1952"/>
      <c r="AL216" s="1952"/>
      <c r="AM216" s="1952"/>
      <c r="AN216" s="1952"/>
      <c r="AO216" s="1952"/>
      <c r="AP216" s="1952"/>
      <c r="AQ216" s="1952"/>
      <c r="AR216" s="1952"/>
      <c r="AS216" s="1952"/>
      <c r="AT216" s="1952"/>
      <c r="AU216" s="1952"/>
      <c r="AV216" s="1952"/>
      <c r="AW216" s="1952"/>
      <c r="AX216" s="1952"/>
      <c r="AY216" s="1952"/>
      <c r="AZ216" s="1952"/>
      <c r="BA216" s="1952"/>
      <c r="BB216" s="1952"/>
      <c r="BC216" s="1952"/>
      <c r="BD216" s="1952"/>
      <c r="BE216" s="1952"/>
      <c r="BF216" s="1952"/>
      <c r="BG216" s="1952"/>
      <c r="BH216" s="1952"/>
      <c r="BI216" s="1952"/>
      <c r="BJ216" s="1952"/>
      <c r="BK216" s="1952"/>
      <c r="BL216" s="1952"/>
      <c r="BM216" s="1952"/>
      <c r="BN216" s="1952"/>
    </row>
    <row r="217" spans="3:66">
      <c r="C217" s="1952"/>
      <c r="D217" s="1952"/>
      <c r="E217" s="1952"/>
      <c r="F217" s="1952"/>
      <c r="G217" s="1952"/>
      <c r="H217" s="1952"/>
      <c r="I217" s="1952"/>
      <c r="J217" s="1952"/>
      <c r="K217" s="1952"/>
      <c r="P217" s="1952"/>
      <c r="Q217" s="1952"/>
      <c r="R217" s="1952"/>
      <c r="S217" s="1952"/>
      <c r="T217" s="1952"/>
      <c r="U217" s="1952"/>
      <c r="V217" s="1952"/>
      <c r="W217" s="1952"/>
      <c r="X217" s="1952"/>
      <c r="Y217" s="1952"/>
      <c r="Z217" s="1952"/>
      <c r="AA217" s="1952"/>
      <c r="AB217" s="1952"/>
      <c r="AC217" s="1952"/>
      <c r="AD217" s="1952"/>
      <c r="AE217" s="1952"/>
      <c r="AF217" s="1952"/>
      <c r="AG217" s="1952"/>
      <c r="AH217" s="1952"/>
      <c r="AI217" s="1952"/>
      <c r="AJ217" s="1952"/>
      <c r="AK217" s="1952"/>
      <c r="AL217" s="1952"/>
      <c r="AM217" s="1952"/>
      <c r="AN217" s="1952"/>
      <c r="AO217" s="1952"/>
      <c r="AP217" s="1952"/>
      <c r="AQ217" s="1952"/>
      <c r="AR217" s="1952"/>
      <c r="AS217" s="1952"/>
      <c r="AT217" s="1952"/>
      <c r="AU217" s="1952"/>
      <c r="AV217" s="1952"/>
      <c r="AW217" s="1952"/>
      <c r="AX217" s="1952"/>
      <c r="AY217" s="1952"/>
      <c r="AZ217" s="1952"/>
      <c r="BA217" s="1952"/>
      <c r="BB217" s="1952"/>
      <c r="BC217" s="1952"/>
      <c r="BD217" s="1952"/>
      <c r="BE217" s="1952"/>
      <c r="BF217" s="1952"/>
      <c r="BG217" s="1952"/>
      <c r="BH217" s="1952"/>
      <c r="BI217" s="1952"/>
      <c r="BJ217" s="1952"/>
      <c r="BK217" s="1952"/>
      <c r="BL217" s="1952"/>
      <c r="BM217" s="1952"/>
      <c r="BN217" s="1952"/>
    </row>
    <row r="218" spans="3:66">
      <c r="C218" s="1952"/>
      <c r="D218" s="1952"/>
      <c r="E218" s="1952"/>
      <c r="F218" s="1952"/>
      <c r="G218" s="1952"/>
      <c r="H218" s="1952"/>
      <c r="I218" s="1952"/>
      <c r="J218" s="1952"/>
      <c r="K218" s="1952"/>
      <c r="P218" s="1952"/>
      <c r="Q218" s="1952"/>
      <c r="R218" s="1952"/>
      <c r="S218" s="1952"/>
      <c r="T218" s="1952"/>
      <c r="U218" s="1952"/>
      <c r="V218" s="1952"/>
      <c r="W218" s="1952"/>
      <c r="X218" s="1952"/>
      <c r="Y218" s="1952"/>
      <c r="Z218" s="1952"/>
      <c r="AA218" s="1952"/>
      <c r="AB218" s="1952"/>
      <c r="AC218" s="1952"/>
      <c r="AD218" s="1952"/>
      <c r="AE218" s="1952"/>
      <c r="AF218" s="1952"/>
      <c r="AG218" s="1952"/>
      <c r="AH218" s="1952"/>
      <c r="AI218" s="1952"/>
      <c r="AJ218" s="1952"/>
      <c r="AK218" s="1952"/>
      <c r="AL218" s="1952"/>
      <c r="AM218" s="1952"/>
      <c r="AN218" s="1952"/>
      <c r="AO218" s="1952"/>
      <c r="AP218" s="1952"/>
      <c r="AQ218" s="1952"/>
      <c r="AR218" s="1952"/>
      <c r="AS218" s="1952"/>
      <c r="AT218" s="1952"/>
      <c r="AU218" s="1952"/>
      <c r="AV218" s="1952"/>
      <c r="AW218" s="1952"/>
      <c r="AX218" s="1952"/>
      <c r="AY218" s="1952"/>
      <c r="AZ218" s="1952"/>
      <c r="BA218" s="1952"/>
      <c r="BB218" s="1952"/>
      <c r="BC218" s="1952"/>
      <c r="BD218" s="1952"/>
      <c r="BE218" s="1952"/>
      <c r="BF218" s="1952"/>
      <c r="BG218" s="1952"/>
      <c r="BH218" s="1952"/>
      <c r="BI218" s="1952"/>
      <c r="BJ218" s="1952"/>
      <c r="BK218" s="1952"/>
      <c r="BL218" s="1952"/>
      <c r="BM218" s="1952"/>
      <c r="BN218" s="1952"/>
    </row>
    <row r="219" spans="3:66">
      <c r="C219" s="1952"/>
      <c r="D219" s="1952"/>
      <c r="E219" s="1952"/>
      <c r="F219" s="1952"/>
      <c r="G219" s="1952"/>
      <c r="H219" s="1952"/>
      <c r="I219" s="1952"/>
      <c r="J219" s="1952"/>
      <c r="K219" s="1952"/>
      <c r="P219" s="1952"/>
      <c r="Q219" s="1952"/>
      <c r="R219" s="1952"/>
      <c r="S219" s="1952"/>
      <c r="T219" s="1952"/>
      <c r="U219" s="1952"/>
      <c r="V219" s="1952"/>
      <c r="W219" s="1952"/>
      <c r="X219" s="1952"/>
      <c r="Y219" s="1952"/>
      <c r="Z219" s="1952"/>
      <c r="AA219" s="1952"/>
      <c r="AB219" s="1952"/>
      <c r="AC219" s="1952"/>
      <c r="AD219" s="1952"/>
      <c r="AE219" s="1952"/>
      <c r="AF219" s="1952"/>
      <c r="AG219" s="1952"/>
      <c r="AH219" s="1952"/>
      <c r="AI219" s="1952"/>
      <c r="AJ219" s="1952"/>
      <c r="AK219" s="1952"/>
      <c r="AL219" s="1952"/>
      <c r="AM219" s="1952"/>
      <c r="AN219" s="1952"/>
      <c r="AO219" s="1952"/>
      <c r="AP219" s="1952"/>
      <c r="AQ219" s="1952"/>
      <c r="AR219" s="1952"/>
      <c r="AS219" s="1952"/>
      <c r="AT219" s="1952"/>
      <c r="AU219" s="1952"/>
      <c r="AV219" s="1952"/>
      <c r="AW219" s="1952"/>
      <c r="AX219" s="1952"/>
      <c r="AY219" s="1952"/>
      <c r="AZ219" s="1952"/>
      <c r="BA219" s="1952"/>
      <c r="BB219" s="1952"/>
      <c r="BC219" s="1952"/>
      <c r="BD219" s="1952"/>
      <c r="BE219" s="1952"/>
      <c r="BF219" s="1952"/>
      <c r="BG219" s="1952"/>
      <c r="BH219" s="1952"/>
      <c r="BI219" s="1952"/>
      <c r="BJ219" s="1952"/>
      <c r="BK219" s="1952"/>
      <c r="BL219" s="1952"/>
      <c r="BM219" s="1952"/>
      <c r="BN219" s="1952"/>
    </row>
    <row r="220" spans="3:66">
      <c r="C220" s="1952"/>
      <c r="D220" s="1952"/>
      <c r="E220" s="1952"/>
      <c r="F220" s="1952"/>
      <c r="G220" s="1952"/>
      <c r="H220" s="1952"/>
      <c r="I220" s="1952"/>
      <c r="J220" s="1952"/>
      <c r="K220" s="1952"/>
      <c r="P220" s="1952"/>
      <c r="Q220" s="1952"/>
      <c r="R220" s="1952"/>
      <c r="S220" s="1952"/>
      <c r="T220" s="1952"/>
      <c r="U220" s="1952"/>
      <c r="V220" s="1952"/>
      <c r="W220" s="1952"/>
      <c r="X220" s="1952"/>
      <c r="Y220" s="1952"/>
      <c r="Z220" s="1952"/>
      <c r="AA220" s="1952"/>
      <c r="AB220" s="1952"/>
      <c r="AC220" s="1952"/>
      <c r="AD220" s="1952"/>
      <c r="AE220" s="1952"/>
      <c r="AF220" s="1952"/>
      <c r="AG220" s="1952"/>
      <c r="AH220" s="1952"/>
      <c r="AI220" s="1952"/>
      <c r="AJ220" s="1952"/>
      <c r="AK220" s="1952"/>
      <c r="AL220" s="1952"/>
      <c r="AM220" s="1952"/>
      <c r="AN220" s="1952"/>
      <c r="AO220" s="1952"/>
      <c r="AP220" s="1952"/>
      <c r="AQ220" s="1952"/>
      <c r="AR220" s="1952"/>
      <c r="AS220" s="1952"/>
      <c r="AT220" s="1952"/>
      <c r="AU220" s="1952"/>
      <c r="AV220" s="1952"/>
      <c r="AW220" s="1952"/>
      <c r="AX220" s="1952"/>
      <c r="AY220" s="1952"/>
      <c r="AZ220" s="1952"/>
      <c r="BA220" s="1952"/>
      <c r="BB220" s="1952"/>
      <c r="BC220" s="1952"/>
      <c r="BD220" s="1952"/>
      <c r="BE220" s="1952"/>
      <c r="BF220" s="1952"/>
      <c r="BG220" s="1952"/>
      <c r="BH220" s="1952"/>
      <c r="BI220" s="1952"/>
      <c r="BJ220" s="1952"/>
      <c r="BK220" s="1952"/>
      <c r="BL220" s="1952"/>
      <c r="BM220" s="1952"/>
      <c r="BN220" s="1952"/>
    </row>
    <row r="221" spans="3:66">
      <c r="C221" s="1952"/>
      <c r="D221" s="1952"/>
      <c r="E221" s="1952"/>
      <c r="F221" s="1952"/>
      <c r="G221" s="1952"/>
      <c r="H221" s="1952"/>
      <c r="I221" s="1952"/>
      <c r="J221" s="1952"/>
      <c r="K221" s="1952"/>
      <c r="P221" s="1952"/>
      <c r="Q221" s="1952"/>
      <c r="R221" s="1952"/>
      <c r="S221" s="1952"/>
      <c r="T221" s="1952"/>
      <c r="U221" s="1952"/>
      <c r="V221" s="1952"/>
      <c r="W221" s="1952"/>
      <c r="X221" s="1952"/>
      <c r="Y221" s="1952"/>
      <c r="Z221" s="1952"/>
      <c r="AA221" s="1952"/>
      <c r="AB221" s="1952"/>
      <c r="AC221" s="1952"/>
      <c r="AD221" s="1952"/>
      <c r="AE221" s="1952"/>
      <c r="AF221" s="1952"/>
      <c r="AG221" s="1952"/>
      <c r="AH221" s="1952"/>
      <c r="AI221" s="1952"/>
      <c r="AJ221" s="1952"/>
      <c r="AK221" s="1952"/>
      <c r="AL221" s="1952"/>
      <c r="AM221" s="1952"/>
      <c r="AN221" s="1952"/>
      <c r="AO221" s="1952"/>
      <c r="AP221" s="1952"/>
      <c r="AQ221" s="1952"/>
      <c r="AR221" s="1952"/>
      <c r="AS221" s="1952"/>
      <c r="AT221" s="1952"/>
      <c r="AU221" s="1952"/>
      <c r="AV221" s="1952"/>
      <c r="AW221" s="1952"/>
      <c r="AX221" s="1952"/>
      <c r="AY221" s="1952"/>
      <c r="AZ221" s="1952"/>
      <c r="BA221" s="1952"/>
      <c r="BB221" s="1952"/>
      <c r="BC221" s="1952"/>
      <c r="BD221" s="1952"/>
      <c r="BE221" s="1952"/>
      <c r="BF221" s="1952"/>
      <c r="BG221" s="1952"/>
      <c r="BH221" s="1952"/>
      <c r="BI221" s="1952"/>
      <c r="BJ221" s="1952"/>
      <c r="BK221" s="1952"/>
      <c r="BL221" s="1952"/>
      <c r="BM221" s="1952"/>
      <c r="BN221" s="1952"/>
    </row>
    <row r="222" spans="3:66">
      <c r="C222" s="1952"/>
      <c r="D222" s="1952"/>
      <c r="E222" s="1952"/>
      <c r="F222" s="1952"/>
      <c r="G222" s="1952"/>
      <c r="H222" s="1952"/>
      <c r="I222" s="1952"/>
      <c r="J222" s="1952"/>
      <c r="K222" s="1952"/>
      <c r="P222" s="1952"/>
      <c r="Q222" s="1952"/>
      <c r="R222" s="1952"/>
      <c r="S222" s="1952"/>
      <c r="T222" s="1952"/>
      <c r="U222" s="1952"/>
      <c r="V222" s="1952"/>
      <c r="W222" s="1952"/>
      <c r="X222" s="1952"/>
      <c r="Y222" s="1952"/>
      <c r="Z222" s="1952"/>
      <c r="AA222" s="1952"/>
      <c r="AB222" s="1952"/>
      <c r="AC222" s="1952"/>
      <c r="AD222" s="1952"/>
      <c r="AE222" s="1952"/>
      <c r="AF222" s="1952"/>
      <c r="AG222" s="1952"/>
      <c r="AH222" s="1952"/>
      <c r="AI222" s="1952"/>
      <c r="AJ222" s="1952"/>
      <c r="AK222" s="1952"/>
      <c r="AL222" s="1952"/>
      <c r="AM222" s="1952"/>
      <c r="AN222" s="1952"/>
      <c r="AO222" s="1952"/>
      <c r="AP222" s="1952"/>
      <c r="AQ222" s="1952"/>
      <c r="AR222" s="1952"/>
      <c r="AS222" s="1952"/>
      <c r="AT222" s="1952"/>
      <c r="AU222" s="1952"/>
      <c r="AV222" s="1952"/>
      <c r="AW222" s="1952"/>
      <c r="AX222" s="1952"/>
      <c r="AY222" s="1952"/>
      <c r="AZ222" s="1952"/>
      <c r="BA222" s="1952"/>
      <c r="BB222" s="1952"/>
      <c r="BC222" s="1952"/>
      <c r="BD222" s="1952"/>
      <c r="BE222" s="1952"/>
      <c r="BF222" s="1952"/>
      <c r="BG222" s="1952"/>
      <c r="BH222" s="1952"/>
      <c r="BI222" s="1952"/>
      <c r="BJ222" s="1952"/>
      <c r="BK222" s="1952"/>
      <c r="BL222" s="1952"/>
      <c r="BM222" s="1952"/>
      <c r="BN222" s="1952"/>
    </row>
    <row r="223" spans="3:66">
      <c r="C223" s="1952"/>
      <c r="D223" s="1952"/>
      <c r="E223" s="1952"/>
      <c r="F223" s="1952"/>
      <c r="G223" s="1952"/>
      <c r="H223" s="1952"/>
      <c r="I223" s="1952"/>
      <c r="J223" s="1952"/>
      <c r="K223" s="1952"/>
      <c r="P223" s="1952"/>
      <c r="Q223" s="1952"/>
      <c r="R223" s="1952"/>
      <c r="S223" s="1952"/>
      <c r="T223" s="1952"/>
      <c r="U223" s="1952"/>
      <c r="V223" s="1952"/>
      <c r="W223" s="1952"/>
      <c r="X223" s="1952"/>
      <c r="Y223" s="1952"/>
      <c r="Z223" s="1952"/>
      <c r="AA223" s="1952"/>
      <c r="AB223" s="1952"/>
      <c r="AC223" s="1952"/>
      <c r="AD223" s="1952"/>
      <c r="AE223" s="1952"/>
      <c r="AF223" s="1952"/>
      <c r="AG223" s="1952"/>
      <c r="AH223" s="1952"/>
      <c r="AI223" s="1952"/>
      <c r="AJ223" s="1952"/>
      <c r="AK223" s="1952"/>
      <c r="AL223" s="1952"/>
      <c r="AM223" s="1952"/>
      <c r="AN223" s="1952"/>
      <c r="AO223" s="1952"/>
      <c r="AP223" s="1952"/>
      <c r="AQ223" s="1952"/>
      <c r="AR223" s="1952"/>
      <c r="AS223" s="1952"/>
      <c r="AT223" s="1952"/>
      <c r="AU223" s="1952"/>
      <c r="AV223" s="1952"/>
      <c r="AW223" s="1952"/>
      <c r="AX223" s="1952"/>
      <c r="AY223" s="1952"/>
      <c r="AZ223" s="1952"/>
      <c r="BA223" s="1952"/>
      <c r="BB223" s="1952"/>
      <c r="BC223" s="1952"/>
      <c r="BD223" s="1952"/>
      <c r="BE223" s="1952"/>
      <c r="BF223" s="1952"/>
      <c r="BG223" s="1952"/>
      <c r="BH223" s="1952"/>
      <c r="BI223" s="1952"/>
      <c r="BJ223" s="1952"/>
      <c r="BK223" s="1952"/>
      <c r="BL223" s="1952"/>
      <c r="BM223" s="1952"/>
      <c r="BN223" s="1952"/>
    </row>
    <row r="224" spans="3:66">
      <c r="C224" s="1952"/>
      <c r="D224" s="1952"/>
      <c r="E224" s="1952"/>
      <c r="F224" s="1952"/>
      <c r="G224" s="1952"/>
      <c r="H224" s="1952"/>
      <c r="I224" s="1952"/>
      <c r="J224" s="1952"/>
      <c r="K224" s="1952"/>
      <c r="P224" s="1952"/>
      <c r="Q224" s="1952"/>
      <c r="R224" s="1952"/>
      <c r="S224" s="1952"/>
      <c r="T224" s="1952"/>
      <c r="U224" s="1952"/>
      <c r="V224" s="1952"/>
      <c r="W224" s="1952"/>
      <c r="X224" s="1952"/>
      <c r="Y224" s="1952"/>
      <c r="Z224" s="1952"/>
      <c r="AA224" s="1952"/>
      <c r="AB224" s="1952"/>
      <c r="AC224" s="1952"/>
      <c r="AD224" s="1952"/>
      <c r="AE224" s="1952"/>
      <c r="AF224" s="1952"/>
      <c r="AG224" s="1952"/>
      <c r="AH224" s="1952"/>
      <c r="AI224" s="1952"/>
      <c r="AJ224" s="1952"/>
      <c r="AK224" s="1952"/>
      <c r="AL224" s="1952"/>
      <c r="AM224" s="1952"/>
      <c r="AN224" s="1952"/>
      <c r="AO224" s="1952"/>
      <c r="AP224" s="1952"/>
      <c r="AQ224" s="1952"/>
      <c r="AR224" s="1952"/>
      <c r="AS224" s="1952"/>
      <c r="AT224" s="1952"/>
      <c r="AU224" s="1952"/>
      <c r="AV224" s="1952"/>
      <c r="AW224" s="1952"/>
      <c r="AX224" s="1952"/>
      <c r="AY224" s="1952"/>
      <c r="AZ224" s="1952"/>
      <c r="BA224" s="1952"/>
      <c r="BB224" s="1952"/>
      <c r="BC224" s="1952"/>
      <c r="BD224" s="1952"/>
      <c r="BE224" s="1952"/>
      <c r="BF224" s="1952"/>
      <c r="BG224" s="1952"/>
      <c r="BH224" s="1952"/>
      <c r="BI224" s="1952"/>
      <c r="BJ224" s="1952"/>
      <c r="BK224" s="1952"/>
      <c r="BL224" s="1952"/>
      <c r="BM224" s="1952"/>
      <c r="BN224" s="1952"/>
    </row>
    <row r="225" spans="3:66">
      <c r="C225" s="1952"/>
      <c r="D225" s="1952"/>
      <c r="E225" s="1952"/>
      <c r="F225" s="1952"/>
      <c r="G225" s="1952"/>
      <c r="H225" s="1952"/>
      <c r="I225" s="1952"/>
      <c r="J225" s="1952"/>
      <c r="K225" s="1952"/>
      <c r="P225" s="1952"/>
      <c r="Q225" s="1952"/>
      <c r="R225" s="1952"/>
      <c r="S225" s="1952"/>
      <c r="T225" s="1952"/>
      <c r="U225" s="1952"/>
      <c r="V225" s="1952"/>
      <c r="W225" s="1952"/>
      <c r="X225" s="1952"/>
      <c r="Y225" s="1952"/>
      <c r="Z225" s="1952"/>
      <c r="AA225" s="1952"/>
      <c r="AB225" s="1952"/>
      <c r="AC225" s="1952"/>
      <c r="AD225" s="1952"/>
      <c r="AE225" s="1952"/>
      <c r="AF225" s="1952"/>
      <c r="AG225" s="1952"/>
      <c r="AH225" s="1952"/>
      <c r="AI225" s="1952"/>
      <c r="AJ225" s="1952"/>
      <c r="AK225" s="1952"/>
      <c r="AL225" s="1952"/>
      <c r="AM225" s="1952"/>
      <c r="AN225" s="1952"/>
      <c r="AO225" s="1952"/>
      <c r="AP225" s="1952"/>
      <c r="AQ225" s="1952"/>
      <c r="AR225" s="1952"/>
      <c r="AS225" s="1952"/>
      <c r="AT225" s="1952"/>
      <c r="AU225" s="1952"/>
      <c r="AV225" s="1952"/>
      <c r="AW225" s="1952"/>
      <c r="AX225" s="1952"/>
      <c r="AY225" s="1952"/>
      <c r="AZ225" s="1952"/>
      <c r="BA225" s="1952"/>
      <c r="BB225" s="1952"/>
      <c r="BC225" s="1952"/>
      <c r="BD225" s="1952"/>
      <c r="BE225" s="1952"/>
      <c r="BF225" s="1952"/>
      <c r="BG225" s="1952"/>
      <c r="BH225" s="1952"/>
      <c r="BI225" s="1952"/>
      <c r="BJ225" s="1952"/>
      <c r="BK225" s="1952"/>
      <c r="BL225" s="1952"/>
      <c r="BM225" s="1952"/>
      <c r="BN225" s="1952"/>
    </row>
    <row r="226" spans="3:66">
      <c r="C226" s="1952"/>
      <c r="D226" s="1952"/>
      <c r="E226" s="1952"/>
      <c r="F226" s="1952"/>
      <c r="G226" s="1952"/>
      <c r="H226" s="1952"/>
      <c r="I226" s="1952"/>
      <c r="J226" s="1952"/>
      <c r="K226" s="1952"/>
      <c r="P226" s="1952"/>
      <c r="Q226" s="1952"/>
      <c r="R226" s="1952"/>
      <c r="S226" s="1952"/>
      <c r="T226" s="1952"/>
      <c r="U226" s="1952"/>
      <c r="V226" s="1952"/>
      <c r="W226" s="1952"/>
      <c r="X226" s="1952"/>
      <c r="Y226" s="1952"/>
      <c r="Z226" s="1952"/>
      <c r="AA226" s="1952"/>
      <c r="AB226" s="1952"/>
      <c r="AC226" s="1952"/>
      <c r="AD226" s="1952"/>
      <c r="AE226" s="1952"/>
      <c r="AF226" s="1952"/>
      <c r="AG226" s="1952"/>
      <c r="AH226" s="1952"/>
      <c r="AI226" s="1952"/>
      <c r="AJ226" s="1952"/>
      <c r="AK226" s="1952"/>
      <c r="AL226" s="1952"/>
      <c r="AM226" s="1952"/>
      <c r="AN226" s="1952"/>
      <c r="AO226" s="1952"/>
      <c r="AP226" s="1952"/>
      <c r="AQ226" s="1952"/>
      <c r="AR226" s="1952"/>
      <c r="AS226" s="1952"/>
      <c r="AT226" s="1952"/>
      <c r="AU226" s="1952"/>
      <c r="AV226" s="1952"/>
      <c r="AW226" s="1952"/>
      <c r="AX226" s="1952"/>
      <c r="AY226" s="1952"/>
      <c r="AZ226" s="1952"/>
      <c r="BA226" s="1952"/>
      <c r="BB226" s="1952"/>
      <c r="BC226" s="1952"/>
      <c r="BD226" s="1952"/>
      <c r="BE226" s="1952"/>
      <c r="BF226" s="1952"/>
      <c r="BG226" s="1952"/>
      <c r="BH226" s="1952"/>
      <c r="BI226" s="1952"/>
      <c r="BJ226" s="1952"/>
      <c r="BK226" s="1952"/>
      <c r="BL226" s="1952"/>
      <c r="BM226" s="1952"/>
      <c r="BN226" s="1952"/>
    </row>
    <row r="227" spans="3:66">
      <c r="C227" s="1952"/>
      <c r="D227" s="1952"/>
      <c r="E227" s="1952"/>
      <c r="F227" s="1952"/>
      <c r="G227" s="1952"/>
      <c r="H227" s="1952"/>
      <c r="I227" s="1952"/>
      <c r="J227" s="1952"/>
      <c r="K227" s="1952"/>
      <c r="P227" s="1952"/>
      <c r="Q227" s="1952"/>
      <c r="R227" s="1952"/>
      <c r="S227" s="1952"/>
      <c r="T227" s="1952"/>
      <c r="U227" s="1952"/>
      <c r="V227" s="1952"/>
      <c r="W227" s="1952"/>
      <c r="X227" s="1952"/>
      <c r="Y227" s="1952"/>
      <c r="Z227" s="1952"/>
      <c r="AA227" s="1952"/>
      <c r="AB227" s="1952"/>
      <c r="AC227" s="1952"/>
      <c r="AD227" s="1952"/>
      <c r="AE227" s="1952"/>
      <c r="AF227" s="1952"/>
      <c r="AG227" s="1952"/>
      <c r="AH227" s="1952"/>
      <c r="AI227" s="1952"/>
      <c r="AJ227" s="1952"/>
      <c r="AK227" s="1952"/>
      <c r="AL227" s="1952"/>
      <c r="AM227" s="1952"/>
      <c r="AN227" s="1952"/>
      <c r="AO227" s="1952"/>
      <c r="AP227" s="1952"/>
      <c r="AQ227" s="1952"/>
      <c r="AR227" s="1952"/>
      <c r="AS227" s="1952"/>
      <c r="AT227" s="1952"/>
      <c r="AU227" s="1952"/>
      <c r="AV227" s="1952"/>
      <c r="AW227" s="1952"/>
      <c r="AX227" s="1952"/>
      <c r="AY227" s="1952"/>
      <c r="AZ227" s="1952"/>
      <c r="BA227" s="1952"/>
      <c r="BB227" s="1952"/>
      <c r="BC227" s="1952"/>
      <c r="BD227" s="1952"/>
      <c r="BE227" s="1952"/>
      <c r="BF227" s="1952"/>
      <c r="BG227" s="1952"/>
      <c r="BH227" s="1952"/>
      <c r="BI227" s="1952"/>
      <c r="BJ227" s="1952"/>
      <c r="BK227" s="1952"/>
      <c r="BL227" s="1952"/>
      <c r="BM227" s="1952"/>
      <c r="BN227" s="1952"/>
    </row>
    <row r="228" spans="3:66">
      <c r="C228" s="1952"/>
      <c r="D228" s="1952"/>
      <c r="E228" s="1952"/>
      <c r="F228" s="1952"/>
      <c r="G228" s="1952"/>
      <c r="H228" s="1952"/>
      <c r="I228" s="1952"/>
      <c r="J228" s="1952"/>
      <c r="K228" s="1952"/>
      <c r="P228" s="1952"/>
      <c r="Q228" s="1952"/>
      <c r="R228" s="1952"/>
      <c r="S228" s="1952"/>
      <c r="T228" s="1952"/>
      <c r="U228" s="1952"/>
      <c r="V228" s="1952"/>
      <c r="W228" s="1952"/>
      <c r="X228" s="1952"/>
      <c r="Y228" s="1952"/>
      <c r="Z228" s="1952"/>
      <c r="AA228" s="1952"/>
      <c r="AB228" s="1952"/>
      <c r="AC228" s="1952"/>
      <c r="AD228" s="1952"/>
      <c r="AE228" s="1952"/>
      <c r="AF228" s="1952"/>
      <c r="AG228" s="1952"/>
      <c r="AH228" s="1952"/>
      <c r="AI228" s="1952"/>
      <c r="AJ228" s="1952"/>
      <c r="AK228" s="1952"/>
      <c r="AL228" s="1952"/>
      <c r="AM228" s="1952"/>
      <c r="AN228" s="1952"/>
      <c r="AO228" s="1952"/>
      <c r="AP228" s="1952"/>
      <c r="AQ228" s="1952"/>
      <c r="AR228" s="1952"/>
      <c r="AS228" s="1952"/>
      <c r="AT228" s="1952"/>
      <c r="AU228" s="1952"/>
      <c r="AV228" s="1952"/>
      <c r="AW228" s="1952"/>
      <c r="AX228" s="1952"/>
      <c r="AY228" s="1952"/>
      <c r="AZ228" s="1952"/>
      <c r="BA228" s="1952"/>
      <c r="BB228" s="1952"/>
      <c r="BC228" s="1952"/>
      <c r="BD228" s="1952"/>
      <c r="BE228" s="1952"/>
      <c r="BF228" s="1952"/>
      <c r="BG228" s="1952"/>
      <c r="BH228" s="1952"/>
      <c r="BI228" s="1952"/>
      <c r="BJ228" s="1952"/>
      <c r="BK228" s="1952"/>
      <c r="BL228" s="1952"/>
      <c r="BM228" s="1952"/>
      <c r="BN228" s="1952"/>
    </row>
    <row r="229" spans="3:66">
      <c r="C229" s="1952"/>
      <c r="D229" s="1952"/>
      <c r="E229" s="1952"/>
      <c r="F229" s="1952"/>
      <c r="G229" s="1952"/>
      <c r="H229" s="1952"/>
      <c r="I229" s="1952"/>
      <c r="J229" s="1952"/>
      <c r="K229" s="1952"/>
      <c r="P229" s="1952"/>
      <c r="Q229" s="1952"/>
      <c r="R229" s="1952"/>
      <c r="S229" s="1952"/>
      <c r="T229" s="1952"/>
      <c r="U229" s="1952"/>
      <c r="V229" s="1952"/>
      <c r="W229" s="1952"/>
      <c r="X229" s="1952"/>
      <c r="Y229" s="1952"/>
      <c r="Z229" s="1952"/>
      <c r="AA229" s="1952"/>
      <c r="AB229" s="1952"/>
      <c r="AC229" s="1952"/>
      <c r="AD229" s="1952"/>
      <c r="AE229" s="1952"/>
      <c r="AF229" s="1952"/>
      <c r="AG229" s="1952"/>
      <c r="AH229" s="1952"/>
      <c r="AI229" s="1952"/>
      <c r="AJ229" s="1952"/>
      <c r="AK229" s="1952"/>
      <c r="AL229" s="1952"/>
      <c r="AM229" s="1952"/>
      <c r="AN229" s="1952"/>
      <c r="AO229" s="1952"/>
      <c r="AP229" s="1952"/>
      <c r="AQ229" s="1952"/>
      <c r="AR229" s="1952"/>
      <c r="AS229" s="1952"/>
      <c r="AT229" s="1952"/>
      <c r="AU229" s="1952"/>
      <c r="AV229" s="1952"/>
      <c r="AW229" s="1952"/>
      <c r="AX229" s="1952"/>
      <c r="AY229" s="1952"/>
      <c r="AZ229" s="1952"/>
      <c r="BA229" s="1952"/>
      <c r="BB229" s="1952"/>
      <c r="BC229" s="1952"/>
      <c r="BD229" s="1952"/>
      <c r="BE229" s="1952"/>
      <c r="BF229" s="1952"/>
      <c r="BG229" s="1952"/>
      <c r="BH229" s="1952"/>
      <c r="BI229" s="1952"/>
      <c r="BJ229" s="1952"/>
      <c r="BK229" s="1952"/>
      <c r="BL229" s="1952"/>
      <c r="BM229" s="1952"/>
      <c r="BN229" s="1952"/>
    </row>
    <row r="230" spans="3:66">
      <c r="C230" s="1952"/>
      <c r="D230" s="1952"/>
      <c r="E230" s="1952"/>
      <c r="F230" s="1952"/>
      <c r="G230" s="1952"/>
      <c r="H230" s="1952"/>
      <c r="I230" s="1952"/>
      <c r="J230" s="1952"/>
      <c r="K230" s="1952"/>
      <c r="P230" s="1952"/>
      <c r="Q230" s="1952"/>
      <c r="R230" s="1952"/>
      <c r="S230" s="1952"/>
      <c r="T230" s="1952"/>
      <c r="U230" s="1952"/>
      <c r="V230" s="1952"/>
      <c r="W230" s="1952"/>
      <c r="X230" s="1952"/>
      <c r="Y230" s="1952"/>
      <c r="Z230" s="1952"/>
      <c r="AA230" s="1952"/>
      <c r="AB230" s="1952"/>
      <c r="AC230" s="1952"/>
      <c r="AD230" s="1952"/>
      <c r="AE230" s="1952"/>
      <c r="AF230" s="1952"/>
      <c r="AG230" s="1952"/>
      <c r="AH230" s="1952"/>
      <c r="AI230" s="1952"/>
      <c r="AJ230" s="1952"/>
      <c r="AK230" s="1952"/>
      <c r="AL230" s="1952"/>
      <c r="AM230" s="1952"/>
      <c r="AN230" s="1952"/>
      <c r="AO230" s="1952"/>
      <c r="AP230" s="1952"/>
      <c r="AQ230" s="1952"/>
      <c r="AR230" s="1952"/>
      <c r="AS230" s="1952"/>
      <c r="AT230" s="1952"/>
      <c r="AU230" s="1952"/>
      <c r="AV230" s="1952"/>
      <c r="AW230" s="1952"/>
      <c r="AX230" s="1952"/>
      <c r="AY230" s="1952"/>
      <c r="AZ230" s="1952"/>
      <c r="BA230" s="1952"/>
      <c r="BB230" s="1952"/>
      <c r="BC230" s="1952"/>
      <c r="BD230" s="1952"/>
      <c r="BE230" s="1952"/>
      <c r="BF230" s="1952"/>
      <c r="BG230" s="1952"/>
      <c r="BH230" s="1952"/>
      <c r="BI230" s="1952"/>
      <c r="BJ230" s="1952"/>
      <c r="BK230" s="1952"/>
      <c r="BL230" s="1952"/>
      <c r="BM230" s="1952"/>
      <c r="BN230" s="1952"/>
    </row>
    <row r="231" spans="3:66">
      <c r="C231" s="1952"/>
      <c r="D231" s="1952"/>
      <c r="E231" s="1952"/>
      <c r="F231" s="1952"/>
      <c r="G231" s="1952"/>
      <c r="H231" s="1952"/>
      <c r="I231" s="1952"/>
      <c r="J231" s="1952"/>
      <c r="K231" s="1952"/>
      <c r="P231" s="1952"/>
      <c r="Q231" s="1952"/>
      <c r="R231" s="1952"/>
      <c r="S231" s="1952"/>
      <c r="T231" s="1952"/>
      <c r="U231" s="1952"/>
      <c r="V231" s="1952"/>
      <c r="W231" s="1952"/>
      <c r="X231" s="1952"/>
      <c r="Y231" s="1952"/>
      <c r="Z231" s="1952"/>
      <c r="AA231" s="1952"/>
      <c r="AB231" s="1952"/>
      <c r="AC231" s="1952"/>
      <c r="AD231" s="1952"/>
      <c r="AE231" s="1952"/>
      <c r="AF231" s="1952"/>
      <c r="AG231" s="1952"/>
      <c r="AH231" s="1952"/>
      <c r="AI231" s="1952"/>
      <c r="AJ231" s="1952"/>
      <c r="AK231" s="1952"/>
      <c r="AL231" s="1952"/>
      <c r="AM231" s="1952"/>
      <c r="AN231" s="1952"/>
      <c r="AO231" s="1952"/>
      <c r="AP231" s="1952"/>
      <c r="AQ231" s="1952"/>
      <c r="AR231" s="1952"/>
      <c r="AS231" s="1952"/>
      <c r="AT231" s="1952"/>
      <c r="AU231" s="1952"/>
      <c r="AV231" s="1952"/>
      <c r="AW231" s="1952"/>
      <c r="AX231" s="1952"/>
      <c r="AY231" s="1952"/>
      <c r="AZ231" s="1952"/>
      <c r="BA231" s="1952"/>
      <c r="BB231" s="1952"/>
      <c r="BC231" s="1952"/>
      <c r="BD231" s="1952"/>
      <c r="BE231" s="1952"/>
      <c r="BF231" s="1952"/>
      <c r="BG231" s="1952"/>
      <c r="BH231" s="1952"/>
      <c r="BI231" s="1952"/>
      <c r="BJ231" s="1952"/>
      <c r="BK231" s="1952"/>
      <c r="BL231" s="1952"/>
      <c r="BM231" s="1952"/>
      <c r="BN231" s="1952"/>
    </row>
    <row r="232" spans="3:66">
      <c r="C232" s="1952"/>
      <c r="D232" s="1952"/>
      <c r="E232" s="1952"/>
      <c r="F232" s="1952"/>
      <c r="G232" s="1952"/>
      <c r="H232" s="1952"/>
      <c r="I232" s="1952"/>
      <c r="J232" s="1952"/>
      <c r="K232" s="1952"/>
      <c r="P232" s="1952"/>
      <c r="Q232" s="1952"/>
      <c r="R232" s="1952"/>
      <c r="S232" s="1952"/>
      <c r="T232" s="1952"/>
      <c r="U232" s="1952"/>
      <c r="V232" s="1952"/>
      <c r="W232" s="1952"/>
      <c r="X232" s="1952"/>
      <c r="Y232" s="1952"/>
      <c r="Z232" s="1952"/>
      <c r="AA232" s="1952"/>
      <c r="AB232" s="1952"/>
      <c r="AC232" s="1952"/>
      <c r="AD232" s="1952"/>
      <c r="AE232" s="1952"/>
      <c r="AF232" s="1952"/>
      <c r="AG232" s="1952"/>
      <c r="AH232" s="1952"/>
      <c r="AI232" s="1952"/>
      <c r="AJ232" s="1952"/>
      <c r="AK232" s="1952"/>
      <c r="AL232" s="1952"/>
      <c r="AM232" s="1952"/>
      <c r="AN232" s="1952"/>
      <c r="AO232" s="1952"/>
      <c r="AP232" s="1952"/>
      <c r="AQ232" s="1952"/>
      <c r="AR232" s="1952"/>
      <c r="AS232" s="1952"/>
      <c r="AT232" s="1952"/>
      <c r="AU232" s="1952"/>
      <c r="AV232" s="1952"/>
      <c r="AW232" s="1952"/>
      <c r="AX232" s="1952"/>
      <c r="AY232" s="1952"/>
      <c r="AZ232" s="1952"/>
      <c r="BA232" s="1952"/>
      <c r="BB232" s="1952"/>
      <c r="BC232" s="1952"/>
      <c r="BD232" s="1952"/>
      <c r="BE232" s="1952"/>
      <c r="BF232" s="1952"/>
      <c r="BG232" s="1952"/>
      <c r="BH232" s="1952"/>
      <c r="BI232" s="1952"/>
      <c r="BJ232" s="1952"/>
      <c r="BK232" s="1952"/>
      <c r="BL232" s="1952"/>
      <c r="BM232" s="1952"/>
      <c r="BN232" s="1952"/>
    </row>
    <row r="233" spans="3:66">
      <c r="C233" s="1952"/>
      <c r="D233" s="1952"/>
      <c r="E233" s="1952"/>
      <c r="F233" s="1952"/>
      <c r="G233" s="1952"/>
      <c r="H233" s="1952"/>
      <c r="I233" s="1952"/>
      <c r="J233" s="1952"/>
      <c r="K233" s="1952"/>
      <c r="P233" s="1952"/>
      <c r="Q233" s="1952"/>
      <c r="R233" s="1952"/>
      <c r="S233" s="1952"/>
      <c r="T233" s="1952"/>
      <c r="U233" s="1952"/>
      <c r="V233" s="1952"/>
      <c r="W233" s="1952"/>
      <c r="X233" s="1952"/>
      <c r="Y233" s="1952"/>
      <c r="Z233" s="1952"/>
      <c r="AA233" s="1952"/>
      <c r="AB233" s="1952"/>
      <c r="AC233" s="1952"/>
      <c r="AD233" s="1952"/>
      <c r="AE233" s="1952"/>
      <c r="AF233" s="1952"/>
      <c r="AG233" s="1952"/>
      <c r="AH233" s="1952"/>
      <c r="AI233" s="1952"/>
      <c r="AJ233" s="1952"/>
      <c r="AK233" s="1952"/>
      <c r="AL233" s="1952"/>
      <c r="AM233" s="1952"/>
      <c r="AN233" s="1952"/>
      <c r="AO233" s="1952"/>
      <c r="AP233" s="1952"/>
      <c r="AQ233" s="1952"/>
      <c r="AR233" s="1952"/>
      <c r="AS233" s="1952"/>
      <c r="AT233" s="1952"/>
      <c r="AU233" s="1952"/>
      <c r="AV233" s="1952"/>
      <c r="AW233" s="1952"/>
      <c r="AX233" s="1952"/>
      <c r="AY233" s="1952"/>
      <c r="AZ233" s="1952"/>
      <c r="BA233" s="1952"/>
      <c r="BB233" s="1952"/>
      <c r="BC233" s="1952"/>
      <c r="BD233" s="1952"/>
      <c r="BE233" s="1952"/>
      <c r="BF233" s="1952"/>
      <c r="BG233" s="1952"/>
      <c r="BH233" s="1952"/>
      <c r="BI233" s="1952"/>
      <c r="BJ233" s="1952"/>
      <c r="BK233" s="1952"/>
      <c r="BL233" s="1952"/>
      <c r="BM233" s="1952"/>
      <c r="BN233" s="1952"/>
    </row>
    <row r="234" spans="3:66">
      <c r="C234" s="1952"/>
      <c r="D234" s="1952"/>
      <c r="E234" s="1952"/>
      <c r="F234" s="1952"/>
      <c r="G234" s="1952"/>
      <c r="H234" s="1952"/>
      <c r="I234" s="1952"/>
      <c r="J234" s="1952"/>
      <c r="K234" s="1952"/>
      <c r="P234" s="1952"/>
      <c r="Q234" s="1952"/>
      <c r="R234" s="1952"/>
      <c r="S234" s="1952"/>
      <c r="T234" s="1952"/>
      <c r="U234" s="1952"/>
      <c r="V234" s="1952"/>
      <c r="W234" s="1952"/>
      <c r="X234" s="1952"/>
      <c r="Y234" s="1952"/>
      <c r="Z234" s="1952"/>
      <c r="AA234" s="1952"/>
      <c r="AB234" s="1952"/>
      <c r="AC234" s="1952"/>
      <c r="AD234" s="1952"/>
      <c r="AE234" s="1952"/>
      <c r="AF234" s="1952"/>
      <c r="AG234" s="1952"/>
      <c r="AH234" s="1952"/>
      <c r="AI234" s="1952"/>
      <c r="AJ234" s="1952"/>
      <c r="AK234" s="1952"/>
      <c r="AL234" s="1952"/>
      <c r="AM234" s="1952"/>
      <c r="AN234" s="1952"/>
      <c r="AO234" s="1952"/>
      <c r="AP234" s="1952"/>
      <c r="AQ234" s="1952"/>
      <c r="AR234" s="1952"/>
      <c r="AS234" s="1952"/>
      <c r="AT234" s="1952"/>
      <c r="AU234" s="1952"/>
      <c r="AV234" s="1952"/>
      <c r="AW234" s="1952"/>
      <c r="AX234" s="1952"/>
      <c r="AY234" s="1952"/>
      <c r="AZ234" s="1952"/>
      <c r="BA234" s="1952"/>
      <c r="BB234" s="1952"/>
      <c r="BC234" s="1952"/>
      <c r="BD234" s="1952"/>
      <c r="BE234" s="1952"/>
      <c r="BF234" s="1952"/>
      <c r="BG234" s="1952"/>
      <c r="BH234" s="1952"/>
      <c r="BI234" s="1952"/>
      <c r="BJ234" s="1952"/>
      <c r="BK234" s="1952"/>
      <c r="BL234" s="1952"/>
      <c r="BM234" s="1952"/>
      <c r="BN234" s="1952"/>
    </row>
    <row r="235" spans="3:66">
      <c r="C235" s="1952"/>
      <c r="D235" s="1952"/>
      <c r="E235" s="1952"/>
      <c r="F235" s="1952"/>
      <c r="G235" s="1952"/>
      <c r="H235" s="1952"/>
      <c r="I235" s="1952"/>
      <c r="J235" s="1952"/>
      <c r="K235" s="1952"/>
      <c r="P235" s="1952"/>
      <c r="Q235" s="1952"/>
      <c r="R235" s="1952"/>
      <c r="S235" s="1952"/>
      <c r="T235" s="1952"/>
      <c r="U235" s="1952"/>
      <c r="V235" s="1952"/>
      <c r="W235" s="1952"/>
      <c r="X235" s="1952"/>
      <c r="Y235" s="1952"/>
      <c r="Z235" s="1952"/>
      <c r="AA235" s="1952"/>
      <c r="AB235" s="1952"/>
      <c r="AC235" s="1952"/>
      <c r="AD235" s="1952"/>
      <c r="AE235" s="1952"/>
      <c r="AF235" s="1952"/>
      <c r="AG235" s="1952"/>
      <c r="AH235" s="1952"/>
      <c r="AI235" s="1952"/>
      <c r="AJ235" s="1952"/>
      <c r="AK235" s="1952"/>
      <c r="AL235" s="1952"/>
      <c r="AM235" s="1952"/>
      <c r="AN235" s="1952"/>
      <c r="AO235" s="1952"/>
      <c r="AP235" s="1952"/>
      <c r="AQ235" s="1952"/>
      <c r="AR235" s="1952"/>
      <c r="AS235" s="1952"/>
      <c r="AT235" s="1952"/>
      <c r="AU235" s="1952"/>
      <c r="AV235" s="1952"/>
      <c r="AW235" s="1952"/>
      <c r="AX235" s="1952"/>
      <c r="AY235" s="1952"/>
      <c r="AZ235" s="1952"/>
      <c r="BA235" s="1952"/>
      <c r="BB235" s="1952"/>
      <c r="BC235" s="1952"/>
      <c r="BD235" s="1952"/>
      <c r="BE235" s="1952"/>
      <c r="BF235" s="1952"/>
      <c r="BG235" s="1952"/>
      <c r="BH235" s="1952"/>
      <c r="BI235" s="1952"/>
      <c r="BJ235" s="1952"/>
      <c r="BK235" s="1952"/>
      <c r="BL235" s="1952"/>
      <c r="BM235" s="1952"/>
      <c r="BN235" s="1952"/>
    </row>
    <row r="236" spans="3:66">
      <c r="C236" s="1952"/>
      <c r="D236" s="1952"/>
      <c r="E236" s="1952"/>
      <c r="F236" s="1952"/>
      <c r="G236" s="1952"/>
      <c r="H236" s="1952"/>
      <c r="I236" s="1952"/>
      <c r="J236" s="1952"/>
      <c r="K236" s="1952"/>
      <c r="P236" s="1952"/>
      <c r="Q236" s="1952"/>
      <c r="R236" s="1952"/>
      <c r="S236" s="1952"/>
      <c r="T236" s="1952"/>
      <c r="U236" s="1952"/>
      <c r="V236" s="1952"/>
      <c r="W236" s="1952"/>
      <c r="X236" s="1952"/>
      <c r="Y236" s="1952"/>
      <c r="Z236" s="1952"/>
      <c r="AA236" s="1952"/>
      <c r="AB236" s="1952"/>
      <c r="AC236" s="1952"/>
      <c r="AD236" s="1952"/>
      <c r="AE236" s="1952"/>
      <c r="AF236" s="1952"/>
      <c r="AG236" s="1952"/>
      <c r="AH236" s="1952"/>
      <c r="AI236" s="1952"/>
      <c r="AJ236" s="1952"/>
      <c r="AK236" s="1952"/>
      <c r="AL236" s="1952"/>
      <c r="AM236" s="1952"/>
      <c r="AN236" s="1952"/>
      <c r="AO236" s="1952"/>
      <c r="AP236" s="1952"/>
      <c r="AQ236" s="1952"/>
      <c r="AR236" s="1952"/>
      <c r="AS236" s="1952"/>
      <c r="AT236" s="1952"/>
      <c r="AU236" s="1952"/>
      <c r="AV236" s="1952"/>
      <c r="AW236" s="1952"/>
      <c r="AX236" s="1952"/>
      <c r="AY236" s="1952"/>
      <c r="AZ236" s="1952"/>
      <c r="BA236" s="1952"/>
      <c r="BB236" s="1952"/>
      <c r="BC236" s="1952"/>
      <c r="BD236" s="1952"/>
      <c r="BE236" s="1952"/>
      <c r="BF236" s="1952"/>
      <c r="BG236" s="1952"/>
      <c r="BH236" s="1952"/>
      <c r="BI236" s="1952"/>
      <c r="BJ236" s="1952"/>
      <c r="BK236" s="1952"/>
      <c r="BL236" s="1952"/>
      <c r="BM236" s="1952"/>
      <c r="BN236" s="1952"/>
    </row>
    <row r="237" spans="3:66">
      <c r="C237" s="1952"/>
      <c r="D237" s="1952"/>
      <c r="E237" s="1952"/>
      <c r="F237" s="1952"/>
      <c r="G237" s="1952"/>
      <c r="H237" s="1952"/>
      <c r="I237" s="1952"/>
      <c r="J237" s="1952"/>
      <c r="K237" s="1952"/>
      <c r="P237" s="1952"/>
      <c r="Q237" s="1952"/>
      <c r="R237" s="1952"/>
      <c r="S237" s="1952"/>
      <c r="T237" s="1952"/>
      <c r="U237" s="1952"/>
      <c r="V237" s="1952"/>
      <c r="W237" s="1952"/>
      <c r="X237" s="1952"/>
      <c r="Y237" s="1952"/>
      <c r="Z237" s="1952"/>
      <c r="AA237" s="1952"/>
      <c r="AB237" s="1952"/>
      <c r="AC237" s="1952"/>
      <c r="AD237" s="1952"/>
      <c r="AE237" s="1952"/>
      <c r="AF237" s="1952"/>
      <c r="AG237" s="1952"/>
      <c r="AH237" s="1952"/>
      <c r="AI237" s="1952"/>
      <c r="AJ237" s="1952"/>
      <c r="AK237" s="1952"/>
      <c r="AL237" s="1952"/>
      <c r="AM237" s="1952"/>
      <c r="AN237" s="1952"/>
      <c r="AO237" s="1952"/>
      <c r="AP237" s="1952"/>
      <c r="AQ237" s="1952"/>
      <c r="AR237" s="1952"/>
      <c r="AS237" s="1952"/>
      <c r="AT237" s="1952"/>
      <c r="AU237" s="1952"/>
      <c r="AV237" s="1952"/>
      <c r="AW237" s="1952"/>
      <c r="AX237" s="1952"/>
      <c r="AY237" s="1952"/>
      <c r="AZ237" s="1952"/>
      <c r="BA237" s="1952"/>
      <c r="BB237" s="1952"/>
      <c r="BC237" s="1952"/>
      <c r="BD237" s="1952"/>
      <c r="BE237" s="1952"/>
      <c r="BF237" s="1952"/>
      <c r="BG237" s="1952"/>
      <c r="BH237" s="1952"/>
      <c r="BI237" s="1952"/>
      <c r="BJ237" s="1952"/>
      <c r="BK237" s="1952"/>
      <c r="BL237" s="1952"/>
      <c r="BM237" s="1952"/>
      <c r="BN237" s="1952"/>
    </row>
    <row r="238" spans="3:66">
      <c r="C238" s="1952"/>
      <c r="D238" s="1952"/>
      <c r="E238" s="1952"/>
      <c r="F238" s="1952"/>
      <c r="G238" s="1952"/>
      <c r="H238" s="1952"/>
      <c r="I238" s="1952"/>
      <c r="J238" s="1952"/>
      <c r="K238" s="1952"/>
      <c r="P238" s="1952"/>
      <c r="Q238" s="1952"/>
      <c r="R238" s="1952"/>
      <c r="S238" s="1952"/>
      <c r="T238" s="1952"/>
      <c r="U238" s="1952"/>
      <c r="V238" s="1952"/>
      <c r="W238" s="1952"/>
      <c r="X238" s="1952"/>
      <c r="Y238" s="1952"/>
      <c r="Z238" s="1952"/>
      <c r="AA238" s="1952"/>
      <c r="AB238" s="1952"/>
      <c r="AC238" s="1952"/>
      <c r="AD238" s="1952"/>
      <c r="AE238" s="1952"/>
      <c r="AF238" s="1952"/>
      <c r="AG238" s="1952"/>
      <c r="AH238" s="1952"/>
      <c r="AI238" s="1952"/>
      <c r="AJ238" s="1952"/>
      <c r="AK238" s="1952"/>
      <c r="AL238" s="1952"/>
      <c r="AM238" s="1952"/>
      <c r="AN238" s="1952"/>
      <c r="AO238" s="1952"/>
      <c r="AP238" s="1952"/>
      <c r="AQ238" s="1952"/>
      <c r="AR238" s="1952"/>
      <c r="AS238" s="1952"/>
      <c r="AT238" s="1952"/>
      <c r="AU238" s="1952"/>
      <c r="AV238" s="1952"/>
      <c r="AW238" s="1952"/>
      <c r="AX238" s="1952"/>
      <c r="AY238" s="1952"/>
      <c r="AZ238" s="1952"/>
      <c r="BA238" s="1952"/>
      <c r="BB238" s="1952"/>
      <c r="BC238" s="1952"/>
      <c r="BD238" s="1952"/>
      <c r="BE238" s="1952"/>
      <c r="BF238" s="1952"/>
      <c r="BG238" s="1952"/>
      <c r="BH238" s="1952"/>
      <c r="BI238" s="1952"/>
      <c r="BJ238" s="1952"/>
      <c r="BK238" s="1952"/>
      <c r="BL238" s="1952"/>
      <c r="BM238" s="1952"/>
      <c r="BN238" s="1952"/>
    </row>
    <row r="239" spans="3:66">
      <c r="C239" s="1952"/>
      <c r="D239" s="1952"/>
      <c r="E239" s="1952"/>
      <c r="F239" s="1952"/>
      <c r="G239" s="1952"/>
      <c r="H239" s="1952"/>
      <c r="I239" s="1952"/>
      <c r="J239" s="1952"/>
      <c r="K239" s="1952"/>
      <c r="P239" s="1952"/>
      <c r="Q239" s="1952"/>
      <c r="R239" s="1952"/>
      <c r="S239" s="1952"/>
      <c r="T239" s="1952"/>
      <c r="U239" s="1952"/>
      <c r="V239" s="1952"/>
      <c r="W239" s="1952"/>
      <c r="X239" s="1952"/>
      <c r="Y239" s="1952"/>
      <c r="Z239" s="1952"/>
      <c r="AA239" s="1952"/>
      <c r="AB239" s="1952"/>
      <c r="AC239" s="1952"/>
      <c r="AD239" s="1952"/>
      <c r="AE239" s="1952"/>
      <c r="AF239" s="1952"/>
      <c r="AG239" s="1952"/>
      <c r="AH239" s="1952"/>
      <c r="AI239" s="1952"/>
      <c r="AJ239" s="1952"/>
      <c r="AK239" s="1952"/>
      <c r="AL239" s="1952"/>
      <c r="AM239" s="1952"/>
      <c r="AN239" s="1952"/>
      <c r="AO239" s="1952"/>
      <c r="AP239" s="1952"/>
      <c r="AQ239" s="1952"/>
      <c r="AR239" s="1952"/>
      <c r="AS239" s="1952"/>
      <c r="AT239" s="1952"/>
      <c r="AU239" s="1952"/>
      <c r="AV239" s="1952"/>
      <c r="AW239" s="1952"/>
      <c r="AX239" s="1952"/>
      <c r="AY239" s="1952"/>
      <c r="AZ239" s="1952"/>
      <c r="BA239" s="1952"/>
      <c r="BB239" s="1952"/>
      <c r="BC239" s="1952"/>
      <c r="BD239" s="1952"/>
      <c r="BE239" s="1952"/>
      <c r="BF239" s="1952"/>
      <c r="BG239" s="1952"/>
      <c r="BH239" s="1952"/>
      <c r="BI239" s="1952"/>
      <c r="BJ239" s="1952"/>
      <c r="BK239" s="1952"/>
      <c r="BL239" s="1952"/>
      <c r="BM239" s="1952"/>
      <c r="BN239" s="1952"/>
    </row>
    <row r="240" spans="3:66">
      <c r="C240" s="1952"/>
      <c r="D240" s="1952"/>
      <c r="E240" s="1952"/>
      <c r="F240" s="1952"/>
      <c r="G240" s="1952"/>
      <c r="H240" s="1952"/>
      <c r="I240" s="1952"/>
      <c r="J240" s="1952"/>
      <c r="K240" s="1952"/>
      <c r="P240" s="1952"/>
      <c r="Q240" s="1952"/>
      <c r="R240" s="1952"/>
      <c r="S240" s="1952"/>
      <c r="T240" s="1952"/>
      <c r="U240" s="1952"/>
      <c r="V240" s="1952"/>
      <c r="W240" s="1952"/>
      <c r="X240" s="1952"/>
      <c r="Y240" s="1952"/>
      <c r="Z240" s="1952"/>
      <c r="AA240" s="1952"/>
      <c r="AB240" s="1952"/>
      <c r="AC240" s="1952"/>
      <c r="AD240" s="1952"/>
      <c r="AE240" s="1952"/>
      <c r="AF240" s="1952"/>
      <c r="AG240" s="1952"/>
      <c r="AH240" s="1952"/>
      <c r="AI240" s="1952"/>
      <c r="AJ240" s="1952"/>
      <c r="AK240" s="1952"/>
      <c r="AL240" s="1952"/>
      <c r="AM240" s="1952"/>
      <c r="AN240" s="1952"/>
      <c r="AO240" s="1952"/>
      <c r="AP240" s="1952"/>
      <c r="AQ240" s="1952"/>
      <c r="AR240" s="1952"/>
      <c r="AS240" s="1952"/>
      <c r="AT240" s="1952"/>
      <c r="AU240" s="1952"/>
      <c r="AV240" s="1952"/>
      <c r="AW240" s="1952"/>
      <c r="AX240" s="1952"/>
      <c r="AY240" s="1952"/>
      <c r="AZ240" s="1952"/>
      <c r="BA240" s="1952"/>
      <c r="BB240" s="1952"/>
      <c r="BC240" s="1952"/>
      <c r="BD240" s="1952"/>
      <c r="BE240" s="1952"/>
      <c r="BF240" s="1952"/>
      <c r="BG240" s="1952"/>
      <c r="BH240" s="1952"/>
      <c r="BI240" s="1952"/>
      <c r="BJ240" s="1952"/>
      <c r="BK240" s="1952"/>
      <c r="BL240" s="1952"/>
      <c r="BM240" s="1952"/>
      <c r="BN240" s="1952"/>
    </row>
    <row r="241" spans="3:66">
      <c r="C241" s="1952"/>
      <c r="D241" s="1952"/>
      <c r="E241" s="1952"/>
      <c r="F241" s="1952"/>
      <c r="G241" s="1952"/>
      <c r="H241" s="1952"/>
      <c r="I241" s="1952"/>
      <c r="J241" s="1952"/>
      <c r="K241" s="1952"/>
      <c r="P241" s="1952"/>
      <c r="Q241" s="1952"/>
      <c r="R241" s="1952"/>
      <c r="S241" s="1952"/>
      <c r="T241" s="1952"/>
      <c r="U241" s="1952"/>
      <c r="V241" s="1952"/>
      <c r="W241" s="1952"/>
      <c r="X241" s="1952"/>
      <c r="Y241" s="1952"/>
      <c r="Z241" s="1952"/>
      <c r="AA241" s="1952"/>
      <c r="AB241" s="1952"/>
      <c r="AC241" s="1952"/>
      <c r="AD241" s="1952"/>
      <c r="AE241" s="1952"/>
      <c r="AF241" s="1952"/>
      <c r="AG241" s="1952"/>
      <c r="AH241" s="1952"/>
      <c r="AI241" s="1952"/>
      <c r="AJ241" s="1952"/>
      <c r="AK241" s="1952"/>
      <c r="AL241" s="1952"/>
      <c r="AM241" s="1952"/>
      <c r="AN241" s="1952"/>
      <c r="AO241" s="1952"/>
      <c r="AP241" s="1952"/>
      <c r="AQ241" s="1952"/>
      <c r="AR241" s="1952"/>
      <c r="AS241" s="1952"/>
      <c r="AT241" s="1952"/>
      <c r="AU241" s="1952"/>
      <c r="AV241" s="1952"/>
      <c r="AW241" s="1952"/>
      <c r="AX241" s="1952"/>
      <c r="AY241" s="1952"/>
      <c r="AZ241" s="1952"/>
      <c r="BA241" s="1952"/>
      <c r="BB241" s="1952"/>
      <c r="BC241" s="1952"/>
      <c r="BD241" s="1952"/>
      <c r="BE241" s="1952"/>
      <c r="BF241" s="1952"/>
      <c r="BG241" s="1952"/>
      <c r="BH241" s="1952"/>
      <c r="BI241" s="1952"/>
      <c r="BJ241" s="1952"/>
      <c r="BK241" s="1952"/>
      <c r="BL241" s="1952"/>
      <c r="BM241" s="1952"/>
      <c r="BN241" s="1952"/>
    </row>
    <row r="242" spans="3:66">
      <c r="C242" s="1952"/>
      <c r="D242" s="1952"/>
      <c r="E242" s="1952"/>
      <c r="F242" s="1952"/>
      <c r="G242" s="1952"/>
      <c r="H242" s="1952"/>
      <c r="I242" s="1952"/>
      <c r="J242" s="1952"/>
      <c r="K242" s="1952"/>
      <c r="P242" s="1952"/>
      <c r="Q242" s="1952"/>
      <c r="R242" s="1952"/>
      <c r="S242" s="1952"/>
      <c r="T242" s="1952"/>
      <c r="U242" s="1952"/>
      <c r="V242" s="1952"/>
      <c r="W242" s="1952"/>
      <c r="X242" s="1952"/>
      <c r="Y242" s="1952"/>
      <c r="Z242" s="1952"/>
      <c r="AA242" s="1952"/>
      <c r="AB242" s="1952"/>
      <c r="AC242" s="1952"/>
      <c r="AD242" s="1952"/>
      <c r="AE242" s="1952"/>
      <c r="AF242" s="1952"/>
      <c r="AG242" s="1952"/>
      <c r="AH242" s="1952"/>
      <c r="AI242" s="1952"/>
      <c r="AJ242" s="1952"/>
      <c r="AK242" s="1952"/>
      <c r="AL242" s="1952"/>
      <c r="AM242" s="1952"/>
      <c r="AN242" s="1952"/>
      <c r="AO242" s="1952"/>
      <c r="AP242" s="1952"/>
      <c r="AQ242" s="1952"/>
      <c r="AR242" s="1952"/>
      <c r="AS242" s="1952"/>
      <c r="AT242" s="1952"/>
      <c r="AU242" s="1952"/>
      <c r="AV242" s="1952"/>
      <c r="AW242" s="1952"/>
      <c r="AX242" s="1952"/>
      <c r="AY242" s="1952"/>
      <c r="AZ242" s="1952"/>
      <c r="BA242" s="1952"/>
      <c r="BB242" s="1952"/>
      <c r="BC242" s="1952"/>
      <c r="BD242" s="1952"/>
      <c r="BE242" s="1952"/>
      <c r="BF242" s="1952"/>
      <c r="BG242" s="1952"/>
      <c r="BH242" s="1952"/>
      <c r="BI242" s="1952"/>
      <c r="BJ242" s="1952"/>
      <c r="BK242" s="1952"/>
      <c r="BL242" s="1952"/>
      <c r="BM242" s="1952"/>
      <c r="BN242" s="1952"/>
    </row>
    <row r="243" spans="3:66">
      <c r="C243" s="1952"/>
      <c r="D243" s="1952"/>
      <c r="E243" s="1952"/>
      <c r="F243" s="1952"/>
      <c r="G243" s="1952"/>
      <c r="H243" s="1952"/>
      <c r="I243" s="1952"/>
      <c r="J243" s="1952"/>
      <c r="K243" s="1952"/>
      <c r="P243" s="1952"/>
      <c r="Q243" s="1952"/>
      <c r="R243" s="1952"/>
      <c r="S243" s="1952"/>
      <c r="T243" s="1952"/>
      <c r="U243" s="1952"/>
      <c r="V243" s="1952"/>
      <c r="W243" s="1952"/>
      <c r="X243" s="1952"/>
      <c r="Y243" s="1952"/>
      <c r="Z243" s="1952"/>
      <c r="AA243" s="1952"/>
      <c r="AB243" s="1952"/>
      <c r="AC243" s="1952"/>
      <c r="AD243" s="1952"/>
      <c r="AE243" s="1952"/>
      <c r="AF243" s="1952"/>
      <c r="AG243" s="1952"/>
      <c r="AH243" s="1952"/>
      <c r="AI243" s="1952"/>
      <c r="AJ243" s="1952"/>
      <c r="AK243" s="1952"/>
      <c r="AL243" s="1952"/>
      <c r="AM243" s="1952"/>
      <c r="AN243" s="1952"/>
      <c r="AO243" s="1952"/>
      <c r="AP243" s="1952"/>
      <c r="AQ243" s="1952"/>
      <c r="AR243" s="1952"/>
      <c r="AS243" s="1952"/>
      <c r="AT243" s="1952"/>
      <c r="AU243" s="1952"/>
      <c r="AV243" s="1952"/>
      <c r="AW243" s="1952"/>
      <c r="AX243" s="1952"/>
      <c r="AY243" s="1952"/>
      <c r="AZ243" s="1952"/>
      <c r="BA243" s="1952"/>
      <c r="BB243" s="1952"/>
      <c r="BC243" s="1952"/>
      <c r="BD243" s="1952"/>
      <c r="BE243" s="1952"/>
      <c r="BF243" s="1952"/>
      <c r="BG243" s="1952"/>
      <c r="BH243" s="1952"/>
      <c r="BI243" s="1952"/>
      <c r="BJ243" s="1952"/>
      <c r="BK243" s="1952"/>
      <c r="BL243" s="1952"/>
      <c r="BM243" s="1952"/>
      <c r="BN243" s="1952"/>
    </row>
    <row r="244" spans="3:66">
      <c r="C244" s="1952"/>
      <c r="D244" s="1952"/>
      <c r="E244" s="1952"/>
      <c r="F244" s="1952"/>
      <c r="G244" s="1952"/>
      <c r="H244" s="1952"/>
      <c r="I244" s="1952"/>
      <c r="J244" s="1952"/>
      <c r="K244" s="1952"/>
      <c r="P244" s="1952"/>
      <c r="Q244" s="1952"/>
      <c r="R244" s="1952"/>
      <c r="S244" s="1952"/>
      <c r="T244" s="1952"/>
      <c r="U244" s="1952"/>
      <c r="V244" s="1952"/>
      <c r="W244" s="1952"/>
      <c r="X244" s="1952"/>
      <c r="Y244" s="1952"/>
      <c r="Z244" s="1952"/>
      <c r="AA244" s="1952"/>
      <c r="AB244" s="1952"/>
      <c r="AC244" s="1952"/>
      <c r="AD244" s="1952"/>
      <c r="AE244" s="1952"/>
      <c r="AF244" s="1952"/>
      <c r="AG244" s="1952"/>
      <c r="AH244" s="1952"/>
      <c r="AI244" s="1952"/>
      <c r="AJ244" s="1952"/>
      <c r="AK244" s="1952"/>
      <c r="AL244" s="1952"/>
      <c r="AM244" s="1952"/>
      <c r="AN244" s="1952"/>
      <c r="AO244" s="1952"/>
      <c r="AP244" s="1952"/>
      <c r="AQ244" s="1952"/>
      <c r="AR244" s="1952"/>
      <c r="AS244" s="1952"/>
      <c r="AT244" s="1952"/>
      <c r="AU244" s="1952"/>
      <c r="AV244" s="1952"/>
      <c r="AW244" s="1952"/>
      <c r="AX244" s="1952"/>
      <c r="AY244" s="1952"/>
      <c r="AZ244" s="1952"/>
      <c r="BA244" s="1952"/>
      <c r="BB244" s="1952"/>
      <c r="BC244" s="1952"/>
      <c r="BD244" s="1952"/>
      <c r="BE244" s="1952"/>
      <c r="BF244" s="1952"/>
      <c r="BG244" s="1952"/>
      <c r="BH244" s="1952"/>
      <c r="BI244" s="1952"/>
      <c r="BJ244" s="1952"/>
      <c r="BK244" s="1952"/>
      <c r="BL244" s="1952"/>
      <c r="BM244" s="1952"/>
      <c r="BN244" s="1952"/>
    </row>
    <row r="245" spans="3:66">
      <c r="C245" s="1952"/>
      <c r="D245" s="1952"/>
      <c r="E245" s="1952"/>
      <c r="F245" s="1952"/>
      <c r="G245" s="1952"/>
      <c r="H245" s="1952"/>
      <c r="I245" s="1952"/>
      <c r="J245" s="1952"/>
      <c r="K245" s="1952"/>
      <c r="P245" s="1952"/>
      <c r="Q245" s="1952"/>
      <c r="R245" s="1952"/>
      <c r="S245" s="1952"/>
      <c r="T245" s="1952"/>
      <c r="U245" s="1952"/>
      <c r="V245" s="1952"/>
      <c r="W245" s="1952"/>
      <c r="X245" s="1952"/>
      <c r="Y245" s="1952"/>
      <c r="Z245" s="1952"/>
      <c r="AA245" s="1952"/>
      <c r="AB245" s="1952"/>
      <c r="AC245" s="1952"/>
      <c r="AD245" s="1952"/>
      <c r="AE245" s="1952"/>
      <c r="AF245" s="1952"/>
      <c r="AG245" s="1952"/>
      <c r="AH245" s="1952"/>
      <c r="AI245" s="1952"/>
      <c r="AJ245" s="1952"/>
      <c r="AK245" s="1952"/>
      <c r="AL245" s="1952"/>
      <c r="AM245" s="1952"/>
      <c r="AN245" s="1952"/>
      <c r="AO245" s="1952"/>
      <c r="AP245" s="1952"/>
      <c r="AQ245" s="1952"/>
      <c r="AR245" s="1952"/>
      <c r="AS245" s="1952"/>
      <c r="AT245" s="1952"/>
      <c r="AU245" s="1952"/>
      <c r="AV245" s="1952"/>
      <c r="AW245" s="1952"/>
      <c r="AX245" s="1952"/>
      <c r="AY245" s="1952"/>
      <c r="AZ245" s="1952"/>
      <c r="BA245" s="1952"/>
      <c r="BB245" s="1952"/>
      <c r="BC245" s="1952"/>
      <c r="BD245" s="1952"/>
      <c r="BE245" s="1952"/>
      <c r="BF245" s="1952"/>
      <c r="BG245" s="1952"/>
      <c r="BH245" s="1952"/>
      <c r="BI245" s="1952"/>
      <c r="BJ245" s="1952"/>
      <c r="BK245" s="1952"/>
      <c r="BL245" s="1952"/>
      <c r="BM245" s="1952"/>
      <c r="BN245" s="1952"/>
    </row>
    <row r="246" spans="3:66">
      <c r="C246" s="1952"/>
      <c r="D246" s="1952"/>
      <c r="E246" s="1952"/>
      <c r="F246" s="1952"/>
      <c r="G246" s="1952"/>
      <c r="H246" s="1952"/>
      <c r="I246" s="1952"/>
      <c r="J246" s="1952"/>
      <c r="K246" s="1952"/>
      <c r="P246" s="1952"/>
      <c r="Q246" s="1952"/>
      <c r="R246" s="1952"/>
      <c r="S246" s="1952"/>
      <c r="T246" s="1952"/>
      <c r="U246" s="1952"/>
      <c r="V246" s="1952"/>
      <c r="W246" s="1952"/>
      <c r="X246" s="1952"/>
      <c r="Y246" s="1952"/>
      <c r="Z246" s="1952"/>
      <c r="AA246" s="1952"/>
      <c r="AB246" s="1952"/>
      <c r="AC246" s="1952"/>
      <c r="AD246" s="1952"/>
      <c r="AE246" s="1952"/>
      <c r="AF246" s="1952"/>
      <c r="AG246" s="1952"/>
      <c r="AH246" s="1952"/>
      <c r="AI246" s="1952"/>
      <c r="AJ246" s="1952"/>
      <c r="AK246" s="1952"/>
      <c r="AL246" s="1952"/>
      <c r="AM246" s="1952"/>
      <c r="AN246" s="1952"/>
      <c r="AO246" s="1952"/>
      <c r="AP246" s="1952"/>
      <c r="AQ246" s="1952"/>
      <c r="AR246" s="1952"/>
      <c r="AS246" s="1952"/>
      <c r="AT246" s="1952"/>
      <c r="AU246" s="1952"/>
      <c r="AV246" s="1952"/>
      <c r="AW246" s="1952"/>
      <c r="AX246" s="1952"/>
      <c r="AY246" s="1952"/>
      <c r="AZ246" s="1952"/>
      <c r="BA246" s="1952"/>
      <c r="BB246" s="1952"/>
      <c r="BC246" s="1952"/>
      <c r="BD246" s="1952"/>
      <c r="BE246" s="1952"/>
      <c r="BF246" s="1952"/>
      <c r="BG246" s="1952"/>
      <c r="BH246" s="1952"/>
      <c r="BI246" s="1952"/>
      <c r="BJ246" s="1952"/>
      <c r="BK246" s="1952"/>
      <c r="BL246" s="1952"/>
      <c r="BM246" s="1952"/>
      <c r="BN246" s="1952"/>
    </row>
    <row r="247" spans="3:66">
      <c r="C247" s="1952"/>
      <c r="D247" s="1952"/>
      <c r="E247" s="1952"/>
      <c r="F247" s="1952"/>
      <c r="G247" s="1952"/>
      <c r="H247" s="1952"/>
      <c r="I247" s="1952"/>
      <c r="J247" s="1952"/>
      <c r="K247" s="1952"/>
      <c r="P247" s="1952"/>
      <c r="Q247" s="1952"/>
      <c r="R247" s="1952"/>
      <c r="S247" s="1952"/>
      <c r="T247" s="1952"/>
      <c r="U247" s="1952"/>
      <c r="V247" s="1952"/>
      <c r="W247" s="1952"/>
      <c r="X247" s="1952"/>
      <c r="Y247" s="1952"/>
      <c r="Z247" s="1952"/>
      <c r="AA247" s="1952"/>
      <c r="AB247" s="1952"/>
      <c r="AC247" s="1952"/>
      <c r="AD247" s="1952"/>
      <c r="AE247" s="1952"/>
      <c r="AF247" s="1952"/>
      <c r="AG247" s="1952"/>
      <c r="AH247" s="1952"/>
      <c r="AI247" s="1952"/>
      <c r="AJ247" s="1952"/>
      <c r="AK247" s="1952"/>
      <c r="AL247" s="1952"/>
      <c r="AM247" s="1952"/>
      <c r="AN247" s="1952"/>
      <c r="AO247" s="1952"/>
      <c r="AP247" s="1952"/>
      <c r="AQ247" s="1952"/>
      <c r="AR247" s="1952"/>
      <c r="AS247" s="1952"/>
      <c r="AT247" s="1952"/>
      <c r="AU247" s="1952"/>
      <c r="AV247" s="1952"/>
      <c r="AW247" s="1952"/>
      <c r="AX247" s="1952"/>
      <c r="AY247" s="1952"/>
      <c r="AZ247" s="1952"/>
      <c r="BA247" s="1952"/>
      <c r="BB247" s="1952"/>
      <c r="BC247" s="1952"/>
      <c r="BD247" s="1952"/>
      <c r="BE247" s="1952"/>
      <c r="BF247" s="1952"/>
      <c r="BG247" s="1952"/>
      <c r="BH247" s="1952"/>
      <c r="BI247" s="1952"/>
      <c r="BJ247" s="1952"/>
      <c r="BK247" s="1952"/>
      <c r="BL247" s="1952"/>
      <c r="BM247" s="1952"/>
      <c r="BN247" s="1952"/>
    </row>
    <row r="248" spans="3:66">
      <c r="C248" s="1952"/>
      <c r="D248" s="1952"/>
      <c r="E248" s="1952"/>
      <c r="F248" s="1952"/>
      <c r="G248" s="1952"/>
      <c r="H248" s="1952"/>
      <c r="I248" s="1952"/>
      <c r="J248" s="1952"/>
      <c r="K248" s="1952"/>
      <c r="P248" s="1952"/>
      <c r="Q248" s="1952"/>
      <c r="R248" s="1952"/>
      <c r="S248" s="1952"/>
      <c r="T248" s="1952"/>
      <c r="U248" s="1952"/>
      <c r="V248" s="1952"/>
      <c r="W248" s="1952"/>
      <c r="X248" s="1952"/>
      <c r="Y248" s="1952"/>
      <c r="Z248" s="1952"/>
      <c r="AA248" s="1952"/>
      <c r="AB248" s="1952"/>
      <c r="AC248" s="1952"/>
      <c r="AD248" s="1952"/>
      <c r="AE248" s="1952"/>
      <c r="AF248" s="1952"/>
      <c r="AG248" s="1952"/>
      <c r="AH248" s="1952"/>
      <c r="AI248" s="1952"/>
      <c r="AJ248" s="1952"/>
      <c r="AK248" s="1952"/>
      <c r="AL248" s="1952"/>
      <c r="AM248" s="1952"/>
      <c r="AN248" s="1952"/>
      <c r="AO248" s="1952"/>
      <c r="AP248" s="1952"/>
      <c r="AQ248" s="1952"/>
      <c r="AR248" s="1952"/>
      <c r="AS248" s="1952"/>
      <c r="AT248" s="1952"/>
      <c r="AU248" s="1952"/>
      <c r="AV248" s="1952"/>
      <c r="AW248" s="1952"/>
      <c r="AX248" s="1952"/>
      <c r="AY248" s="1952"/>
      <c r="AZ248" s="1952"/>
      <c r="BA248" s="1952"/>
      <c r="BB248" s="1952"/>
      <c r="BC248" s="1952"/>
      <c r="BD248" s="1952"/>
      <c r="BE248" s="1952"/>
      <c r="BF248" s="1952"/>
      <c r="BG248" s="1952"/>
      <c r="BH248" s="1952"/>
      <c r="BI248" s="1952"/>
      <c r="BJ248" s="1952"/>
      <c r="BK248" s="1952"/>
      <c r="BL248" s="1952"/>
      <c r="BM248" s="1952"/>
      <c r="BN248" s="1952"/>
    </row>
    <row r="249" spans="3:66">
      <c r="C249" s="1952"/>
      <c r="D249" s="1952"/>
      <c r="E249" s="1952"/>
      <c r="F249" s="1952"/>
      <c r="G249" s="1952"/>
      <c r="H249" s="1952"/>
      <c r="I249" s="1952"/>
      <c r="J249" s="1952"/>
      <c r="K249" s="1952"/>
      <c r="P249" s="1952"/>
      <c r="Q249" s="1952"/>
      <c r="R249" s="1952"/>
      <c r="S249" s="1952"/>
      <c r="T249" s="1952"/>
      <c r="U249" s="1952"/>
      <c r="V249" s="1952"/>
      <c r="W249" s="1952"/>
      <c r="X249" s="1952"/>
      <c r="Y249" s="1952"/>
      <c r="Z249" s="1952"/>
      <c r="AA249" s="1952"/>
      <c r="AB249" s="1952"/>
      <c r="AC249" s="1952"/>
      <c r="AD249" s="1952"/>
      <c r="AE249" s="1952"/>
      <c r="AF249" s="1952"/>
      <c r="AG249" s="1952"/>
      <c r="AH249" s="1952"/>
      <c r="AI249" s="1952"/>
      <c r="AJ249" s="1952"/>
      <c r="AK249" s="1952"/>
      <c r="AL249" s="1952"/>
      <c r="AM249" s="1952"/>
      <c r="AN249" s="1952"/>
      <c r="AO249" s="1952"/>
      <c r="AP249" s="1952"/>
      <c r="AQ249" s="1952"/>
      <c r="AR249" s="1952"/>
      <c r="AS249" s="1952"/>
      <c r="AT249" s="1952"/>
      <c r="AU249" s="1952"/>
      <c r="AV249" s="1952"/>
      <c r="AW249" s="1952"/>
      <c r="AX249" s="1952"/>
      <c r="AY249" s="1952"/>
      <c r="AZ249" s="1952"/>
      <c r="BA249" s="1952"/>
      <c r="BB249" s="1952"/>
      <c r="BC249" s="1952"/>
      <c r="BD249" s="1952"/>
      <c r="BE249" s="1952"/>
      <c r="BF249" s="1952"/>
      <c r="BG249" s="1952"/>
      <c r="BH249" s="1952"/>
      <c r="BI249" s="1952"/>
      <c r="BJ249" s="1952"/>
      <c r="BK249" s="1952"/>
      <c r="BL249" s="1952"/>
      <c r="BM249" s="1952"/>
      <c r="BN249" s="1952"/>
    </row>
    <row r="250" spans="3:66">
      <c r="C250" s="1952"/>
      <c r="D250" s="1952"/>
      <c r="E250" s="1952"/>
      <c r="F250" s="1952"/>
      <c r="G250" s="1952"/>
      <c r="H250" s="1952"/>
      <c r="I250" s="1952"/>
      <c r="J250" s="1952"/>
      <c r="K250" s="1952"/>
      <c r="P250" s="1952"/>
      <c r="Q250" s="1952"/>
      <c r="R250" s="1952"/>
      <c r="S250" s="1952"/>
      <c r="T250" s="1952"/>
      <c r="U250" s="1952"/>
      <c r="V250" s="1952"/>
      <c r="W250" s="1952"/>
      <c r="X250" s="1952"/>
      <c r="Y250" s="1952"/>
      <c r="Z250" s="1952"/>
      <c r="AA250" s="1952"/>
      <c r="AB250" s="1952"/>
      <c r="AC250" s="1952"/>
      <c r="AD250" s="1952"/>
      <c r="AE250" s="1952"/>
      <c r="AF250" s="1952"/>
      <c r="AG250" s="1952"/>
      <c r="AH250" s="1952"/>
      <c r="AI250" s="1952"/>
      <c r="AJ250" s="1952"/>
      <c r="AK250" s="1952"/>
      <c r="AL250" s="1952"/>
      <c r="AM250" s="1952"/>
      <c r="AN250" s="1952"/>
      <c r="AO250" s="1952"/>
      <c r="AP250" s="1952"/>
      <c r="AQ250" s="1952"/>
      <c r="AR250" s="1952"/>
      <c r="AS250" s="1952"/>
      <c r="AT250" s="1952"/>
      <c r="AU250" s="1952"/>
      <c r="AV250" s="1952"/>
      <c r="AW250" s="1952"/>
      <c r="AX250" s="1952"/>
      <c r="AY250" s="1952"/>
      <c r="AZ250" s="1952"/>
      <c r="BA250" s="1952"/>
      <c r="BB250" s="1952"/>
      <c r="BC250" s="1952"/>
      <c r="BD250" s="1952"/>
      <c r="BE250" s="1952"/>
      <c r="BF250" s="1952"/>
      <c r="BG250" s="1952"/>
      <c r="BH250" s="1952"/>
      <c r="BI250" s="1952"/>
      <c r="BJ250" s="1952"/>
      <c r="BK250" s="1952"/>
      <c r="BL250" s="1952"/>
      <c r="BM250" s="1952"/>
      <c r="BN250" s="1952"/>
    </row>
    <row r="251" spans="3:66">
      <c r="C251" s="1952"/>
      <c r="D251" s="1952"/>
      <c r="E251" s="1952"/>
      <c r="F251" s="1952"/>
      <c r="G251" s="1952"/>
      <c r="H251" s="1952"/>
      <c r="I251" s="1952"/>
      <c r="J251" s="1952"/>
      <c r="K251" s="1952"/>
      <c r="P251" s="1952"/>
      <c r="Q251" s="1952"/>
      <c r="R251" s="1952"/>
      <c r="S251" s="1952"/>
      <c r="T251" s="1952"/>
      <c r="U251" s="1952"/>
      <c r="V251" s="1952"/>
      <c r="W251" s="1952"/>
      <c r="X251" s="1952"/>
      <c r="Y251" s="1952"/>
      <c r="Z251" s="1952"/>
      <c r="AA251" s="1952"/>
      <c r="AB251" s="1952"/>
      <c r="AC251" s="1952"/>
      <c r="AD251" s="1952"/>
      <c r="AE251" s="1952"/>
      <c r="AF251" s="1952"/>
      <c r="AG251" s="1952"/>
      <c r="AH251" s="1952"/>
      <c r="AI251" s="1952"/>
      <c r="AJ251" s="1952"/>
      <c r="AK251" s="1952"/>
      <c r="AL251" s="1952"/>
      <c r="AM251" s="1952"/>
      <c r="AN251" s="1952"/>
      <c r="AO251" s="1952"/>
      <c r="AP251" s="1952"/>
      <c r="AQ251" s="1952"/>
      <c r="AR251" s="1952"/>
      <c r="AS251" s="1952"/>
      <c r="AT251" s="1952"/>
      <c r="AU251" s="1952"/>
      <c r="AV251" s="1952"/>
      <c r="AW251" s="1952"/>
      <c r="AX251" s="1952"/>
      <c r="AY251" s="1952"/>
      <c r="AZ251" s="1952"/>
      <c r="BA251" s="1952"/>
      <c r="BB251" s="1952"/>
      <c r="BC251" s="1952"/>
      <c r="BD251" s="1952"/>
      <c r="BE251" s="1952"/>
      <c r="BF251" s="1952"/>
      <c r="BG251" s="1952"/>
      <c r="BH251" s="1952"/>
      <c r="BI251" s="1952"/>
      <c r="BJ251" s="1952"/>
      <c r="BK251" s="1952"/>
      <c r="BL251" s="1952"/>
      <c r="BM251" s="1952"/>
      <c r="BN251" s="1952"/>
    </row>
    <row r="252" spans="3:66">
      <c r="C252" s="1952"/>
      <c r="D252" s="1952"/>
      <c r="E252" s="1952"/>
      <c r="F252" s="1952"/>
      <c r="G252" s="1952"/>
      <c r="H252" s="1952"/>
      <c r="I252" s="1952"/>
      <c r="J252" s="1952"/>
      <c r="K252" s="1952"/>
      <c r="P252" s="1952"/>
      <c r="Q252" s="1952"/>
      <c r="R252" s="1952"/>
      <c r="S252" s="1952"/>
      <c r="T252" s="1952"/>
      <c r="U252" s="1952"/>
      <c r="V252" s="1952"/>
      <c r="W252" s="1952"/>
      <c r="X252" s="1952"/>
      <c r="Y252" s="1952"/>
      <c r="Z252" s="1952"/>
      <c r="AA252" s="1952"/>
      <c r="AB252" s="1952"/>
      <c r="AC252" s="1952"/>
      <c r="AD252" s="1952"/>
      <c r="AE252" s="1952"/>
      <c r="AF252" s="1952"/>
      <c r="AG252" s="1952"/>
      <c r="AH252" s="1952"/>
      <c r="AI252" s="1952"/>
      <c r="AJ252" s="1952"/>
      <c r="AK252" s="1952"/>
      <c r="AL252" s="1952"/>
      <c r="AM252" s="1952"/>
      <c r="AN252" s="1952"/>
      <c r="AO252" s="1952"/>
      <c r="AP252" s="1952"/>
      <c r="AQ252" s="1952"/>
      <c r="AR252" s="1952"/>
      <c r="AS252" s="1952"/>
      <c r="AT252" s="1952"/>
      <c r="AU252" s="1952"/>
      <c r="AV252" s="1952"/>
      <c r="AW252" s="1952"/>
      <c r="AX252" s="1952"/>
      <c r="AY252" s="1952"/>
      <c r="AZ252" s="1952"/>
      <c r="BA252" s="1952"/>
      <c r="BB252" s="1952"/>
      <c r="BC252" s="1952"/>
      <c r="BD252" s="1952"/>
      <c r="BE252" s="1952"/>
      <c r="BF252" s="1952"/>
      <c r="BG252" s="1952"/>
      <c r="BH252" s="1952"/>
      <c r="BI252" s="1952"/>
      <c r="BJ252" s="1952"/>
      <c r="BK252" s="1952"/>
      <c r="BL252" s="1952"/>
      <c r="BM252" s="1952"/>
      <c r="BN252" s="1952"/>
    </row>
    <row r="253" spans="3:66">
      <c r="C253" s="1952"/>
      <c r="D253" s="1952"/>
      <c r="E253" s="1952"/>
      <c r="F253" s="1952"/>
      <c r="G253" s="1952"/>
      <c r="H253" s="1952"/>
      <c r="I253" s="1952"/>
      <c r="J253" s="1952"/>
      <c r="K253" s="1952"/>
      <c r="P253" s="1952"/>
      <c r="Q253" s="1952"/>
      <c r="R253" s="1952"/>
      <c r="S253" s="1952"/>
      <c r="T253" s="1952"/>
      <c r="U253" s="1952"/>
      <c r="V253" s="1952"/>
      <c r="W253" s="1952"/>
      <c r="X253" s="1952"/>
      <c r="Y253" s="1952"/>
      <c r="Z253" s="1952"/>
      <c r="AA253" s="1952"/>
      <c r="AB253" s="1952"/>
      <c r="AC253" s="1952"/>
      <c r="AD253" s="1952"/>
      <c r="AE253" s="1952"/>
      <c r="AF253" s="1952"/>
      <c r="AG253" s="1952"/>
      <c r="AH253" s="1952"/>
      <c r="AI253" s="1952"/>
      <c r="AJ253" s="1952"/>
      <c r="AK253" s="1952"/>
      <c r="AL253" s="1952"/>
      <c r="AM253" s="1952"/>
      <c r="AN253" s="1952"/>
      <c r="AO253" s="1952"/>
      <c r="AP253" s="1952"/>
      <c r="AQ253" s="1952"/>
      <c r="AR253" s="1952"/>
      <c r="AS253" s="1952"/>
      <c r="AT253" s="1952"/>
      <c r="AU253" s="1952"/>
      <c r="AV253" s="1952"/>
      <c r="AW253" s="1952"/>
      <c r="AX253" s="1952"/>
      <c r="AY253" s="1952"/>
      <c r="AZ253" s="1952"/>
      <c r="BA253" s="1952"/>
      <c r="BB253" s="1952"/>
      <c r="BC253" s="1952"/>
      <c r="BD253" s="1952"/>
      <c r="BE253" s="1952"/>
      <c r="BF253" s="1952"/>
      <c r="BG253" s="1952"/>
      <c r="BH253" s="1952"/>
      <c r="BI253" s="1952"/>
      <c r="BJ253" s="1952"/>
      <c r="BK253" s="1952"/>
      <c r="BL253" s="1952"/>
      <c r="BM253" s="1952"/>
      <c r="BN253" s="1952"/>
    </row>
    <row r="254" spans="3:66">
      <c r="C254" s="1952"/>
      <c r="D254" s="1952"/>
      <c r="E254" s="1952"/>
      <c r="F254" s="1952"/>
      <c r="G254" s="1952"/>
      <c r="H254" s="1952"/>
      <c r="I254" s="1952"/>
      <c r="J254" s="1952"/>
      <c r="K254" s="1952"/>
      <c r="P254" s="1952"/>
      <c r="Q254" s="1952"/>
      <c r="R254" s="1952"/>
      <c r="S254" s="1952"/>
      <c r="T254" s="1952"/>
      <c r="U254" s="1952"/>
      <c r="V254" s="1952"/>
      <c r="W254" s="1952"/>
      <c r="X254" s="1952"/>
      <c r="Y254" s="1952"/>
      <c r="Z254" s="1952"/>
      <c r="AA254" s="1952"/>
      <c r="AB254" s="1952"/>
      <c r="AC254" s="1952"/>
      <c r="AD254" s="1952"/>
      <c r="AE254" s="1952"/>
      <c r="AF254" s="1952"/>
      <c r="AG254" s="1952"/>
      <c r="AH254" s="1952"/>
      <c r="AI254" s="1952"/>
      <c r="AJ254" s="1952"/>
      <c r="AK254" s="1952"/>
      <c r="AL254" s="1952"/>
      <c r="AM254" s="1952"/>
      <c r="AN254" s="1952"/>
      <c r="AO254" s="1952"/>
      <c r="AP254" s="1952"/>
      <c r="AQ254" s="1952"/>
      <c r="AR254" s="1952"/>
      <c r="AS254" s="1952"/>
      <c r="AT254" s="1952"/>
      <c r="AU254" s="1952"/>
      <c r="AV254" s="1952"/>
      <c r="AW254" s="1952"/>
      <c r="AX254" s="1952"/>
      <c r="AY254" s="1952"/>
      <c r="AZ254" s="1952"/>
      <c r="BA254" s="1952"/>
      <c r="BB254" s="1952"/>
      <c r="BC254" s="1952"/>
      <c r="BD254" s="1952"/>
      <c r="BE254" s="1952"/>
      <c r="BF254" s="1952"/>
      <c r="BG254" s="1952"/>
      <c r="BH254" s="1952"/>
      <c r="BI254" s="1952"/>
      <c r="BJ254" s="1952"/>
      <c r="BK254" s="1952"/>
      <c r="BL254" s="1952"/>
      <c r="BM254" s="1952"/>
      <c r="BN254" s="1952"/>
    </row>
    <row r="255" spans="3:66">
      <c r="C255" s="1952"/>
      <c r="D255" s="1952"/>
      <c r="E255" s="1952"/>
      <c r="F255" s="1952"/>
      <c r="G255" s="1952"/>
      <c r="H255" s="1952"/>
      <c r="I255" s="1952"/>
      <c r="J255" s="1952"/>
      <c r="K255" s="1952"/>
      <c r="P255" s="1952"/>
      <c r="Q255" s="1952"/>
      <c r="R255" s="1952"/>
      <c r="S255" s="1952"/>
      <c r="T255" s="1952"/>
      <c r="U255" s="1952"/>
      <c r="V255" s="1952"/>
      <c r="W255" s="1952"/>
      <c r="X255" s="1952"/>
      <c r="Y255" s="1952"/>
      <c r="Z255" s="1952"/>
      <c r="AA255" s="1952"/>
      <c r="AB255" s="1952"/>
      <c r="AC255" s="1952"/>
      <c r="AD255" s="1952"/>
      <c r="AE255" s="1952"/>
      <c r="AF255" s="1952"/>
      <c r="AG255" s="1952"/>
      <c r="AH255" s="1952"/>
      <c r="AI255" s="1952"/>
      <c r="AJ255" s="1952"/>
      <c r="AK255" s="1952"/>
      <c r="AL255" s="1952"/>
      <c r="AM255" s="1952"/>
      <c r="AN255" s="1952"/>
      <c r="AO255" s="1952"/>
      <c r="AP255" s="1952"/>
      <c r="AQ255" s="1952"/>
      <c r="AR255" s="1952"/>
      <c r="AS255" s="1952"/>
      <c r="AT255" s="1952"/>
      <c r="AU255" s="1952"/>
      <c r="AV255" s="1952"/>
      <c r="AW255" s="1952"/>
      <c r="AX255" s="1952"/>
      <c r="AY255" s="1952"/>
      <c r="AZ255" s="1952"/>
      <c r="BA255" s="1952"/>
      <c r="BB255" s="1952"/>
      <c r="BC255" s="1952"/>
      <c r="BD255" s="1952"/>
      <c r="BE255" s="1952"/>
      <c r="BF255" s="1952"/>
      <c r="BG255" s="1952"/>
      <c r="BH255" s="1952"/>
      <c r="BI255" s="1952"/>
      <c r="BJ255" s="1952"/>
      <c r="BK255" s="1952"/>
      <c r="BL255" s="1952"/>
      <c r="BM255" s="1952"/>
      <c r="BN255" s="1952"/>
    </row>
    <row r="256" spans="3:66">
      <c r="C256" s="1952"/>
      <c r="D256" s="1952"/>
      <c r="E256" s="1952"/>
      <c r="F256" s="1952"/>
      <c r="G256" s="1952"/>
      <c r="H256" s="1952"/>
      <c r="I256" s="1952"/>
      <c r="J256" s="1952"/>
      <c r="K256" s="1952"/>
      <c r="P256" s="1952"/>
      <c r="Q256" s="1952"/>
      <c r="R256" s="1952"/>
      <c r="S256" s="1952"/>
      <c r="T256" s="1952"/>
      <c r="U256" s="1952"/>
      <c r="V256" s="1952"/>
      <c r="W256" s="1952"/>
      <c r="X256" s="1952"/>
      <c r="Y256" s="1952"/>
      <c r="Z256" s="1952"/>
      <c r="AA256" s="1952"/>
      <c r="AB256" s="1952"/>
      <c r="AC256" s="1952"/>
      <c r="AD256" s="1952"/>
      <c r="AE256" s="1952"/>
      <c r="AF256" s="1952"/>
      <c r="AG256" s="1952"/>
      <c r="AH256" s="1952"/>
      <c r="AI256" s="1952"/>
      <c r="AJ256" s="1952"/>
      <c r="AK256" s="1952"/>
      <c r="AL256" s="1952"/>
      <c r="AM256" s="1952"/>
      <c r="AN256" s="1952"/>
      <c r="AO256" s="1952"/>
      <c r="AP256" s="1952"/>
      <c r="AQ256" s="1952"/>
      <c r="AR256" s="1952"/>
      <c r="AS256" s="1952"/>
      <c r="AT256" s="1952"/>
      <c r="AU256" s="1952"/>
      <c r="AV256" s="1952"/>
      <c r="AW256" s="1952"/>
      <c r="AX256" s="1952"/>
      <c r="AY256" s="1952"/>
      <c r="AZ256" s="1952"/>
      <c r="BA256" s="1952"/>
      <c r="BB256" s="1952"/>
      <c r="BC256" s="1952"/>
      <c r="BD256" s="1952"/>
      <c r="BE256" s="1952"/>
      <c r="BF256" s="1952"/>
      <c r="BG256" s="1952"/>
      <c r="BH256" s="1952"/>
      <c r="BI256" s="1952"/>
      <c r="BJ256" s="1952"/>
      <c r="BK256" s="1952"/>
      <c r="BL256" s="1952"/>
      <c r="BM256" s="1952"/>
      <c r="BN256" s="1952"/>
    </row>
    <row r="257" spans="3:66">
      <c r="C257" s="1952"/>
      <c r="D257" s="1952"/>
      <c r="E257" s="1952"/>
      <c r="F257" s="1952"/>
      <c r="G257" s="1952"/>
      <c r="H257" s="1952"/>
      <c r="I257" s="1952"/>
      <c r="J257" s="1952"/>
      <c r="K257" s="1952"/>
      <c r="P257" s="1952"/>
      <c r="Q257" s="1952"/>
      <c r="R257" s="1952"/>
      <c r="S257" s="1952"/>
      <c r="T257" s="1952"/>
      <c r="U257" s="1952"/>
      <c r="V257" s="1952"/>
      <c r="W257" s="1952"/>
      <c r="X257" s="1952"/>
      <c r="Y257" s="1952"/>
      <c r="Z257" s="1952"/>
      <c r="AA257" s="1952"/>
      <c r="AB257" s="1952"/>
      <c r="AC257" s="1952"/>
      <c r="AD257" s="1952"/>
      <c r="AE257" s="1952"/>
      <c r="AF257" s="1952"/>
      <c r="AG257" s="1952"/>
      <c r="AH257" s="1952"/>
      <c r="AI257" s="1952"/>
      <c r="AJ257" s="1952"/>
      <c r="AK257" s="1952"/>
      <c r="AL257" s="1952"/>
      <c r="AM257" s="1952"/>
      <c r="AN257" s="1952"/>
      <c r="AO257" s="1952"/>
      <c r="AP257" s="1952"/>
      <c r="AQ257" s="1952"/>
      <c r="AR257" s="1952"/>
      <c r="AS257" s="1952"/>
      <c r="AT257" s="1952"/>
      <c r="AU257" s="1952"/>
      <c r="AV257" s="1952"/>
      <c r="AW257" s="1952"/>
      <c r="AX257" s="1952"/>
      <c r="AY257" s="1952"/>
      <c r="AZ257" s="1952"/>
      <c r="BA257" s="1952"/>
      <c r="BB257" s="1952"/>
      <c r="BC257" s="1952"/>
      <c r="BD257" s="1952"/>
      <c r="BE257" s="1952"/>
      <c r="BF257" s="1952"/>
      <c r="BG257" s="1952"/>
      <c r="BH257" s="1952"/>
      <c r="BI257" s="1952"/>
      <c r="BJ257" s="1952"/>
      <c r="BK257" s="1952"/>
      <c r="BL257" s="1952"/>
      <c r="BM257" s="1952"/>
      <c r="BN257" s="1952"/>
    </row>
    <row r="258" spans="3:66">
      <c r="C258" s="1952"/>
      <c r="D258" s="1952"/>
      <c r="E258" s="1952"/>
      <c r="F258" s="1952"/>
      <c r="G258" s="1952"/>
      <c r="H258" s="1952"/>
      <c r="I258" s="1952"/>
      <c r="J258" s="1952"/>
      <c r="K258" s="1952"/>
      <c r="P258" s="1952"/>
      <c r="Q258" s="1952"/>
      <c r="R258" s="1952"/>
      <c r="S258" s="1952"/>
      <c r="T258" s="1952"/>
      <c r="U258" s="1952"/>
      <c r="V258" s="1952"/>
      <c r="W258" s="1952"/>
      <c r="X258" s="1952"/>
      <c r="Y258" s="1952"/>
      <c r="Z258" s="1952"/>
      <c r="AA258" s="1952"/>
      <c r="AB258" s="1952"/>
      <c r="AC258" s="1952"/>
      <c r="AD258" s="1952"/>
      <c r="AE258" s="1952"/>
      <c r="AF258" s="1952"/>
      <c r="AG258" s="1952"/>
      <c r="AH258" s="1952"/>
      <c r="AI258" s="1952"/>
      <c r="AJ258" s="1952"/>
      <c r="AK258" s="1952"/>
      <c r="AL258" s="1952"/>
      <c r="AM258" s="1952"/>
      <c r="AN258" s="1952"/>
      <c r="AO258" s="1952"/>
      <c r="AP258" s="1952"/>
      <c r="AQ258" s="1952"/>
      <c r="AR258" s="1952"/>
      <c r="AS258" s="1952"/>
      <c r="AT258" s="1952"/>
      <c r="AU258" s="1952"/>
      <c r="AV258" s="1952"/>
      <c r="AW258" s="1952"/>
      <c r="AX258" s="1952"/>
      <c r="AY258" s="1952"/>
      <c r="AZ258" s="1952"/>
      <c r="BA258" s="1952"/>
      <c r="BB258" s="1952"/>
      <c r="BC258" s="1952"/>
      <c r="BD258" s="1952"/>
      <c r="BE258" s="1952"/>
      <c r="BF258" s="1952"/>
      <c r="BG258" s="1952"/>
      <c r="BH258" s="1952"/>
      <c r="BI258" s="1952"/>
      <c r="BJ258" s="1952"/>
      <c r="BK258" s="1952"/>
      <c r="BL258" s="1952"/>
      <c r="BM258" s="1952"/>
      <c r="BN258" s="1952"/>
    </row>
    <row r="259" spans="3:66">
      <c r="C259" s="1952"/>
      <c r="D259" s="1952"/>
      <c r="E259" s="1952"/>
      <c r="F259" s="1952"/>
      <c r="G259" s="1952"/>
      <c r="H259" s="1952"/>
      <c r="I259" s="1952"/>
      <c r="J259" s="1952"/>
      <c r="K259" s="1952"/>
      <c r="P259" s="1952"/>
      <c r="Q259" s="1952"/>
      <c r="R259" s="1952"/>
      <c r="S259" s="1952"/>
      <c r="T259" s="1952"/>
      <c r="U259" s="1952"/>
      <c r="V259" s="1952"/>
      <c r="W259" s="1952"/>
      <c r="X259" s="1952"/>
      <c r="Y259" s="1952"/>
      <c r="Z259" s="1952"/>
      <c r="AA259" s="1952"/>
      <c r="AB259" s="1952"/>
      <c r="AC259" s="1952"/>
      <c r="AD259" s="1952"/>
      <c r="AE259" s="1952"/>
      <c r="AF259" s="1952"/>
      <c r="AG259" s="1952"/>
      <c r="AH259" s="1952"/>
      <c r="AI259" s="1952"/>
      <c r="AJ259" s="1952"/>
      <c r="AK259" s="1952"/>
      <c r="AL259" s="1952"/>
      <c r="AM259" s="1952"/>
      <c r="AN259" s="1952"/>
      <c r="AO259" s="1952"/>
      <c r="AP259" s="1952"/>
      <c r="AQ259" s="1952"/>
      <c r="AR259" s="1952"/>
      <c r="AS259" s="1952"/>
      <c r="AT259" s="1952"/>
      <c r="AU259" s="1952"/>
      <c r="AV259" s="1952"/>
      <c r="AW259" s="1952"/>
      <c r="AX259" s="1952"/>
      <c r="AY259" s="1952"/>
      <c r="AZ259" s="1952"/>
      <c r="BA259" s="1952"/>
      <c r="BB259" s="1952"/>
      <c r="BC259" s="1952"/>
      <c r="BD259" s="1952"/>
      <c r="BE259" s="1952"/>
      <c r="BF259" s="1952"/>
      <c r="BG259" s="1952"/>
      <c r="BH259" s="1952"/>
      <c r="BI259" s="1952"/>
      <c r="BJ259" s="1952"/>
      <c r="BK259" s="1952"/>
      <c r="BL259" s="1952"/>
      <c r="BM259" s="1952"/>
      <c r="BN259" s="1952"/>
    </row>
    <row r="260" spans="3:66">
      <c r="C260" s="1952"/>
      <c r="D260" s="1952"/>
      <c r="E260" s="1952"/>
      <c r="F260" s="1952"/>
      <c r="G260" s="1952"/>
      <c r="H260" s="1952"/>
      <c r="I260" s="1952"/>
      <c r="J260" s="1952"/>
      <c r="K260" s="1952"/>
      <c r="P260" s="1952"/>
      <c r="Q260" s="1952"/>
      <c r="R260" s="1952"/>
      <c r="S260" s="1952"/>
      <c r="T260" s="1952"/>
      <c r="U260" s="1952"/>
      <c r="V260" s="1952"/>
      <c r="W260" s="1952"/>
      <c r="X260" s="1952"/>
      <c r="Y260" s="1952"/>
      <c r="Z260" s="1952"/>
      <c r="AA260" s="1952"/>
      <c r="AB260" s="1952"/>
      <c r="AC260" s="1952"/>
      <c r="AD260" s="1952"/>
      <c r="AE260" s="1952"/>
      <c r="AF260" s="1952"/>
      <c r="AG260" s="1952"/>
      <c r="AH260" s="1952"/>
      <c r="AI260" s="1952"/>
      <c r="AJ260" s="1952"/>
      <c r="AK260" s="1952"/>
      <c r="AL260" s="1952"/>
      <c r="AM260" s="1952"/>
      <c r="AN260" s="1952"/>
      <c r="AO260" s="1952"/>
      <c r="AP260" s="1952"/>
      <c r="AQ260" s="1952"/>
      <c r="AR260" s="1952"/>
      <c r="AS260" s="1952"/>
      <c r="AT260" s="1952"/>
      <c r="AU260" s="1952"/>
      <c r="AV260" s="1952"/>
      <c r="AW260" s="1952"/>
      <c r="AX260" s="1952"/>
      <c r="AY260" s="1952"/>
      <c r="AZ260" s="1952"/>
      <c r="BA260" s="1952"/>
      <c r="BB260" s="1952"/>
      <c r="BC260" s="1952"/>
      <c r="BD260" s="1952"/>
      <c r="BE260" s="1952"/>
      <c r="BF260" s="1952"/>
      <c r="BG260" s="1952"/>
      <c r="BH260" s="1952"/>
      <c r="BI260" s="1952"/>
      <c r="BJ260" s="1952"/>
      <c r="BK260" s="1952"/>
      <c r="BL260" s="1952"/>
      <c r="BM260" s="1952"/>
      <c r="BN260" s="1952"/>
    </row>
    <row r="261" spans="3:66">
      <c r="C261" s="1952"/>
      <c r="D261" s="1952"/>
      <c r="E261" s="1952"/>
      <c r="F261" s="1952"/>
      <c r="G261" s="1952"/>
      <c r="H261" s="1952"/>
      <c r="I261" s="1952"/>
      <c r="J261" s="1952"/>
      <c r="K261" s="1952"/>
      <c r="P261" s="1952"/>
      <c r="Q261" s="1952"/>
      <c r="R261" s="1952"/>
      <c r="S261" s="1952"/>
      <c r="T261" s="1952"/>
      <c r="U261" s="1952"/>
      <c r="V261" s="1952"/>
      <c r="W261" s="1952"/>
      <c r="X261" s="1952"/>
      <c r="Y261" s="1952"/>
      <c r="Z261" s="1952"/>
      <c r="AA261" s="1952"/>
      <c r="AB261" s="1952"/>
      <c r="AC261" s="1952"/>
      <c r="AD261" s="1952"/>
      <c r="AE261" s="1952"/>
      <c r="AF261" s="1952"/>
      <c r="AG261" s="1952"/>
      <c r="AH261" s="1952"/>
      <c r="AI261" s="1952"/>
      <c r="AJ261" s="1952"/>
      <c r="AK261" s="1952"/>
      <c r="AL261" s="1952"/>
      <c r="AM261" s="1952"/>
      <c r="AN261" s="1952"/>
      <c r="AO261" s="1952"/>
      <c r="AP261" s="1952"/>
      <c r="AQ261" s="1952"/>
      <c r="AR261" s="1952"/>
      <c r="AS261" s="1952"/>
      <c r="AT261" s="1952"/>
      <c r="AU261" s="1952"/>
      <c r="AV261" s="1952"/>
      <c r="AW261" s="1952"/>
      <c r="AX261" s="1952"/>
      <c r="AY261" s="1952"/>
      <c r="AZ261" s="1952"/>
      <c r="BA261" s="1952"/>
      <c r="BB261" s="1952"/>
      <c r="BC261" s="1952"/>
      <c r="BD261" s="1952"/>
      <c r="BE261" s="1952"/>
      <c r="BF261" s="1952"/>
      <c r="BG261" s="1952"/>
      <c r="BH261" s="1952"/>
      <c r="BI261" s="1952"/>
      <c r="BJ261" s="1952"/>
      <c r="BK261" s="1952"/>
      <c r="BL261" s="1952"/>
      <c r="BM261" s="1952"/>
      <c r="BN261" s="1952"/>
    </row>
    <row r="262" spans="3:66">
      <c r="C262" s="1952"/>
      <c r="D262" s="1952"/>
      <c r="E262" s="1952"/>
      <c r="F262" s="1952"/>
      <c r="G262" s="1952"/>
      <c r="H262" s="1952"/>
      <c r="I262" s="1952"/>
      <c r="J262" s="1952"/>
      <c r="K262" s="1952"/>
      <c r="P262" s="1952"/>
      <c r="Q262" s="1952"/>
      <c r="R262" s="1952"/>
      <c r="S262" s="1952"/>
      <c r="T262" s="1952"/>
      <c r="U262" s="1952"/>
      <c r="V262" s="1952"/>
      <c r="W262" s="1952"/>
      <c r="X262" s="1952"/>
      <c r="Y262" s="1952"/>
      <c r="Z262" s="1952"/>
      <c r="AA262" s="1952"/>
      <c r="AB262" s="1952"/>
      <c r="AC262" s="1952"/>
      <c r="AD262" s="1952"/>
      <c r="AE262" s="1952"/>
      <c r="AF262" s="1952"/>
      <c r="AG262" s="1952"/>
      <c r="AH262" s="1952"/>
      <c r="AI262" s="1952"/>
      <c r="AJ262" s="1952"/>
      <c r="AK262" s="1952"/>
      <c r="AL262" s="1952"/>
      <c r="AM262" s="1952"/>
      <c r="AN262" s="1952"/>
      <c r="AO262" s="1952"/>
      <c r="AP262" s="1952"/>
      <c r="AQ262" s="1952"/>
      <c r="AR262" s="1952"/>
      <c r="AS262" s="1952"/>
      <c r="AT262" s="1952"/>
      <c r="AU262" s="1952"/>
      <c r="AV262" s="1952"/>
      <c r="AW262" s="1952"/>
      <c r="AX262" s="1952"/>
      <c r="AY262" s="1952"/>
      <c r="AZ262" s="1952"/>
      <c r="BA262" s="1952"/>
      <c r="BB262" s="1952"/>
      <c r="BC262" s="1952"/>
      <c r="BD262" s="1952"/>
      <c r="BE262" s="1952"/>
      <c r="BF262" s="1952"/>
      <c r="BG262" s="1952"/>
      <c r="BH262" s="1952"/>
      <c r="BI262" s="1952"/>
      <c r="BJ262" s="1952"/>
      <c r="BK262" s="1952"/>
      <c r="BL262" s="1952"/>
      <c r="BM262" s="1952"/>
      <c r="BN262" s="1952"/>
    </row>
    <row r="263" spans="3:66">
      <c r="C263" s="1952"/>
      <c r="D263" s="1952"/>
      <c r="E263" s="1952"/>
      <c r="F263" s="1952"/>
      <c r="G263" s="1952"/>
      <c r="H263" s="1952"/>
      <c r="I263" s="1952"/>
      <c r="J263" s="1952"/>
      <c r="K263" s="1952"/>
      <c r="P263" s="1952"/>
      <c r="Q263" s="1952"/>
      <c r="R263" s="1952"/>
      <c r="S263" s="1952"/>
      <c r="T263" s="1952"/>
      <c r="U263" s="1952"/>
      <c r="V263" s="1952"/>
      <c r="W263" s="1952"/>
      <c r="X263" s="1952"/>
      <c r="Y263" s="1952"/>
      <c r="Z263" s="1952"/>
      <c r="AA263" s="1952"/>
      <c r="AB263" s="1952"/>
      <c r="AC263" s="1952"/>
      <c r="AD263" s="1952"/>
      <c r="AE263" s="1952"/>
      <c r="AF263" s="1952"/>
      <c r="AG263" s="1952"/>
      <c r="AH263" s="1952"/>
      <c r="AI263" s="1952"/>
      <c r="AJ263" s="1952"/>
      <c r="AK263" s="1952"/>
      <c r="AL263" s="1952"/>
      <c r="AM263" s="1952"/>
      <c r="AN263" s="1952"/>
      <c r="AO263" s="1952"/>
      <c r="AP263" s="1952"/>
      <c r="AQ263" s="1952"/>
      <c r="AR263" s="1952"/>
      <c r="AS263" s="1952"/>
      <c r="AT263" s="1952"/>
      <c r="AU263" s="1952"/>
      <c r="AV263" s="1952"/>
      <c r="AW263" s="1952"/>
      <c r="AX263" s="1952"/>
      <c r="AY263" s="1952"/>
      <c r="AZ263" s="1952"/>
      <c r="BA263" s="1952"/>
      <c r="BB263" s="1952"/>
      <c r="BC263" s="1952"/>
      <c r="BD263" s="1952"/>
      <c r="BE263" s="1952"/>
      <c r="BF263" s="1952"/>
      <c r="BG263" s="1952"/>
      <c r="BH263" s="1952"/>
      <c r="BI263" s="1952"/>
      <c r="BJ263" s="1952"/>
      <c r="BK263" s="1952"/>
      <c r="BL263" s="1952"/>
      <c r="BM263" s="1952"/>
      <c r="BN263" s="1952"/>
    </row>
    <row r="264" spans="3:66">
      <c r="C264" s="1952"/>
      <c r="D264" s="1952"/>
      <c r="E264" s="1952"/>
      <c r="F264" s="1952"/>
      <c r="G264" s="1952"/>
      <c r="H264" s="1952"/>
      <c r="I264" s="1952"/>
      <c r="J264" s="1952"/>
      <c r="K264" s="1952"/>
      <c r="P264" s="1952"/>
      <c r="Q264" s="1952"/>
      <c r="R264" s="1952"/>
      <c r="S264" s="1952"/>
      <c r="T264" s="1952"/>
      <c r="U264" s="1952"/>
      <c r="V264" s="1952"/>
      <c r="W264" s="1952"/>
      <c r="X264" s="1952"/>
      <c r="Y264" s="1952"/>
      <c r="Z264" s="1952"/>
      <c r="AA264" s="1952"/>
      <c r="AB264" s="1952"/>
      <c r="AC264" s="1952"/>
      <c r="AD264" s="1952"/>
      <c r="AE264" s="1952"/>
      <c r="AF264" s="1952"/>
      <c r="AG264" s="1952"/>
      <c r="AH264" s="1952"/>
      <c r="AI264" s="1952"/>
      <c r="AJ264" s="1952"/>
      <c r="AK264" s="1952"/>
      <c r="AL264" s="1952"/>
      <c r="AM264" s="1952"/>
      <c r="AN264" s="1952"/>
      <c r="AO264" s="1952"/>
      <c r="AP264" s="1952"/>
      <c r="AQ264" s="1952"/>
      <c r="AR264" s="1952"/>
      <c r="AS264" s="1952"/>
      <c r="AT264" s="1952"/>
      <c r="AU264" s="1952"/>
      <c r="AV264" s="1952"/>
      <c r="AW264" s="1952"/>
      <c r="AX264" s="1952"/>
      <c r="AY264" s="1952"/>
      <c r="AZ264" s="1952"/>
      <c r="BA264" s="1952"/>
      <c r="BB264" s="1952"/>
      <c r="BC264" s="1952"/>
      <c r="BD264" s="1952"/>
      <c r="BE264" s="1952"/>
      <c r="BF264" s="1952"/>
      <c r="BG264" s="1952"/>
      <c r="BH264" s="1952"/>
      <c r="BI264" s="1952"/>
      <c r="BJ264" s="1952"/>
      <c r="BK264" s="1952"/>
      <c r="BL264" s="1952"/>
      <c r="BM264" s="1952"/>
      <c r="BN264" s="1952"/>
    </row>
    <row r="265" spans="3:66">
      <c r="C265" s="1952"/>
      <c r="D265" s="1952"/>
      <c r="E265" s="1952"/>
      <c r="F265" s="1952"/>
      <c r="G265" s="1952"/>
      <c r="H265" s="1952"/>
      <c r="I265" s="1952"/>
      <c r="J265" s="1952"/>
      <c r="K265" s="1952"/>
      <c r="P265" s="1952"/>
      <c r="Q265" s="1952"/>
      <c r="R265" s="1952"/>
      <c r="S265" s="1952"/>
      <c r="T265" s="1952"/>
      <c r="U265" s="1952"/>
      <c r="V265" s="1952"/>
      <c r="W265" s="1952"/>
      <c r="X265" s="1952"/>
      <c r="Y265" s="1952"/>
      <c r="Z265" s="1952"/>
      <c r="AA265" s="1952"/>
      <c r="AB265" s="1952"/>
      <c r="AC265" s="1952"/>
      <c r="AD265" s="1952"/>
      <c r="AE265" s="1952"/>
      <c r="AF265" s="1952"/>
      <c r="AG265" s="1952"/>
      <c r="AH265" s="1952"/>
      <c r="AI265" s="1952"/>
      <c r="AJ265" s="1952"/>
      <c r="AK265" s="1952"/>
      <c r="AL265" s="1952"/>
      <c r="AM265" s="1952"/>
      <c r="AN265" s="1952"/>
      <c r="AO265" s="1952"/>
      <c r="AP265" s="1952"/>
      <c r="AQ265" s="1952"/>
      <c r="AR265" s="1952"/>
      <c r="AS265" s="1952"/>
      <c r="AT265" s="1952"/>
      <c r="AU265" s="1952"/>
      <c r="AV265" s="1952"/>
      <c r="AW265" s="1952"/>
      <c r="AX265" s="1952"/>
      <c r="AY265" s="1952"/>
      <c r="AZ265" s="1952"/>
      <c r="BA265" s="1952"/>
      <c r="BB265" s="1952"/>
      <c r="BC265" s="1952"/>
      <c r="BD265" s="1952"/>
      <c r="BE265" s="1952"/>
      <c r="BF265" s="1952"/>
      <c r="BG265" s="1952"/>
      <c r="BH265" s="1952"/>
      <c r="BI265" s="1952"/>
      <c r="BJ265" s="1952"/>
      <c r="BK265" s="1952"/>
      <c r="BL265" s="1952"/>
      <c r="BM265" s="1952"/>
      <c r="BN265" s="1952"/>
    </row>
    <row r="266" spans="3:66">
      <c r="C266" s="1952"/>
      <c r="D266" s="1952"/>
      <c r="E266" s="1952"/>
      <c r="F266" s="1952"/>
      <c r="G266" s="1952"/>
      <c r="H266" s="1952"/>
      <c r="I266" s="1952"/>
      <c r="J266" s="1952"/>
      <c r="K266" s="1952"/>
      <c r="P266" s="1952"/>
      <c r="Q266" s="1952"/>
      <c r="R266" s="1952"/>
      <c r="S266" s="1952"/>
      <c r="T266" s="1952"/>
      <c r="U266" s="1952"/>
      <c r="V266" s="1952"/>
      <c r="W266" s="1952"/>
      <c r="X266" s="1952"/>
      <c r="Y266" s="1952"/>
      <c r="Z266" s="1952"/>
      <c r="AA266" s="1952"/>
      <c r="AB266" s="1952"/>
      <c r="AC266" s="1952"/>
      <c r="AD266" s="1952"/>
      <c r="AE266" s="1952"/>
      <c r="AF266" s="1952"/>
      <c r="AG266" s="1952"/>
      <c r="AH266" s="1952"/>
      <c r="AI266" s="1952"/>
      <c r="AJ266" s="1952"/>
      <c r="AK266" s="1952"/>
      <c r="AL266" s="1952"/>
      <c r="AM266" s="1952"/>
      <c r="AN266" s="1952"/>
      <c r="AO266" s="1952"/>
      <c r="AP266" s="1952"/>
      <c r="AQ266" s="1952"/>
      <c r="AR266" s="1952"/>
      <c r="AS266" s="1952"/>
      <c r="AT266" s="1952"/>
      <c r="AU266" s="1952"/>
      <c r="AV266" s="1952"/>
      <c r="AW266" s="1952"/>
      <c r="AX266" s="1952"/>
      <c r="AY266" s="1952"/>
      <c r="AZ266" s="1952"/>
      <c r="BA266" s="1952"/>
      <c r="BB266" s="1952"/>
      <c r="BC266" s="1952"/>
      <c r="BD266" s="1952"/>
      <c r="BE266" s="1952"/>
      <c r="BF266" s="1952"/>
      <c r="BG266" s="1952"/>
      <c r="BH266" s="1952"/>
      <c r="BI266" s="1952"/>
      <c r="BJ266" s="1952"/>
      <c r="BK266" s="1952"/>
      <c r="BL266" s="1952"/>
      <c r="BM266" s="1952"/>
      <c r="BN266" s="1952"/>
    </row>
    <row r="267" spans="3:66">
      <c r="C267" s="1952"/>
      <c r="D267" s="1952"/>
      <c r="E267" s="1952"/>
      <c r="F267" s="1952"/>
      <c r="G267" s="1952"/>
      <c r="H267" s="1952"/>
      <c r="I267" s="1952"/>
      <c r="J267" s="1952"/>
      <c r="K267" s="1952"/>
      <c r="P267" s="1952"/>
      <c r="Q267" s="1952"/>
      <c r="R267" s="1952"/>
      <c r="S267" s="1952"/>
      <c r="T267" s="1952"/>
      <c r="U267" s="1952"/>
      <c r="V267" s="1952"/>
      <c r="W267" s="1952"/>
      <c r="X267" s="1952"/>
      <c r="Y267" s="1952"/>
      <c r="Z267" s="1952"/>
      <c r="AA267" s="1952"/>
      <c r="AB267" s="1952"/>
      <c r="AC267" s="1952"/>
      <c r="AD267" s="1952"/>
      <c r="AE267" s="1952"/>
      <c r="AF267" s="1952"/>
      <c r="AG267" s="1952"/>
      <c r="AH267" s="1952"/>
      <c r="AI267" s="1952"/>
      <c r="AJ267" s="1952"/>
      <c r="AK267" s="1952"/>
      <c r="AL267" s="1952"/>
      <c r="AM267" s="1952"/>
      <c r="AN267" s="1952"/>
      <c r="AO267" s="1952"/>
      <c r="AP267" s="1952"/>
      <c r="AQ267" s="1952"/>
      <c r="AR267" s="1952"/>
      <c r="AS267" s="1952"/>
      <c r="AT267" s="1952"/>
      <c r="AU267" s="1952"/>
      <c r="AV267" s="1952"/>
      <c r="AW267" s="1952"/>
      <c r="AX267" s="1952"/>
      <c r="AY267" s="1952"/>
      <c r="AZ267" s="1952"/>
      <c r="BA267" s="1952"/>
      <c r="BB267" s="1952"/>
      <c r="BC267" s="1952"/>
      <c r="BD267" s="1952"/>
      <c r="BE267" s="1952"/>
      <c r="BF267" s="1952"/>
      <c r="BG267" s="1952"/>
      <c r="BH267" s="1952"/>
      <c r="BI267" s="1952"/>
      <c r="BJ267" s="1952"/>
      <c r="BK267" s="1952"/>
      <c r="BL267" s="1952"/>
      <c r="BM267" s="1952"/>
      <c r="BN267" s="1952"/>
    </row>
    <row r="268" spans="3:66">
      <c r="C268" s="1952"/>
      <c r="D268" s="1952"/>
      <c r="E268" s="1952"/>
      <c r="F268" s="1952"/>
      <c r="G268" s="1952"/>
      <c r="H268" s="1952"/>
      <c r="I268" s="1952"/>
      <c r="J268" s="1952"/>
      <c r="K268" s="1952"/>
      <c r="P268" s="1952"/>
      <c r="Q268" s="1952"/>
      <c r="R268" s="1952"/>
      <c r="S268" s="1952"/>
      <c r="T268" s="1952"/>
      <c r="U268" s="1952"/>
      <c r="V268" s="1952"/>
      <c r="W268" s="1952"/>
      <c r="X268" s="1952"/>
      <c r="Y268" s="1952"/>
      <c r="Z268" s="1952"/>
      <c r="AA268" s="1952"/>
      <c r="AB268" s="1952"/>
      <c r="AC268" s="1952"/>
      <c r="AD268" s="1952"/>
      <c r="AE268" s="1952"/>
      <c r="AF268" s="1952"/>
      <c r="AG268" s="1952"/>
      <c r="AH268" s="1952"/>
      <c r="AI268" s="1952"/>
      <c r="AJ268" s="1952"/>
      <c r="AK268" s="1952"/>
      <c r="AL268" s="1952"/>
      <c r="AM268" s="1952"/>
      <c r="AN268" s="1952"/>
      <c r="AO268" s="1952"/>
      <c r="AP268" s="1952"/>
      <c r="AQ268" s="1952"/>
      <c r="AR268" s="1952"/>
      <c r="AS268" s="1952"/>
      <c r="AT268" s="1952"/>
      <c r="AU268" s="1952"/>
      <c r="AV268" s="1952"/>
      <c r="AW268" s="1952"/>
      <c r="AX268" s="1952"/>
      <c r="AY268" s="1952"/>
      <c r="AZ268" s="1952"/>
      <c r="BA268" s="1952"/>
      <c r="BB268" s="1952"/>
      <c r="BC268" s="1952"/>
      <c r="BD268" s="1952"/>
      <c r="BE268" s="1952"/>
      <c r="BF268" s="1952"/>
      <c r="BG268" s="1952"/>
      <c r="BH268" s="1952"/>
      <c r="BI268" s="1952"/>
      <c r="BJ268" s="1952"/>
      <c r="BK268" s="1952"/>
      <c r="BL268" s="1952"/>
      <c r="BM268" s="1952"/>
      <c r="BN268" s="1952"/>
    </row>
    <row r="269" spans="3:66">
      <c r="C269" s="1952"/>
      <c r="D269" s="1952"/>
      <c r="E269" s="1952"/>
      <c r="F269" s="1952"/>
      <c r="G269" s="1952"/>
      <c r="H269" s="1952"/>
      <c r="I269" s="1952"/>
      <c r="J269" s="1952"/>
      <c r="K269" s="1952"/>
      <c r="P269" s="1952"/>
      <c r="Q269" s="1952"/>
      <c r="R269" s="1952"/>
      <c r="S269" s="1952"/>
      <c r="T269" s="1952"/>
      <c r="U269" s="1952"/>
      <c r="V269" s="1952"/>
      <c r="W269" s="1952"/>
      <c r="X269" s="1952"/>
      <c r="Y269" s="1952"/>
      <c r="Z269" s="1952"/>
      <c r="AA269" s="1952"/>
      <c r="AB269" s="1952"/>
      <c r="AC269" s="1952"/>
      <c r="AD269" s="1952"/>
      <c r="AE269" s="1952"/>
      <c r="AF269" s="1952"/>
      <c r="AG269" s="1952"/>
      <c r="AH269" s="1952"/>
      <c r="AI269" s="1952"/>
      <c r="AJ269" s="1952"/>
      <c r="AK269" s="1952"/>
      <c r="AL269" s="1952"/>
      <c r="AM269" s="1952"/>
      <c r="AN269" s="1952"/>
      <c r="AO269" s="1952"/>
      <c r="AP269" s="1952"/>
      <c r="AQ269" s="1952"/>
      <c r="AR269" s="1952"/>
      <c r="AS269" s="1952"/>
      <c r="AT269" s="1952"/>
      <c r="AU269" s="1952"/>
      <c r="AV269" s="1952"/>
      <c r="AW269" s="1952"/>
      <c r="AX269" s="1952"/>
      <c r="AY269" s="1952"/>
      <c r="AZ269" s="1952"/>
      <c r="BA269" s="1952"/>
      <c r="BB269" s="1952"/>
      <c r="BC269" s="1952"/>
      <c r="BD269" s="1952"/>
      <c r="BE269" s="1952"/>
      <c r="BF269" s="1952"/>
      <c r="BG269" s="1952"/>
      <c r="BH269" s="1952"/>
      <c r="BI269" s="1952"/>
      <c r="BJ269" s="1952"/>
      <c r="BK269" s="1952"/>
      <c r="BL269" s="1952"/>
      <c r="BM269" s="1952"/>
      <c r="BN269" s="1952"/>
    </row>
    <row r="270" spans="3:66">
      <c r="C270" s="1952"/>
      <c r="D270" s="1952"/>
      <c r="E270" s="1952"/>
      <c r="F270" s="1952"/>
      <c r="G270" s="1952"/>
      <c r="H270" s="1952"/>
      <c r="I270" s="1952"/>
      <c r="J270" s="1952"/>
      <c r="K270" s="1952"/>
      <c r="P270" s="1952"/>
      <c r="Q270" s="1952"/>
      <c r="R270" s="1952"/>
      <c r="S270" s="1952"/>
      <c r="T270" s="1952"/>
      <c r="U270" s="1952"/>
      <c r="V270" s="1952"/>
      <c r="W270" s="1952"/>
      <c r="X270" s="1952"/>
      <c r="Y270" s="1952"/>
      <c r="Z270" s="1952"/>
      <c r="AA270" s="1952"/>
      <c r="AB270" s="1952"/>
      <c r="AC270" s="1952"/>
      <c r="AD270" s="1952"/>
      <c r="AE270" s="1952"/>
      <c r="AF270" s="1952"/>
      <c r="AG270" s="1952"/>
      <c r="AH270" s="1952"/>
      <c r="AI270" s="1952"/>
      <c r="AJ270" s="1952"/>
      <c r="AK270" s="1952"/>
      <c r="AL270" s="1952"/>
      <c r="AM270" s="1952"/>
      <c r="AN270" s="1952"/>
      <c r="AO270" s="1952"/>
      <c r="AP270" s="1952"/>
      <c r="AQ270" s="1952"/>
      <c r="AR270" s="1952"/>
      <c r="AS270" s="1952"/>
      <c r="AT270" s="1952"/>
      <c r="AU270" s="1952"/>
      <c r="AV270" s="1952"/>
      <c r="AW270" s="1952"/>
      <c r="AX270" s="1952"/>
      <c r="AY270" s="1952"/>
      <c r="AZ270" s="1952"/>
      <c r="BA270" s="1952"/>
      <c r="BB270" s="1952"/>
      <c r="BC270" s="1952"/>
      <c r="BD270" s="1952"/>
      <c r="BE270" s="1952"/>
      <c r="BF270" s="1952"/>
      <c r="BG270" s="1952"/>
      <c r="BH270" s="1952"/>
      <c r="BI270" s="1952"/>
      <c r="BJ270" s="1952"/>
      <c r="BK270" s="1952"/>
      <c r="BL270" s="1952"/>
      <c r="BM270" s="1952"/>
      <c r="BN270" s="1952"/>
    </row>
    <row r="271" spans="3:66">
      <c r="C271" s="1952"/>
      <c r="D271" s="1952"/>
      <c r="E271" s="1952"/>
      <c r="F271" s="1952"/>
      <c r="G271" s="1952"/>
      <c r="H271" s="1952"/>
      <c r="I271" s="1952"/>
      <c r="J271" s="1952"/>
      <c r="K271" s="1952"/>
      <c r="P271" s="1952"/>
      <c r="Q271" s="1952"/>
      <c r="R271" s="1952"/>
      <c r="S271" s="1952"/>
      <c r="T271" s="1952"/>
      <c r="U271" s="1952"/>
      <c r="V271" s="1952"/>
      <c r="W271" s="1952"/>
      <c r="X271" s="1952"/>
      <c r="Y271" s="1952"/>
      <c r="Z271" s="1952"/>
      <c r="AA271" s="1952"/>
      <c r="AB271" s="1952"/>
      <c r="AC271" s="1952"/>
      <c r="AD271" s="1952"/>
      <c r="AE271" s="1952"/>
      <c r="AF271" s="1952"/>
      <c r="AG271" s="1952"/>
      <c r="AH271" s="1952"/>
      <c r="AI271" s="1952"/>
      <c r="AJ271" s="1952"/>
      <c r="AK271" s="1952"/>
      <c r="AL271" s="1952"/>
      <c r="AM271" s="1952"/>
      <c r="AN271" s="1952"/>
      <c r="AO271" s="1952"/>
      <c r="AP271" s="1952"/>
      <c r="AQ271" s="1952"/>
      <c r="AR271" s="1952"/>
      <c r="AS271" s="1952"/>
      <c r="AT271" s="1952"/>
      <c r="AU271" s="1952"/>
      <c r="AV271" s="1952"/>
      <c r="AW271" s="1952"/>
      <c r="AX271" s="1952"/>
      <c r="AY271" s="1952"/>
      <c r="AZ271" s="1952"/>
      <c r="BA271" s="1952"/>
      <c r="BB271" s="1952"/>
      <c r="BC271" s="1952"/>
      <c r="BD271" s="1952"/>
      <c r="BE271" s="1952"/>
      <c r="BF271" s="1952"/>
      <c r="BG271" s="1952"/>
      <c r="BH271" s="1952"/>
      <c r="BI271" s="1952"/>
      <c r="BJ271" s="1952"/>
      <c r="BK271" s="1952"/>
      <c r="BL271" s="1952"/>
      <c r="BM271" s="1952"/>
      <c r="BN271" s="1952"/>
    </row>
    <row r="272" spans="3:66">
      <c r="C272" s="1952"/>
      <c r="D272" s="1952"/>
      <c r="E272" s="1952"/>
      <c r="F272" s="1952"/>
      <c r="G272" s="1952"/>
      <c r="H272" s="1952"/>
      <c r="I272" s="1952"/>
      <c r="J272" s="1952"/>
      <c r="K272" s="1952"/>
      <c r="P272" s="1952"/>
      <c r="Q272" s="1952"/>
      <c r="R272" s="1952"/>
      <c r="S272" s="1952"/>
      <c r="T272" s="1952"/>
      <c r="U272" s="1952"/>
      <c r="V272" s="1952"/>
      <c r="W272" s="1952"/>
      <c r="X272" s="1952"/>
      <c r="Y272" s="1952"/>
      <c r="Z272" s="1952"/>
      <c r="AA272" s="1952"/>
      <c r="AB272" s="1952"/>
      <c r="AC272" s="1952"/>
      <c r="AD272" s="1952"/>
      <c r="AE272" s="1952"/>
      <c r="AF272" s="1952"/>
      <c r="AG272" s="1952"/>
      <c r="AH272" s="1952"/>
      <c r="AI272" s="1952"/>
      <c r="AJ272" s="1952"/>
      <c r="AK272" s="1952"/>
      <c r="AL272" s="1952"/>
      <c r="AM272" s="1952"/>
      <c r="AN272" s="1952"/>
      <c r="AO272" s="1952"/>
      <c r="AP272" s="1952"/>
      <c r="AQ272" s="1952"/>
      <c r="AR272" s="1952"/>
      <c r="AS272" s="1952"/>
      <c r="AT272" s="1952"/>
      <c r="AU272" s="1952"/>
      <c r="AV272" s="1952"/>
      <c r="AW272" s="1952"/>
      <c r="AX272" s="1952"/>
      <c r="AY272" s="1952"/>
      <c r="AZ272" s="1952"/>
      <c r="BA272" s="1952"/>
      <c r="BB272" s="1952"/>
      <c r="BC272" s="1952"/>
      <c r="BD272" s="1952"/>
      <c r="BE272" s="1952"/>
      <c r="BF272" s="1952"/>
      <c r="BG272" s="1952"/>
      <c r="BH272" s="1952"/>
      <c r="BI272" s="1952"/>
      <c r="BJ272" s="1952"/>
      <c r="BK272" s="1952"/>
      <c r="BL272" s="1952"/>
      <c r="BM272" s="1952"/>
      <c r="BN272" s="1952"/>
    </row>
    <row r="273" spans="3:66">
      <c r="C273" s="1952"/>
      <c r="D273" s="1952"/>
      <c r="E273" s="1952"/>
      <c r="F273" s="1952"/>
      <c r="G273" s="1952"/>
      <c r="H273" s="1952"/>
      <c r="I273" s="1952"/>
      <c r="J273" s="1952"/>
      <c r="K273" s="1952"/>
      <c r="P273" s="1952"/>
      <c r="Q273" s="1952"/>
      <c r="R273" s="1952"/>
      <c r="S273" s="1952"/>
      <c r="T273" s="1952"/>
      <c r="U273" s="1952"/>
      <c r="V273" s="1952"/>
      <c r="W273" s="1952"/>
      <c r="X273" s="1952"/>
      <c r="Y273" s="1952"/>
      <c r="Z273" s="1952"/>
      <c r="AA273" s="1952"/>
      <c r="AB273" s="1952"/>
      <c r="AC273" s="1952"/>
      <c r="AD273" s="1952"/>
      <c r="AE273" s="1952"/>
      <c r="AF273" s="1952"/>
      <c r="AG273" s="1952"/>
      <c r="AH273" s="1952"/>
      <c r="AI273" s="1952"/>
      <c r="AJ273" s="1952"/>
      <c r="AK273" s="1952"/>
      <c r="AL273" s="1952"/>
      <c r="AM273" s="1952"/>
      <c r="AN273" s="1952"/>
      <c r="AO273" s="1952"/>
      <c r="AP273" s="1952"/>
      <c r="AQ273" s="1952"/>
      <c r="AR273" s="1952"/>
      <c r="AS273" s="1952"/>
      <c r="AT273" s="1952"/>
      <c r="AU273" s="1952"/>
      <c r="AV273" s="1952"/>
      <c r="AW273" s="1952"/>
      <c r="AX273" s="1952"/>
      <c r="AY273" s="1952"/>
      <c r="AZ273" s="1952"/>
      <c r="BA273" s="1952"/>
      <c r="BB273" s="1952"/>
      <c r="BC273" s="1952"/>
      <c r="BD273" s="1952"/>
      <c r="BE273" s="1952"/>
      <c r="BF273" s="1952"/>
      <c r="BG273" s="1952"/>
      <c r="BH273" s="1952"/>
      <c r="BI273" s="1952"/>
      <c r="BJ273" s="1952"/>
      <c r="BK273" s="1952"/>
      <c r="BL273" s="1952"/>
      <c r="BM273" s="1952"/>
      <c r="BN273" s="1952"/>
    </row>
    <row r="274" spans="3:66">
      <c r="C274" s="1952"/>
      <c r="D274" s="1952"/>
      <c r="E274" s="1952"/>
      <c r="F274" s="1952"/>
      <c r="G274" s="1952"/>
      <c r="H274" s="1952"/>
      <c r="I274" s="1952"/>
      <c r="J274" s="1952"/>
      <c r="K274" s="1952"/>
      <c r="P274" s="1952"/>
      <c r="Q274" s="1952"/>
      <c r="R274" s="1952"/>
      <c r="S274" s="1952"/>
      <c r="T274" s="1952"/>
      <c r="U274" s="1952"/>
      <c r="V274" s="1952"/>
      <c r="W274" s="1952"/>
      <c r="X274" s="1952"/>
      <c r="Y274" s="1952"/>
      <c r="Z274" s="1952"/>
      <c r="AA274" s="1952"/>
      <c r="AB274" s="1952"/>
      <c r="AC274" s="1952"/>
      <c r="AD274" s="1952"/>
      <c r="AE274" s="1952"/>
      <c r="AF274" s="1952"/>
      <c r="AG274" s="1952"/>
      <c r="AH274" s="1952"/>
      <c r="AI274" s="1952"/>
      <c r="AJ274" s="1952"/>
      <c r="AK274" s="1952"/>
      <c r="AL274" s="1952"/>
      <c r="AM274" s="1952"/>
      <c r="AN274" s="1952"/>
      <c r="AO274" s="1952"/>
      <c r="AP274" s="1952"/>
      <c r="AQ274" s="1952"/>
      <c r="AR274" s="1952"/>
      <c r="AS274" s="1952"/>
      <c r="AT274" s="1952"/>
      <c r="AU274" s="1952"/>
      <c r="AV274" s="1952"/>
      <c r="AW274" s="1952"/>
      <c r="AX274" s="1952"/>
      <c r="AY274" s="1952"/>
      <c r="AZ274" s="1952"/>
      <c r="BA274" s="1952"/>
      <c r="BB274" s="1952"/>
      <c r="BC274" s="1952"/>
      <c r="BD274" s="1952"/>
      <c r="BE274" s="1952"/>
      <c r="BF274" s="1952"/>
      <c r="BG274" s="1952"/>
      <c r="BH274" s="1952"/>
      <c r="BI274" s="1952"/>
      <c r="BJ274" s="1952"/>
      <c r="BK274" s="1952"/>
      <c r="BL274" s="1952"/>
      <c r="BM274" s="1952"/>
      <c r="BN274" s="1952"/>
    </row>
    <row r="275" spans="3:66">
      <c r="C275" s="1952"/>
      <c r="D275" s="1952"/>
      <c r="E275" s="1952"/>
      <c r="F275" s="1952"/>
      <c r="G275" s="1952"/>
      <c r="H275" s="1952"/>
      <c r="I275" s="1952"/>
      <c r="J275" s="1952"/>
      <c r="K275" s="1952"/>
      <c r="P275" s="1952"/>
      <c r="Q275" s="1952"/>
      <c r="R275" s="1952"/>
      <c r="S275" s="1952"/>
      <c r="T275" s="1952"/>
      <c r="U275" s="1952"/>
      <c r="V275" s="1952"/>
      <c r="W275" s="1952"/>
      <c r="X275" s="1952"/>
      <c r="Y275" s="1952"/>
      <c r="Z275" s="1952"/>
      <c r="AA275" s="1952"/>
      <c r="AB275" s="1952"/>
      <c r="AC275" s="1952"/>
      <c r="AD275" s="1952"/>
      <c r="AE275" s="1952"/>
      <c r="AF275" s="1952"/>
      <c r="AG275" s="1952"/>
      <c r="AH275" s="1952"/>
      <c r="AI275" s="1952"/>
      <c r="AJ275" s="1952"/>
      <c r="AK275" s="1952"/>
      <c r="AL275" s="1952"/>
      <c r="AM275" s="1952"/>
      <c r="AN275" s="1952"/>
      <c r="AO275" s="1952"/>
      <c r="AP275" s="1952"/>
      <c r="AQ275" s="1952"/>
      <c r="AR275" s="1952"/>
      <c r="AS275" s="1952"/>
      <c r="AT275" s="1952"/>
      <c r="AU275" s="1952"/>
      <c r="AV275" s="1952"/>
      <c r="AW275" s="1952"/>
      <c r="AX275" s="1952"/>
      <c r="AY275" s="1952"/>
      <c r="AZ275" s="1952"/>
      <c r="BA275" s="1952"/>
      <c r="BB275" s="1952"/>
      <c r="BC275" s="1952"/>
      <c r="BD275" s="1952"/>
      <c r="BE275" s="1952"/>
      <c r="BF275" s="1952"/>
      <c r="BG275" s="1952"/>
      <c r="BH275" s="1952"/>
      <c r="BI275" s="1952"/>
      <c r="BJ275" s="1952"/>
      <c r="BK275" s="1952"/>
      <c r="BL275" s="1952"/>
      <c r="BM275" s="1952"/>
      <c r="BN275" s="1952"/>
    </row>
    <row r="276" spans="3:66">
      <c r="C276" s="1952"/>
      <c r="D276" s="1952"/>
      <c r="E276" s="1952"/>
      <c r="F276" s="1952"/>
      <c r="G276" s="1952"/>
      <c r="H276" s="1952"/>
      <c r="I276" s="1952"/>
      <c r="J276" s="1952"/>
      <c r="K276" s="1952"/>
      <c r="P276" s="1952"/>
      <c r="Q276" s="1952"/>
      <c r="R276" s="1952"/>
      <c r="S276" s="1952"/>
      <c r="T276" s="1952"/>
      <c r="U276" s="1952"/>
      <c r="V276" s="1952"/>
      <c r="W276" s="1952"/>
      <c r="X276" s="1952"/>
      <c r="Y276" s="1952"/>
      <c r="Z276" s="1952"/>
      <c r="AA276" s="1952"/>
      <c r="AB276" s="1952"/>
      <c r="AC276" s="1952"/>
      <c r="AD276" s="1952"/>
      <c r="AE276" s="1952"/>
      <c r="AF276" s="1952"/>
      <c r="AG276" s="1952"/>
      <c r="AH276" s="1952"/>
      <c r="AI276" s="1952"/>
      <c r="AJ276" s="1952"/>
      <c r="AK276" s="1952"/>
      <c r="AL276" s="1952"/>
      <c r="AM276" s="1952"/>
      <c r="AN276" s="1952"/>
      <c r="AO276" s="1952"/>
      <c r="AP276" s="1952"/>
      <c r="AQ276" s="1952"/>
      <c r="AR276" s="1952"/>
      <c r="AS276" s="1952"/>
      <c r="AT276" s="1952"/>
      <c r="AU276" s="1952"/>
      <c r="AV276" s="1952"/>
      <c r="AW276" s="1952"/>
      <c r="AX276" s="1952"/>
      <c r="AY276" s="1952"/>
      <c r="AZ276" s="1952"/>
      <c r="BA276" s="1952"/>
      <c r="BB276" s="1952"/>
      <c r="BC276" s="1952"/>
      <c r="BD276" s="1952"/>
      <c r="BE276" s="1952"/>
      <c r="BF276" s="1952"/>
      <c r="BG276" s="1952"/>
      <c r="BH276" s="1952"/>
      <c r="BI276" s="1952"/>
      <c r="BJ276" s="1952"/>
      <c r="BK276" s="1952"/>
      <c r="BL276" s="1952"/>
      <c r="BM276" s="1952"/>
      <c r="BN276" s="1952"/>
    </row>
    <row r="277" spans="3:66">
      <c r="C277" s="1952"/>
      <c r="D277" s="1952"/>
      <c r="E277" s="1952"/>
      <c r="F277" s="1952"/>
      <c r="G277" s="1952"/>
      <c r="H277" s="1952"/>
      <c r="I277" s="1952"/>
      <c r="J277" s="1952"/>
      <c r="K277" s="1952"/>
      <c r="P277" s="1952"/>
      <c r="Q277" s="1952"/>
      <c r="R277" s="1952"/>
      <c r="S277" s="1952"/>
      <c r="T277" s="1952"/>
      <c r="U277" s="1952"/>
      <c r="V277" s="1952"/>
      <c r="W277" s="1952"/>
      <c r="X277" s="1952"/>
      <c r="Y277" s="1952"/>
      <c r="Z277" s="1952"/>
      <c r="AA277" s="1952"/>
      <c r="AB277" s="1952"/>
      <c r="AC277" s="1952"/>
      <c r="AD277" s="1952"/>
      <c r="AE277" s="1952"/>
      <c r="AF277" s="1952"/>
      <c r="AG277" s="1952"/>
      <c r="AH277" s="1952"/>
      <c r="AI277" s="1952"/>
      <c r="AJ277" s="1952"/>
      <c r="AK277" s="1952"/>
      <c r="AL277" s="1952"/>
      <c r="AM277" s="1952"/>
      <c r="AN277" s="1952"/>
      <c r="AO277" s="1952"/>
      <c r="AP277" s="1952"/>
      <c r="AQ277" s="1952"/>
      <c r="AR277" s="1952"/>
      <c r="AS277" s="1952"/>
      <c r="AT277" s="1952"/>
      <c r="AU277" s="1952"/>
      <c r="AV277" s="1952"/>
      <c r="AW277" s="1952"/>
      <c r="AX277" s="1952"/>
      <c r="AY277" s="1952"/>
      <c r="AZ277" s="1952"/>
      <c r="BA277" s="1952"/>
      <c r="BB277" s="1952"/>
      <c r="BC277" s="1952"/>
      <c r="BD277" s="1952"/>
      <c r="BE277" s="1952"/>
      <c r="BF277" s="1952"/>
      <c r="BG277" s="1952"/>
      <c r="BH277" s="1952"/>
      <c r="BI277" s="1952"/>
      <c r="BJ277" s="1952"/>
      <c r="BK277" s="1952"/>
      <c r="BL277" s="1952"/>
      <c r="BM277" s="1952"/>
      <c r="BN277" s="1952"/>
    </row>
    <row r="278" spans="3:66">
      <c r="C278" s="1952"/>
      <c r="D278" s="1952"/>
      <c r="E278" s="1952"/>
      <c r="F278" s="1952"/>
      <c r="G278" s="1952"/>
      <c r="H278" s="1952"/>
      <c r="I278" s="1952"/>
      <c r="J278" s="1952"/>
      <c r="K278" s="1952"/>
      <c r="P278" s="1952"/>
      <c r="Q278" s="1952"/>
      <c r="R278" s="1952"/>
      <c r="S278" s="1952"/>
      <c r="T278" s="1952"/>
      <c r="U278" s="1952"/>
      <c r="V278" s="1952"/>
      <c r="W278" s="1952"/>
      <c r="X278" s="1952"/>
      <c r="Y278" s="1952"/>
      <c r="Z278" s="1952"/>
      <c r="AA278" s="1952"/>
      <c r="AB278" s="1952"/>
      <c r="AC278" s="1952"/>
      <c r="AD278" s="1952"/>
      <c r="AE278" s="1952"/>
      <c r="AF278" s="1952"/>
      <c r="AG278" s="1952"/>
      <c r="AH278" s="1952"/>
      <c r="AI278" s="1952"/>
      <c r="AJ278" s="1952"/>
      <c r="AK278" s="1952"/>
      <c r="AL278" s="1952"/>
      <c r="AM278" s="1952"/>
      <c r="AN278" s="1952"/>
      <c r="AO278" s="1952"/>
      <c r="AP278" s="1952"/>
      <c r="AQ278" s="1952"/>
      <c r="AR278" s="1952"/>
      <c r="AS278" s="1952"/>
      <c r="AT278" s="1952"/>
      <c r="AU278" s="1952"/>
      <c r="AV278" s="1952"/>
      <c r="AW278" s="1952"/>
      <c r="AX278" s="1952"/>
      <c r="AY278" s="1952"/>
      <c r="AZ278" s="1952"/>
      <c r="BA278" s="1952"/>
      <c r="BB278" s="1952"/>
      <c r="BC278" s="1952"/>
      <c r="BD278" s="1952"/>
      <c r="BE278" s="1952"/>
      <c r="BF278" s="1952"/>
      <c r="BG278" s="1952"/>
      <c r="BH278" s="1952"/>
      <c r="BI278" s="1952"/>
      <c r="BJ278" s="1952"/>
      <c r="BK278" s="1952"/>
      <c r="BL278" s="1952"/>
      <c r="BM278" s="1952"/>
      <c r="BN278" s="1952"/>
    </row>
    <row r="279" spans="3:66">
      <c r="C279" s="1952"/>
      <c r="D279" s="1952"/>
      <c r="E279" s="1952"/>
      <c r="F279" s="1952"/>
      <c r="G279" s="1952"/>
      <c r="H279" s="1952"/>
      <c r="I279" s="1952"/>
      <c r="J279" s="1952"/>
      <c r="K279" s="1952"/>
      <c r="P279" s="1952"/>
      <c r="Q279" s="1952"/>
      <c r="R279" s="1952"/>
      <c r="S279" s="1952"/>
      <c r="T279" s="1952"/>
      <c r="U279" s="1952"/>
      <c r="V279" s="1952"/>
      <c r="W279" s="1952"/>
      <c r="X279" s="1952"/>
      <c r="Y279" s="1952"/>
      <c r="Z279" s="1952"/>
      <c r="AA279" s="1952"/>
      <c r="AB279" s="1952"/>
      <c r="AC279" s="1952"/>
      <c r="AD279" s="1952"/>
      <c r="AE279" s="1952"/>
      <c r="AF279" s="1952"/>
      <c r="AG279" s="1952"/>
      <c r="AH279" s="1952"/>
      <c r="AI279" s="1952"/>
      <c r="AJ279" s="1952"/>
      <c r="AK279" s="1952"/>
      <c r="AL279" s="1952"/>
      <c r="AM279" s="1952"/>
      <c r="AN279" s="1952"/>
      <c r="AO279" s="1952"/>
      <c r="AP279" s="1952"/>
      <c r="AQ279" s="1952"/>
      <c r="AR279" s="1952"/>
      <c r="AS279" s="1952"/>
      <c r="AT279" s="1952"/>
      <c r="AU279" s="1952"/>
      <c r="AV279" s="1952"/>
      <c r="AW279" s="1952"/>
      <c r="AX279" s="1952"/>
      <c r="AY279" s="1952"/>
      <c r="AZ279" s="1952"/>
      <c r="BA279" s="1952"/>
      <c r="BB279" s="1952"/>
      <c r="BC279" s="1952"/>
      <c r="BD279" s="1952"/>
      <c r="BE279" s="1952"/>
      <c r="BF279" s="1952"/>
      <c r="BG279" s="1952"/>
      <c r="BH279" s="1952"/>
      <c r="BI279" s="1952"/>
      <c r="BJ279" s="1952"/>
      <c r="BK279" s="1952"/>
      <c r="BL279" s="1952"/>
      <c r="BM279" s="1952"/>
      <c r="BN279" s="1952"/>
    </row>
    <row r="280" spans="3:66">
      <c r="C280" s="1952"/>
      <c r="D280" s="1952"/>
      <c r="E280" s="1952"/>
      <c r="F280" s="1952"/>
      <c r="G280" s="1952"/>
      <c r="H280" s="1952"/>
      <c r="I280" s="1952"/>
      <c r="J280" s="1952"/>
      <c r="K280" s="1952"/>
      <c r="P280" s="1952"/>
      <c r="Q280" s="1952"/>
      <c r="R280" s="1952"/>
      <c r="S280" s="1952"/>
      <c r="T280" s="1952"/>
      <c r="U280" s="1952"/>
      <c r="V280" s="1952"/>
      <c r="W280" s="1952"/>
      <c r="X280" s="1952"/>
      <c r="Y280" s="1952"/>
      <c r="Z280" s="1952"/>
      <c r="AA280" s="1952"/>
      <c r="AB280" s="1952"/>
      <c r="AC280" s="1952"/>
      <c r="AD280" s="1952"/>
      <c r="AE280" s="1952"/>
      <c r="AF280" s="1952"/>
      <c r="AG280" s="1952"/>
      <c r="AH280" s="1952"/>
      <c r="AI280" s="1952"/>
      <c r="AJ280" s="1952"/>
      <c r="AK280" s="1952"/>
      <c r="AL280" s="1952"/>
      <c r="AM280" s="1952"/>
      <c r="AN280" s="1952"/>
      <c r="AO280" s="1952"/>
      <c r="AP280" s="1952"/>
      <c r="AQ280" s="1952"/>
      <c r="AR280" s="1952"/>
      <c r="AS280" s="1952"/>
      <c r="AT280" s="1952"/>
      <c r="AU280" s="1952"/>
      <c r="AV280" s="1952"/>
      <c r="AW280" s="1952"/>
      <c r="AX280" s="1952"/>
      <c r="AY280" s="1952"/>
      <c r="AZ280" s="1952"/>
      <c r="BA280" s="1952"/>
      <c r="BB280" s="1952"/>
      <c r="BC280" s="1952"/>
      <c r="BD280" s="1952"/>
      <c r="BE280" s="1952"/>
      <c r="BF280" s="1952"/>
      <c r="BG280" s="1952"/>
      <c r="BH280" s="1952"/>
      <c r="BI280" s="1952"/>
      <c r="BJ280" s="1952"/>
      <c r="BK280" s="1952"/>
      <c r="BL280" s="1952"/>
      <c r="BM280" s="1952"/>
      <c r="BN280" s="1952"/>
    </row>
    <row r="281" spans="3:66">
      <c r="C281" s="1952"/>
      <c r="D281" s="1952"/>
      <c r="E281" s="1952"/>
      <c r="F281" s="1952"/>
      <c r="G281" s="1952"/>
      <c r="H281" s="1952"/>
      <c r="I281" s="1952"/>
      <c r="J281" s="1952"/>
      <c r="K281" s="1952"/>
      <c r="P281" s="1952"/>
      <c r="Q281" s="1952"/>
      <c r="R281" s="1952"/>
      <c r="S281" s="1952"/>
      <c r="T281" s="1952"/>
      <c r="U281" s="1952"/>
      <c r="V281" s="1952"/>
      <c r="W281" s="1952"/>
      <c r="X281" s="1952"/>
      <c r="Y281" s="1952"/>
      <c r="Z281" s="1952"/>
      <c r="AA281" s="1952"/>
      <c r="AB281" s="1952"/>
      <c r="AC281" s="1952"/>
      <c r="AD281" s="1952"/>
      <c r="AE281" s="1952"/>
      <c r="AF281" s="1952"/>
      <c r="AG281" s="1952"/>
      <c r="AH281" s="1952"/>
      <c r="AI281" s="1952"/>
      <c r="AJ281" s="1952"/>
      <c r="AK281" s="1952"/>
      <c r="AL281" s="1952"/>
      <c r="AM281" s="1952"/>
      <c r="AN281" s="1952"/>
      <c r="AO281" s="1952"/>
      <c r="AP281" s="1952"/>
      <c r="AQ281" s="1952"/>
      <c r="AR281" s="1952"/>
      <c r="AS281" s="1952"/>
      <c r="AT281" s="1952"/>
      <c r="AU281" s="1952"/>
      <c r="AV281" s="1952"/>
      <c r="AW281" s="1952"/>
      <c r="AX281" s="1952"/>
      <c r="AY281" s="1952"/>
      <c r="AZ281" s="1952"/>
      <c r="BA281" s="1952"/>
      <c r="BB281" s="1952"/>
      <c r="BC281" s="1952"/>
      <c r="BD281" s="1952"/>
      <c r="BE281" s="1952"/>
      <c r="BF281" s="1952"/>
      <c r="BG281" s="1952"/>
      <c r="BH281" s="1952"/>
      <c r="BI281" s="1952"/>
      <c r="BJ281" s="1952"/>
      <c r="BK281" s="1952"/>
      <c r="BL281" s="1952"/>
      <c r="BM281" s="1952"/>
      <c r="BN281" s="1952"/>
    </row>
    <row r="282" spans="3:66">
      <c r="C282" s="1952"/>
      <c r="D282" s="1952"/>
      <c r="E282" s="1952"/>
      <c r="F282" s="1952"/>
      <c r="G282" s="1952"/>
      <c r="H282" s="1952"/>
      <c r="I282" s="1952"/>
      <c r="J282" s="1952"/>
      <c r="K282" s="1952"/>
      <c r="P282" s="1952"/>
      <c r="Q282" s="1952"/>
      <c r="R282" s="1952"/>
      <c r="S282" s="1952"/>
      <c r="T282" s="1952"/>
      <c r="U282" s="1952"/>
      <c r="V282" s="1952"/>
      <c r="W282" s="1952"/>
      <c r="X282" s="1952"/>
      <c r="Y282" s="1952"/>
      <c r="Z282" s="1952"/>
      <c r="AA282" s="1952"/>
      <c r="AB282" s="1952"/>
      <c r="AC282" s="1952"/>
      <c r="AD282" s="1952"/>
      <c r="AE282" s="1952"/>
      <c r="AF282" s="1952"/>
      <c r="AG282" s="1952"/>
      <c r="AH282" s="1952"/>
      <c r="AI282" s="1952"/>
      <c r="AJ282" s="1952"/>
      <c r="AK282" s="1952"/>
      <c r="AL282" s="1952"/>
      <c r="AM282" s="1952"/>
      <c r="AN282" s="1952"/>
      <c r="AO282" s="1952"/>
      <c r="AP282" s="1952"/>
      <c r="AQ282" s="1952"/>
      <c r="AR282" s="1952"/>
      <c r="AS282" s="1952"/>
      <c r="AT282" s="1952"/>
      <c r="AU282" s="1952"/>
      <c r="AV282" s="1952"/>
      <c r="AW282" s="1952"/>
      <c r="AX282" s="1952"/>
      <c r="AY282" s="1952"/>
      <c r="AZ282" s="1952"/>
      <c r="BA282" s="1952"/>
      <c r="BB282" s="1952"/>
      <c r="BC282" s="1952"/>
      <c r="BD282" s="1952"/>
      <c r="BE282" s="1952"/>
      <c r="BF282" s="1952"/>
      <c r="BG282" s="1952"/>
      <c r="BH282" s="1952"/>
      <c r="BI282" s="1952"/>
      <c r="BJ282" s="1952"/>
      <c r="BK282" s="1952"/>
      <c r="BL282" s="1952"/>
      <c r="BM282" s="1952"/>
      <c r="BN282" s="1952"/>
    </row>
    <row r="283" spans="3:66">
      <c r="C283" s="1952"/>
      <c r="D283" s="1952"/>
      <c r="E283" s="1952"/>
      <c r="F283" s="1952"/>
      <c r="G283" s="1952"/>
      <c r="H283" s="1952"/>
      <c r="I283" s="1952"/>
      <c r="J283" s="1952"/>
      <c r="K283" s="1952"/>
      <c r="P283" s="1952"/>
      <c r="Q283" s="1952"/>
      <c r="R283" s="1952"/>
      <c r="S283" s="1952"/>
      <c r="T283" s="1952"/>
      <c r="U283" s="1952"/>
      <c r="V283" s="1952"/>
      <c r="W283" s="1952"/>
      <c r="X283" s="1952"/>
      <c r="Y283" s="1952"/>
      <c r="Z283" s="1952"/>
      <c r="AA283" s="1952"/>
      <c r="AB283" s="1952"/>
      <c r="AC283" s="1952"/>
      <c r="AD283" s="1952"/>
      <c r="AE283" s="1952"/>
      <c r="AF283" s="1952"/>
      <c r="AG283" s="1952"/>
      <c r="AH283" s="1952"/>
      <c r="AI283" s="1952"/>
      <c r="AJ283" s="1952"/>
      <c r="AK283" s="1952"/>
      <c r="AL283" s="1952"/>
      <c r="AM283" s="1952"/>
      <c r="AN283" s="1952"/>
      <c r="AO283" s="1952"/>
      <c r="AP283" s="1952"/>
      <c r="AQ283" s="1952"/>
      <c r="AR283" s="1952"/>
      <c r="AS283" s="1952"/>
      <c r="AT283" s="1952"/>
      <c r="AU283" s="1952"/>
      <c r="AV283" s="1952"/>
      <c r="AW283" s="1952"/>
      <c r="AX283" s="1952"/>
      <c r="AY283" s="1952"/>
      <c r="AZ283" s="1952"/>
      <c r="BA283" s="1952"/>
      <c r="BB283" s="1952"/>
      <c r="BC283" s="1952"/>
      <c r="BD283" s="1952"/>
      <c r="BE283" s="1952"/>
      <c r="BF283" s="1952"/>
      <c r="BG283" s="1952"/>
      <c r="BH283" s="1952"/>
      <c r="BI283" s="1952"/>
      <c r="BJ283" s="1952"/>
      <c r="BK283" s="1952"/>
      <c r="BL283" s="1952"/>
      <c r="BM283" s="1952"/>
      <c r="BN283" s="1952"/>
    </row>
    <row r="284" spans="3:66">
      <c r="C284" s="1952"/>
      <c r="D284" s="1952"/>
      <c r="E284" s="1952"/>
      <c r="F284" s="1952"/>
      <c r="G284" s="1952"/>
      <c r="H284" s="1952"/>
      <c r="I284" s="1952"/>
      <c r="J284" s="1952"/>
      <c r="K284" s="1952"/>
      <c r="P284" s="1952"/>
      <c r="Q284" s="1952"/>
      <c r="R284" s="1952"/>
      <c r="S284" s="1952"/>
      <c r="T284" s="1952"/>
      <c r="U284" s="1952"/>
      <c r="V284" s="1952"/>
      <c r="W284" s="1952"/>
      <c r="X284" s="1952"/>
      <c r="Y284" s="1952"/>
      <c r="Z284" s="1952"/>
      <c r="AA284" s="1952"/>
      <c r="AB284" s="1952"/>
      <c r="AC284" s="1952"/>
      <c r="AD284" s="1952"/>
      <c r="AE284" s="1952"/>
      <c r="AF284" s="1952"/>
      <c r="AG284" s="1952"/>
      <c r="AH284" s="1952"/>
      <c r="AI284" s="1952"/>
      <c r="AJ284" s="1952"/>
      <c r="AK284" s="1952"/>
      <c r="AL284" s="1952"/>
      <c r="AM284" s="1952"/>
      <c r="AN284" s="1952"/>
      <c r="AO284" s="1952"/>
      <c r="AP284" s="1952"/>
      <c r="AQ284" s="1952"/>
      <c r="AR284" s="1952"/>
      <c r="AS284" s="1952"/>
      <c r="AT284" s="1952"/>
      <c r="AU284" s="1952"/>
      <c r="AV284" s="1952"/>
      <c r="AW284" s="1952"/>
      <c r="AX284" s="1952"/>
      <c r="AY284" s="1952"/>
      <c r="AZ284" s="1952"/>
      <c r="BA284" s="1952"/>
      <c r="BB284" s="1952"/>
      <c r="BC284" s="1952"/>
      <c r="BD284" s="1952"/>
      <c r="BE284" s="1952"/>
      <c r="BF284" s="1952"/>
      <c r="BG284" s="1952"/>
      <c r="BH284" s="1952"/>
      <c r="BI284" s="1952"/>
      <c r="BJ284" s="1952"/>
      <c r="BK284" s="1952"/>
      <c r="BL284" s="1952"/>
      <c r="BM284" s="1952"/>
      <c r="BN284" s="1952"/>
    </row>
    <row r="285" spans="3:66">
      <c r="C285" s="1952"/>
      <c r="D285" s="1952"/>
      <c r="E285" s="1952"/>
      <c r="F285" s="1952"/>
      <c r="G285" s="1952"/>
      <c r="H285" s="1952"/>
      <c r="I285" s="1952"/>
      <c r="J285" s="1952"/>
      <c r="K285" s="1952"/>
      <c r="P285" s="1952"/>
      <c r="Q285" s="1952"/>
      <c r="R285" s="1952"/>
      <c r="S285" s="1952"/>
      <c r="T285" s="1952"/>
      <c r="U285" s="1952"/>
      <c r="V285" s="1952"/>
      <c r="W285" s="1952"/>
      <c r="X285" s="1952"/>
      <c r="Y285" s="1952"/>
      <c r="Z285" s="1952"/>
      <c r="AA285" s="1952"/>
      <c r="AB285" s="1952"/>
      <c r="AC285" s="1952"/>
      <c r="AD285" s="1952"/>
      <c r="AE285" s="1952"/>
      <c r="AF285" s="1952"/>
      <c r="AG285" s="1952"/>
      <c r="AH285" s="1952"/>
      <c r="AI285" s="1952"/>
      <c r="AJ285" s="1952"/>
      <c r="AK285" s="1952"/>
      <c r="AL285" s="1952"/>
      <c r="AM285" s="1952"/>
      <c r="AN285" s="1952"/>
      <c r="AO285" s="1952"/>
      <c r="AP285" s="1952"/>
      <c r="AQ285" s="1952"/>
      <c r="AR285" s="1952"/>
      <c r="AS285" s="1952"/>
      <c r="AT285" s="1952"/>
      <c r="AU285" s="1952"/>
      <c r="AV285" s="1952"/>
      <c r="AW285" s="1952"/>
      <c r="AX285" s="1952"/>
      <c r="AY285" s="1952"/>
      <c r="AZ285" s="1952"/>
      <c r="BA285" s="1952"/>
      <c r="BB285" s="1952"/>
      <c r="BC285" s="1952"/>
      <c r="BD285" s="1952"/>
      <c r="BE285" s="1952"/>
      <c r="BF285" s="1952"/>
      <c r="BG285" s="1952"/>
      <c r="BH285" s="1952"/>
      <c r="BI285" s="1952"/>
      <c r="BJ285" s="1952"/>
      <c r="BK285" s="1952"/>
      <c r="BL285" s="1952"/>
      <c r="BM285" s="1952"/>
      <c r="BN285" s="1952"/>
    </row>
    <row r="286" spans="3:66">
      <c r="C286" s="1952"/>
      <c r="D286" s="1952"/>
      <c r="E286" s="1952"/>
      <c r="F286" s="1952"/>
      <c r="G286" s="1952"/>
      <c r="H286" s="1952"/>
      <c r="I286" s="1952"/>
      <c r="J286" s="1952"/>
      <c r="K286" s="1952"/>
      <c r="P286" s="1952"/>
      <c r="Q286" s="1952"/>
      <c r="R286" s="1952"/>
      <c r="S286" s="1952"/>
      <c r="T286" s="1952"/>
      <c r="U286" s="1952"/>
      <c r="V286" s="1952"/>
      <c r="W286" s="1952"/>
      <c r="X286" s="1952"/>
      <c r="Y286" s="1952"/>
      <c r="Z286" s="1952"/>
      <c r="AA286" s="1952"/>
      <c r="AB286" s="1952"/>
      <c r="AC286" s="1952"/>
      <c r="AD286" s="1952"/>
      <c r="AE286" s="1952"/>
      <c r="AF286" s="1952"/>
      <c r="AG286" s="1952"/>
      <c r="AH286" s="1952"/>
      <c r="AI286" s="1952"/>
      <c r="AJ286" s="1952"/>
      <c r="AK286" s="1952"/>
      <c r="AL286" s="1952"/>
      <c r="AM286" s="1952"/>
      <c r="AN286" s="1952"/>
      <c r="AO286" s="1952"/>
      <c r="AP286" s="1952"/>
      <c r="AQ286" s="1952"/>
      <c r="AR286" s="1952"/>
      <c r="AS286" s="1952"/>
      <c r="AT286" s="1952"/>
      <c r="AU286" s="1952"/>
      <c r="AV286" s="1952"/>
      <c r="AW286" s="1952"/>
      <c r="AX286" s="1952"/>
      <c r="AY286" s="1952"/>
      <c r="AZ286" s="1952"/>
      <c r="BA286" s="1952"/>
      <c r="BB286" s="1952"/>
      <c r="BC286" s="1952"/>
      <c r="BD286" s="1952"/>
      <c r="BE286" s="1952"/>
      <c r="BF286" s="1952"/>
      <c r="BG286" s="1952"/>
      <c r="BH286" s="1952"/>
      <c r="BI286" s="1952"/>
      <c r="BJ286" s="1952"/>
      <c r="BK286" s="1952"/>
      <c r="BL286" s="1952"/>
      <c r="BM286" s="1952"/>
      <c r="BN286" s="1952"/>
    </row>
    <row r="287" spans="3:66">
      <c r="C287" s="1952"/>
      <c r="D287" s="1952"/>
      <c r="E287" s="1952"/>
      <c r="F287" s="1952"/>
      <c r="G287" s="1952"/>
      <c r="H287" s="1952"/>
      <c r="I287" s="1952"/>
      <c r="J287" s="1952"/>
      <c r="K287" s="1952"/>
      <c r="P287" s="1952"/>
      <c r="Q287" s="1952"/>
      <c r="R287" s="1952"/>
      <c r="S287" s="1952"/>
      <c r="T287" s="1952"/>
      <c r="U287" s="1952"/>
      <c r="V287" s="1952"/>
      <c r="W287" s="1952"/>
      <c r="X287" s="1952"/>
      <c r="Y287" s="1952"/>
      <c r="Z287" s="1952"/>
      <c r="AA287" s="1952"/>
      <c r="AB287" s="1952"/>
      <c r="AC287" s="1952"/>
      <c r="AD287" s="1952"/>
      <c r="AE287" s="1952"/>
      <c r="AF287" s="1952"/>
      <c r="AG287" s="1952"/>
      <c r="AH287" s="1952"/>
      <c r="AI287" s="1952"/>
      <c r="AJ287" s="1952"/>
      <c r="AK287" s="1952"/>
      <c r="AL287" s="1952"/>
      <c r="AM287" s="1952"/>
      <c r="AN287" s="1952"/>
      <c r="AO287" s="1952"/>
      <c r="AP287" s="1952"/>
      <c r="AQ287" s="1952"/>
      <c r="AR287" s="1952"/>
      <c r="AS287" s="1952"/>
      <c r="AT287" s="1952"/>
      <c r="AU287" s="1952"/>
      <c r="AV287" s="1952"/>
      <c r="AW287" s="1952"/>
      <c r="AX287" s="1952"/>
      <c r="AY287" s="1952"/>
      <c r="AZ287" s="1952"/>
      <c r="BA287" s="1952"/>
      <c r="BB287" s="1952"/>
      <c r="BC287" s="1952"/>
      <c r="BD287" s="1952"/>
      <c r="BE287" s="1952"/>
      <c r="BF287" s="1952"/>
      <c r="BG287" s="1952"/>
      <c r="BH287" s="1952"/>
      <c r="BI287" s="1952"/>
      <c r="BJ287" s="1952"/>
      <c r="BK287" s="1952"/>
      <c r="BL287" s="1952"/>
      <c r="BM287" s="1952"/>
      <c r="BN287" s="1952"/>
    </row>
    <row r="288" spans="3:66">
      <c r="C288" s="1952"/>
      <c r="D288" s="1952"/>
      <c r="E288" s="1952"/>
      <c r="F288" s="1952"/>
      <c r="G288" s="1952"/>
      <c r="H288" s="1952"/>
      <c r="I288" s="1952"/>
      <c r="J288" s="1952"/>
      <c r="K288" s="1952"/>
      <c r="P288" s="1952"/>
      <c r="Q288" s="1952"/>
      <c r="R288" s="1952"/>
      <c r="S288" s="1952"/>
      <c r="T288" s="1952"/>
      <c r="U288" s="1952"/>
      <c r="V288" s="1952"/>
      <c r="W288" s="1952"/>
      <c r="X288" s="1952"/>
      <c r="Y288" s="1952"/>
      <c r="Z288" s="1952"/>
      <c r="AA288" s="1952"/>
      <c r="AB288" s="1952"/>
      <c r="AC288" s="1952"/>
      <c r="AD288" s="1952"/>
      <c r="AE288" s="1952"/>
      <c r="AF288" s="1952"/>
      <c r="AG288" s="1952"/>
      <c r="AH288" s="1952"/>
      <c r="AI288" s="1952"/>
      <c r="AJ288" s="1952"/>
      <c r="AK288" s="1952"/>
      <c r="AL288" s="1952"/>
      <c r="AM288" s="1952"/>
      <c r="AN288" s="1952"/>
      <c r="AO288" s="1952"/>
      <c r="AP288" s="1952"/>
      <c r="AQ288" s="1952"/>
      <c r="AR288" s="1952"/>
      <c r="AS288" s="1952"/>
      <c r="AT288" s="1952"/>
      <c r="AU288" s="1952"/>
      <c r="AV288" s="1952"/>
      <c r="AW288" s="1952"/>
      <c r="AX288" s="1952"/>
      <c r="AY288" s="1952"/>
      <c r="AZ288" s="1952"/>
      <c r="BA288" s="1952"/>
      <c r="BB288" s="1952"/>
      <c r="BC288" s="1952"/>
      <c r="BD288" s="1952"/>
      <c r="BE288" s="1952"/>
      <c r="BF288" s="1952"/>
      <c r="BG288" s="1952"/>
      <c r="BH288" s="1952"/>
      <c r="BI288" s="1952"/>
      <c r="BJ288" s="1952"/>
      <c r="BK288" s="1952"/>
      <c r="BL288" s="1952"/>
      <c r="BM288" s="1952"/>
      <c r="BN288" s="1952"/>
    </row>
    <row r="289" spans="3:66">
      <c r="C289" s="1952"/>
      <c r="D289" s="1952"/>
      <c r="E289" s="1952"/>
      <c r="F289" s="1952"/>
      <c r="G289" s="1952"/>
      <c r="H289" s="1952"/>
      <c r="I289" s="1952"/>
      <c r="J289" s="1952"/>
      <c r="K289" s="1952"/>
      <c r="P289" s="1952"/>
      <c r="Q289" s="1952"/>
      <c r="R289" s="1952"/>
      <c r="S289" s="1952"/>
      <c r="T289" s="1952"/>
      <c r="U289" s="1952"/>
      <c r="V289" s="1952"/>
      <c r="W289" s="1952"/>
      <c r="X289" s="1952"/>
      <c r="Y289" s="1952"/>
      <c r="Z289" s="1952"/>
      <c r="AA289" s="1952"/>
      <c r="AB289" s="1952"/>
      <c r="AC289" s="1952"/>
      <c r="AD289" s="1952"/>
      <c r="AE289" s="1952"/>
      <c r="AF289" s="1952"/>
      <c r="AG289" s="1952"/>
      <c r="AH289" s="1952"/>
      <c r="AI289" s="1952"/>
      <c r="AJ289" s="1952"/>
      <c r="AK289" s="1952"/>
      <c r="AL289" s="1952"/>
      <c r="AM289" s="1952"/>
      <c r="AN289" s="1952"/>
      <c r="AO289" s="1952"/>
      <c r="AP289" s="1952"/>
      <c r="AQ289" s="1952"/>
      <c r="AR289" s="1952"/>
      <c r="AS289" s="1952"/>
      <c r="AT289" s="1952"/>
      <c r="AU289" s="1952"/>
      <c r="AV289" s="1952"/>
      <c r="AW289" s="1952"/>
      <c r="AX289" s="1952"/>
      <c r="AY289" s="1952"/>
      <c r="AZ289" s="1952"/>
      <c r="BA289" s="1952"/>
      <c r="BB289" s="1952"/>
      <c r="BC289" s="1952"/>
      <c r="BD289" s="1952"/>
      <c r="BE289" s="1952"/>
      <c r="BF289" s="1952"/>
      <c r="BG289" s="1952"/>
      <c r="BH289" s="1952"/>
      <c r="BI289" s="1952"/>
      <c r="BJ289" s="1952"/>
      <c r="BK289" s="1952"/>
      <c r="BL289" s="1952"/>
      <c r="BM289" s="1952"/>
      <c r="BN289" s="1952"/>
    </row>
    <row r="290" spans="3:66">
      <c r="C290" s="1952"/>
      <c r="D290" s="1952"/>
      <c r="E290" s="1952"/>
      <c r="F290" s="1952"/>
      <c r="G290" s="1952"/>
      <c r="H290" s="1952"/>
      <c r="I290" s="1952"/>
      <c r="J290" s="1952"/>
      <c r="K290" s="1952"/>
      <c r="P290" s="1952"/>
      <c r="Q290" s="1952"/>
      <c r="R290" s="1952"/>
      <c r="S290" s="1952"/>
      <c r="T290" s="1952"/>
      <c r="U290" s="1952"/>
      <c r="V290" s="1952"/>
      <c r="W290" s="1952"/>
      <c r="X290" s="1952"/>
      <c r="Y290" s="1952"/>
      <c r="Z290" s="1952"/>
      <c r="AA290" s="1952"/>
      <c r="AB290" s="1952"/>
      <c r="AC290" s="1952"/>
      <c r="AD290" s="1952"/>
      <c r="AE290" s="1952"/>
      <c r="AF290" s="1952"/>
      <c r="AG290" s="1952"/>
      <c r="AH290" s="1952"/>
      <c r="AI290" s="1952"/>
      <c r="AJ290" s="1952"/>
      <c r="AK290" s="1952"/>
      <c r="AL290" s="1952"/>
      <c r="AM290" s="1952"/>
      <c r="AN290" s="1952"/>
      <c r="AO290" s="1952"/>
      <c r="AP290" s="1952"/>
      <c r="AQ290" s="1952"/>
      <c r="AR290" s="1952"/>
      <c r="AS290" s="1952"/>
      <c r="AT290" s="1952"/>
      <c r="AU290" s="1952"/>
      <c r="AV290" s="1952"/>
      <c r="AW290" s="1952"/>
      <c r="AX290" s="1952"/>
      <c r="AY290" s="1952"/>
      <c r="AZ290" s="1952"/>
      <c r="BA290" s="1952"/>
      <c r="BB290" s="1952"/>
      <c r="BC290" s="1952"/>
      <c r="BD290" s="1952"/>
      <c r="BE290" s="1952"/>
      <c r="BF290" s="1952"/>
      <c r="BG290" s="1952"/>
      <c r="BH290" s="1952"/>
      <c r="BI290" s="1952"/>
      <c r="BJ290" s="1952"/>
      <c r="BK290" s="1952"/>
      <c r="BL290" s="1952"/>
      <c r="BM290" s="1952"/>
      <c r="BN290" s="1952"/>
    </row>
    <row r="291" spans="3:66">
      <c r="C291" s="1952"/>
      <c r="D291" s="1952"/>
      <c r="E291" s="1952"/>
      <c r="F291" s="1952"/>
      <c r="G291" s="1952"/>
      <c r="H291" s="1952"/>
      <c r="I291" s="1952"/>
      <c r="J291" s="1952"/>
      <c r="K291" s="1952"/>
      <c r="P291" s="1952"/>
      <c r="Q291" s="1952"/>
      <c r="R291" s="1952"/>
      <c r="S291" s="1952"/>
      <c r="T291" s="1952"/>
      <c r="U291" s="1952"/>
      <c r="V291" s="1952"/>
      <c r="W291" s="1952"/>
      <c r="X291" s="1952"/>
      <c r="Y291" s="1952"/>
      <c r="Z291" s="1952"/>
      <c r="AA291" s="1952"/>
      <c r="AB291" s="1952"/>
      <c r="AC291" s="1952"/>
      <c r="AD291" s="1952"/>
      <c r="AE291" s="1952"/>
      <c r="AF291" s="1952"/>
      <c r="AG291" s="1952"/>
      <c r="AH291" s="1952"/>
      <c r="AI291" s="1952"/>
      <c r="AJ291" s="1952"/>
      <c r="AK291" s="1952"/>
      <c r="AL291" s="1952"/>
      <c r="AM291" s="1952"/>
      <c r="AN291" s="1952"/>
      <c r="AO291" s="1952"/>
      <c r="AP291" s="1952"/>
      <c r="AQ291" s="1952"/>
      <c r="AR291" s="1952"/>
      <c r="AS291" s="1952"/>
      <c r="AT291" s="1952"/>
      <c r="AU291" s="1952"/>
      <c r="AV291" s="1952"/>
      <c r="AW291" s="1952"/>
      <c r="AX291" s="1952"/>
      <c r="AY291" s="1952"/>
      <c r="AZ291" s="1952"/>
      <c r="BA291" s="1952"/>
      <c r="BB291" s="1952"/>
      <c r="BC291" s="1952"/>
      <c r="BD291" s="1952"/>
      <c r="BE291" s="1952"/>
      <c r="BF291" s="1952"/>
      <c r="BG291" s="1952"/>
      <c r="BH291" s="1952"/>
      <c r="BI291" s="1952"/>
      <c r="BJ291" s="1952"/>
      <c r="BK291" s="1952"/>
      <c r="BL291" s="1952"/>
      <c r="BM291" s="1952"/>
      <c r="BN291" s="1952"/>
    </row>
    <row r="292" spans="3:66">
      <c r="C292" s="1952"/>
      <c r="D292" s="1952"/>
      <c r="E292" s="1952"/>
      <c r="F292" s="1952"/>
      <c r="G292" s="1952"/>
      <c r="H292" s="1952"/>
      <c r="I292" s="1952"/>
      <c r="J292" s="1952"/>
      <c r="K292" s="1952"/>
      <c r="P292" s="1952"/>
      <c r="Q292" s="1952"/>
      <c r="R292" s="1952"/>
      <c r="S292" s="1952"/>
      <c r="T292" s="1952"/>
      <c r="U292" s="1952"/>
      <c r="V292" s="1952"/>
      <c r="W292" s="1952"/>
      <c r="X292" s="1952"/>
      <c r="Y292" s="1952"/>
      <c r="Z292" s="1952"/>
      <c r="AA292" s="1952"/>
      <c r="AB292" s="1952"/>
      <c r="AC292" s="1952"/>
      <c r="AD292" s="1952"/>
      <c r="AE292" s="1952"/>
      <c r="AF292" s="1952"/>
      <c r="AG292" s="1952"/>
      <c r="AH292" s="1952"/>
      <c r="AI292" s="1952"/>
      <c r="AJ292" s="1952"/>
      <c r="AK292" s="1952"/>
      <c r="AL292" s="1952"/>
      <c r="AM292" s="1952"/>
      <c r="AN292" s="1952"/>
      <c r="AO292" s="1952"/>
      <c r="AP292" s="1952"/>
      <c r="AQ292" s="1952"/>
      <c r="AR292" s="1952"/>
      <c r="AS292" s="1952"/>
      <c r="AT292" s="1952"/>
      <c r="AU292" s="1952"/>
      <c r="AV292" s="1952"/>
      <c r="AW292" s="1952"/>
      <c r="AX292" s="1952"/>
      <c r="AY292" s="1952"/>
      <c r="AZ292" s="1952"/>
      <c r="BA292" s="1952"/>
      <c r="BB292" s="1952"/>
      <c r="BC292" s="1952"/>
      <c r="BD292" s="1952"/>
      <c r="BE292" s="1952"/>
      <c r="BF292" s="1952"/>
      <c r="BG292" s="1952"/>
      <c r="BH292" s="1952"/>
      <c r="BI292" s="1952"/>
      <c r="BJ292" s="1952"/>
      <c r="BK292" s="1952"/>
      <c r="BL292" s="1952"/>
      <c r="BM292" s="1952"/>
      <c r="BN292" s="1952"/>
    </row>
    <row r="293" spans="3:66">
      <c r="C293" s="1952"/>
      <c r="D293" s="1952"/>
      <c r="E293" s="1952"/>
      <c r="F293" s="1952"/>
      <c r="G293" s="1952"/>
      <c r="H293" s="1952"/>
      <c r="I293" s="1952"/>
      <c r="J293" s="1952"/>
      <c r="K293" s="1952"/>
      <c r="P293" s="1952"/>
      <c r="Q293" s="1952"/>
      <c r="R293" s="1952"/>
      <c r="S293" s="1952"/>
      <c r="T293" s="1952"/>
      <c r="U293" s="1952"/>
      <c r="V293" s="1952"/>
      <c r="W293" s="1952"/>
      <c r="X293" s="1952"/>
      <c r="Y293" s="1952"/>
      <c r="Z293" s="1952"/>
      <c r="AA293" s="1952"/>
      <c r="AB293" s="1952"/>
      <c r="AC293" s="1952"/>
      <c r="AD293" s="1952"/>
      <c r="AE293" s="1952"/>
      <c r="AF293" s="1952"/>
      <c r="AG293" s="1952"/>
      <c r="AH293" s="1952"/>
      <c r="AI293" s="1952"/>
      <c r="AJ293" s="1952"/>
      <c r="AK293" s="1952"/>
      <c r="AL293" s="1952"/>
      <c r="AM293" s="1952"/>
      <c r="AN293" s="1952"/>
      <c r="AO293" s="1952"/>
      <c r="AP293" s="1952"/>
      <c r="AQ293" s="1952"/>
      <c r="AR293" s="1952"/>
      <c r="AS293" s="1952"/>
      <c r="AT293" s="1952"/>
      <c r="AU293" s="1952"/>
      <c r="AV293" s="1952"/>
      <c r="AW293" s="1952"/>
      <c r="AX293" s="1952"/>
      <c r="AY293" s="1952"/>
      <c r="AZ293" s="1952"/>
      <c r="BA293" s="1952"/>
      <c r="BB293" s="1952"/>
      <c r="BC293" s="1952"/>
      <c r="BD293" s="1952"/>
      <c r="BE293" s="1952"/>
      <c r="BF293" s="1952"/>
      <c r="BG293" s="1952"/>
      <c r="BH293" s="1952"/>
      <c r="BI293" s="1952"/>
      <c r="BJ293" s="1952"/>
      <c r="BK293" s="1952"/>
      <c r="BL293" s="1952"/>
      <c r="BM293" s="1952"/>
      <c r="BN293" s="1952"/>
    </row>
    <row r="294" spans="3:66">
      <c r="C294" s="1952"/>
      <c r="D294" s="1952"/>
      <c r="E294" s="1952"/>
      <c r="F294" s="1952"/>
      <c r="G294" s="1952"/>
      <c r="H294" s="1952"/>
      <c r="I294" s="1952"/>
      <c r="J294" s="1952"/>
      <c r="K294" s="1952"/>
      <c r="P294" s="1952"/>
      <c r="Q294" s="1952"/>
      <c r="R294" s="1952"/>
      <c r="S294" s="1952"/>
      <c r="T294" s="1952"/>
      <c r="U294" s="1952"/>
      <c r="V294" s="1952"/>
      <c r="W294" s="1952"/>
      <c r="X294" s="1952"/>
      <c r="Y294" s="1952"/>
      <c r="Z294" s="1952"/>
      <c r="AA294" s="1952"/>
      <c r="AB294" s="1952"/>
      <c r="AC294" s="1952"/>
      <c r="AD294" s="1952"/>
      <c r="AE294" s="1952"/>
      <c r="AF294" s="1952"/>
      <c r="AG294" s="1952"/>
      <c r="AH294" s="1952"/>
      <c r="AI294" s="1952"/>
      <c r="AJ294" s="1952"/>
      <c r="AK294" s="1952"/>
      <c r="AL294" s="1952"/>
      <c r="AM294" s="1952"/>
      <c r="AN294" s="1952"/>
      <c r="AO294" s="1952"/>
      <c r="AP294" s="1952"/>
      <c r="AQ294" s="1952"/>
      <c r="AR294" s="1952"/>
      <c r="AS294" s="1952"/>
      <c r="AT294" s="1952"/>
      <c r="AU294" s="1952"/>
      <c r="AV294" s="1952"/>
      <c r="AW294" s="1952"/>
      <c r="AX294" s="1952"/>
      <c r="AY294" s="1952"/>
      <c r="AZ294" s="1952"/>
      <c r="BA294" s="1952"/>
      <c r="BB294" s="1952"/>
      <c r="BC294" s="1952"/>
      <c r="BD294" s="1952"/>
      <c r="BE294" s="1952"/>
      <c r="BF294" s="1952"/>
      <c r="BG294" s="1952"/>
      <c r="BH294" s="1952"/>
      <c r="BI294" s="1952"/>
      <c r="BJ294" s="1952"/>
      <c r="BK294" s="1952"/>
      <c r="BL294" s="1952"/>
      <c r="BM294" s="1952"/>
      <c r="BN294" s="1952"/>
    </row>
    <row r="295" spans="3:66">
      <c r="C295" s="1952"/>
      <c r="D295" s="1952"/>
      <c r="E295" s="1952"/>
      <c r="F295" s="1952"/>
      <c r="G295" s="1952"/>
      <c r="H295" s="1952"/>
      <c r="I295" s="1952"/>
      <c r="J295" s="1952"/>
      <c r="K295" s="1952"/>
      <c r="P295" s="1952"/>
      <c r="Q295" s="1952"/>
      <c r="R295" s="1952"/>
      <c r="S295" s="1952"/>
      <c r="T295" s="1952"/>
      <c r="U295" s="1952"/>
      <c r="V295" s="1952"/>
      <c r="W295" s="1952"/>
      <c r="X295" s="1952"/>
      <c r="Y295" s="1952"/>
      <c r="Z295" s="1952"/>
      <c r="AA295" s="1952"/>
      <c r="AB295" s="1952"/>
      <c r="AC295" s="1952"/>
      <c r="AD295" s="1952"/>
      <c r="AE295" s="1952"/>
      <c r="AF295" s="1952"/>
      <c r="AG295" s="1952"/>
      <c r="AH295" s="1952"/>
      <c r="AI295" s="1952"/>
      <c r="AJ295" s="1952"/>
      <c r="AK295" s="1952"/>
      <c r="AL295" s="1952"/>
      <c r="AM295" s="1952"/>
      <c r="AN295" s="1952"/>
      <c r="AO295" s="1952"/>
      <c r="AP295" s="1952"/>
      <c r="AQ295" s="1952"/>
      <c r="AR295" s="1952"/>
      <c r="AS295" s="1952"/>
      <c r="AT295" s="1952"/>
      <c r="AU295" s="1952"/>
      <c r="AV295" s="1952"/>
      <c r="AW295" s="1952"/>
      <c r="AX295" s="1952"/>
      <c r="AY295" s="1952"/>
      <c r="AZ295" s="1952"/>
      <c r="BA295" s="1952"/>
      <c r="BB295" s="1952"/>
      <c r="BC295" s="1952"/>
      <c r="BD295" s="1952"/>
      <c r="BE295" s="1952"/>
      <c r="BF295" s="1952"/>
      <c r="BG295" s="1952"/>
      <c r="BH295" s="1952"/>
      <c r="BI295" s="1952"/>
      <c r="BJ295" s="1952"/>
      <c r="BK295" s="1952"/>
      <c r="BL295" s="1952"/>
      <c r="BM295" s="1952"/>
      <c r="BN295" s="1952"/>
    </row>
    <row r="296" spans="3:66">
      <c r="C296" s="1952"/>
      <c r="D296" s="1952"/>
      <c r="E296" s="1952"/>
      <c r="F296" s="1952"/>
      <c r="G296" s="1952"/>
      <c r="H296" s="1952"/>
      <c r="I296" s="1952"/>
      <c r="J296" s="1952"/>
      <c r="K296" s="1952"/>
      <c r="P296" s="1952"/>
      <c r="Q296" s="1952"/>
      <c r="R296" s="1952"/>
      <c r="S296" s="1952"/>
      <c r="T296" s="1952"/>
      <c r="U296" s="1952"/>
      <c r="V296" s="1952"/>
      <c r="W296" s="1952"/>
      <c r="X296" s="1952"/>
      <c r="Y296" s="1952"/>
      <c r="Z296" s="1952"/>
      <c r="AA296" s="1952"/>
      <c r="AB296" s="1952"/>
      <c r="AC296" s="1952"/>
      <c r="AD296" s="1952"/>
      <c r="AE296" s="1952"/>
      <c r="AF296" s="1952"/>
      <c r="AG296" s="1952"/>
      <c r="AH296" s="1952"/>
      <c r="AI296" s="1952"/>
      <c r="AJ296" s="1952"/>
      <c r="AK296" s="1952"/>
      <c r="AL296" s="1952"/>
      <c r="AM296" s="1952"/>
      <c r="AN296" s="1952"/>
      <c r="AO296" s="1952"/>
      <c r="AP296" s="1952"/>
      <c r="AQ296" s="1952"/>
      <c r="AR296" s="1952"/>
      <c r="AS296" s="1952"/>
      <c r="AT296" s="1952"/>
      <c r="AU296" s="1952"/>
      <c r="AV296" s="1952"/>
      <c r="AW296" s="1952"/>
      <c r="AX296" s="1952"/>
      <c r="AY296" s="1952"/>
      <c r="AZ296" s="1952"/>
      <c r="BA296" s="1952"/>
      <c r="BB296" s="1952"/>
      <c r="BC296" s="1952"/>
      <c r="BD296" s="1952"/>
      <c r="BE296" s="1952"/>
      <c r="BF296" s="1952"/>
      <c r="BG296" s="1952"/>
      <c r="BH296" s="1952"/>
      <c r="BI296" s="1952"/>
      <c r="BJ296" s="1952"/>
      <c r="BK296" s="1952"/>
      <c r="BL296" s="1952"/>
      <c r="BM296" s="1952"/>
      <c r="BN296" s="1952"/>
    </row>
    <row r="297" spans="3:66">
      <c r="C297" s="1952"/>
      <c r="D297" s="1952"/>
      <c r="E297" s="1952"/>
      <c r="F297" s="1952"/>
      <c r="G297" s="1952"/>
      <c r="H297" s="1952"/>
      <c r="I297" s="1952"/>
      <c r="J297" s="1952"/>
      <c r="K297" s="1952"/>
      <c r="P297" s="1952"/>
      <c r="Q297" s="1952"/>
      <c r="R297" s="1952"/>
      <c r="S297" s="1952"/>
      <c r="T297" s="1952"/>
      <c r="U297" s="1952"/>
      <c r="V297" s="1952"/>
      <c r="W297" s="1952"/>
      <c r="X297" s="1952"/>
      <c r="Y297" s="1952"/>
      <c r="Z297" s="1952"/>
      <c r="AA297" s="1952"/>
      <c r="AB297" s="1952"/>
      <c r="AC297" s="1952"/>
      <c r="AD297" s="1952"/>
      <c r="AE297" s="1952"/>
      <c r="AF297" s="1952"/>
      <c r="AG297" s="1952"/>
      <c r="AH297" s="1952"/>
      <c r="AI297" s="1952"/>
      <c r="AJ297" s="1952"/>
      <c r="AK297" s="1952"/>
      <c r="AL297" s="1952"/>
      <c r="AM297" s="1952"/>
      <c r="AN297" s="1952"/>
      <c r="AO297" s="1952"/>
      <c r="AP297" s="1952"/>
      <c r="AQ297" s="1952"/>
      <c r="AR297" s="1952"/>
      <c r="AS297" s="1952"/>
      <c r="AT297" s="1952"/>
      <c r="AU297" s="1952"/>
      <c r="AV297" s="1952"/>
      <c r="AW297" s="1952"/>
      <c r="AX297" s="1952"/>
      <c r="AY297" s="1952"/>
      <c r="AZ297" s="1952"/>
      <c r="BA297" s="1952"/>
      <c r="BB297" s="1952"/>
      <c r="BC297" s="1952"/>
      <c r="BD297" s="1952"/>
      <c r="BE297" s="1952"/>
      <c r="BF297" s="1952"/>
      <c r="BG297" s="1952"/>
      <c r="BH297" s="1952"/>
      <c r="BI297" s="1952"/>
      <c r="BJ297" s="1952"/>
      <c r="BK297" s="1952"/>
      <c r="BL297" s="1952"/>
      <c r="BM297" s="1952"/>
      <c r="BN297" s="1952"/>
    </row>
    <row r="298" spans="3:66">
      <c r="C298" s="1952"/>
      <c r="D298" s="1952"/>
      <c r="E298" s="1952"/>
      <c r="F298" s="1952"/>
      <c r="G298" s="1952"/>
      <c r="H298" s="1952"/>
      <c r="I298" s="1952"/>
      <c r="J298" s="1952"/>
      <c r="K298" s="1952"/>
      <c r="P298" s="1952"/>
      <c r="Q298" s="1952"/>
      <c r="R298" s="1952"/>
      <c r="S298" s="1952"/>
      <c r="T298" s="1952"/>
      <c r="U298" s="1952"/>
      <c r="V298" s="1952"/>
      <c r="W298" s="1952"/>
      <c r="X298" s="1952"/>
      <c r="Y298" s="1952"/>
      <c r="Z298" s="1952"/>
      <c r="AA298" s="1952"/>
      <c r="AB298" s="1952"/>
      <c r="AC298" s="1952"/>
      <c r="AD298" s="1952"/>
      <c r="AE298" s="1952"/>
      <c r="AF298" s="1952"/>
      <c r="AG298" s="1952"/>
      <c r="AH298" s="1952"/>
      <c r="AI298" s="1952"/>
      <c r="AJ298" s="1952"/>
      <c r="AK298" s="1952"/>
      <c r="AL298" s="1952"/>
      <c r="AM298" s="1952"/>
      <c r="AN298" s="1952"/>
      <c r="AO298" s="1952"/>
      <c r="AP298" s="1952"/>
      <c r="AQ298" s="1952"/>
      <c r="AR298" s="1952"/>
      <c r="AS298" s="1952"/>
      <c r="AT298" s="1952"/>
      <c r="AU298" s="1952"/>
      <c r="AV298" s="1952"/>
      <c r="AW298" s="1952"/>
      <c r="AX298" s="1952"/>
      <c r="AY298" s="1952"/>
      <c r="AZ298" s="1952"/>
      <c r="BA298" s="1952"/>
      <c r="BB298" s="1952"/>
      <c r="BC298" s="1952"/>
      <c r="BD298" s="1952"/>
      <c r="BE298" s="1952"/>
      <c r="BF298" s="1952"/>
      <c r="BG298" s="1952"/>
      <c r="BH298" s="1952"/>
      <c r="BI298" s="1952"/>
      <c r="BJ298" s="1952"/>
      <c r="BK298" s="1952"/>
      <c r="BL298" s="1952"/>
      <c r="BM298" s="1952"/>
      <c r="BN298" s="1952"/>
    </row>
    <row r="299" spans="3:66">
      <c r="C299" s="1952"/>
      <c r="D299" s="1952"/>
      <c r="E299" s="1952"/>
      <c r="F299" s="1952"/>
      <c r="G299" s="1952"/>
      <c r="H299" s="1952"/>
      <c r="I299" s="1952"/>
      <c r="J299" s="1952"/>
      <c r="K299" s="1952"/>
      <c r="P299" s="1952"/>
      <c r="Q299" s="1952"/>
      <c r="R299" s="1952"/>
      <c r="S299" s="1952"/>
      <c r="T299" s="1952"/>
      <c r="U299" s="1952"/>
      <c r="V299" s="1952"/>
      <c r="W299" s="1952"/>
      <c r="X299" s="1952"/>
      <c r="Y299" s="1952"/>
      <c r="Z299" s="1952"/>
      <c r="AA299" s="1952"/>
      <c r="AB299" s="1952"/>
      <c r="AC299" s="1952"/>
      <c r="AD299" s="1952"/>
      <c r="AE299" s="1952"/>
      <c r="AF299" s="1952"/>
      <c r="AG299" s="1952"/>
      <c r="AH299" s="1952"/>
      <c r="AI299" s="1952"/>
      <c r="AJ299" s="1952"/>
      <c r="AK299" s="1952"/>
      <c r="AL299" s="1952"/>
      <c r="AM299" s="1952"/>
      <c r="AN299" s="1952"/>
      <c r="AO299" s="1952"/>
      <c r="AP299" s="1952"/>
      <c r="AQ299" s="1952"/>
      <c r="AR299" s="1952"/>
      <c r="AS299" s="1952"/>
      <c r="AT299" s="1952"/>
      <c r="AU299" s="1952"/>
      <c r="AV299" s="1952"/>
      <c r="AW299" s="1952"/>
      <c r="AX299" s="1952"/>
      <c r="AY299" s="1952"/>
      <c r="AZ299" s="1952"/>
      <c r="BA299" s="1952"/>
      <c r="BB299" s="1952"/>
      <c r="BC299" s="1952"/>
      <c r="BD299" s="1952"/>
      <c r="BE299" s="1952"/>
      <c r="BF299" s="1952"/>
      <c r="BG299" s="1952"/>
      <c r="BH299" s="1952"/>
      <c r="BI299" s="1952"/>
      <c r="BJ299" s="1952"/>
      <c r="BK299" s="1952"/>
      <c r="BL299" s="1952"/>
      <c r="BM299" s="1952"/>
      <c r="BN299" s="1952"/>
    </row>
    <row r="300" spans="3:66">
      <c r="C300" s="1952"/>
      <c r="D300" s="1952"/>
      <c r="E300" s="1952"/>
      <c r="F300" s="1952"/>
      <c r="G300" s="1952"/>
      <c r="H300" s="1952"/>
      <c r="I300" s="1952"/>
      <c r="J300" s="1952"/>
      <c r="K300" s="1952"/>
      <c r="P300" s="1952"/>
      <c r="Q300" s="1952"/>
      <c r="R300" s="1952"/>
      <c r="S300" s="1952"/>
      <c r="T300" s="1952"/>
      <c r="U300" s="1952"/>
      <c r="V300" s="1952"/>
      <c r="W300" s="1952"/>
      <c r="X300" s="1952"/>
      <c r="Y300" s="1952"/>
      <c r="Z300" s="1952"/>
      <c r="AA300" s="1952"/>
      <c r="AB300" s="1952"/>
      <c r="AC300" s="1952"/>
      <c r="AD300" s="1952"/>
      <c r="AE300" s="1952"/>
      <c r="AF300" s="1952"/>
      <c r="AG300" s="1952"/>
      <c r="AH300" s="1952"/>
      <c r="AI300" s="1952"/>
      <c r="AJ300" s="1952"/>
      <c r="AK300" s="1952"/>
      <c r="AL300" s="1952"/>
      <c r="AM300" s="1952"/>
      <c r="AN300" s="1952"/>
      <c r="AO300" s="1952"/>
      <c r="AP300" s="1952"/>
      <c r="AQ300" s="1952"/>
      <c r="AR300" s="1952"/>
      <c r="AS300" s="1952"/>
      <c r="AT300" s="1952"/>
      <c r="AU300" s="1952"/>
      <c r="AV300" s="1952"/>
      <c r="AW300" s="1952"/>
      <c r="AX300" s="1952"/>
      <c r="AY300" s="1952"/>
      <c r="AZ300" s="1952"/>
      <c r="BA300" s="1952"/>
      <c r="BB300" s="1952"/>
      <c r="BC300" s="1952"/>
      <c r="BD300" s="1952"/>
      <c r="BE300" s="1952"/>
      <c r="BF300" s="1952"/>
      <c r="BG300" s="1952"/>
      <c r="BH300" s="1952"/>
      <c r="BI300" s="1952"/>
      <c r="BJ300" s="1952"/>
      <c r="BK300" s="1952"/>
      <c r="BL300" s="1952"/>
      <c r="BM300" s="1952"/>
      <c r="BN300" s="1952"/>
    </row>
    <row r="301" spans="3:66">
      <c r="C301" s="1952"/>
      <c r="D301" s="1952"/>
      <c r="E301" s="1952"/>
      <c r="F301" s="1952"/>
      <c r="G301" s="1952"/>
      <c r="H301" s="1952"/>
      <c r="I301" s="1952"/>
      <c r="J301" s="1952"/>
      <c r="K301" s="1952"/>
      <c r="P301" s="1952"/>
      <c r="Q301" s="1952"/>
      <c r="R301" s="1952"/>
      <c r="S301" s="1952"/>
      <c r="T301" s="1952"/>
      <c r="U301" s="1952"/>
      <c r="V301" s="1952"/>
      <c r="W301" s="1952"/>
      <c r="X301" s="1952"/>
      <c r="Y301" s="1952"/>
      <c r="Z301" s="1952"/>
      <c r="AA301" s="1952"/>
      <c r="AB301" s="1952"/>
      <c r="AC301" s="1952"/>
      <c r="AD301" s="1952"/>
      <c r="AE301" s="1952"/>
      <c r="AF301" s="1952"/>
      <c r="AG301" s="1952"/>
      <c r="AH301" s="1952"/>
      <c r="AI301" s="1952"/>
      <c r="AJ301" s="1952"/>
      <c r="AK301" s="1952"/>
      <c r="AL301" s="1952"/>
      <c r="AM301" s="1952"/>
      <c r="AN301" s="1952"/>
      <c r="AO301" s="1952"/>
      <c r="AP301" s="1952"/>
      <c r="AQ301" s="1952"/>
      <c r="AR301" s="1952"/>
      <c r="AS301" s="1952"/>
      <c r="AT301" s="1952"/>
      <c r="AU301" s="1952"/>
      <c r="AV301" s="1952"/>
      <c r="AW301" s="1952"/>
      <c r="AX301" s="1952"/>
      <c r="AY301" s="1952"/>
      <c r="AZ301" s="1952"/>
      <c r="BA301" s="1952"/>
      <c r="BB301" s="1952"/>
      <c r="BC301" s="1952"/>
      <c r="BD301" s="1952"/>
      <c r="BE301" s="1952"/>
      <c r="BF301" s="1952"/>
      <c r="BG301" s="1952"/>
      <c r="BH301" s="1952"/>
      <c r="BI301" s="1952"/>
      <c r="BJ301" s="1952"/>
      <c r="BK301" s="1952"/>
      <c r="BL301" s="1952"/>
      <c r="BM301" s="1952"/>
      <c r="BN301" s="1952"/>
    </row>
    <row r="302" spans="3:66">
      <c r="C302" s="1952"/>
      <c r="D302" s="1952"/>
      <c r="E302" s="1952"/>
      <c r="F302" s="1952"/>
      <c r="G302" s="1952"/>
      <c r="H302" s="1952"/>
      <c r="I302" s="1952"/>
      <c r="J302" s="1952"/>
      <c r="K302" s="1952"/>
      <c r="P302" s="1952"/>
      <c r="Q302" s="1952"/>
      <c r="R302" s="1952"/>
      <c r="S302" s="1952"/>
      <c r="T302" s="1952"/>
      <c r="U302" s="1952"/>
      <c r="V302" s="1952"/>
      <c r="W302" s="1952"/>
      <c r="X302" s="1952"/>
      <c r="Y302" s="1952"/>
      <c r="Z302" s="1952"/>
      <c r="AA302" s="1952"/>
      <c r="AB302" s="1952"/>
      <c r="AC302" s="1952"/>
      <c r="AD302" s="1952"/>
      <c r="AE302" s="1952"/>
      <c r="AF302" s="1952"/>
      <c r="AG302" s="1952"/>
      <c r="AH302" s="1952"/>
      <c r="AI302" s="1952"/>
      <c r="AJ302" s="1952"/>
      <c r="AK302" s="1952"/>
      <c r="AL302" s="1952"/>
      <c r="AM302" s="1952"/>
      <c r="AN302" s="1952"/>
      <c r="AO302" s="1952"/>
      <c r="AP302" s="1952"/>
      <c r="AQ302" s="1952"/>
      <c r="AR302" s="1952"/>
      <c r="AS302" s="1952"/>
      <c r="AT302" s="1952"/>
      <c r="AU302" s="1952"/>
      <c r="AV302" s="1952"/>
      <c r="AW302" s="1952"/>
      <c r="AX302" s="1952"/>
      <c r="AY302" s="1952"/>
      <c r="AZ302" s="1952"/>
      <c r="BA302" s="1952"/>
      <c r="BB302" s="1952"/>
      <c r="BC302" s="1952"/>
      <c r="BD302" s="1952"/>
      <c r="BE302" s="1952"/>
      <c r="BF302" s="1952"/>
      <c r="BG302" s="1952"/>
      <c r="BH302" s="1952"/>
      <c r="BI302" s="1952"/>
      <c r="BJ302" s="1952"/>
      <c r="BK302" s="1952"/>
      <c r="BL302" s="1952"/>
      <c r="BM302" s="1952"/>
      <c r="BN302" s="1952"/>
    </row>
    <row r="303" spans="3:66">
      <c r="C303" s="1952"/>
      <c r="D303" s="1952"/>
      <c r="E303" s="1952"/>
      <c r="F303" s="1952"/>
      <c r="G303" s="1952"/>
      <c r="H303" s="1952"/>
      <c r="I303" s="1952"/>
      <c r="J303" s="1952"/>
      <c r="K303" s="1952"/>
      <c r="P303" s="1952"/>
      <c r="Q303" s="1952"/>
      <c r="R303" s="1952"/>
      <c r="S303" s="1952"/>
      <c r="T303" s="1952"/>
      <c r="U303" s="1952"/>
      <c r="V303" s="1952"/>
      <c r="W303" s="1952"/>
      <c r="X303" s="1952"/>
      <c r="Y303" s="1952"/>
      <c r="Z303" s="1952"/>
      <c r="AA303" s="1952"/>
      <c r="AB303" s="1952"/>
      <c r="AC303" s="1952"/>
      <c r="AD303" s="1952"/>
      <c r="AE303" s="1952"/>
      <c r="AF303" s="1952"/>
      <c r="AG303" s="1952"/>
      <c r="AH303" s="1952"/>
      <c r="AI303" s="1952"/>
      <c r="AJ303" s="1952"/>
      <c r="AK303" s="1952"/>
      <c r="AL303" s="1952"/>
      <c r="AM303" s="1952"/>
      <c r="AN303" s="1952"/>
      <c r="AO303" s="1952"/>
      <c r="AP303" s="1952"/>
      <c r="AQ303" s="1952"/>
      <c r="AR303" s="1952"/>
      <c r="AS303" s="1952"/>
      <c r="AT303" s="1952"/>
      <c r="AU303" s="1952"/>
      <c r="AV303" s="1952"/>
      <c r="AW303" s="1952"/>
      <c r="AX303" s="1952"/>
      <c r="AY303" s="1952"/>
      <c r="AZ303" s="1952"/>
      <c r="BA303" s="1952"/>
      <c r="BB303" s="1952"/>
      <c r="BC303" s="1952"/>
      <c r="BD303" s="1952"/>
      <c r="BE303" s="1952"/>
      <c r="BF303" s="1952"/>
      <c r="BG303" s="1952"/>
      <c r="BH303" s="1952"/>
      <c r="BI303" s="1952"/>
      <c r="BJ303" s="1952"/>
      <c r="BK303" s="1952"/>
      <c r="BL303" s="1952"/>
      <c r="BM303" s="1952"/>
      <c r="BN303" s="1952"/>
    </row>
    <row r="304" spans="3:66">
      <c r="C304" s="1952"/>
      <c r="D304" s="1952"/>
      <c r="E304" s="1952"/>
      <c r="F304" s="1952"/>
      <c r="G304" s="1952"/>
      <c r="H304" s="1952"/>
      <c r="I304" s="1952"/>
      <c r="J304" s="1952"/>
      <c r="K304" s="1952"/>
      <c r="P304" s="1952"/>
      <c r="Q304" s="1952"/>
      <c r="R304" s="1952"/>
      <c r="S304" s="1952"/>
      <c r="T304" s="1952"/>
      <c r="U304" s="1952"/>
      <c r="V304" s="1952"/>
      <c r="W304" s="1952"/>
      <c r="X304" s="1952"/>
      <c r="Y304" s="1952"/>
      <c r="Z304" s="1952"/>
      <c r="AA304" s="1952"/>
      <c r="AB304" s="1952"/>
      <c r="AC304" s="1952"/>
      <c r="AD304" s="1952"/>
      <c r="AE304" s="1952"/>
      <c r="AF304" s="1952"/>
      <c r="AG304" s="1952"/>
      <c r="AH304" s="1952"/>
      <c r="AI304" s="1952"/>
      <c r="AJ304" s="1952"/>
      <c r="AK304" s="1952"/>
      <c r="AL304" s="1952"/>
      <c r="AM304" s="1952"/>
      <c r="AN304" s="1952"/>
      <c r="AO304" s="1952"/>
      <c r="AP304" s="1952"/>
      <c r="AQ304" s="1952"/>
      <c r="AR304" s="1952"/>
      <c r="AS304" s="1952"/>
      <c r="AT304" s="1952"/>
      <c r="AU304" s="1952"/>
      <c r="AV304" s="1952"/>
      <c r="AW304" s="1952"/>
      <c r="AX304" s="1952"/>
      <c r="AY304" s="1952"/>
      <c r="AZ304" s="1952"/>
      <c r="BA304" s="1952"/>
      <c r="BB304" s="1952"/>
      <c r="BC304" s="1952"/>
      <c r="BD304" s="1952"/>
      <c r="BE304" s="1952"/>
      <c r="BF304" s="1952"/>
      <c r="BG304" s="1952"/>
      <c r="BH304" s="1952"/>
      <c r="BI304" s="1952"/>
      <c r="BJ304" s="1952"/>
      <c r="BK304" s="1952"/>
      <c r="BL304" s="1952"/>
      <c r="BM304" s="1952"/>
      <c r="BN304" s="1952"/>
    </row>
    <row r="305" spans="3:66">
      <c r="C305" s="1952"/>
      <c r="D305" s="1952"/>
      <c r="E305" s="1952"/>
      <c r="F305" s="1952"/>
      <c r="G305" s="1952"/>
      <c r="H305" s="1952"/>
      <c r="I305" s="1952"/>
      <c r="J305" s="1952"/>
      <c r="K305" s="1952"/>
      <c r="P305" s="1952"/>
      <c r="Q305" s="1952"/>
      <c r="R305" s="1952"/>
      <c r="S305" s="1952"/>
      <c r="T305" s="1952"/>
      <c r="U305" s="1952"/>
      <c r="V305" s="1952"/>
      <c r="W305" s="1952"/>
      <c r="X305" s="1952"/>
      <c r="Y305" s="1952"/>
      <c r="Z305" s="1952"/>
      <c r="AA305" s="1952"/>
      <c r="AB305" s="1952"/>
      <c r="AC305" s="1952"/>
      <c r="AD305" s="1952"/>
      <c r="AE305" s="1952"/>
      <c r="AF305" s="1952"/>
      <c r="AG305" s="1952"/>
      <c r="AH305" s="1952"/>
      <c r="AI305" s="1952"/>
      <c r="AJ305" s="1952"/>
      <c r="AK305" s="1952"/>
      <c r="AL305" s="1952"/>
      <c r="AM305" s="1952"/>
      <c r="AN305" s="1952"/>
      <c r="AO305" s="1952"/>
      <c r="AP305" s="1952"/>
      <c r="AQ305" s="1952"/>
      <c r="AR305" s="1952"/>
      <c r="AS305" s="1952"/>
      <c r="AT305" s="1952"/>
      <c r="AU305" s="1952"/>
      <c r="AV305" s="1952"/>
      <c r="AW305" s="1952"/>
      <c r="AX305" s="1952"/>
      <c r="AY305" s="1952"/>
      <c r="AZ305" s="1952"/>
      <c r="BA305" s="1952"/>
      <c r="BB305" s="1952"/>
      <c r="BC305" s="1952"/>
      <c r="BD305" s="1952"/>
      <c r="BE305" s="1952"/>
      <c r="BF305" s="1952"/>
      <c r="BG305" s="1952"/>
      <c r="BH305" s="1952"/>
      <c r="BI305" s="1952"/>
      <c r="BJ305" s="1952"/>
      <c r="BK305" s="1952"/>
      <c r="BL305" s="1952"/>
      <c r="BM305" s="1952"/>
      <c r="BN305" s="1952"/>
    </row>
    <row r="306" spans="3:66">
      <c r="C306" s="1952"/>
      <c r="D306" s="1952"/>
      <c r="E306" s="1952"/>
      <c r="F306" s="1952"/>
      <c r="G306" s="1952"/>
      <c r="H306" s="1952"/>
      <c r="I306" s="1952"/>
      <c r="J306" s="1952"/>
      <c r="K306" s="1952"/>
      <c r="P306" s="1952"/>
      <c r="Q306" s="1952"/>
      <c r="R306" s="1952"/>
      <c r="S306" s="1952"/>
      <c r="T306" s="1952"/>
      <c r="U306" s="1952"/>
      <c r="V306" s="1952"/>
      <c r="W306" s="1952"/>
      <c r="X306" s="1952"/>
      <c r="Y306" s="1952"/>
      <c r="Z306" s="1952"/>
      <c r="AA306" s="1952"/>
      <c r="AB306" s="1952"/>
      <c r="AC306" s="1952"/>
      <c r="AD306" s="1952"/>
      <c r="AE306" s="1952"/>
      <c r="AF306" s="1952"/>
      <c r="AG306" s="1952"/>
      <c r="AH306" s="1952"/>
      <c r="AI306" s="1952"/>
      <c r="AJ306" s="1952"/>
      <c r="AK306" s="1952"/>
      <c r="AL306" s="1952"/>
      <c r="AM306" s="1952"/>
      <c r="AN306" s="1952"/>
      <c r="AO306" s="1952"/>
      <c r="AP306" s="1952"/>
      <c r="AQ306" s="1952"/>
      <c r="AR306" s="1952"/>
      <c r="AS306" s="1952"/>
      <c r="AT306" s="1952"/>
      <c r="AU306" s="1952"/>
      <c r="AV306" s="1952"/>
      <c r="AW306" s="1952"/>
      <c r="AX306" s="1952"/>
      <c r="AY306" s="1952"/>
      <c r="AZ306" s="1952"/>
      <c r="BA306" s="1952"/>
      <c r="BB306" s="1952"/>
      <c r="BC306" s="1952"/>
      <c r="BD306" s="1952"/>
      <c r="BE306" s="1952"/>
      <c r="BF306" s="1952"/>
      <c r="BG306" s="1952"/>
      <c r="BH306" s="1952"/>
      <c r="BI306" s="1952"/>
      <c r="BJ306" s="1952"/>
      <c r="BK306" s="1952"/>
      <c r="BL306" s="1952"/>
      <c r="BM306" s="1952"/>
      <c r="BN306" s="1952"/>
    </row>
    <row r="307" spans="3:66">
      <c r="C307" s="1952"/>
      <c r="D307" s="1952"/>
      <c r="E307" s="1952"/>
      <c r="F307" s="1952"/>
      <c r="G307" s="1952"/>
      <c r="H307" s="1952"/>
      <c r="I307" s="1952"/>
      <c r="J307" s="1952"/>
      <c r="K307" s="1952"/>
      <c r="P307" s="1952"/>
      <c r="Q307" s="1952"/>
      <c r="R307" s="1952"/>
      <c r="S307" s="1952"/>
      <c r="T307" s="1952"/>
      <c r="U307" s="1952"/>
      <c r="V307" s="1952"/>
      <c r="W307" s="1952"/>
      <c r="X307" s="1952"/>
      <c r="Y307" s="1952"/>
      <c r="Z307" s="1952"/>
      <c r="AA307" s="1952"/>
      <c r="AB307" s="1952"/>
      <c r="AC307" s="1952"/>
      <c r="AD307" s="1952"/>
      <c r="AE307" s="1952"/>
      <c r="AF307" s="1952"/>
      <c r="AG307" s="1952"/>
      <c r="AH307" s="1952"/>
      <c r="AI307" s="1952"/>
      <c r="AJ307" s="1952"/>
      <c r="AK307" s="1952"/>
      <c r="AL307" s="1952"/>
      <c r="AM307" s="1952"/>
      <c r="AN307" s="1952"/>
      <c r="AO307" s="1952"/>
      <c r="AP307" s="1952"/>
      <c r="AQ307" s="1952"/>
      <c r="AR307" s="1952"/>
      <c r="AS307" s="1952"/>
      <c r="AT307" s="1952"/>
      <c r="AU307" s="1952"/>
      <c r="AV307" s="1952"/>
      <c r="AW307" s="1952"/>
      <c r="AX307" s="1952"/>
      <c r="AY307" s="1952"/>
      <c r="AZ307" s="1952"/>
      <c r="BA307" s="1952"/>
      <c r="BB307" s="1952"/>
      <c r="BC307" s="1952"/>
      <c r="BD307" s="1952"/>
      <c r="BE307" s="1952"/>
      <c r="BF307" s="1952"/>
      <c r="BG307" s="1952"/>
      <c r="BH307" s="1952"/>
      <c r="BI307" s="1952"/>
      <c r="BJ307" s="1952"/>
      <c r="BK307" s="1952"/>
      <c r="BL307" s="1952"/>
      <c r="BM307" s="1952"/>
      <c r="BN307" s="1952"/>
    </row>
    <row r="308" spans="3:66">
      <c r="C308" s="1952"/>
      <c r="D308" s="1952"/>
      <c r="E308" s="1952"/>
      <c r="F308" s="1952"/>
      <c r="G308" s="1952"/>
      <c r="H308" s="1952"/>
      <c r="I308" s="1952"/>
      <c r="J308" s="1952"/>
      <c r="K308" s="1952"/>
      <c r="P308" s="1952"/>
      <c r="Q308" s="1952"/>
      <c r="R308" s="1952"/>
      <c r="S308" s="1952"/>
      <c r="T308" s="1952"/>
      <c r="U308" s="1952"/>
      <c r="V308" s="1952"/>
      <c r="W308" s="1952"/>
      <c r="X308" s="1952"/>
      <c r="Y308" s="1952"/>
      <c r="Z308" s="1952"/>
      <c r="AA308" s="1952"/>
      <c r="AB308" s="1952"/>
      <c r="AC308" s="1952"/>
      <c r="AD308" s="1952"/>
      <c r="AE308" s="1952"/>
      <c r="AF308" s="1952"/>
      <c r="AG308" s="1952"/>
      <c r="AH308" s="1952"/>
      <c r="AI308" s="1952"/>
      <c r="AJ308" s="1952"/>
      <c r="AK308" s="1952"/>
      <c r="AL308" s="1952"/>
      <c r="AM308" s="1952"/>
      <c r="AN308" s="1952"/>
      <c r="AO308" s="1952"/>
      <c r="AP308" s="1952"/>
      <c r="AQ308" s="1952"/>
      <c r="AR308" s="1952"/>
      <c r="AS308" s="1952"/>
      <c r="AT308" s="1952"/>
      <c r="AU308" s="1952"/>
      <c r="AV308" s="1952"/>
      <c r="AW308" s="1952"/>
      <c r="AX308" s="1952"/>
      <c r="AY308" s="1952"/>
      <c r="AZ308" s="1952"/>
      <c r="BA308" s="1952"/>
      <c r="BB308" s="1952"/>
      <c r="BC308" s="1952"/>
      <c r="BD308" s="1952"/>
      <c r="BE308" s="1952"/>
      <c r="BF308" s="1952"/>
      <c r="BG308" s="1952"/>
      <c r="BH308" s="1952"/>
      <c r="BI308" s="1952"/>
      <c r="BJ308" s="1952"/>
      <c r="BK308" s="1952"/>
      <c r="BL308" s="1952"/>
      <c r="BM308" s="1952"/>
      <c r="BN308" s="1952"/>
    </row>
    <row r="309" spans="3:66">
      <c r="C309" s="1952"/>
      <c r="D309" s="1952"/>
      <c r="E309" s="1952"/>
      <c r="F309" s="1952"/>
      <c r="G309" s="1952"/>
      <c r="H309" s="1952"/>
      <c r="I309" s="1952"/>
      <c r="J309" s="1952"/>
      <c r="K309" s="1952"/>
      <c r="P309" s="1952"/>
      <c r="Q309" s="1952"/>
      <c r="R309" s="1952"/>
      <c r="S309" s="1952"/>
      <c r="T309" s="1952"/>
      <c r="U309" s="1952"/>
      <c r="V309" s="1952"/>
      <c r="W309" s="1952"/>
      <c r="X309" s="1952"/>
      <c r="Y309" s="1952"/>
      <c r="Z309" s="1952"/>
      <c r="AA309" s="1952"/>
      <c r="AB309" s="1952"/>
      <c r="AC309" s="1952"/>
      <c r="AD309" s="1952"/>
      <c r="AE309" s="1952"/>
      <c r="AF309" s="1952"/>
      <c r="AG309" s="1952"/>
      <c r="AH309" s="1952"/>
      <c r="AI309" s="1952"/>
      <c r="AJ309" s="1952"/>
      <c r="AK309" s="1952"/>
      <c r="AL309" s="1952"/>
      <c r="AM309" s="1952"/>
      <c r="AN309" s="1952"/>
      <c r="AO309" s="1952"/>
      <c r="AP309" s="1952"/>
      <c r="AQ309" s="1952"/>
      <c r="AR309" s="1952"/>
      <c r="AS309" s="1952"/>
      <c r="AT309" s="1952"/>
      <c r="AU309" s="1952"/>
      <c r="AV309" s="1952"/>
      <c r="AW309" s="1952"/>
      <c r="AX309" s="1952"/>
      <c r="AY309" s="1952"/>
      <c r="AZ309" s="1952"/>
      <c r="BA309" s="1952"/>
      <c r="BB309" s="1952"/>
      <c r="BC309" s="1952"/>
      <c r="BD309" s="1952"/>
      <c r="BE309" s="1952"/>
      <c r="BF309" s="1952"/>
      <c r="BG309" s="1952"/>
      <c r="BH309" s="1952"/>
      <c r="BI309" s="1952"/>
      <c r="BJ309" s="1952"/>
      <c r="BK309" s="1952"/>
      <c r="BL309" s="1952"/>
      <c r="BM309" s="1952"/>
      <c r="BN309" s="1952"/>
    </row>
    <row r="310" spans="3:66">
      <c r="C310" s="1952"/>
      <c r="D310" s="1952"/>
      <c r="E310" s="1952"/>
      <c r="F310" s="1952"/>
      <c r="G310" s="1952"/>
      <c r="H310" s="1952"/>
      <c r="I310" s="1952"/>
      <c r="J310" s="1952"/>
      <c r="K310" s="1952"/>
      <c r="P310" s="1952"/>
      <c r="Q310" s="1952"/>
      <c r="R310" s="1952"/>
      <c r="S310" s="1952"/>
      <c r="T310" s="1952"/>
      <c r="U310" s="1952"/>
      <c r="V310" s="1952"/>
      <c r="W310" s="1952"/>
      <c r="X310" s="1952"/>
      <c r="Y310" s="1952"/>
      <c r="Z310" s="1952"/>
      <c r="AA310" s="1952"/>
      <c r="AB310" s="1952"/>
      <c r="AC310" s="1952"/>
      <c r="AD310" s="1952"/>
      <c r="AE310" s="1952"/>
      <c r="AF310" s="1952"/>
      <c r="AG310" s="1952"/>
      <c r="AH310" s="1952"/>
      <c r="AI310" s="1952"/>
      <c r="AJ310" s="1952"/>
      <c r="AK310" s="1952"/>
      <c r="AL310" s="1952"/>
      <c r="AM310" s="1952"/>
      <c r="AN310" s="1952"/>
      <c r="AO310" s="1952"/>
      <c r="AP310" s="1952"/>
      <c r="AQ310" s="1952"/>
      <c r="AR310" s="1952"/>
      <c r="AS310" s="1952"/>
      <c r="AT310" s="1952"/>
      <c r="AU310" s="1952"/>
      <c r="AV310" s="1952"/>
      <c r="AW310" s="1952"/>
      <c r="AX310" s="1952"/>
      <c r="AY310" s="1952"/>
      <c r="AZ310" s="1952"/>
      <c r="BA310" s="1952"/>
      <c r="BB310" s="1952"/>
      <c r="BC310" s="1952"/>
      <c r="BD310" s="1952"/>
      <c r="BE310" s="1952"/>
      <c r="BF310" s="1952"/>
      <c r="BG310" s="1952"/>
      <c r="BH310" s="1952"/>
      <c r="BI310" s="1952"/>
      <c r="BJ310" s="1952"/>
      <c r="BK310" s="1952"/>
      <c r="BL310" s="1952"/>
      <c r="BM310" s="1952"/>
      <c r="BN310" s="1952"/>
    </row>
    <row r="311" spans="3:66">
      <c r="C311" s="1952"/>
      <c r="D311" s="1952"/>
      <c r="E311" s="1952"/>
      <c r="F311" s="1952"/>
      <c r="G311" s="1952"/>
      <c r="H311" s="1952"/>
      <c r="I311" s="1952"/>
      <c r="J311" s="1952"/>
      <c r="K311" s="1952"/>
      <c r="P311" s="1952"/>
      <c r="Q311" s="1952"/>
      <c r="R311" s="1952"/>
      <c r="S311" s="1952"/>
      <c r="T311" s="1952"/>
      <c r="U311" s="1952"/>
      <c r="V311" s="1952"/>
      <c r="W311" s="1952"/>
      <c r="X311" s="1952"/>
      <c r="Y311" s="1952"/>
      <c r="Z311" s="1952"/>
      <c r="AA311" s="1952"/>
      <c r="AB311" s="1952"/>
      <c r="AC311" s="1952"/>
      <c r="AD311" s="1952"/>
      <c r="AE311" s="1952"/>
      <c r="AF311" s="1952"/>
      <c r="AG311" s="1952"/>
      <c r="AH311" s="1952"/>
      <c r="AI311" s="1952"/>
      <c r="AJ311" s="1952"/>
      <c r="AK311" s="1952"/>
      <c r="AL311" s="1952"/>
      <c r="AM311" s="1952"/>
      <c r="AN311" s="1952"/>
      <c r="AO311" s="1952"/>
      <c r="AP311" s="1952"/>
      <c r="AQ311" s="1952"/>
      <c r="AR311" s="1952"/>
      <c r="AS311" s="1952"/>
      <c r="AT311" s="1952"/>
      <c r="AU311" s="1952"/>
      <c r="AV311" s="1952"/>
      <c r="AW311" s="1952"/>
      <c r="AX311" s="1952"/>
      <c r="AY311" s="1952"/>
      <c r="AZ311" s="1952"/>
      <c r="BA311" s="1952"/>
      <c r="BB311" s="1952"/>
      <c r="BC311" s="1952"/>
      <c r="BD311" s="1952"/>
      <c r="BE311" s="1952"/>
      <c r="BF311" s="1952"/>
      <c r="BG311" s="1952"/>
      <c r="BH311" s="1952"/>
      <c r="BI311" s="1952"/>
      <c r="BJ311" s="1952"/>
      <c r="BK311" s="1952"/>
      <c r="BL311" s="1952"/>
      <c r="BM311" s="1952"/>
      <c r="BN311" s="1952"/>
    </row>
    <row r="312" spans="3:66">
      <c r="C312" s="1952"/>
      <c r="D312" s="1952"/>
      <c r="E312" s="1952"/>
      <c r="F312" s="1952"/>
      <c r="G312" s="1952"/>
      <c r="H312" s="1952"/>
      <c r="I312" s="1952"/>
      <c r="J312" s="1952"/>
      <c r="K312" s="1952"/>
      <c r="P312" s="1952"/>
      <c r="Q312" s="1952"/>
      <c r="R312" s="1952"/>
      <c r="S312" s="1952"/>
      <c r="T312" s="1952"/>
      <c r="U312" s="1952"/>
      <c r="V312" s="1952"/>
      <c r="W312" s="1952"/>
      <c r="X312" s="1952"/>
      <c r="Y312" s="1952"/>
      <c r="Z312" s="1952"/>
      <c r="AA312" s="1952"/>
      <c r="AB312" s="1952"/>
      <c r="AC312" s="1952"/>
      <c r="AD312" s="1952"/>
      <c r="AE312" s="1952"/>
      <c r="AF312" s="1952"/>
      <c r="AG312" s="1952"/>
      <c r="AH312" s="1952"/>
      <c r="AI312" s="1952"/>
      <c r="AJ312" s="1952"/>
      <c r="AK312" s="1952"/>
      <c r="AL312" s="1952"/>
      <c r="AM312" s="1952"/>
      <c r="AN312" s="1952"/>
      <c r="AO312" s="1952"/>
      <c r="AP312" s="1952"/>
      <c r="AQ312" s="1952"/>
      <c r="AR312" s="1952"/>
      <c r="AS312" s="1952"/>
      <c r="AT312" s="1952"/>
      <c r="AU312" s="1952"/>
      <c r="AV312" s="1952"/>
      <c r="AW312" s="1952"/>
      <c r="AX312" s="1952"/>
      <c r="AY312" s="1952"/>
      <c r="AZ312" s="1952"/>
      <c r="BA312" s="1952"/>
      <c r="BB312" s="1952"/>
      <c r="BC312" s="1952"/>
      <c r="BD312" s="1952"/>
      <c r="BE312" s="1952"/>
      <c r="BF312" s="1952"/>
      <c r="BG312" s="1952"/>
      <c r="BH312" s="1952"/>
      <c r="BI312" s="1952"/>
      <c r="BJ312" s="1952"/>
      <c r="BK312" s="1952"/>
      <c r="BL312" s="1952"/>
      <c r="BM312" s="1952"/>
      <c r="BN312" s="1952"/>
    </row>
    <row r="313" spans="3:66">
      <c r="C313" s="1952"/>
      <c r="D313" s="1952"/>
      <c r="E313" s="1952"/>
      <c r="F313" s="1952"/>
      <c r="G313" s="1952"/>
      <c r="H313" s="1952"/>
      <c r="I313" s="1952"/>
      <c r="J313" s="1952"/>
      <c r="K313" s="1952"/>
      <c r="P313" s="1952"/>
      <c r="Q313" s="1952"/>
      <c r="R313" s="1952"/>
      <c r="S313" s="1952"/>
      <c r="T313" s="1952"/>
      <c r="U313" s="1952"/>
      <c r="V313" s="1952"/>
      <c r="W313" s="1952"/>
      <c r="X313" s="1952"/>
      <c r="Y313" s="1952"/>
      <c r="Z313" s="1952"/>
      <c r="AA313" s="1952"/>
      <c r="AB313" s="1952"/>
      <c r="AC313" s="1952"/>
      <c r="AD313" s="1952"/>
      <c r="AE313" s="1952"/>
      <c r="AF313" s="1952"/>
      <c r="AG313" s="1952"/>
      <c r="AH313" s="1952"/>
      <c r="AI313" s="1952"/>
      <c r="AJ313" s="1952"/>
      <c r="AK313" s="1952"/>
      <c r="AL313" s="1952"/>
      <c r="AM313" s="1952"/>
      <c r="AN313" s="1952"/>
      <c r="AO313" s="1952"/>
      <c r="AP313" s="1952"/>
      <c r="AQ313" s="1952"/>
      <c r="AR313" s="1952"/>
      <c r="AS313" s="1952"/>
      <c r="AT313" s="1952"/>
      <c r="AU313" s="1952"/>
      <c r="AV313" s="1952"/>
      <c r="AW313" s="1952"/>
      <c r="AX313" s="1952"/>
      <c r="AY313" s="1952"/>
      <c r="AZ313" s="1952"/>
      <c r="BA313" s="1952"/>
      <c r="BB313" s="1952"/>
      <c r="BC313" s="1952"/>
      <c r="BD313" s="1952"/>
      <c r="BE313" s="1952"/>
      <c r="BF313" s="1952"/>
      <c r="BG313" s="1952"/>
      <c r="BH313" s="1952"/>
      <c r="BI313" s="1952"/>
      <c r="BJ313" s="1952"/>
      <c r="BK313" s="1952"/>
      <c r="BL313" s="1952"/>
      <c r="BM313" s="1952"/>
      <c r="BN313" s="1952"/>
    </row>
    <row r="314" spans="3:66">
      <c r="C314" s="1952"/>
      <c r="D314" s="1952"/>
      <c r="E314" s="1952"/>
      <c r="F314" s="1952"/>
      <c r="G314" s="1952"/>
      <c r="H314" s="1952"/>
      <c r="I314" s="1952"/>
      <c r="J314" s="1952"/>
      <c r="K314" s="1952"/>
      <c r="P314" s="1952"/>
      <c r="Q314" s="1952"/>
      <c r="R314" s="1952"/>
      <c r="S314" s="1952"/>
      <c r="T314" s="1952"/>
      <c r="U314" s="1952"/>
      <c r="V314" s="1952"/>
      <c r="W314" s="1952"/>
      <c r="X314" s="1952"/>
      <c r="Y314" s="1952"/>
      <c r="Z314" s="1952"/>
      <c r="AA314" s="1952"/>
      <c r="AB314" s="1952"/>
      <c r="AC314" s="1952"/>
      <c r="AD314" s="1952"/>
      <c r="AE314" s="1952"/>
      <c r="AF314" s="1952"/>
      <c r="AG314" s="1952"/>
      <c r="AH314" s="1952"/>
      <c r="AI314" s="1952"/>
      <c r="AJ314" s="1952"/>
      <c r="AK314" s="1952"/>
      <c r="AL314" s="1952"/>
      <c r="AM314" s="1952"/>
      <c r="AN314" s="1952"/>
      <c r="AO314" s="1952"/>
      <c r="AP314" s="1952"/>
      <c r="AQ314" s="1952"/>
      <c r="AR314" s="1952"/>
      <c r="AS314" s="1952"/>
      <c r="AT314" s="1952"/>
      <c r="AU314" s="1952"/>
      <c r="AV314" s="1952"/>
      <c r="AW314" s="1952"/>
      <c r="AX314" s="1952"/>
      <c r="AY314" s="1952"/>
      <c r="AZ314" s="1952"/>
      <c r="BA314" s="1952"/>
      <c r="BB314" s="1952"/>
      <c r="BC314" s="1952"/>
      <c r="BD314" s="1952"/>
      <c r="BE314" s="1952"/>
      <c r="BF314" s="1952"/>
      <c r="BG314" s="1952"/>
      <c r="BH314" s="1952"/>
      <c r="BI314" s="1952"/>
      <c r="BJ314" s="1952"/>
      <c r="BK314" s="1952"/>
      <c r="BL314" s="1952"/>
      <c r="BM314" s="1952"/>
      <c r="BN314" s="1952"/>
    </row>
    <row r="315" spans="3:66">
      <c r="C315" s="1952"/>
      <c r="D315" s="1952"/>
      <c r="E315" s="1952"/>
      <c r="F315" s="1952"/>
      <c r="G315" s="1952"/>
      <c r="H315" s="1952"/>
      <c r="I315" s="1952"/>
      <c r="J315" s="1952"/>
      <c r="K315" s="1952"/>
      <c r="P315" s="1952"/>
      <c r="Q315" s="1952"/>
      <c r="R315" s="1952"/>
      <c r="S315" s="1952"/>
      <c r="T315" s="1952"/>
      <c r="U315" s="1952"/>
      <c r="V315" s="1952"/>
      <c r="W315" s="1952"/>
      <c r="X315" s="1952"/>
      <c r="Y315" s="1952"/>
      <c r="Z315" s="1952"/>
      <c r="AA315" s="1952"/>
      <c r="AB315" s="1952"/>
      <c r="AC315" s="1952"/>
      <c r="AD315" s="1952"/>
      <c r="AE315" s="1952"/>
      <c r="AF315" s="1952"/>
      <c r="AG315" s="1952"/>
      <c r="AH315" s="1952"/>
      <c r="AI315" s="1952"/>
      <c r="AJ315" s="1952"/>
      <c r="AK315" s="1952"/>
      <c r="AL315" s="1952"/>
      <c r="AM315" s="1952"/>
      <c r="AN315" s="1952"/>
      <c r="AO315" s="1952"/>
      <c r="AP315" s="1952"/>
      <c r="AQ315" s="1952"/>
      <c r="AR315" s="1952"/>
      <c r="AS315" s="1952"/>
      <c r="AT315" s="1952"/>
      <c r="AU315" s="1952"/>
      <c r="AV315" s="1952"/>
      <c r="AW315" s="1952"/>
      <c r="AX315" s="1952"/>
      <c r="AY315" s="1952"/>
      <c r="AZ315" s="1952"/>
      <c r="BA315" s="1952"/>
      <c r="BB315" s="1952"/>
      <c r="BC315" s="1952"/>
      <c r="BD315" s="1952"/>
      <c r="BE315" s="1952"/>
      <c r="BF315" s="1952"/>
      <c r="BG315" s="1952"/>
      <c r="BH315" s="1952"/>
      <c r="BI315" s="1952"/>
      <c r="BJ315" s="1952"/>
      <c r="BK315" s="1952"/>
      <c r="BL315" s="1952"/>
      <c r="BM315" s="1952"/>
      <c r="BN315" s="1952"/>
    </row>
    <row r="316" spans="3:66">
      <c r="C316" s="1952"/>
      <c r="D316" s="1952"/>
      <c r="E316" s="1952"/>
      <c r="F316" s="1952"/>
      <c r="G316" s="1952"/>
      <c r="H316" s="1952"/>
      <c r="I316" s="1952"/>
      <c r="J316" s="1952"/>
      <c r="K316" s="1952"/>
      <c r="P316" s="1952"/>
      <c r="Q316" s="1952"/>
      <c r="R316" s="1952"/>
      <c r="S316" s="1952"/>
      <c r="T316" s="1952"/>
      <c r="U316" s="1952"/>
      <c r="V316" s="1952"/>
      <c r="W316" s="1952"/>
      <c r="X316" s="1952"/>
      <c r="Y316" s="1952"/>
      <c r="Z316" s="1952"/>
      <c r="AA316" s="1952"/>
      <c r="AB316" s="1952"/>
      <c r="AC316" s="1952"/>
      <c r="AD316" s="1952"/>
      <c r="AE316" s="1952"/>
      <c r="AF316" s="1952"/>
      <c r="AG316" s="1952"/>
      <c r="AH316" s="1952"/>
      <c r="AI316" s="1952"/>
      <c r="AJ316" s="1952"/>
      <c r="AK316" s="1952"/>
      <c r="AL316" s="1952"/>
      <c r="AM316" s="1952"/>
      <c r="AN316" s="1952"/>
      <c r="AO316" s="1952"/>
      <c r="AP316" s="1952"/>
      <c r="AQ316" s="1952"/>
      <c r="AR316" s="1952"/>
      <c r="AS316" s="1952"/>
      <c r="AT316" s="1952"/>
      <c r="AU316" s="1952"/>
      <c r="AV316" s="1952"/>
      <c r="AW316" s="1952"/>
      <c r="AX316" s="1952"/>
      <c r="AY316" s="1952"/>
      <c r="AZ316" s="1952"/>
      <c r="BA316" s="1952"/>
      <c r="BB316" s="1952"/>
      <c r="BC316" s="1952"/>
      <c r="BD316" s="1952"/>
      <c r="BE316" s="1952"/>
      <c r="BF316" s="1952"/>
      <c r="BG316" s="1952"/>
      <c r="BH316" s="1952"/>
      <c r="BI316" s="1952"/>
      <c r="BJ316" s="1952"/>
      <c r="BK316" s="1952"/>
      <c r="BL316" s="1952"/>
      <c r="BM316" s="1952"/>
      <c r="BN316" s="1952"/>
    </row>
    <row r="317" spans="3:66">
      <c r="C317" s="1952"/>
      <c r="D317" s="1952"/>
      <c r="E317" s="1952"/>
      <c r="F317" s="1952"/>
      <c r="G317" s="1952"/>
      <c r="H317" s="1952"/>
      <c r="I317" s="1952"/>
      <c r="J317" s="1952"/>
      <c r="K317" s="1952"/>
      <c r="P317" s="1952"/>
      <c r="Q317" s="1952"/>
      <c r="R317" s="1952"/>
      <c r="S317" s="1952"/>
      <c r="T317" s="1952"/>
      <c r="U317" s="1952"/>
      <c r="V317" s="1952"/>
      <c r="W317" s="1952"/>
      <c r="X317" s="1952"/>
      <c r="Y317" s="1952"/>
      <c r="Z317" s="1952"/>
      <c r="AA317" s="1952"/>
      <c r="AB317" s="1952"/>
      <c r="AC317" s="1952"/>
      <c r="AD317" s="1952"/>
      <c r="AE317" s="1952"/>
      <c r="AF317" s="1952"/>
      <c r="AG317" s="1952"/>
      <c r="AH317" s="1952"/>
      <c r="AI317" s="1952"/>
      <c r="AJ317" s="1952"/>
      <c r="AK317" s="1952"/>
      <c r="AL317" s="1952"/>
      <c r="AM317" s="1952"/>
      <c r="AN317" s="1952"/>
      <c r="AO317" s="1952"/>
      <c r="AP317" s="1952"/>
      <c r="AQ317" s="1952"/>
      <c r="AR317" s="1952"/>
      <c r="AS317" s="1952"/>
      <c r="AT317" s="1952"/>
      <c r="AU317" s="1952"/>
      <c r="AV317" s="1952"/>
      <c r="AW317" s="1952"/>
      <c r="AX317" s="1952"/>
      <c r="AY317" s="1952"/>
      <c r="AZ317" s="1952"/>
      <c r="BA317" s="1952"/>
      <c r="BB317" s="1952"/>
      <c r="BC317" s="1952"/>
      <c r="BD317" s="1952"/>
      <c r="BE317" s="1952"/>
      <c r="BF317" s="1952"/>
      <c r="BG317" s="1952"/>
      <c r="BH317" s="1952"/>
      <c r="BI317" s="1952"/>
      <c r="BJ317" s="1952"/>
      <c r="BK317" s="1952"/>
      <c r="BL317" s="1952"/>
      <c r="BM317" s="1952"/>
      <c r="BN317" s="1952"/>
    </row>
    <row r="318" spans="3:66">
      <c r="C318" s="1952"/>
      <c r="D318" s="1952"/>
      <c r="E318" s="1952"/>
      <c r="F318" s="1952"/>
      <c r="G318" s="1952"/>
      <c r="H318" s="1952"/>
      <c r="I318" s="1952"/>
      <c r="J318" s="1952"/>
      <c r="K318" s="1952"/>
      <c r="P318" s="1952"/>
      <c r="Q318" s="1952"/>
      <c r="R318" s="1952"/>
      <c r="S318" s="1952"/>
      <c r="T318" s="1952"/>
      <c r="U318" s="1952"/>
      <c r="V318" s="1952"/>
      <c r="W318" s="1952"/>
      <c r="X318" s="1952"/>
      <c r="Y318" s="1952"/>
      <c r="Z318" s="1952"/>
      <c r="AA318" s="1952"/>
      <c r="AB318" s="1952"/>
      <c r="AC318" s="1952"/>
      <c r="AD318" s="1952"/>
      <c r="AE318" s="1952"/>
      <c r="AF318" s="1952"/>
      <c r="AG318" s="1952"/>
      <c r="AH318" s="1952"/>
      <c r="AI318" s="1952"/>
      <c r="AJ318" s="1952"/>
      <c r="AK318" s="1952"/>
      <c r="AL318" s="1952"/>
      <c r="AM318" s="1952"/>
      <c r="AN318" s="1952"/>
      <c r="AO318" s="1952"/>
      <c r="AP318" s="1952"/>
      <c r="AQ318" s="1952"/>
      <c r="AR318" s="1952"/>
      <c r="AS318" s="1952"/>
      <c r="AT318" s="1952"/>
      <c r="AU318" s="1952"/>
      <c r="AV318" s="1952"/>
      <c r="AW318" s="1952"/>
      <c r="AX318" s="1952"/>
      <c r="AY318" s="1952"/>
      <c r="AZ318" s="1952"/>
      <c r="BA318" s="1952"/>
      <c r="BB318" s="1952"/>
      <c r="BC318" s="1952"/>
      <c r="BD318" s="1952"/>
      <c r="BE318" s="1952"/>
      <c r="BF318" s="1952"/>
      <c r="BG318" s="1952"/>
      <c r="BH318" s="1952"/>
      <c r="BI318" s="1952"/>
      <c r="BJ318" s="1952"/>
      <c r="BK318" s="1952"/>
      <c r="BL318" s="1952"/>
      <c r="BM318" s="1952"/>
      <c r="BN318" s="1952"/>
    </row>
    <row r="319" spans="3:66">
      <c r="C319" s="1952"/>
      <c r="D319" s="1952"/>
      <c r="E319" s="1952"/>
      <c r="F319" s="1952"/>
      <c r="G319" s="1952"/>
      <c r="H319" s="1952"/>
      <c r="I319" s="1952"/>
      <c r="J319" s="1952"/>
      <c r="K319" s="1952"/>
      <c r="P319" s="1952"/>
      <c r="Q319" s="1952"/>
      <c r="R319" s="1952"/>
      <c r="S319" s="1952"/>
      <c r="T319" s="1952"/>
      <c r="U319" s="1952"/>
      <c r="V319" s="1952"/>
      <c r="W319" s="1952"/>
      <c r="X319" s="1952"/>
      <c r="Y319" s="1952"/>
      <c r="Z319" s="1952"/>
      <c r="AA319" s="1952"/>
      <c r="AB319" s="1952"/>
      <c r="AC319" s="1952"/>
      <c r="AD319" s="1952"/>
      <c r="AE319" s="1952"/>
      <c r="AF319" s="1952"/>
      <c r="AG319" s="1952"/>
      <c r="AH319" s="1952"/>
      <c r="AI319" s="1952"/>
      <c r="AJ319" s="1952"/>
      <c r="AK319" s="1952"/>
      <c r="AL319" s="1952"/>
      <c r="AM319" s="1952"/>
      <c r="AN319" s="1952"/>
      <c r="AO319" s="1952"/>
      <c r="AP319" s="1952"/>
      <c r="AQ319" s="1952"/>
      <c r="AR319" s="1952"/>
      <c r="AS319" s="1952"/>
      <c r="AT319" s="1952"/>
      <c r="AU319" s="1952"/>
      <c r="AV319" s="1952"/>
      <c r="AW319" s="1952"/>
      <c r="AX319" s="1952"/>
      <c r="AY319" s="1952"/>
      <c r="AZ319" s="1952"/>
      <c r="BA319" s="1952"/>
      <c r="BB319" s="1952"/>
      <c r="BC319" s="1952"/>
      <c r="BD319" s="1952"/>
      <c r="BE319" s="1952"/>
      <c r="BF319" s="1952"/>
      <c r="BG319" s="1952"/>
      <c r="BH319" s="1952"/>
      <c r="BI319" s="1952"/>
      <c r="BJ319" s="1952"/>
      <c r="BK319" s="1952"/>
      <c r="BL319" s="1952"/>
      <c r="BM319" s="1952"/>
      <c r="BN319" s="1952"/>
    </row>
    <row r="320" spans="3:66">
      <c r="C320" s="1952"/>
      <c r="D320" s="1952"/>
      <c r="E320" s="1952"/>
      <c r="F320" s="1952"/>
      <c r="G320" s="1952"/>
      <c r="H320" s="1952"/>
      <c r="I320" s="1952"/>
      <c r="J320" s="1952"/>
      <c r="K320" s="1952"/>
      <c r="P320" s="1952"/>
      <c r="Q320" s="1952"/>
      <c r="R320" s="1952"/>
      <c r="S320" s="1952"/>
      <c r="T320" s="1952"/>
      <c r="U320" s="1952"/>
      <c r="V320" s="1952"/>
      <c r="W320" s="1952"/>
      <c r="X320" s="1952"/>
      <c r="Y320" s="1952"/>
      <c r="Z320" s="1952"/>
      <c r="AA320" s="1952"/>
      <c r="AB320" s="1952"/>
      <c r="AC320" s="1952"/>
      <c r="AD320" s="1952"/>
      <c r="AE320" s="1952"/>
      <c r="AF320" s="1952"/>
      <c r="AG320" s="1952"/>
      <c r="AH320" s="1952"/>
      <c r="AI320" s="1952"/>
      <c r="AJ320" s="1952"/>
      <c r="AK320" s="1952"/>
      <c r="AL320" s="1952"/>
      <c r="AM320" s="1952"/>
      <c r="AN320" s="1952"/>
      <c r="AO320" s="1952"/>
      <c r="AP320" s="1952"/>
      <c r="AQ320" s="1952"/>
      <c r="AR320" s="1952"/>
      <c r="AS320" s="1952"/>
      <c r="AT320" s="1952"/>
      <c r="AU320" s="1952"/>
      <c r="AV320" s="1952"/>
      <c r="AW320" s="1952"/>
      <c r="AX320" s="1952"/>
      <c r="AY320" s="1952"/>
      <c r="AZ320" s="1952"/>
      <c r="BA320" s="1952"/>
      <c r="BB320" s="1952"/>
      <c r="BC320" s="1952"/>
      <c r="BD320" s="1952"/>
      <c r="BE320" s="1952"/>
      <c r="BF320" s="1952"/>
      <c r="BG320" s="1952"/>
      <c r="BH320" s="1952"/>
      <c r="BI320" s="1952"/>
      <c r="BJ320" s="1952"/>
      <c r="BK320" s="1952"/>
      <c r="BL320" s="1952"/>
      <c r="BM320" s="1952"/>
      <c r="BN320" s="1952"/>
    </row>
    <row r="321" spans="3:66">
      <c r="C321" s="1952"/>
      <c r="D321" s="1952"/>
      <c r="E321" s="1952"/>
      <c r="F321" s="1952"/>
      <c r="G321" s="1952"/>
      <c r="H321" s="1952"/>
      <c r="I321" s="1952"/>
      <c r="J321" s="1952"/>
      <c r="K321" s="1952"/>
      <c r="P321" s="1952"/>
      <c r="Q321" s="1952"/>
      <c r="R321" s="1952"/>
      <c r="S321" s="1952"/>
      <c r="T321" s="1952"/>
      <c r="U321" s="1952"/>
      <c r="V321" s="1952"/>
      <c r="W321" s="1952"/>
      <c r="X321" s="1952"/>
      <c r="Y321" s="1952"/>
      <c r="Z321" s="1952"/>
      <c r="AA321" s="1952"/>
      <c r="AB321" s="1952"/>
      <c r="AC321" s="1952"/>
      <c r="AD321" s="1952"/>
      <c r="AE321" s="1952"/>
      <c r="AF321" s="1952"/>
      <c r="AG321" s="1952"/>
      <c r="AH321" s="1952"/>
      <c r="AI321" s="1952"/>
      <c r="AJ321" s="1952"/>
      <c r="AK321" s="1952"/>
      <c r="AL321" s="1952"/>
      <c r="AM321" s="1952"/>
      <c r="AN321" s="1952"/>
      <c r="AO321" s="1952"/>
      <c r="AP321" s="1952"/>
      <c r="AQ321" s="1952"/>
      <c r="AR321" s="1952"/>
      <c r="AS321" s="1952"/>
      <c r="AT321" s="1952"/>
      <c r="AU321" s="1952"/>
      <c r="AV321" s="1952"/>
      <c r="AW321" s="1952"/>
      <c r="AX321" s="1952"/>
      <c r="AY321" s="1952"/>
      <c r="AZ321" s="1952"/>
      <c r="BA321" s="1952"/>
      <c r="BB321" s="1952"/>
      <c r="BC321" s="1952"/>
      <c r="BD321" s="1952"/>
      <c r="BE321" s="1952"/>
      <c r="BF321" s="1952"/>
      <c r="BG321" s="1952"/>
      <c r="BH321" s="1952"/>
      <c r="BI321" s="1952"/>
      <c r="BJ321" s="1952"/>
      <c r="BK321" s="1952"/>
      <c r="BL321" s="1952"/>
      <c r="BM321" s="1952"/>
      <c r="BN321" s="1952"/>
    </row>
    <row r="322" spans="3:66">
      <c r="C322" s="1952"/>
      <c r="D322" s="1952"/>
      <c r="E322" s="1952"/>
      <c r="F322" s="1952"/>
      <c r="G322" s="1952"/>
      <c r="H322" s="1952"/>
      <c r="I322" s="1952"/>
      <c r="J322" s="1952"/>
      <c r="K322" s="1952"/>
      <c r="P322" s="1952"/>
      <c r="Q322" s="1952"/>
      <c r="R322" s="1952"/>
      <c r="S322" s="1952"/>
      <c r="T322" s="1952"/>
      <c r="U322" s="1952"/>
      <c r="V322" s="1952"/>
      <c r="W322" s="1952"/>
      <c r="X322" s="1952"/>
      <c r="Y322" s="1952"/>
      <c r="Z322" s="1952"/>
      <c r="AA322" s="1952"/>
      <c r="AB322" s="1952"/>
      <c r="AC322" s="1952"/>
      <c r="AD322" s="1952"/>
      <c r="AE322" s="1952"/>
      <c r="AF322" s="1952"/>
      <c r="AG322" s="1952"/>
      <c r="AH322" s="1952"/>
      <c r="AI322" s="1952"/>
      <c r="AJ322" s="1952"/>
      <c r="AK322" s="1952"/>
      <c r="AL322" s="1952"/>
      <c r="AM322" s="1952"/>
      <c r="AN322" s="1952"/>
      <c r="AO322" s="1952"/>
      <c r="AP322" s="1952"/>
      <c r="AQ322" s="1952"/>
      <c r="AR322" s="1952"/>
      <c r="AS322" s="1952"/>
      <c r="AT322" s="1952"/>
      <c r="AU322" s="1952"/>
      <c r="AV322" s="1952"/>
      <c r="AW322" s="1952"/>
      <c r="AX322" s="1952"/>
      <c r="AY322" s="1952"/>
      <c r="AZ322" s="1952"/>
      <c r="BA322" s="1952"/>
      <c r="BB322" s="1952"/>
      <c r="BC322" s="1952"/>
      <c r="BD322" s="1952"/>
      <c r="BE322" s="1952"/>
      <c r="BF322" s="1952"/>
      <c r="BG322" s="1952"/>
      <c r="BH322" s="1952"/>
      <c r="BI322" s="1952"/>
      <c r="BJ322" s="1952"/>
      <c r="BK322" s="1952"/>
      <c r="BL322" s="1952"/>
      <c r="BM322" s="1952"/>
      <c r="BN322" s="1952"/>
    </row>
    <row r="323" spans="3:66">
      <c r="C323" s="1952"/>
      <c r="D323" s="1952"/>
      <c r="E323" s="1952"/>
      <c r="F323" s="1952"/>
      <c r="G323" s="1952"/>
      <c r="H323" s="1952"/>
      <c r="I323" s="1952"/>
      <c r="J323" s="1952"/>
      <c r="K323" s="1952"/>
      <c r="P323" s="1952"/>
      <c r="Q323" s="1952"/>
      <c r="R323" s="1952"/>
      <c r="S323" s="1952"/>
      <c r="T323" s="1952"/>
      <c r="U323" s="1952"/>
      <c r="V323" s="1952"/>
      <c r="W323" s="1952"/>
      <c r="X323" s="1952"/>
      <c r="Y323" s="1952"/>
      <c r="Z323" s="1952"/>
      <c r="AA323" s="1952"/>
      <c r="AB323" s="1952"/>
      <c r="AC323" s="1952"/>
      <c r="AD323" s="1952"/>
      <c r="AE323" s="1952"/>
      <c r="AF323" s="1952"/>
      <c r="AG323" s="1952"/>
      <c r="AH323" s="1952"/>
      <c r="AI323" s="1952"/>
      <c r="AJ323" s="1952"/>
      <c r="AK323" s="1952"/>
      <c r="AL323" s="1952"/>
      <c r="AM323" s="1952"/>
      <c r="AN323" s="1952"/>
      <c r="AO323" s="1952"/>
      <c r="AP323" s="1952"/>
      <c r="AQ323" s="1952"/>
      <c r="AR323" s="1952"/>
      <c r="AS323" s="1952"/>
      <c r="AT323" s="1952"/>
      <c r="AU323" s="1952"/>
      <c r="AV323" s="1952"/>
      <c r="AW323" s="1952"/>
      <c r="AX323" s="1952"/>
      <c r="AY323" s="1952"/>
      <c r="AZ323" s="1952"/>
      <c r="BA323" s="1952"/>
      <c r="BB323" s="1952"/>
      <c r="BC323" s="1952"/>
      <c r="BD323" s="1952"/>
      <c r="BE323" s="1952"/>
      <c r="BF323" s="1952"/>
      <c r="BG323" s="1952"/>
      <c r="BH323" s="1952"/>
      <c r="BI323" s="1952"/>
      <c r="BJ323" s="1952"/>
      <c r="BK323" s="1952"/>
      <c r="BL323" s="1952"/>
      <c r="BM323" s="1952"/>
      <c r="BN323" s="1952"/>
    </row>
    <row r="324" spans="3:66">
      <c r="C324" s="1952"/>
      <c r="D324" s="1952"/>
      <c r="E324" s="1952"/>
      <c r="F324" s="1952"/>
      <c r="G324" s="1952"/>
      <c r="H324" s="1952"/>
      <c r="I324" s="1952"/>
      <c r="J324" s="1952"/>
      <c r="K324" s="1952"/>
      <c r="P324" s="1952"/>
      <c r="Q324" s="1952"/>
      <c r="R324" s="1952"/>
      <c r="S324" s="1952"/>
      <c r="T324" s="1952"/>
      <c r="U324" s="1952"/>
      <c r="V324" s="1952"/>
      <c r="W324" s="1952"/>
      <c r="X324" s="1952"/>
      <c r="Y324" s="1952"/>
      <c r="Z324" s="1952"/>
      <c r="AA324" s="1952"/>
      <c r="AB324" s="1952"/>
      <c r="AC324" s="1952"/>
      <c r="AD324" s="1952"/>
      <c r="AE324" s="1952"/>
      <c r="AF324" s="1952"/>
      <c r="AG324" s="1952"/>
      <c r="AH324" s="1952"/>
      <c r="AI324" s="1952"/>
      <c r="AJ324" s="1952"/>
      <c r="AK324" s="1952"/>
      <c r="AL324" s="1952"/>
      <c r="AM324" s="1952"/>
      <c r="AN324" s="1952"/>
      <c r="AO324" s="1952"/>
      <c r="AP324" s="1952"/>
      <c r="AQ324" s="1952"/>
      <c r="AR324" s="1952"/>
      <c r="AS324" s="1952"/>
      <c r="AT324" s="1952"/>
      <c r="AU324" s="1952"/>
      <c r="AV324" s="1952"/>
      <c r="AW324" s="1952"/>
      <c r="AX324" s="1952"/>
      <c r="AY324" s="1952"/>
      <c r="AZ324" s="1952"/>
      <c r="BA324" s="1952"/>
      <c r="BB324" s="1952"/>
      <c r="BC324" s="1952"/>
      <c r="BD324" s="1952"/>
      <c r="BE324" s="1952"/>
      <c r="BF324" s="1952"/>
      <c r="BG324" s="1952"/>
      <c r="BH324" s="1952"/>
      <c r="BI324" s="1952"/>
      <c r="BJ324" s="1952"/>
      <c r="BK324" s="1952"/>
      <c r="BL324" s="1952"/>
      <c r="BM324" s="1952"/>
      <c r="BN324" s="1952"/>
    </row>
    <row r="325" spans="3:66">
      <c r="C325" s="1952"/>
      <c r="D325" s="1952"/>
      <c r="E325" s="1952"/>
      <c r="F325" s="1952"/>
      <c r="G325" s="1952"/>
      <c r="H325" s="1952"/>
      <c r="I325" s="1952"/>
      <c r="J325" s="1952"/>
      <c r="K325" s="1952"/>
      <c r="P325" s="1952"/>
      <c r="Q325" s="1952"/>
      <c r="R325" s="1952"/>
      <c r="S325" s="1952"/>
      <c r="T325" s="1952"/>
      <c r="U325" s="1952"/>
      <c r="V325" s="1952"/>
      <c r="W325" s="1952"/>
      <c r="X325" s="1952"/>
      <c r="Y325" s="1952"/>
      <c r="Z325" s="1952"/>
      <c r="AA325" s="1952"/>
      <c r="AB325" s="1952"/>
      <c r="AC325" s="1952"/>
      <c r="AD325" s="1952"/>
      <c r="AE325" s="1952"/>
      <c r="AF325" s="1952"/>
      <c r="AG325" s="1952"/>
      <c r="AH325" s="1952"/>
      <c r="AI325" s="1952"/>
      <c r="AJ325" s="1952"/>
      <c r="AK325" s="1952"/>
      <c r="AL325" s="1952"/>
      <c r="AM325" s="1952"/>
      <c r="AN325" s="1952"/>
      <c r="AO325" s="1952"/>
      <c r="AP325" s="1952"/>
      <c r="AQ325" s="1952"/>
      <c r="AR325" s="1952"/>
      <c r="AS325" s="1952"/>
      <c r="AT325" s="1952"/>
      <c r="AU325" s="1952"/>
      <c r="AV325" s="1952"/>
      <c r="AW325" s="1952"/>
      <c r="AX325" s="1952"/>
      <c r="AY325" s="1952"/>
      <c r="AZ325" s="1952"/>
      <c r="BA325" s="1952"/>
      <c r="BB325" s="1952"/>
      <c r="BC325" s="1952"/>
      <c r="BD325" s="1952"/>
      <c r="BE325" s="1952"/>
      <c r="BF325" s="1952"/>
      <c r="BG325" s="1952"/>
      <c r="BH325" s="1952"/>
      <c r="BI325" s="1952"/>
      <c r="BJ325" s="1952"/>
      <c r="BK325" s="1952"/>
      <c r="BL325" s="1952"/>
      <c r="BM325" s="1952"/>
      <c r="BN325" s="1952"/>
    </row>
    <row r="326" spans="3:66">
      <c r="C326" s="1952"/>
      <c r="D326" s="1952"/>
      <c r="E326" s="1952"/>
      <c r="F326" s="1952"/>
      <c r="G326" s="1952"/>
      <c r="H326" s="1952"/>
      <c r="I326" s="1952"/>
      <c r="J326" s="1952"/>
      <c r="K326" s="1952"/>
      <c r="P326" s="1952"/>
      <c r="Q326" s="1952"/>
      <c r="R326" s="1952"/>
      <c r="S326" s="1952"/>
      <c r="T326" s="1952"/>
      <c r="U326" s="1952"/>
      <c r="V326" s="1952"/>
      <c r="W326" s="1952"/>
      <c r="X326" s="1952"/>
      <c r="Y326" s="1952"/>
      <c r="Z326" s="1952"/>
      <c r="AA326" s="1952"/>
      <c r="AB326" s="1952"/>
      <c r="AC326" s="1952"/>
      <c r="AD326" s="1952"/>
      <c r="AE326" s="1952"/>
      <c r="AF326" s="1952"/>
      <c r="AG326" s="1952"/>
      <c r="AH326" s="1952"/>
      <c r="AI326" s="1952"/>
      <c r="AJ326" s="1952"/>
      <c r="AK326" s="1952"/>
      <c r="AL326" s="1952"/>
      <c r="AM326" s="1952"/>
      <c r="AN326" s="1952"/>
      <c r="AO326" s="1952"/>
      <c r="AP326" s="1952"/>
      <c r="AQ326" s="1952"/>
      <c r="AR326" s="1952"/>
      <c r="AS326" s="1952"/>
      <c r="AT326" s="1952"/>
      <c r="AU326" s="1952"/>
      <c r="AV326" s="1952"/>
      <c r="AW326" s="1952"/>
      <c r="AX326" s="1952"/>
      <c r="AY326" s="1952"/>
      <c r="AZ326" s="1952"/>
      <c r="BA326" s="1952"/>
      <c r="BB326" s="1952"/>
      <c r="BC326" s="1952"/>
      <c r="BD326" s="1952"/>
      <c r="BE326" s="1952"/>
      <c r="BF326" s="1952"/>
      <c r="BG326" s="1952"/>
      <c r="BH326" s="1952"/>
      <c r="BI326" s="1952"/>
      <c r="BJ326" s="1952"/>
      <c r="BK326" s="1952"/>
      <c r="BL326" s="1952"/>
      <c r="BM326" s="1952"/>
      <c r="BN326" s="1952"/>
    </row>
    <row r="327" spans="3:66">
      <c r="C327" s="1952"/>
      <c r="D327" s="1952"/>
      <c r="E327" s="1952"/>
      <c r="F327" s="1952"/>
      <c r="G327" s="1952"/>
      <c r="H327" s="1952"/>
      <c r="I327" s="1952"/>
      <c r="J327" s="1952"/>
      <c r="K327" s="1952"/>
      <c r="P327" s="1952"/>
      <c r="Q327" s="1952"/>
      <c r="R327" s="1952"/>
      <c r="S327" s="1952"/>
      <c r="T327" s="1952"/>
      <c r="U327" s="1952"/>
      <c r="V327" s="1952"/>
      <c r="W327" s="1952"/>
      <c r="X327" s="1952"/>
      <c r="Y327" s="1952"/>
      <c r="Z327" s="1952"/>
      <c r="AA327" s="1952"/>
      <c r="AB327" s="1952"/>
      <c r="AC327" s="1952"/>
      <c r="AD327" s="1952"/>
      <c r="AE327" s="1952"/>
      <c r="AF327" s="1952"/>
      <c r="AG327" s="1952"/>
      <c r="AH327" s="1952"/>
      <c r="AI327" s="1952"/>
      <c r="AJ327" s="1952"/>
      <c r="AK327" s="1952"/>
      <c r="AL327" s="1952"/>
      <c r="AM327" s="1952"/>
      <c r="AN327" s="1952"/>
      <c r="AO327" s="1952"/>
      <c r="AP327" s="1952"/>
      <c r="AQ327" s="1952"/>
      <c r="AR327" s="1952"/>
      <c r="AS327" s="1952"/>
      <c r="AT327" s="1952"/>
      <c r="AU327" s="1952"/>
      <c r="AV327" s="1952"/>
      <c r="AW327" s="1952"/>
      <c r="AX327" s="1952"/>
      <c r="AY327" s="1952"/>
      <c r="AZ327" s="1952"/>
      <c r="BA327" s="1952"/>
      <c r="BB327" s="1952"/>
      <c r="BC327" s="1952"/>
      <c r="BD327" s="1952"/>
      <c r="BE327" s="1952"/>
      <c r="BF327" s="1952"/>
      <c r="BG327" s="1952"/>
      <c r="BH327" s="1952"/>
      <c r="BI327" s="1952"/>
      <c r="BJ327" s="1952"/>
      <c r="BK327" s="1952"/>
      <c r="BL327" s="1952"/>
      <c r="BM327" s="1952"/>
      <c r="BN327" s="1952"/>
    </row>
    <row r="328" spans="3:66">
      <c r="C328" s="1952"/>
      <c r="D328" s="1952"/>
      <c r="E328" s="1952"/>
      <c r="F328" s="1952"/>
      <c r="G328" s="1952"/>
      <c r="H328" s="1952"/>
      <c r="I328" s="1952"/>
      <c r="J328" s="1952"/>
      <c r="K328" s="1952"/>
      <c r="P328" s="1952"/>
      <c r="Q328" s="1952"/>
      <c r="R328" s="1952"/>
      <c r="S328" s="1952"/>
      <c r="T328" s="1952"/>
      <c r="U328" s="1952"/>
      <c r="V328" s="1952"/>
      <c r="W328" s="1952"/>
      <c r="X328" s="1952"/>
      <c r="Y328" s="1952"/>
      <c r="Z328" s="1952"/>
      <c r="AA328" s="1952"/>
      <c r="AB328" s="1952"/>
      <c r="AC328" s="1952"/>
      <c r="AD328" s="1952"/>
      <c r="AE328" s="1952"/>
      <c r="AF328" s="1952"/>
      <c r="AG328" s="1952"/>
      <c r="AH328" s="1952"/>
      <c r="AI328" s="1952"/>
      <c r="AJ328" s="1952"/>
      <c r="AK328" s="1952"/>
      <c r="AL328" s="1952"/>
      <c r="AM328" s="1952"/>
      <c r="AN328" s="1952"/>
      <c r="AO328" s="1952"/>
      <c r="AP328" s="1952"/>
      <c r="AQ328" s="1952"/>
      <c r="AR328" s="1952"/>
      <c r="AS328" s="1952"/>
      <c r="AT328" s="1952"/>
      <c r="AU328" s="1952"/>
      <c r="AV328" s="1952"/>
      <c r="AW328" s="1952"/>
      <c r="AX328" s="1952"/>
      <c r="AY328" s="1952"/>
      <c r="AZ328" s="1952"/>
      <c r="BA328" s="1952"/>
      <c r="BB328" s="1952"/>
      <c r="BC328" s="1952"/>
      <c r="BD328" s="1952"/>
      <c r="BE328" s="1952"/>
      <c r="BF328" s="1952"/>
      <c r="BG328" s="1952"/>
      <c r="BH328" s="1952"/>
      <c r="BI328" s="1952"/>
      <c r="BJ328" s="1952"/>
      <c r="BK328" s="1952"/>
      <c r="BL328" s="1952"/>
      <c r="BM328" s="1952"/>
      <c r="BN328" s="1952"/>
    </row>
    <row r="329" spans="3:66">
      <c r="C329" s="1952"/>
      <c r="D329" s="1952"/>
      <c r="E329" s="1952"/>
      <c r="F329" s="1952"/>
      <c r="G329" s="1952"/>
      <c r="H329" s="1952"/>
      <c r="I329" s="1952"/>
      <c r="J329" s="1952"/>
      <c r="K329" s="1952"/>
      <c r="P329" s="1952"/>
      <c r="Q329" s="1952"/>
      <c r="R329" s="1952"/>
      <c r="S329" s="1952"/>
      <c r="T329" s="1952"/>
      <c r="U329" s="1952"/>
      <c r="V329" s="1952"/>
      <c r="W329" s="1952"/>
      <c r="X329" s="1952"/>
      <c r="Y329" s="1952"/>
      <c r="Z329" s="1952"/>
      <c r="AA329" s="1952"/>
      <c r="AB329" s="1952"/>
      <c r="AC329" s="1952"/>
      <c r="AD329" s="1952"/>
      <c r="AE329" s="1952"/>
      <c r="AF329" s="1952"/>
      <c r="AG329" s="1952"/>
      <c r="AH329" s="1952"/>
      <c r="AI329" s="1952"/>
      <c r="AJ329" s="1952"/>
      <c r="AK329" s="1952"/>
      <c r="AL329" s="1952"/>
      <c r="AM329" s="1952"/>
      <c r="AN329" s="1952"/>
      <c r="AO329" s="1952"/>
      <c r="AP329" s="1952"/>
      <c r="AQ329" s="1952"/>
      <c r="AR329" s="1952"/>
      <c r="AS329" s="1952"/>
      <c r="AT329" s="1952"/>
      <c r="AU329" s="1952"/>
      <c r="AV329" s="1952"/>
      <c r="AW329" s="1952"/>
      <c r="AX329" s="1952"/>
      <c r="AY329" s="1952"/>
      <c r="AZ329" s="1952"/>
      <c r="BA329" s="1952"/>
      <c r="BB329" s="1952"/>
      <c r="BC329" s="1952"/>
      <c r="BD329" s="1952"/>
      <c r="BE329" s="1952"/>
      <c r="BF329" s="1952"/>
      <c r="BG329" s="1952"/>
      <c r="BH329" s="1952"/>
      <c r="BI329" s="1952"/>
      <c r="BJ329" s="1952"/>
      <c r="BK329" s="1952"/>
      <c r="BL329" s="1952"/>
      <c r="BM329" s="1952"/>
      <c r="BN329" s="1952"/>
    </row>
    <row r="330" spans="3:66">
      <c r="C330" s="1952"/>
      <c r="D330" s="1952"/>
      <c r="E330" s="1952"/>
      <c r="F330" s="1952"/>
      <c r="G330" s="1952"/>
      <c r="H330" s="1952"/>
      <c r="I330" s="1952"/>
      <c r="J330" s="1952"/>
      <c r="K330" s="1952"/>
      <c r="P330" s="1952"/>
      <c r="Q330" s="1952"/>
      <c r="R330" s="1952"/>
      <c r="S330" s="1952"/>
      <c r="T330" s="1952"/>
      <c r="U330" s="1952"/>
      <c r="V330" s="1952"/>
      <c r="W330" s="1952"/>
      <c r="X330" s="1952"/>
      <c r="Y330" s="1952"/>
      <c r="Z330" s="1952"/>
      <c r="AA330" s="1952"/>
      <c r="AB330" s="1952"/>
      <c r="AC330" s="1952"/>
      <c r="AD330" s="1952"/>
      <c r="AE330" s="1952"/>
      <c r="AF330" s="1952"/>
      <c r="AG330" s="1952"/>
      <c r="AH330" s="1952"/>
      <c r="AI330" s="1952"/>
      <c r="AJ330" s="1952"/>
      <c r="AK330" s="1952"/>
      <c r="AL330" s="1952"/>
      <c r="AM330" s="1952"/>
      <c r="AN330" s="1952"/>
      <c r="AO330" s="1952"/>
      <c r="AP330" s="1952"/>
      <c r="AQ330" s="1952"/>
      <c r="AR330" s="1952"/>
      <c r="AS330" s="1952"/>
      <c r="AT330" s="1952"/>
      <c r="AU330" s="1952"/>
      <c r="AV330" s="1952"/>
      <c r="AW330" s="1952"/>
      <c r="AX330" s="1952"/>
      <c r="AY330" s="1952"/>
      <c r="AZ330" s="1952"/>
      <c r="BA330" s="1952"/>
      <c r="BB330" s="1952"/>
      <c r="BC330" s="1952"/>
      <c r="BD330" s="1952"/>
      <c r="BE330" s="1952"/>
      <c r="BF330" s="1952"/>
      <c r="BG330" s="1952"/>
      <c r="BH330" s="1952"/>
      <c r="BI330" s="1952"/>
      <c r="BJ330" s="1952"/>
      <c r="BK330" s="1952"/>
      <c r="BL330" s="1952"/>
      <c r="BM330" s="1952"/>
      <c r="BN330" s="1952"/>
    </row>
    <row r="331" spans="3:66">
      <c r="C331" s="1952"/>
      <c r="D331" s="1952"/>
      <c r="E331" s="1952"/>
      <c r="F331" s="1952"/>
      <c r="G331" s="1952"/>
      <c r="H331" s="1952"/>
      <c r="I331" s="1952"/>
      <c r="J331" s="1952"/>
      <c r="K331" s="1952"/>
      <c r="P331" s="1952"/>
      <c r="Q331" s="1952"/>
      <c r="R331" s="1952"/>
      <c r="S331" s="1952"/>
      <c r="T331" s="1952"/>
      <c r="U331" s="1952"/>
      <c r="V331" s="1952"/>
      <c r="W331" s="1952"/>
      <c r="X331" s="1952"/>
      <c r="Y331" s="1952"/>
      <c r="Z331" s="1952"/>
      <c r="AA331" s="1952"/>
      <c r="AB331" s="1952"/>
      <c r="AC331" s="1952"/>
      <c r="AD331" s="1952"/>
      <c r="AE331" s="1952"/>
      <c r="AF331" s="1952"/>
      <c r="AG331" s="1952"/>
      <c r="AH331" s="1952"/>
      <c r="AI331" s="1952"/>
      <c r="AJ331" s="1952"/>
      <c r="AK331" s="1952"/>
      <c r="AL331" s="1952"/>
      <c r="AM331" s="1952"/>
      <c r="AN331" s="1952"/>
      <c r="AO331" s="1952"/>
      <c r="AP331" s="1952"/>
      <c r="AQ331" s="1952"/>
      <c r="AR331" s="1952"/>
      <c r="AS331" s="1952"/>
      <c r="AT331" s="1952"/>
      <c r="AU331" s="1952"/>
      <c r="AV331" s="1952"/>
      <c r="AW331" s="1952"/>
      <c r="AX331" s="1952"/>
      <c r="AY331" s="1952"/>
      <c r="AZ331" s="1952"/>
      <c r="BA331" s="1952"/>
      <c r="BB331" s="1952"/>
      <c r="BC331" s="1952"/>
      <c r="BD331" s="1952"/>
      <c r="BE331" s="1952"/>
      <c r="BF331" s="1952"/>
      <c r="BG331" s="1952"/>
      <c r="BH331" s="1952"/>
      <c r="BI331" s="1952"/>
      <c r="BJ331" s="1952"/>
      <c r="BK331" s="1952"/>
      <c r="BL331" s="1952"/>
      <c r="BM331" s="1952"/>
      <c r="BN331" s="1952"/>
    </row>
    <row r="332" spans="3:66">
      <c r="C332" s="1952"/>
      <c r="D332" s="1952"/>
      <c r="E332" s="1952"/>
      <c r="F332" s="1952"/>
      <c r="G332" s="1952"/>
      <c r="H332" s="1952"/>
      <c r="I332" s="1952"/>
      <c r="J332" s="1952"/>
      <c r="K332" s="1952"/>
      <c r="P332" s="1952"/>
      <c r="Q332" s="1952"/>
      <c r="R332" s="1952"/>
      <c r="S332" s="1952"/>
      <c r="T332" s="1952"/>
      <c r="U332" s="1952"/>
      <c r="V332" s="1952"/>
      <c r="W332" s="1952"/>
      <c r="X332" s="1952"/>
      <c r="Y332" s="1952"/>
      <c r="Z332" s="1952"/>
      <c r="AA332" s="1952"/>
      <c r="AB332" s="1952"/>
      <c r="AC332" s="1952"/>
      <c r="AD332" s="1952"/>
      <c r="AE332" s="1952"/>
      <c r="AF332" s="1952"/>
      <c r="AG332" s="1952"/>
      <c r="AH332" s="1952"/>
      <c r="AI332" s="1952"/>
      <c r="AJ332" s="1952"/>
      <c r="AK332" s="1952"/>
      <c r="AL332" s="1952"/>
      <c r="AM332" s="1952"/>
      <c r="AN332" s="1952"/>
      <c r="AO332" s="1952"/>
      <c r="AP332" s="1952"/>
      <c r="AQ332" s="1952"/>
      <c r="AR332" s="1952"/>
      <c r="AS332" s="1952"/>
      <c r="AT332" s="1952"/>
      <c r="AU332" s="1952"/>
      <c r="AV332" s="1952"/>
      <c r="AW332" s="1952"/>
      <c r="AX332" s="1952"/>
      <c r="AY332" s="1952"/>
      <c r="AZ332" s="1952"/>
      <c r="BA332" s="1952"/>
      <c r="BB332" s="1952"/>
      <c r="BC332" s="1952"/>
      <c r="BD332" s="1952"/>
      <c r="BE332" s="1952"/>
      <c r="BF332" s="1952"/>
      <c r="BG332" s="1952"/>
      <c r="BH332" s="1952"/>
      <c r="BI332" s="1952"/>
      <c r="BJ332" s="1952"/>
      <c r="BK332" s="1952"/>
      <c r="BL332" s="1952"/>
      <c r="BM332" s="1952"/>
      <c r="BN332" s="1952"/>
    </row>
    <row r="333" spans="3:66">
      <c r="C333" s="1952"/>
      <c r="D333" s="1952"/>
      <c r="E333" s="1952"/>
      <c r="F333" s="1952"/>
      <c r="G333" s="1952"/>
      <c r="H333" s="1952"/>
      <c r="I333" s="1952"/>
      <c r="J333" s="1952"/>
      <c r="K333" s="1952"/>
      <c r="P333" s="1952"/>
      <c r="Q333" s="1952"/>
      <c r="R333" s="1952"/>
      <c r="S333" s="1952"/>
      <c r="T333" s="1952"/>
      <c r="U333" s="1952"/>
      <c r="V333" s="1952"/>
      <c r="W333" s="1952"/>
      <c r="X333" s="1952"/>
      <c r="Y333" s="1952"/>
      <c r="Z333" s="1952"/>
      <c r="AA333" s="1952"/>
      <c r="AB333" s="1952"/>
      <c r="AC333" s="1952"/>
      <c r="AD333" s="1952"/>
      <c r="AE333" s="1952"/>
      <c r="AF333" s="1952"/>
      <c r="AG333" s="1952"/>
      <c r="AH333" s="1952"/>
      <c r="AI333" s="1952"/>
      <c r="AJ333" s="1952"/>
      <c r="AK333" s="1952"/>
      <c r="AL333" s="1952"/>
      <c r="AM333" s="1952"/>
      <c r="AN333" s="1952"/>
      <c r="AO333" s="1952"/>
      <c r="AP333" s="1952"/>
      <c r="AQ333" s="1952"/>
      <c r="AR333" s="1952"/>
      <c r="AS333" s="1952"/>
      <c r="AT333" s="1952"/>
      <c r="AU333" s="1952"/>
      <c r="AV333" s="1952"/>
      <c r="AW333" s="1952"/>
      <c r="AX333" s="1952"/>
      <c r="AY333" s="1952"/>
      <c r="AZ333" s="1952"/>
      <c r="BA333" s="1952"/>
      <c r="BB333" s="1952"/>
      <c r="BC333" s="1952"/>
      <c r="BD333" s="1952"/>
      <c r="BE333" s="1952"/>
      <c r="BF333" s="1952"/>
      <c r="BG333" s="1952"/>
      <c r="BH333" s="1952"/>
      <c r="BI333" s="1952"/>
      <c r="BJ333" s="1952"/>
      <c r="BK333" s="1952"/>
      <c r="BL333" s="1952"/>
      <c r="BM333" s="1952"/>
      <c r="BN333" s="1952"/>
    </row>
    <row r="334" spans="3:66">
      <c r="C334" s="1952"/>
      <c r="D334" s="1952"/>
      <c r="E334" s="1952"/>
      <c r="F334" s="1952"/>
      <c r="G334" s="1952"/>
      <c r="H334" s="1952"/>
      <c r="I334" s="1952"/>
      <c r="J334" s="1952"/>
      <c r="K334" s="1952"/>
      <c r="P334" s="1952"/>
      <c r="Q334" s="1952"/>
      <c r="R334" s="1952"/>
      <c r="S334" s="1952"/>
      <c r="T334" s="1952"/>
      <c r="U334" s="1952"/>
      <c r="V334" s="1952"/>
      <c r="W334" s="1952"/>
      <c r="X334" s="1952"/>
      <c r="Y334" s="1952"/>
      <c r="Z334" s="1952"/>
      <c r="AA334" s="1952"/>
      <c r="AB334" s="1952"/>
      <c r="AC334" s="1952"/>
      <c r="AD334" s="1952"/>
      <c r="AE334" s="1952"/>
      <c r="AF334" s="1952"/>
      <c r="AG334" s="1952"/>
      <c r="AH334" s="1952"/>
      <c r="AI334" s="1952"/>
      <c r="AJ334" s="1952"/>
      <c r="AK334" s="1952"/>
      <c r="AL334" s="1952"/>
      <c r="AM334" s="1952"/>
      <c r="AN334" s="1952"/>
      <c r="AO334" s="1952"/>
      <c r="AP334" s="1952"/>
      <c r="AQ334" s="1952"/>
      <c r="AR334" s="1952"/>
      <c r="AS334" s="1952"/>
      <c r="AT334" s="1952"/>
      <c r="AU334" s="1952"/>
      <c r="AV334" s="1952"/>
      <c r="AW334" s="1952"/>
      <c r="AX334" s="1952"/>
      <c r="AY334" s="1952"/>
      <c r="AZ334" s="1952"/>
      <c r="BA334" s="1952"/>
      <c r="BB334" s="1952"/>
      <c r="BC334" s="1952"/>
      <c r="BD334" s="1952"/>
      <c r="BE334" s="1952"/>
      <c r="BF334" s="1952"/>
      <c r="BG334" s="1952"/>
      <c r="BH334" s="1952"/>
      <c r="BI334" s="1952"/>
      <c r="BJ334" s="1952"/>
      <c r="BK334" s="1952"/>
      <c r="BL334" s="1952"/>
      <c r="BM334" s="1952"/>
      <c r="BN334" s="1952"/>
    </row>
    <row r="335" spans="3:66">
      <c r="C335" s="1952"/>
      <c r="D335" s="1952"/>
      <c r="E335" s="1952"/>
      <c r="F335" s="1952"/>
      <c r="G335" s="1952"/>
      <c r="H335" s="1952"/>
      <c r="I335" s="1952"/>
      <c r="J335" s="1952"/>
      <c r="K335" s="1952"/>
      <c r="P335" s="1952"/>
      <c r="Q335" s="1952"/>
      <c r="R335" s="1952"/>
      <c r="S335" s="1952"/>
      <c r="T335" s="1952"/>
      <c r="U335" s="1952"/>
      <c r="V335" s="1952"/>
      <c r="W335" s="1952"/>
      <c r="X335" s="1952"/>
      <c r="Y335" s="1952"/>
      <c r="Z335" s="1952"/>
      <c r="AA335" s="1952"/>
      <c r="AB335" s="1952"/>
      <c r="AC335" s="1952"/>
      <c r="AD335" s="1952"/>
      <c r="AE335" s="1952"/>
      <c r="AF335" s="1952"/>
      <c r="AG335" s="1952"/>
      <c r="AH335" s="1952"/>
      <c r="AI335" s="1952"/>
      <c r="AJ335" s="1952"/>
      <c r="AK335" s="1952"/>
      <c r="AL335" s="1952"/>
      <c r="AM335" s="1952"/>
      <c r="AN335" s="1952"/>
      <c r="AO335" s="1952"/>
      <c r="AP335" s="1952"/>
      <c r="AQ335" s="1952"/>
      <c r="AR335" s="1952"/>
      <c r="AS335" s="1952"/>
      <c r="AT335" s="1952"/>
      <c r="AU335" s="1952"/>
      <c r="AV335" s="1952"/>
      <c r="AW335" s="1952"/>
      <c r="AX335" s="1952"/>
      <c r="AY335" s="1952"/>
      <c r="AZ335" s="1952"/>
      <c r="BA335" s="1952"/>
      <c r="BB335" s="1952"/>
      <c r="BC335" s="1952"/>
      <c r="BD335" s="1952"/>
      <c r="BE335" s="1952"/>
      <c r="BF335" s="1952"/>
      <c r="BG335" s="1952"/>
      <c r="BH335" s="1952"/>
      <c r="BI335" s="1952"/>
      <c r="BJ335" s="1952"/>
      <c r="BK335" s="1952"/>
      <c r="BL335" s="1952"/>
      <c r="BM335" s="1952"/>
      <c r="BN335" s="1952"/>
    </row>
    <row r="336" spans="3:66">
      <c r="C336" s="1952"/>
      <c r="D336" s="1952"/>
      <c r="E336" s="1952"/>
      <c r="F336" s="1952"/>
      <c r="G336" s="1952"/>
      <c r="H336" s="1952"/>
      <c r="I336" s="1952"/>
      <c r="J336" s="1952"/>
      <c r="K336" s="1952"/>
      <c r="P336" s="1952"/>
      <c r="Q336" s="1952"/>
      <c r="R336" s="1952"/>
      <c r="S336" s="1952"/>
      <c r="T336" s="1952"/>
      <c r="U336" s="1952"/>
      <c r="V336" s="1952"/>
      <c r="W336" s="1952"/>
      <c r="X336" s="1952"/>
      <c r="Y336" s="1952"/>
      <c r="Z336" s="1952"/>
      <c r="AA336" s="1952"/>
      <c r="AB336" s="1952"/>
      <c r="AC336" s="1952"/>
      <c r="AD336" s="1952"/>
      <c r="AE336" s="1952"/>
      <c r="AF336" s="1952"/>
      <c r="AG336" s="1952"/>
      <c r="AH336" s="1952"/>
      <c r="AI336" s="1952"/>
      <c r="AJ336" s="1952"/>
      <c r="AK336" s="1952"/>
      <c r="AL336" s="1952"/>
      <c r="AM336" s="1952"/>
      <c r="AN336" s="1952"/>
      <c r="AO336" s="1952"/>
      <c r="AP336" s="1952"/>
      <c r="AQ336" s="1952"/>
      <c r="AR336" s="1952"/>
      <c r="AS336" s="1952"/>
      <c r="AT336" s="1952"/>
      <c r="AU336" s="1952"/>
      <c r="AV336" s="1952"/>
      <c r="AW336" s="1952"/>
      <c r="AX336" s="1952"/>
      <c r="AY336" s="1952"/>
      <c r="AZ336" s="1952"/>
      <c r="BA336" s="1952"/>
      <c r="BB336" s="1952"/>
      <c r="BC336" s="1952"/>
      <c r="BD336" s="1952"/>
      <c r="BE336" s="1952"/>
      <c r="BF336" s="1952"/>
      <c r="BG336" s="1952"/>
      <c r="BH336" s="1952"/>
      <c r="BI336" s="1952"/>
      <c r="BJ336" s="1952"/>
      <c r="BK336" s="1952"/>
      <c r="BL336" s="1952"/>
      <c r="BM336" s="1952"/>
      <c r="BN336" s="1952"/>
    </row>
    <row r="337" spans="3:66">
      <c r="C337" s="1952"/>
      <c r="D337" s="1952"/>
      <c r="E337" s="1952"/>
      <c r="F337" s="1952"/>
      <c r="G337" s="1952"/>
      <c r="H337" s="1952"/>
      <c r="I337" s="1952"/>
      <c r="J337" s="1952"/>
      <c r="K337" s="1952"/>
      <c r="P337" s="1952"/>
      <c r="Q337" s="1952"/>
      <c r="R337" s="1952"/>
      <c r="S337" s="1952"/>
      <c r="T337" s="1952"/>
      <c r="U337" s="1952"/>
      <c r="V337" s="1952"/>
      <c r="W337" s="1952"/>
      <c r="X337" s="1952"/>
      <c r="Y337" s="1952"/>
      <c r="Z337" s="1952"/>
      <c r="AA337" s="1952"/>
      <c r="AB337" s="1952"/>
      <c r="AC337" s="1952"/>
      <c r="AD337" s="1952"/>
      <c r="AE337" s="1952"/>
      <c r="AF337" s="1952"/>
      <c r="AG337" s="1952"/>
      <c r="AH337" s="1952"/>
      <c r="AI337" s="1952"/>
      <c r="AJ337" s="1952"/>
      <c r="AK337" s="1952"/>
      <c r="AL337" s="1952"/>
      <c r="AM337" s="1952"/>
      <c r="AN337" s="1952"/>
      <c r="AO337" s="1952"/>
      <c r="AP337" s="1952"/>
      <c r="AQ337" s="1952"/>
      <c r="AR337" s="1952"/>
      <c r="AS337" s="1952"/>
      <c r="AT337" s="1952"/>
      <c r="AU337" s="1952"/>
      <c r="AV337" s="1952"/>
      <c r="AW337" s="1952"/>
      <c r="AX337" s="1952"/>
      <c r="AY337" s="1952"/>
      <c r="AZ337" s="1952"/>
      <c r="BA337" s="1952"/>
      <c r="BB337" s="1952"/>
      <c r="BC337" s="1952"/>
      <c r="BD337" s="1952"/>
      <c r="BE337" s="1952"/>
      <c r="BF337" s="1952"/>
      <c r="BG337" s="1952"/>
      <c r="BH337" s="1952"/>
      <c r="BI337" s="1952"/>
      <c r="BJ337" s="1952"/>
      <c r="BK337" s="1952"/>
      <c r="BL337" s="1952"/>
      <c r="BM337" s="1952"/>
      <c r="BN337" s="1952"/>
    </row>
    <row r="338" spans="3:66">
      <c r="C338" s="1952"/>
      <c r="D338" s="1952"/>
      <c r="E338" s="1952"/>
      <c r="F338" s="1952"/>
      <c r="G338" s="1952"/>
      <c r="H338" s="1952"/>
      <c r="I338" s="1952"/>
      <c r="J338" s="1952"/>
      <c r="K338" s="1952"/>
      <c r="P338" s="1952"/>
      <c r="Q338" s="1952"/>
      <c r="R338" s="1952"/>
      <c r="S338" s="1952"/>
      <c r="T338" s="1952"/>
      <c r="U338" s="1952"/>
      <c r="V338" s="1952"/>
      <c r="W338" s="1952"/>
      <c r="X338" s="1952"/>
      <c r="Y338" s="1952"/>
      <c r="Z338" s="1952"/>
      <c r="AA338" s="1952"/>
      <c r="AB338" s="1952"/>
      <c r="AC338" s="1952"/>
      <c r="AD338" s="1952"/>
      <c r="AE338" s="1952"/>
      <c r="AF338" s="1952"/>
      <c r="AG338" s="1952"/>
      <c r="AH338" s="1952"/>
      <c r="AI338" s="1952"/>
      <c r="AJ338" s="1952"/>
      <c r="AK338" s="1952"/>
      <c r="AL338" s="1952"/>
      <c r="AM338" s="1952"/>
      <c r="AN338" s="1952"/>
      <c r="AO338" s="1952"/>
      <c r="AP338" s="1952"/>
      <c r="AQ338" s="1952"/>
      <c r="AR338" s="1952"/>
      <c r="AS338" s="1952"/>
      <c r="AT338" s="1952"/>
      <c r="AU338" s="1952"/>
      <c r="AV338" s="1952"/>
      <c r="AW338" s="1952"/>
      <c r="AX338" s="1952"/>
      <c r="AY338" s="1952"/>
      <c r="AZ338" s="1952"/>
      <c r="BA338" s="1952"/>
      <c r="BB338" s="1952"/>
      <c r="BC338" s="1952"/>
      <c r="BD338" s="1952"/>
      <c r="BE338" s="1952"/>
      <c r="BF338" s="1952"/>
      <c r="BG338" s="1952"/>
      <c r="BH338" s="1952"/>
      <c r="BI338" s="1952"/>
      <c r="BJ338" s="1952"/>
      <c r="BK338" s="1952"/>
      <c r="BL338" s="1952"/>
      <c r="BM338" s="1952"/>
      <c r="BN338" s="1952"/>
    </row>
  </sheetData>
  <hyperlinks>
    <hyperlink ref="C29" location="Inhaltsverzeichnis!A1" display="Zurück zum Inhaltsverzeichnis"/>
  </hyperlinks>
  <pageMargins left="0.78740157480314965" right="0.78740157480314965" top="0.19685039370078741" bottom="0.19685039370078741" header="0.19685039370078741" footer="0.19685039370078741"/>
  <pageSetup paperSize="9" orientation="portrait" r:id="rId1"/>
  <headerFooter alignWithMargins="0">
    <oddFooter>&amp;L&amp;"Arial,Standard"&amp;D / &amp;T&amp;R&amp;"Arial,Standard"&amp;A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8"/>
  <sheetViews>
    <sheetView zoomScale="130" zoomScaleNormal="130" workbookViewId="0"/>
  </sheetViews>
  <sheetFormatPr baseColWidth="10" defaultColWidth="11.42578125" defaultRowHeight="12.75"/>
  <cols>
    <col min="1" max="1" width="4.140625" style="2002" customWidth="1"/>
    <col min="2" max="2" width="0.42578125" style="2002" customWidth="1"/>
    <col min="3" max="3" width="12.85546875" style="2003" customWidth="1"/>
    <col min="4" max="4" width="5.5703125" style="2002" customWidth="1"/>
    <col min="5" max="5" width="5.42578125" style="2002" customWidth="1"/>
    <col min="6" max="6" width="4.85546875" style="2002" customWidth="1"/>
    <col min="7" max="7" width="6" style="2002" customWidth="1"/>
    <col min="8" max="9" width="5.85546875" style="2002" customWidth="1"/>
    <col min="10" max="10" width="5.140625" style="2004" customWidth="1"/>
    <col min="11" max="11" width="5.85546875" style="2002" customWidth="1"/>
    <col min="12" max="12" width="5.5703125" style="2002" customWidth="1"/>
    <col min="13" max="13" width="5.140625" style="2002" customWidth="1"/>
    <col min="14" max="14" width="5.5703125" style="2002" customWidth="1"/>
    <col min="15" max="15" width="5.85546875" style="2002" customWidth="1"/>
    <col min="16" max="16" width="5.5703125" style="2002" customWidth="1"/>
    <col min="17" max="17" width="5.42578125" style="2002" customWidth="1"/>
    <col min="18" max="18" width="14" style="2002" customWidth="1"/>
    <col min="19" max="19" width="12.85546875" style="2002" customWidth="1"/>
    <col min="20" max="16384" width="11.42578125" style="2002"/>
  </cols>
  <sheetData>
    <row r="1" spans="1:23" ht="16.5" customHeight="1">
      <c r="A1" s="2002" t="s">
        <v>215</v>
      </c>
    </row>
    <row r="2" spans="1:23" ht="9.75" customHeight="1">
      <c r="C2" s="1950"/>
      <c r="Q2" s="1951"/>
    </row>
    <row r="3" spans="1:23" s="2005" customFormat="1" ht="15.75" customHeight="1">
      <c r="B3" s="1297" t="s">
        <v>648</v>
      </c>
      <c r="C3" s="2006"/>
      <c r="D3" s="2007"/>
      <c r="E3" s="2008"/>
      <c r="F3" s="2008"/>
      <c r="G3" s="2008"/>
      <c r="H3" s="2009"/>
      <c r="I3" s="2008"/>
      <c r="J3" s="2010"/>
      <c r="K3" s="2008"/>
      <c r="L3" s="2008"/>
      <c r="M3" s="2008"/>
      <c r="N3" s="2008"/>
      <c r="O3" s="2008"/>
      <c r="P3" s="2008"/>
      <c r="Q3" s="2008"/>
    </row>
    <row r="4" spans="1:23" s="2013" customFormat="1" ht="15.75" customHeight="1">
      <c r="A4" s="2011"/>
      <c r="B4" s="861" t="s">
        <v>649</v>
      </c>
      <c r="C4" s="2012"/>
      <c r="D4" s="2012"/>
      <c r="E4" s="2012"/>
      <c r="F4" s="2012"/>
      <c r="G4" s="2012"/>
      <c r="H4" s="2012"/>
      <c r="I4" s="2012"/>
      <c r="J4" s="2012"/>
      <c r="K4" s="2012"/>
      <c r="L4" s="2012"/>
      <c r="M4" s="2012"/>
      <c r="N4" s="2012"/>
      <c r="O4" s="2012"/>
      <c r="P4" s="2012"/>
      <c r="Q4" s="2012"/>
    </row>
    <row r="5" spans="1:23" s="2013" customFormat="1" ht="3.75" customHeight="1">
      <c r="B5" s="2014"/>
      <c r="C5" s="2015"/>
      <c r="D5" s="2016"/>
      <c r="E5" s="2016"/>
      <c r="F5" s="2016"/>
      <c r="G5" s="2016"/>
      <c r="H5" s="2016"/>
      <c r="I5" s="2016"/>
      <c r="J5" s="2017"/>
      <c r="K5" s="2016"/>
      <c r="L5" s="2016"/>
      <c r="M5" s="2016"/>
      <c r="N5" s="2016"/>
      <c r="O5" s="2016"/>
      <c r="P5" s="2016"/>
      <c r="Q5" s="2018"/>
    </row>
    <row r="6" spans="1:23" ht="26.25" customHeight="1">
      <c r="B6" s="2019"/>
      <c r="C6" s="2020"/>
      <c r="D6" s="1783" t="s">
        <v>628</v>
      </c>
      <c r="E6" s="1784"/>
      <c r="F6" s="1789" t="s">
        <v>629</v>
      </c>
      <c r="G6" s="1784"/>
      <c r="H6" s="1789" t="s">
        <v>650</v>
      </c>
      <c r="I6" s="1789"/>
      <c r="J6" s="2021"/>
      <c r="K6" s="1789" t="s">
        <v>628</v>
      </c>
      <c r="L6" s="1784"/>
      <c r="M6" s="1789" t="s">
        <v>629</v>
      </c>
      <c r="N6" s="1784"/>
      <c r="O6" s="1789" t="s">
        <v>650</v>
      </c>
      <c r="P6" s="1789"/>
      <c r="Q6" s="1790"/>
      <c r="R6" s="2022"/>
      <c r="S6" s="2023"/>
    </row>
    <row r="7" spans="1:23" s="2024" customFormat="1" ht="28.5" customHeight="1">
      <c r="B7" s="2025" t="s">
        <v>223</v>
      </c>
      <c r="C7" s="2026"/>
      <c r="D7" s="2027">
        <v>2022</v>
      </c>
      <c r="E7" s="2027" t="s">
        <v>226</v>
      </c>
      <c r="F7" s="2027">
        <v>2022</v>
      </c>
      <c r="G7" s="2027" t="s">
        <v>226</v>
      </c>
      <c r="H7" s="2027">
        <v>2022</v>
      </c>
      <c r="I7" s="2027" t="s">
        <v>226</v>
      </c>
      <c r="J7" s="2028" t="s">
        <v>651</v>
      </c>
      <c r="K7" s="2027">
        <v>2022</v>
      </c>
      <c r="L7" s="2027" t="s">
        <v>226</v>
      </c>
      <c r="M7" s="2027">
        <v>2022</v>
      </c>
      <c r="N7" s="2027" t="s">
        <v>226</v>
      </c>
      <c r="O7" s="2027">
        <v>2022</v>
      </c>
      <c r="P7" s="2027" t="s">
        <v>226</v>
      </c>
      <c r="Q7" s="2029" t="s">
        <v>651</v>
      </c>
      <c r="R7" s="2030"/>
      <c r="S7" s="2030"/>
    </row>
    <row r="8" spans="1:23" s="2024" customFormat="1" ht="3" customHeight="1">
      <c r="B8" s="2031"/>
      <c r="C8" s="2032"/>
      <c r="D8" s="2033"/>
      <c r="E8" s="2033"/>
      <c r="F8" s="2033"/>
      <c r="G8" s="2033"/>
      <c r="H8" s="2033"/>
      <c r="I8" s="2033"/>
      <c r="J8" s="2034"/>
      <c r="K8" s="2033"/>
      <c r="L8" s="2033"/>
      <c r="M8" s="2033"/>
      <c r="N8" s="2033"/>
      <c r="O8" s="2033"/>
      <c r="P8" s="2033"/>
      <c r="Q8" s="2035"/>
    </row>
    <row r="9" spans="1:23" s="2036" customFormat="1" ht="11.25" customHeight="1">
      <c r="B9" s="2037"/>
      <c r="C9" s="2038"/>
      <c r="D9" s="2039" t="s">
        <v>652</v>
      </c>
      <c r="E9" s="2040"/>
      <c r="F9" s="2040"/>
      <c r="G9" s="2040"/>
      <c r="H9" s="2040"/>
      <c r="I9" s="2041"/>
      <c r="J9" s="2042"/>
      <c r="K9" s="2043" t="s">
        <v>638</v>
      </c>
      <c r="L9" s="2040"/>
      <c r="M9" s="2041"/>
      <c r="N9" s="2040"/>
      <c r="O9" s="2040"/>
      <c r="P9" s="2040"/>
      <c r="Q9" s="2044"/>
      <c r="R9" s="2045"/>
      <c r="S9" s="2045"/>
      <c r="T9" s="2045"/>
      <c r="U9" s="2045"/>
      <c r="V9" s="2045"/>
      <c r="W9" s="2045"/>
    </row>
    <row r="10" spans="1:23" s="2036" customFormat="1" ht="3" customHeight="1">
      <c r="B10" s="2037"/>
      <c r="C10" s="2038"/>
      <c r="D10" s="881"/>
      <c r="E10" s="2040"/>
      <c r="F10" s="2040"/>
      <c r="G10" s="2040"/>
      <c r="H10" s="2040"/>
      <c r="I10" s="2041"/>
      <c r="J10" s="2042"/>
      <c r="K10" s="2046"/>
      <c r="L10" s="2040"/>
      <c r="M10" s="2041"/>
      <c r="N10" s="2040"/>
      <c r="O10" s="2040"/>
      <c r="P10" s="2040"/>
      <c r="Q10" s="2044"/>
    </row>
    <row r="11" spans="1:23" ht="8.25" customHeight="1">
      <c r="B11" s="2047"/>
      <c r="C11" s="2048">
        <v>35065</v>
      </c>
      <c r="D11" s="2049">
        <v>77598</v>
      </c>
      <c r="E11" s="2049">
        <v>81460</v>
      </c>
      <c r="F11" s="2049">
        <v>798</v>
      </c>
      <c r="G11" s="2049">
        <v>763</v>
      </c>
      <c r="H11" s="2049">
        <v>78396</v>
      </c>
      <c r="I11" s="2049">
        <v>82223</v>
      </c>
      <c r="J11" s="2050">
        <v>4.8816266136027409</v>
      </c>
      <c r="K11" s="2051">
        <v>3307</v>
      </c>
      <c r="L11" s="2049">
        <v>3440</v>
      </c>
      <c r="M11" s="2049">
        <v>17</v>
      </c>
      <c r="N11" s="2049">
        <v>21</v>
      </c>
      <c r="O11" s="2049">
        <v>3324</v>
      </c>
      <c r="P11" s="2049">
        <v>3461</v>
      </c>
      <c r="Q11" s="2052">
        <v>4.1215403128760597</v>
      </c>
    </row>
    <row r="12" spans="1:23" ht="8.25" customHeight="1">
      <c r="B12" s="2047"/>
      <c r="C12" s="2048">
        <v>35096</v>
      </c>
      <c r="D12" s="2049">
        <v>77129</v>
      </c>
      <c r="E12" s="2049">
        <v>71929</v>
      </c>
      <c r="F12" s="2049">
        <v>820</v>
      </c>
      <c r="G12" s="2049">
        <v>746</v>
      </c>
      <c r="H12" s="2049">
        <v>77949</v>
      </c>
      <c r="I12" s="2049">
        <v>72675</v>
      </c>
      <c r="J12" s="2050">
        <v>-6.7659623600046181</v>
      </c>
      <c r="K12" s="2049">
        <v>3453</v>
      </c>
      <c r="L12" s="2049">
        <v>3402</v>
      </c>
      <c r="M12" s="2049">
        <v>24</v>
      </c>
      <c r="N12" s="2049">
        <v>17</v>
      </c>
      <c r="O12" s="2049">
        <v>3477</v>
      </c>
      <c r="P12" s="2049">
        <v>3419</v>
      </c>
      <c r="Q12" s="2052">
        <v>-1.6681046879493788</v>
      </c>
    </row>
    <row r="13" spans="1:23" ht="8.25" customHeight="1">
      <c r="B13" s="2047"/>
      <c r="C13" s="2048">
        <v>35125</v>
      </c>
      <c r="D13" s="2049">
        <v>89333</v>
      </c>
      <c r="E13" s="2049">
        <v>95744</v>
      </c>
      <c r="F13" s="2049">
        <v>854</v>
      </c>
      <c r="G13" s="2049">
        <v>833</v>
      </c>
      <c r="H13" s="2049">
        <v>90187</v>
      </c>
      <c r="I13" s="2049">
        <v>96577</v>
      </c>
      <c r="J13" s="2050">
        <v>7.0852783660616314</v>
      </c>
      <c r="K13" s="2049">
        <v>4208</v>
      </c>
      <c r="L13" s="2049">
        <v>4075</v>
      </c>
      <c r="M13" s="2049">
        <v>26</v>
      </c>
      <c r="N13" s="2049">
        <v>19</v>
      </c>
      <c r="O13" s="2049">
        <v>4234</v>
      </c>
      <c r="P13" s="2049">
        <v>4094</v>
      </c>
      <c r="Q13" s="2052">
        <v>-3.3065658951346277</v>
      </c>
    </row>
    <row r="14" spans="1:23" ht="3" customHeight="1">
      <c r="B14" s="2047"/>
      <c r="C14" s="2048"/>
      <c r="D14" s="2049"/>
      <c r="E14" s="2049"/>
      <c r="F14" s="2049"/>
      <c r="G14" s="2049"/>
      <c r="H14" s="2049"/>
      <c r="I14" s="2049"/>
      <c r="J14" s="2050"/>
      <c r="K14" s="2049"/>
      <c r="L14" s="2049"/>
      <c r="M14" s="2049"/>
      <c r="N14" s="2049"/>
      <c r="O14" s="2049"/>
      <c r="P14" s="2049"/>
      <c r="Q14" s="2052"/>
    </row>
    <row r="15" spans="1:23" ht="8.25" customHeight="1">
      <c r="B15" s="2047"/>
      <c r="C15" s="2048">
        <v>35156</v>
      </c>
      <c r="D15" s="2049">
        <v>77723</v>
      </c>
      <c r="E15" s="2049">
        <v>71868</v>
      </c>
      <c r="F15" s="2049">
        <v>641</v>
      </c>
      <c r="G15" s="2049">
        <v>546</v>
      </c>
      <c r="H15" s="2049">
        <v>78364</v>
      </c>
      <c r="I15" s="2049">
        <v>72414</v>
      </c>
      <c r="J15" s="2050">
        <v>-7.5927721913123358</v>
      </c>
      <c r="K15" s="2049">
        <v>3836</v>
      </c>
      <c r="L15" s="2049">
        <v>3293</v>
      </c>
      <c r="M15" s="2049">
        <v>22</v>
      </c>
      <c r="N15" s="2049">
        <v>20</v>
      </c>
      <c r="O15" s="2049">
        <v>3858</v>
      </c>
      <c r="P15" s="2049">
        <v>3313</v>
      </c>
      <c r="Q15" s="2052">
        <v>-14.126490409538617</v>
      </c>
    </row>
    <row r="16" spans="1:23" ht="8.25" customHeight="1">
      <c r="B16" s="2047"/>
      <c r="C16" s="2048">
        <v>35186</v>
      </c>
      <c r="D16" s="2049">
        <v>81740</v>
      </c>
      <c r="E16" s="2049">
        <v>81267</v>
      </c>
      <c r="F16" s="2049">
        <v>427</v>
      </c>
      <c r="G16" s="2049">
        <v>377</v>
      </c>
      <c r="H16" s="2049">
        <v>82167</v>
      </c>
      <c r="I16" s="2049">
        <v>81644</v>
      </c>
      <c r="J16" s="2050">
        <v>-0.63650857400172622</v>
      </c>
      <c r="K16" s="2049">
        <v>4113</v>
      </c>
      <c r="L16" s="2049">
        <v>3936</v>
      </c>
      <c r="M16" s="2049">
        <v>21</v>
      </c>
      <c r="N16" s="2049">
        <v>13</v>
      </c>
      <c r="O16" s="2049">
        <v>4134</v>
      </c>
      <c r="P16" s="2049">
        <v>3949</v>
      </c>
      <c r="Q16" s="2052">
        <v>-4.4750846637639068</v>
      </c>
    </row>
    <row r="17" spans="2:30" ht="8.25" customHeight="1">
      <c r="B17" s="2047"/>
      <c r="C17" s="2048">
        <v>35217</v>
      </c>
      <c r="D17" s="2049">
        <v>73481</v>
      </c>
      <c r="E17" s="2049">
        <v>79222</v>
      </c>
      <c r="F17" s="2049">
        <v>282</v>
      </c>
      <c r="G17" s="2049">
        <v>312</v>
      </c>
      <c r="H17" s="2049">
        <v>73763</v>
      </c>
      <c r="I17" s="2049">
        <v>79534</v>
      </c>
      <c r="J17" s="2050">
        <v>7.8237056518850823</v>
      </c>
      <c r="K17" s="2049">
        <v>3842</v>
      </c>
      <c r="L17" s="2049">
        <v>3813</v>
      </c>
      <c r="M17" s="2049">
        <v>19</v>
      </c>
      <c r="N17" s="2049">
        <v>12</v>
      </c>
      <c r="O17" s="2049">
        <v>3861</v>
      </c>
      <c r="P17" s="2049">
        <v>3825</v>
      </c>
      <c r="Q17" s="2052">
        <v>-0.93240093240093413</v>
      </c>
    </row>
    <row r="18" spans="2:30" ht="3" customHeight="1">
      <c r="B18" s="2047"/>
      <c r="C18" s="2048"/>
      <c r="D18" s="2049"/>
      <c r="E18" s="2049"/>
      <c r="F18" s="2049"/>
      <c r="G18" s="2049"/>
      <c r="H18" s="2049"/>
      <c r="I18" s="2049"/>
      <c r="J18" s="2050"/>
      <c r="K18" s="2049"/>
      <c r="L18" s="2049"/>
      <c r="M18" s="2049"/>
      <c r="N18" s="2049"/>
      <c r="O18" s="2049"/>
      <c r="P18" s="2049"/>
      <c r="Q18" s="2052"/>
    </row>
    <row r="19" spans="2:30" ht="8.25" customHeight="1">
      <c r="B19" s="2047"/>
      <c r="C19" s="2048">
        <v>35247</v>
      </c>
      <c r="D19" s="2049">
        <v>72087</v>
      </c>
      <c r="E19" s="2049">
        <v>73164</v>
      </c>
      <c r="F19" s="2049">
        <v>221</v>
      </c>
      <c r="G19" s="2049">
        <v>235</v>
      </c>
      <c r="H19" s="2049">
        <v>72308</v>
      </c>
      <c r="I19" s="2049">
        <v>73399</v>
      </c>
      <c r="J19" s="2050">
        <v>1.5088233667090778</v>
      </c>
      <c r="K19" s="2049">
        <v>3128</v>
      </c>
      <c r="L19" s="2049">
        <v>3568</v>
      </c>
      <c r="M19" s="2049">
        <v>12</v>
      </c>
      <c r="N19" s="2049">
        <v>17</v>
      </c>
      <c r="O19" s="2049">
        <v>3140</v>
      </c>
      <c r="P19" s="2049">
        <v>3585</v>
      </c>
      <c r="Q19" s="2052">
        <v>14.171974522292995</v>
      </c>
    </row>
    <row r="20" spans="2:30" ht="8.25" customHeight="1">
      <c r="B20" s="2047"/>
      <c r="C20" s="2048">
        <v>35278</v>
      </c>
      <c r="D20" s="2049">
        <v>80833</v>
      </c>
      <c r="E20" s="2049">
        <v>80488</v>
      </c>
      <c r="F20" s="2049">
        <v>218</v>
      </c>
      <c r="G20" s="2049">
        <v>182</v>
      </c>
      <c r="H20" s="2049">
        <v>81051</v>
      </c>
      <c r="I20" s="2049">
        <v>80670</v>
      </c>
      <c r="J20" s="2050">
        <v>-0.47007439760150538</v>
      </c>
      <c r="K20" s="2049">
        <v>3675</v>
      </c>
      <c r="L20" s="2049">
        <v>3818</v>
      </c>
      <c r="M20" s="2049">
        <v>14</v>
      </c>
      <c r="N20" s="2049">
        <v>9</v>
      </c>
      <c r="O20" s="2049">
        <v>3689</v>
      </c>
      <c r="P20" s="2049">
        <v>3827</v>
      </c>
      <c r="Q20" s="2052">
        <v>3.7408511791813481</v>
      </c>
    </row>
    <row r="21" spans="2:30" ht="8.25" customHeight="1">
      <c r="B21" s="2047"/>
      <c r="C21" s="2048">
        <v>35309</v>
      </c>
      <c r="D21" s="2049">
        <v>87230</v>
      </c>
      <c r="E21" s="2049">
        <v>83355</v>
      </c>
      <c r="F21" s="2049">
        <v>352</v>
      </c>
      <c r="G21" s="2049">
        <v>249</v>
      </c>
      <c r="H21" s="2049">
        <v>87582</v>
      </c>
      <c r="I21" s="2049">
        <v>83604</v>
      </c>
      <c r="J21" s="2050">
        <v>-4.5420291840789222</v>
      </c>
      <c r="K21" s="2049">
        <v>3518</v>
      </c>
      <c r="L21" s="2049">
        <v>3803</v>
      </c>
      <c r="M21" s="2049">
        <v>17</v>
      </c>
      <c r="N21" s="2049">
        <v>10</v>
      </c>
      <c r="O21" s="2049">
        <v>3535</v>
      </c>
      <c r="P21" s="2049">
        <v>3813</v>
      </c>
      <c r="Q21" s="2052">
        <v>7.8642149929278649</v>
      </c>
    </row>
    <row r="22" spans="2:30" ht="3" customHeight="1">
      <c r="B22" s="2047"/>
      <c r="C22" s="2048"/>
      <c r="D22" s="2049"/>
      <c r="E22" s="2049"/>
      <c r="F22" s="2049"/>
      <c r="G22" s="2049"/>
      <c r="H22" s="2049"/>
      <c r="I22" s="2049"/>
      <c r="J22" s="2050"/>
      <c r="K22" s="2049"/>
      <c r="L22" s="2049"/>
      <c r="M22" s="2049"/>
      <c r="N22" s="2049"/>
      <c r="O22" s="2049"/>
      <c r="P22" s="2049"/>
      <c r="Q22" s="2052"/>
    </row>
    <row r="23" spans="2:30" ht="8.25" customHeight="1">
      <c r="B23" s="2047"/>
      <c r="C23" s="2048">
        <v>35339</v>
      </c>
      <c r="D23" s="2049">
        <v>83869</v>
      </c>
      <c r="E23" s="2049">
        <v>89480</v>
      </c>
      <c r="F23" s="2049">
        <v>648</v>
      </c>
      <c r="G23" s="2049">
        <v>597</v>
      </c>
      <c r="H23" s="2049">
        <v>84517</v>
      </c>
      <c r="I23" s="2049">
        <v>90077</v>
      </c>
      <c r="J23" s="2050">
        <v>6.5785581598968301</v>
      </c>
      <c r="K23" s="2049">
        <v>3726</v>
      </c>
      <c r="L23" s="2049">
        <v>4008</v>
      </c>
      <c r="M23" s="2049">
        <v>17</v>
      </c>
      <c r="N23" s="2049">
        <v>21</v>
      </c>
      <c r="O23" s="2049">
        <v>3743</v>
      </c>
      <c r="P23" s="2049">
        <v>4029</v>
      </c>
      <c r="Q23" s="2052">
        <v>7.6409297355062744</v>
      </c>
    </row>
    <row r="24" spans="2:30" ht="8.25" customHeight="1">
      <c r="B24" s="2047"/>
      <c r="C24" s="2048">
        <v>35370</v>
      </c>
      <c r="D24" s="2049">
        <v>102027</v>
      </c>
      <c r="E24" s="2049"/>
      <c r="F24" s="2049">
        <v>1226</v>
      </c>
      <c r="G24" s="2049"/>
      <c r="H24" s="2049">
        <v>103253</v>
      </c>
      <c r="I24" s="2049"/>
      <c r="J24" s="2050"/>
      <c r="K24" s="2049">
        <v>3897</v>
      </c>
      <c r="L24" s="2049"/>
      <c r="M24" s="2049">
        <v>30</v>
      </c>
      <c r="N24" s="2049"/>
      <c r="O24" s="2049">
        <v>3927</v>
      </c>
      <c r="P24" s="2049"/>
      <c r="Q24" s="2052"/>
    </row>
    <row r="25" spans="2:30" ht="8.25" customHeight="1">
      <c r="B25" s="2047"/>
      <c r="C25" s="2048">
        <v>35400</v>
      </c>
      <c r="D25" s="2049">
        <v>84418</v>
      </c>
      <c r="E25" s="2049"/>
      <c r="F25" s="2049">
        <v>953</v>
      </c>
      <c r="G25" s="2049"/>
      <c r="H25" s="2049">
        <v>85371</v>
      </c>
      <c r="I25" s="2049"/>
      <c r="J25" s="2050"/>
      <c r="K25" s="2049">
        <v>3995</v>
      </c>
      <c r="L25" s="2049"/>
      <c r="M25" s="2049">
        <v>23</v>
      </c>
      <c r="N25" s="2049"/>
      <c r="O25" s="2049">
        <v>4018</v>
      </c>
      <c r="P25" s="2049"/>
      <c r="Q25" s="2052"/>
    </row>
    <row r="26" spans="2:30" ht="3" customHeight="1">
      <c r="B26" s="2047"/>
      <c r="C26" s="2048"/>
      <c r="D26" s="2049"/>
      <c r="E26" s="2049"/>
      <c r="F26" s="2049"/>
      <c r="G26" s="2049"/>
      <c r="H26" s="2049"/>
      <c r="I26" s="2049"/>
      <c r="J26" s="2050"/>
      <c r="K26" s="2049"/>
      <c r="L26" s="2049"/>
      <c r="M26" s="2049"/>
      <c r="N26" s="2049"/>
      <c r="O26" s="2049"/>
      <c r="P26" s="2049"/>
      <c r="Q26" s="2052"/>
    </row>
    <row r="27" spans="2:30" ht="3" customHeight="1">
      <c r="B27" s="2053"/>
      <c r="C27" s="2054"/>
      <c r="D27" s="2055"/>
      <c r="E27" s="2055"/>
      <c r="F27" s="2055"/>
      <c r="G27" s="2055"/>
      <c r="H27" s="2055"/>
      <c r="I27" s="2055"/>
      <c r="J27" s="2056"/>
      <c r="K27" s="2055"/>
      <c r="L27" s="2055"/>
      <c r="M27" s="2055"/>
      <c r="N27" s="2055"/>
      <c r="O27" s="2055"/>
      <c r="P27" s="2055"/>
      <c r="Q27" s="2057"/>
    </row>
    <row r="28" spans="2:30" s="2024" customFormat="1" ht="8.25" customHeight="1">
      <c r="B28" s="2058"/>
      <c r="C28" s="2059" t="s">
        <v>653</v>
      </c>
      <c r="D28" s="2060">
        <v>801023</v>
      </c>
      <c r="E28" s="2060">
        <v>807977</v>
      </c>
      <c r="F28" s="2060">
        <v>5261</v>
      </c>
      <c r="G28" s="2060">
        <v>4840</v>
      </c>
      <c r="H28" s="2060">
        <v>806284</v>
      </c>
      <c r="I28" s="2060">
        <v>812817</v>
      </c>
      <c r="J28" s="2061">
        <v>0.81026040452247816</v>
      </c>
      <c r="K28" s="2060">
        <v>36806</v>
      </c>
      <c r="L28" s="2060">
        <v>37156</v>
      </c>
      <c r="M28" s="2060">
        <v>189</v>
      </c>
      <c r="N28" s="2060">
        <v>159</v>
      </c>
      <c r="O28" s="2060">
        <v>36995</v>
      </c>
      <c r="P28" s="2060">
        <v>37315</v>
      </c>
      <c r="Q28" s="2062">
        <v>0.86498175429112756</v>
      </c>
      <c r="R28" s="2060"/>
      <c r="S28" s="2060"/>
      <c r="T28" s="2060"/>
      <c r="U28" s="2060"/>
      <c r="V28" s="2060"/>
      <c r="W28" s="2060"/>
      <c r="X28" s="2060"/>
      <c r="Y28" s="2060"/>
      <c r="Z28" s="2060"/>
      <c r="AA28" s="2060"/>
      <c r="AB28" s="2060"/>
      <c r="AC28" s="2060"/>
      <c r="AD28" s="2063"/>
    </row>
    <row r="29" spans="2:30" s="2024" customFormat="1" ht="3" customHeight="1">
      <c r="B29" s="2064"/>
      <c r="C29" s="2065"/>
      <c r="D29" s="2066"/>
      <c r="E29" s="2066"/>
      <c r="F29" s="2066"/>
      <c r="G29" s="2066"/>
      <c r="H29" s="2066"/>
      <c r="I29" s="2066"/>
      <c r="J29" s="2067"/>
      <c r="K29" s="2066"/>
      <c r="L29" s="2066"/>
      <c r="M29" s="2066"/>
      <c r="N29" s="2066"/>
      <c r="O29" s="2066"/>
      <c r="P29" s="2066"/>
      <c r="Q29" s="2068"/>
      <c r="R29" s="2063"/>
      <c r="S29" s="2063"/>
      <c r="T29" s="2063"/>
      <c r="U29" s="2063"/>
      <c r="V29" s="2063"/>
      <c r="W29" s="2063"/>
      <c r="X29" s="2063"/>
      <c r="Y29" s="2063"/>
      <c r="Z29" s="2063"/>
      <c r="AA29" s="2063"/>
      <c r="AB29" s="2063"/>
      <c r="AC29" s="2063"/>
      <c r="AD29" s="2063"/>
    </row>
    <row r="30" spans="2:30" s="2024" customFormat="1" ht="3" customHeight="1">
      <c r="B30" s="2058"/>
      <c r="C30" s="2069"/>
      <c r="D30" s="2030"/>
      <c r="E30" s="2030"/>
      <c r="F30" s="2030"/>
      <c r="G30" s="2030"/>
      <c r="H30" s="2030"/>
      <c r="I30" s="2030"/>
      <c r="J30" s="2070"/>
      <c r="K30" s="2030"/>
      <c r="L30" s="2030"/>
      <c r="M30" s="2030"/>
      <c r="N30" s="2030"/>
      <c r="O30" s="2030"/>
      <c r="P30" s="2030"/>
      <c r="Q30" s="2071"/>
      <c r="R30" s="2063"/>
      <c r="S30" s="2063"/>
      <c r="T30" s="2063"/>
      <c r="U30" s="2063"/>
      <c r="V30" s="2063"/>
      <c r="W30" s="2063"/>
      <c r="X30" s="2063"/>
      <c r="Y30" s="2063"/>
      <c r="Z30" s="2063"/>
      <c r="AA30" s="2063"/>
      <c r="AB30" s="2063"/>
      <c r="AC30" s="2063"/>
      <c r="AD30" s="2063"/>
    </row>
    <row r="31" spans="2:30" s="2078" customFormat="1" ht="12" customHeight="1">
      <c r="B31" s="2072"/>
      <c r="C31" s="2073"/>
      <c r="D31" s="2074" t="s">
        <v>639</v>
      </c>
      <c r="E31" s="2074"/>
      <c r="F31" s="2074"/>
      <c r="G31" s="2074"/>
      <c r="H31" s="2074"/>
      <c r="I31" s="2074"/>
      <c r="J31" s="2075"/>
      <c r="K31" s="2074" t="s">
        <v>654</v>
      </c>
      <c r="L31" s="2040"/>
      <c r="M31" s="2040"/>
      <c r="N31" s="2040"/>
      <c r="O31" s="2040"/>
      <c r="P31" s="2040"/>
      <c r="Q31" s="2076"/>
      <c r="R31" s="2077"/>
      <c r="S31" s="2077"/>
      <c r="T31" s="2077"/>
      <c r="U31" s="2077"/>
      <c r="V31" s="2077"/>
      <c r="W31" s="2077"/>
    </row>
    <row r="32" spans="2:30" s="2078" customFormat="1" ht="3" customHeight="1">
      <c r="B32" s="2072"/>
      <c r="C32" s="2073"/>
      <c r="D32" s="2074"/>
      <c r="E32" s="2074"/>
      <c r="F32" s="2074"/>
      <c r="G32" s="2074"/>
      <c r="H32" s="2074"/>
      <c r="I32" s="2074"/>
      <c r="J32" s="2075"/>
      <c r="K32" s="2074"/>
      <c r="L32" s="2040"/>
      <c r="M32" s="2040"/>
      <c r="N32" s="2040"/>
      <c r="O32" s="2040"/>
      <c r="P32" s="2040"/>
      <c r="Q32" s="2076"/>
    </row>
    <row r="33" spans="2:25" ht="8.25" customHeight="1">
      <c r="B33" s="2047"/>
      <c r="C33" s="2048">
        <v>35065</v>
      </c>
      <c r="D33" s="2079">
        <v>384915</v>
      </c>
      <c r="E33" s="2079">
        <v>361064</v>
      </c>
      <c r="F33" s="2079">
        <v>789</v>
      </c>
      <c r="G33" s="2079">
        <v>749</v>
      </c>
      <c r="H33" s="2079">
        <v>385704</v>
      </c>
      <c r="I33" s="2079">
        <v>361813</v>
      </c>
      <c r="J33" s="2061">
        <v>-6.1941281397133512</v>
      </c>
      <c r="K33" s="2079">
        <v>464206</v>
      </c>
      <c r="L33" s="2079">
        <v>444085</v>
      </c>
      <c r="M33" s="2079">
        <v>2202.5671400000001</v>
      </c>
      <c r="N33" s="2079">
        <v>2114.4766399999999</v>
      </c>
      <c r="O33" s="2079">
        <v>466408.56714</v>
      </c>
      <c r="P33" s="2079">
        <v>446199.47664000001</v>
      </c>
      <c r="Q33" s="2062">
        <v>-4.3329158003939323</v>
      </c>
      <c r="S33" s="2080"/>
      <c r="T33" s="2080"/>
      <c r="U33" s="2080"/>
      <c r="V33" s="2080"/>
      <c r="W33" s="2080"/>
      <c r="X33" s="2080"/>
      <c r="Y33" s="2080"/>
    </row>
    <row r="34" spans="2:25" ht="8.25" customHeight="1">
      <c r="B34" s="2047"/>
      <c r="C34" s="2048">
        <v>35096</v>
      </c>
      <c r="D34" s="2079">
        <v>371099</v>
      </c>
      <c r="E34" s="2079">
        <v>320797</v>
      </c>
      <c r="F34" s="2079">
        <v>699</v>
      </c>
      <c r="G34" s="2079">
        <v>640</v>
      </c>
      <c r="H34" s="2079">
        <v>371798</v>
      </c>
      <c r="I34" s="2079">
        <v>321437</v>
      </c>
      <c r="J34" s="2061">
        <v>-13.545258446790998</v>
      </c>
      <c r="K34" s="2079">
        <v>449735</v>
      </c>
      <c r="L34" s="2079">
        <v>394185</v>
      </c>
      <c r="M34" s="2079">
        <v>2009.9110800000001</v>
      </c>
      <c r="N34" s="2079">
        <v>1852.2087999999999</v>
      </c>
      <c r="O34" s="2079">
        <v>451744.91107999999</v>
      </c>
      <c r="P34" s="2079">
        <v>396037.20880000002</v>
      </c>
      <c r="Q34" s="2062">
        <v>-12.331672347302803</v>
      </c>
      <c r="R34" s="2081"/>
      <c r="S34" s="2080"/>
      <c r="T34" s="2080"/>
      <c r="U34" s="2080"/>
      <c r="V34" s="2080"/>
      <c r="W34" s="2080"/>
      <c r="X34" s="2080"/>
      <c r="Y34" s="2080"/>
    </row>
    <row r="35" spans="2:25" ht="8.25" customHeight="1">
      <c r="B35" s="2047"/>
      <c r="C35" s="2048">
        <v>35125</v>
      </c>
      <c r="D35" s="2079">
        <v>396656</v>
      </c>
      <c r="E35" s="2079">
        <v>376014</v>
      </c>
      <c r="F35" s="2079">
        <v>593</v>
      </c>
      <c r="G35" s="2079">
        <v>548</v>
      </c>
      <c r="H35" s="2079">
        <v>397249</v>
      </c>
      <c r="I35" s="2079">
        <v>376562</v>
      </c>
      <c r="J35" s="2061">
        <v>-5.2075650284833959</v>
      </c>
      <c r="K35" s="2079">
        <v>488063</v>
      </c>
      <c r="L35" s="2079">
        <v>474104</v>
      </c>
      <c r="M35" s="2079">
        <v>1960.1325999999999</v>
      </c>
      <c r="N35" s="2079">
        <v>2036.1695199999999</v>
      </c>
      <c r="O35" s="2079">
        <v>490023.13260000001</v>
      </c>
      <c r="P35" s="2079">
        <v>476140.16952</v>
      </c>
      <c r="Q35" s="2062">
        <v>-2.8331240213780862</v>
      </c>
      <c r="S35" s="2080"/>
      <c r="T35" s="2080"/>
      <c r="U35" s="2080"/>
      <c r="V35" s="2080"/>
      <c r="W35" s="2080"/>
      <c r="X35" s="2080"/>
      <c r="Y35" s="2080"/>
    </row>
    <row r="36" spans="2:25" ht="3" customHeight="1">
      <c r="B36" s="2047"/>
      <c r="C36" s="2048"/>
      <c r="D36" s="2079"/>
      <c r="E36" s="2079"/>
      <c r="F36" s="2079"/>
      <c r="G36" s="2079"/>
      <c r="H36" s="2079"/>
      <c r="I36" s="2079"/>
      <c r="J36" s="2061"/>
      <c r="K36" s="2079"/>
      <c r="L36" s="2079"/>
      <c r="M36" s="2079"/>
      <c r="N36" s="2079"/>
      <c r="O36" s="2079"/>
      <c r="P36" s="2079"/>
      <c r="Q36" s="2062"/>
      <c r="S36" s="2082"/>
      <c r="T36" s="2082"/>
      <c r="U36" s="2082"/>
      <c r="V36" s="2082"/>
      <c r="W36" s="2082"/>
      <c r="X36" s="2082"/>
      <c r="Y36" s="2082"/>
    </row>
    <row r="37" spans="2:25" ht="8.25" customHeight="1">
      <c r="B37" s="2047"/>
      <c r="C37" s="2048">
        <v>35156</v>
      </c>
      <c r="D37" s="2079">
        <v>362846</v>
      </c>
      <c r="E37" s="2079">
        <v>326943</v>
      </c>
      <c r="F37" s="2079">
        <v>359</v>
      </c>
      <c r="G37" s="2079">
        <v>476</v>
      </c>
      <c r="H37" s="2079">
        <v>363205</v>
      </c>
      <c r="I37" s="2079">
        <v>327419</v>
      </c>
      <c r="J37" s="2061">
        <v>-9.8528379289932637</v>
      </c>
      <c r="K37" s="2079">
        <v>443467</v>
      </c>
      <c r="L37" s="2079">
        <v>401214</v>
      </c>
      <c r="M37" s="2079">
        <v>1718.45156</v>
      </c>
      <c r="N37" s="2079">
        <v>1674.98784</v>
      </c>
      <c r="O37" s="2079">
        <v>445185.45156000002</v>
      </c>
      <c r="P37" s="2079">
        <v>402888.98784000002</v>
      </c>
      <c r="Q37" s="2062">
        <v>-9.5008638696045704</v>
      </c>
      <c r="S37" s="2080"/>
      <c r="T37" s="2080"/>
      <c r="U37" s="2080"/>
      <c r="V37" s="2080"/>
      <c r="W37" s="2080"/>
      <c r="X37" s="2080"/>
      <c r="Y37" s="2080"/>
    </row>
    <row r="38" spans="2:25" ht="8.25" customHeight="1">
      <c r="B38" s="2047"/>
      <c r="C38" s="2048">
        <v>35186</v>
      </c>
      <c r="D38" s="2079">
        <v>383425</v>
      </c>
      <c r="E38" s="2079">
        <v>331159</v>
      </c>
      <c r="F38" s="2079">
        <v>236</v>
      </c>
      <c r="G38" s="2079">
        <v>183</v>
      </c>
      <c r="H38" s="2079">
        <v>383661</v>
      </c>
      <c r="I38" s="2079">
        <v>331342</v>
      </c>
      <c r="J38" s="2061">
        <v>-13.636778301677788</v>
      </c>
      <c r="K38" s="2079">
        <v>467094</v>
      </c>
      <c r="L38" s="2079">
        <v>414374</v>
      </c>
      <c r="M38" s="2079">
        <v>1146.4326599999999</v>
      </c>
      <c r="N38" s="2079">
        <v>1025.6539299999999</v>
      </c>
      <c r="O38" s="2079">
        <v>468240.43265999999</v>
      </c>
      <c r="P38" s="2079">
        <v>415399.65392999997</v>
      </c>
      <c r="Q38" s="2062">
        <v>-11.284967090479547</v>
      </c>
      <c r="S38" s="2080"/>
      <c r="T38" s="2080"/>
      <c r="U38" s="2080"/>
      <c r="V38" s="2080"/>
      <c r="W38" s="2080"/>
      <c r="X38" s="2080"/>
      <c r="Y38" s="2080"/>
    </row>
    <row r="39" spans="2:25" ht="8.25" customHeight="1">
      <c r="B39" s="2047"/>
      <c r="C39" s="2048">
        <v>35217</v>
      </c>
      <c r="D39" s="2079">
        <v>374235</v>
      </c>
      <c r="E39" s="2079">
        <v>344152</v>
      </c>
      <c r="F39" s="2079">
        <v>193</v>
      </c>
      <c r="G39" s="2079">
        <v>173</v>
      </c>
      <c r="H39" s="2079">
        <v>374428</v>
      </c>
      <c r="I39" s="2079">
        <v>344325</v>
      </c>
      <c r="J39" s="2061">
        <v>-8.0397299347271023</v>
      </c>
      <c r="K39" s="2079">
        <v>449555</v>
      </c>
      <c r="L39" s="2079">
        <v>425943</v>
      </c>
      <c r="M39" s="2079">
        <v>876.08795999999995</v>
      </c>
      <c r="N39" s="2079">
        <v>887.33114999999998</v>
      </c>
      <c r="O39" s="2079">
        <v>450431.08795999998</v>
      </c>
      <c r="P39" s="2079">
        <v>426830.33114999998</v>
      </c>
      <c r="Q39" s="2062">
        <v>-5.2395932343141993</v>
      </c>
      <c r="S39" s="2080"/>
      <c r="T39" s="2080"/>
      <c r="U39" s="2080"/>
      <c r="V39" s="2080"/>
      <c r="W39" s="2080"/>
      <c r="X39" s="2080"/>
      <c r="Y39" s="2080"/>
    </row>
    <row r="40" spans="2:25" ht="3" customHeight="1">
      <c r="B40" s="2047"/>
      <c r="C40" s="2048"/>
      <c r="D40" s="2079"/>
      <c r="E40" s="2079"/>
      <c r="F40" s="2079"/>
      <c r="G40" s="2079"/>
      <c r="H40" s="2079"/>
      <c r="I40" s="2079"/>
      <c r="J40" s="2061"/>
      <c r="K40" s="2079"/>
      <c r="L40" s="2079"/>
      <c r="M40" s="2079"/>
      <c r="N40" s="2079"/>
      <c r="O40" s="2079"/>
      <c r="P40" s="2079"/>
      <c r="Q40" s="2062"/>
      <c r="S40" s="2082"/>
      <c r="T40" s="2082"/>
      <c r="U40" s="2082"/>
      <c r="V40" s="2082"/>
      <c r="W40" s="2082"/>
      <c r="X40" s="2082"/>
      <c r="Y40" s="2082"/>
    </row>
    <row r="41" spans="2:25" ht="8.25" customHeight="1">
      <c r="B41" s="2047"/>
      <c r="C41" s="2048">
        <v>35247</v>
      </c>
      <c r="D41" s="2079">
        <v>352805</v>
      </c>
      <c r="E41" s="2079">
        <v>330260</v>
      </c>
      <c r="F41" s="2079">
        <v>134</v>
      </c>
      <c r="G41" s="2079">
        <v>124</v>
      </c>
      <c r="H41" s="2079">
        <v>352939</v>
      </c>
      <c r="I41" s="2079">
        <v>330384</v>
      </c>
      <c r="J41" s="2061">
        <v>-6.39062274217358</v>
      </c>
      <c r="K41" s="2079">
        <v>427495</v>
      </c>
      <c r="L41" s="2079">
        <v>405034</v>
      </c>
      <c r="M41" s="2079">
        <v>826.23720000000003</v>
      </c>
      <c r="N41" s="2079">
        <v>932.24840000000006</v>
      </c>
      <c r="O41" s="2079">
        <v>428321.23719999997</v>
      </c>
      <c r="P41" s="2079">
        <v>405966.24839999998</v>
      </c>
      <c r="Q41" s="2062">
        <v>-5.2192109235904116</v>
      </c>
      <c r="S41" s="2080"/>
      <c r="T41" s="2080"/>
      <c r="U41" s="2080"/>
      <c r="V41" s="2080"/>
      <c r="W41" s="2080"/>
      <c r="X41" s="2080"/>
      <c r="Y41" s="2080"/>
    </row>
    <row r="42" spans="2:25" ht="8.25" customHeight="1">
      <c r="B42" s="2047"/>
      <c r="C42" s="2048">
        <v>35278</v>
      </c>
      <c r="D42" s="2079">
        <v>373096</v>
      </c>
      <c r="E42" s="2079">
        <v>360070</v>
      </c>
      <c r="F42" s="2079">
        <v>149</v>
      </c>
      <c r="G42" s="2079">
        <v>106</v>
      </c>
      <c r="H42" s="2079">
        <v>373245</v>
      </c>
      <c r="I42" s="2079">
        <v>360176</v>
      </c>
      <c r="J42" s="2061">
        <v>-3.5014534689011279</v>
      </c>
      <c r="K42" s="2079">
        <v>455676</v>
      </c>
      <c r="L42" s="2079">
        <v>442146</v>
      </c>
      <c r="M42" s="2079">
        <v>1127.5580399999999</v>
      </c>
      <c r="N42" s="2079">
        <v>784.99567999999999</v>
      </c>
      <c r="O42" s="2079">
        <v>456803.55803999997</v>
      </c>
      <c r="P42" s="2079">
        <v>442930.99567999999</v>
      </c>
      <c r="Q42" s="2062">
        <v>-3.0368770373687015</v>
      </c>
      <c r="S42" s="2080"/>
      <c r="T42" s="2080"/>
      <c r="U42" s="2080"/>
      <c r="V42" s="2080"/>
      <c r="W42" s="2080"/>
      <c r="X42" s="2080"/>
      <c r="Y42" s="2080"/>
    </row>
    <row r="43" spans="2:25" ht="8.25" customHeight="1">
      <c r="B43" s="2047"/>
      <c r="C43" s="2048">
        <v>35309</v>
      </c>
      <c r="D43" s="2079">
        <v>366844</v>
      </c>
      <c r="E43" s="2079">
        <v>349426</v>
      </c>
      <c r="F43" s="2079">
        <v>190</v>
      </c>
      <c r="G43" s="2079">
        <v>139</v>
      </c>
      <c r="H43" s="2079">
        <v>367034</v>
      </c>
      <c r="I43" s="2079">
        <v>349565</v>
      </c>
      <c r="J43" s="2061">
        <v>-4.7595045690589917</v>
      </c>
      <c r="K43" s="2079">
        <v>455985</v>
      </c>
      <c r="L43" s="2079">
        <v>434515</v>
      </c>
      <c r="M43" s="2079">
        <v>1201.32592</v>
      </c>
      <c r="N43" s="2079">
        <v>961.29059999999993</v>
      </c>
      <c r="O43" s="2079">
        <v>457186.32591999997</v>
      </c>
      <c r="P43" s="2079">
        <v>435476.29060000001</v>
      </c>
      <c r="Q43" s="2062">
        <v>-4.7486186898334504</v>
      </c>
      <c r="S43" s="2080"/>
      <c r="T43" s="2080"/>
      <c r="U43" s="2080"/>
      <c r="V43" s="2080"/>
      <c r="W43" s="2080"/>
      <c r="X43" s="2080"/>
      <c r="Y43" s="2080"/>
    </row>
    <row r="44" spans="2:25" ht="3" customHeight="1">
      <c r="B44" s="2047"/>
      <c r="C44" s="2048"/>
      <c r="D44" s="2079"/>
      <c r="E44" s="2079"/>
      <c r="F44" s="2079"/>
      <c r="G44" s="2079"/>
      <c r="H44" s="2079"/>
      <c r="I44" s="2079"/>
      <c r="J44" s="2061"/>
      <c r="K44" s="2079"/>
      <c r="L44" s="2079"/>
      <c r="M44" s="2079"/>
      <c r="N44" s="2079"/>
      <c r="O44" s="2079"/>
      <c r="P44" s="2079"/>
      <c r="Q44" s="2062"/>
      <c r="S44" s="2082"/>
      <c r="T44" s="2082"/>
      <c r="U44" s="2082"/>
      <c r="V44" s="2082"/>
      <c r="W44" s="2082"/>
      <c r="X44" s="2082"/>
      <c r="Y44" s="2082"/>
    </row>
    <row r="45" spans="2:25" ht="8.25" customHeight="1">
      <c r="B45" s="2047"/>
      <c r="C45" s="2048">
        <v>35339</v>
      </c>
      <c r="D45" s="2079">
        <v>363653</v>
      </c>
      <c r="E45" s="2079">
        <v>358076</v>
      </c>
      <c r="F45" s="2079">
        <v>421</v>
      </c>
      <c r="G45" s="2079">
        <v>313</v>
      </c>
      <c r="H45" s="2079">
        <v>364074</v>
      </c>
      <c r="I45" s="2079">
        <v>358389</v>
      </c>
      <c r="J45" s="2061">
        <v>-1.5614957398770613</v>
      </c>
      <c r="K45" s="2079">
        <v>449367</v>
      </c>
      <c r="L45" s="2079">
        <v>449291</v>
      </c>
      <c r="M45" s="2079">
        <v>2203.9226800000001</v>
      </c>
      <c r="N45" s="2079">
        <v>1945.68011</v>
      </c>
      <c r="O45" s="2079">
        <v>451570.92268000002</v>
      </c>
      <c r="P45" s="2079">
        <v>451236.68011000002</v>
      </c>
      <c r="Q45" s="2062">
        <v>-7.401773524662314E-2</v>
      </c>
      <c r="S45" s="2080"/>
      <c r="T45" s="2080"/>
      <c r="U45" s="2080"/>
      <c r="V45" s="2080"/>
      <c r="W45" s="2080"/>
      <c r="X45" s="2080"/>
      <c r="Y45" s="2080"/>
    </row>
    <row r="46" spans="2:25" ht="8.25" customHeight="1">
      <c r="B46" s="2047"/>
      <c r="C46" s="2048">
        <v>35370</v>
      </c>
      <c r="D46" s="2079">
        <v>389808</v>
      </c>
      <c r="E46" s="2079"/>
      <c r="F46" s="2079">
        <v>867</v>
      </c>
      <c r="G46" s="2079"/>
      <c r="H46" s="2079">
        <v>390675</v>
      </c>
      <c r="I46" s="2079"/>
      <c r="J46" s="2061"/>
      <c r="K46" s="2079">
        <v>493768</v>
      </c>
      <c r="L46" s="2079"/>
      <c r="M46" s="2079">
        <v>3528.7951899999998</v>
      </c>
      <c r="N46" s="2079"/>
      <c r="O46" s="2079">
        <v>497296.79518999998</v>
      </c>
      <c r="P46" s="2079"/>
      <c r="Q46" s="2062"/>
      <c r="S46" s="2080"/>
      <c r="T46" s="2080"/>
      <c r="U46" s="2080"/>
      <c r="V46" s="2080"/>
      <c r="W46" s="2080"/>
      <c r="X46" s="2080"/>
      <c r="Y46" s="2080"/>
    </row>
    <row r="47" spans="2:25" ht="8.25" customHeight="1">
      <c r="B47" s="2047"/>
      <c r="C47" s="2048">
        <v>35400</v>
      </c>
      <c r="D47" s="2079">
        <v>366974</v>
      </c>
      <c r="E47" s="2079"/>
      <c r="F47" s="2079">
        <v>723</v>
      </c>
      <c r="G47" s="2079"/>
      <c r="H47" s="2079">
        <v>367697</v>
      </c>
      <c r="I47" s="2079"/>
      <c r="J47" s="2061"/>
      <c r="K47" s="2079">
        <v>453695</v>
      </c>
      <c r="L47" s="2079"/>
      <c r="M47" s="2079">
        <v>2810.6859600000003</v>
      </c>
      <c r="N47" s="2079"/>
      <c r="O47" s="2079">
        <v>456505.68595999997</v>
      </c>
      <c r="P47" s="2079"/>
      <c r="Q47" s="2062"/>
      <c r="S47" s="2080"/>
      <c r="T47" s="2080"/>
      <c r="U47" s="2080"/>
      <c r="V47" s="2080"/>
      <c r="W47" s="2080"/>
      <c r="X47" s="2080"/>
      <c r="Y47" s="2080"/>
    </row>
    <row r="48" spans="2:25" ht="3" customHeight="1">
      <c r="B48" s="2047"/>
      <c r="C48" s="2048"/>
      <c r="D48" s="2079"/>
      <c r="E48" s="2079"/>
      <c r="F48" s="2079"/>
      <c r="G48" s="2079"/>
      <c r="H48" s="2079"/>
      <c r="I48" s="2079"/>
      <c r="J48" s="2083"/>
      <c r="K48" s="2084"/>
      <c r="L48" s="2079"/>
      <c r="M48" s="2079"/>
      <c r="N48" s="2079"/>
      <c r="O48" s="2079"/>
      <c r="P48" s="2079"/>
      <c r="Q48" s="2062"/>
      <c r="S48" s="2080"/>
      <c r="T48" s="2080"/>
      <c r="U48" s="2080"/>
      <c r="V48" s="2080"/>
      <c r="W48" s="2080"/>
      <c r="X48" s="2080"/>
      <c r="Y48" s="2080"/>
    </row>
    <row r="49" spans="2:25" ht="3" customHeight="1">
      <c r="B49" s="2053"/>
      <c r="C49" s="2054"/>
      <c r="D49" s="2085"/>
      <c r="E49" s="2085"/>
      <c r="F49" s="2085"/>
      <c r="G49" s="2085"/>
      <c r="H49" s="2085"/>
      <c r="I49" s="2085"/>
      <c r="J49" s="2086"/>
      <c r="K49" s="2087"/>
      <c r="L49" s="2085"/>
      <c r="M49" s="2085"/>
      <c r="N49" s="2085"/>
      <c r="O49" s="2085"/>
      <c r="P49" s="2085"/>
      <c r="Q49" s="2088"/>
      <c r="S49" s="2080"/>
      <c r="T49" s="2080"/>
      <c r="U49" s="2080"/>
      <c r="V49" s="2080"/>
      <c r="W49" s="2080"/>
      <c r="X49" s="2080"/>
      <c r="Y49" s="2080"/>
    </row>
    <row r="50" spans="2:25" s="2024" customFormat="1" ht="9" customHeight="1">
      <c r="B50" s="2058"/>
      <c r="C50" s="2059" t="s">
        <v>653</v>
      </c>
      <c r="D50" s="2079">
        <v>3729574</v>
      </c>
      <c r="E50" s="2060">
        <v>3457961</v>
      </c>
      <c r="F50" s="2089">
        <v>3763</v>
      </c>
      <c r="G50" s="2089">
        <v>3451</v>
      </c>
      <c r="H50" s="2060">
        <v>3733337</v>
      </c>
      <c r="I50" s="2060">
        <v>3461412</v>
      </c>
      <c r="J50" s="2061">
        <v>-7.2836982035106912</v>
      </c>
      <c r="K50" s="2090">
        <v>4550643</v>
      </c>
      <c r="L50" s="2060">
        <v>4284891</v>
      </c>
      <c r="M50" s="2089">
        <v>15272.626839999999</v>
      </c>
      <c r="N50" s="2089">
        <v>14215.042669999999</v>
      </c>
      <c r="O50" s="2060">
        <v>4565915.62684</v>
      </c>
      <c r="P50" s="2060">
        <v>4299106.0426700003</v>
      </c>
      <c r="Q50" s="2091">
        <v>-5.8435066693217514</v>
      </c>
    </row>
    <row r="51" spans="2:25" s="2024" customFormat="1" ht="1.35" customHeight="1">
      <c r="B51" s="2092"/>
      <c r="C51" s="2093"/>
      <c r="D51" s="2094"/>
      <c r="E51" s="2094"/>
      <c r="F51" s="2094"/>
      <c r="G51" s="2094"/>
      <c r="H51" s="2094"/>
      <c r="I51" s="2094"/>
      <c r="J51" s="2095"/>
      <c r="K51" s="2096"/>
      <c r="L51" s="2097"/>
      <c r="M51" s="2097"/>
      <c r="N51" s="2097"/>
      <c r="O51" s="2097"/>
      <c r="P51" s="2097"/>
      <c r="Q51" s="2098"/>
    </row>
    <row r="52" spans="2:25" s="2099" customFormat="1" ht="21" customHeight="1">
      <c r="C52" s="2100"/>
      <c r="J52" s="2101"/>
      <c r="M52" s="2102"/>
      <c r="N52" s="2102"/>
      <c r="O52" s="2102"/>
      <c r="P52" s="2102"/>
      <c r="R52" s="2103"/>
      <c r="S52" s="2103"/>
      <c r="T52" s="2103"/>
      <c r="U52" s="2103"/>
      <c r="V52" s="2103"/>
      <c r="W52" s="2103"/>
      <c r="X52" s="2103"/>
      <c r="Y52" s="2103"/>
    </row>
    <row r="53" spans="2:25" ht="10.35" customHeight="1">
      <c r="C53" s="1947"/>
      <c r="I53" s="2022"/>
      <c r="J53" s="2101"/>
      <c r="Q53" s="2102" t="s">
        <v>285</v>
      </c>
    </row>
    <row r="54" spans="2:25" ht="10.35" customHeight="1">
      <c r="B54" s="2104"/>
      <c r="C54" s="392" t="s">
        <v>264</v>
      </c>
      <c r="J54" s="2101"/>
      <c r="Q54" s="856"/>
    </row>
    <row r="55" spans="2:25">
      <c r="B55" s="2105"/>
      <c r="C55" s="2106"/>
      <c r="D55" s="2107"/>
      <c r="E55" s="2107"/>
      <c r="F55" s="2107"/>
      <c r="G55" s="2107"/>
      <c r="H55" s="2107"/>
      <c r="I55" s="2107"/>
      <c r="J55" s="2022"/>
      <c r="K55" s="2107"/>
      <c r="L55" s="2107"/>
      <c r="M55" s="2107"/>
      <c r="N55" s="2107"/>
      <c r="O55" s="2107"/>
      <c r="P55" s="2107"/>
      <c r="Q55" s="2107"/>
      <c r="R55" s="2108"/>
      <c r="S55" s="2081"/>
    </row>
    <row r="56" spans="2:25" ht="11.25">
      <c r="C56" s="2109"/>
      <c r="D56" s="2022"/>
      <c r="E56" s="2022"/>
      <c r="F56" s="2022"/>
      <c r="G56" s="2022"/>
      <c r="H56" s="2022"/>
      <c r="I56" s="2022"/>
      <c r="J56" s="2022"/>
      <c r="K56" s="2107"/>
      <c r="L56" s="2107"/>
      <c r="M56" s="2107"/>
      <c r="N56" s="2107"/>
      <c r="O56" s="2107"/>
      <c r="P56" s="2107"/>
      <c r="Q56" s="2107"/>
      <c r="R56" s="2081"/>
      <c r="S56" s="2081"/>
    </row>
    <row r="57" spans="2:25">
      <c r="D57" s="2022"/>
      <c r="E57" s="2022"/>
      <c r="F57" s="2022"/>
      <c r="G57" s="2022"/>
      <c r="H57" s="2022"/>
      <c r="I57" s="2022"/>
      <c r="J57" s="2022"/>
      <c r="K57" s="2107"/>
      <c r="L57" s="2107"/>
      <c r="M57" s="2107"/>
      <c r="N57" s="2107"/>
      <c r="O57" s="2107"/>
      <c r="P57" s="2107"/>
      <c r="Q57" s="2107"/>
      <c r="R57" s="2110"/>
      <c r="S57" s="2081"/>
    </row>
    <row r="58" spans="2:25">
      <c r="K58" s="2081"/>
      <c r="L58" s="2081"/>
      <c r="M58" s="2081"/>
      <c r="N58" s="2081"/>
      <c r="O58" s="2081"/>
      <c r="P58" s="2081"/>
      <c r="Q58" s="2081"/>
      <c r="R58" s="2081"/>
      <c r="S58" s="2081"/>
    </row>
  </sheetData>
  <hyperlinks>
    <hyperlink ref="C54" location="Inhaltsverzeichnis!A1" display="Zurück zum Inhaltsverzeichnis"/>
  </hyperlinks>
  <printOptions horizontalCentered="1"/>
  <pageMargins left="0.78740157480314965" right="0.39370078740157483" top="0.39370078740157483" bottom="0.98425196850393704" header="0.51181102362204722" footer="0.51181102362204722"/>
  <pageSetup paperSize="9" orientation="portrait" r:id="rId1"/>
  <headerFooter alignWithMargins="0">
    <oddFooter>&amp;L&amp;D/&amp;T&amp;R&amp;A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3:P428"/>
  <sheetViews>
    <sheetView zoomScaleNormal="100" workbookViewId="0"/>
  </sheetViews>
  <sheetFormatPr baseColWidth="10" defaultColWidth="11.5703125" defaultRowHeight="8.25"/>
  <cols>
    <col min="1" max="1" width="1.85546875" style="2111" customWidth="1"/>
    <col min="2" max="2" width="8.140625" style="2111" customWidth="1"/>
    <col min="3" max="3" width="15" style="2111" customWidth="1"/>
    <col min="4" max="4" width="10.85546875" style="2111" customWidth="1"/>
    <col min="5" max="5" width="10.5703125" style="2111" customWidth="1"/>
    <col min="6" max="6" width="9.85546875" style="2111" customWidth="1"/>
    <col min="7" max="7" width="10.85546875" style="2111" customWidth="1"/>
    <col min="8" max="16384" width="11.5703125" style="2111"/>
  </cols>
  <sheetData>
    <row r="13" spans="2:9" ht="15">
      <c r="B13" s="1765" t="s">
        <v>118</v>
      </c>
    </row>
    <row r="14" spans="2:9" ht="0.75" customHeight="1"/>
    <row r="15" spans="2:9" ht="12.75">
      <c r="B15" s="2112" t="s">
        <v>655</v>
      </c>
      <c r="C15" s="2113"/>
      <c r="D15" s="2113"/>
      <c r="E15" s="2113"/>
      <c r="F15" s="2113"/>
      <c r="G15" s="2113"/>
      <c r="H15" s="2113"/>
      <c r="I15" s="2113"/>
    </row>
    <row r="16" spans="2:9" ht="12.75">
      <c r="B16" s="2112" t="s">
        <v>656</v>
      </c>
      <c r="C16" s="2113"/>
      <c r="D16" s="2113"/>
      <c r="E16" s="2113"/>
      <c r="F16" s="2113"/>
      <c r="G16" s="2113"/>
      <c r="H16" s="2113"/>
      <c r="I16" s="2113"/>
    </row>
    <row r="17" spans="2:16" ht="0.6" customHeight="1">
      <c r="B17" s="2114"/>
      <c r="C17" s="2115"/>
      <c r="D17" s="2115"/>
      <c r="E17" s="2115"/>
      <c r="F17" s="2115"/>
      <c r="G17" s="2115"/>
      <c r="H17" s="2115"/>
      <c r="I17" s="2115"/>
    </row>
    <row r="18" spans="2:16" ht="11.25">
      <c r="B18" s="2116" t="s">
        <v>657</v>
      </c>
      <c r="C18" s="2117">
        <v>45257</v>
      </c>
      <c r="D18" s="2118"/>
      <c r="E18" s="2118"/>
      <c r="F18" s="2118"/>
      <c r="G18" s="2118"/>
      <c r="H18" s="2118"/>
      <c r="I18" s="2116" t="s">
        <v>658</v>
      </c>
      <c r="J18" s="2119"/>
    </row>
    <row r="19" spans="2:16" ht="0.6" customHeight="1">
      <c r="B19" s="2118"/>
      <c r="C19" s="2118"/>
      <c r="D19" s="2118"/>
      <c r="E19" s="2118"/>
      <c r="F19" s="2118"/>
      <c r="G19" s="2118"/>
      <c r="H19" s="2118"/>
      <c r="I19" s="2120"/>
    </row>
    <row r="20" spans="2:16" ht="9.75" customHeight="1">
      <c r="B20" s="2121" t="s">
        <v>659</v>
      </c>
      <c r="C20" s="2122"/>
      <c r="D20" s="2123" t="s">
        <v>660</v>
      </c>
      <c r="E20" s="2123" t="s">
        <v>228</v>
      </c>
      <c r="F20" s="2123" t="s">
        <v>209</v>
      </c>
      <c r="G20" s="2123" t="s">
        <v>208</v>
      </c>
      <c r="H20" s="2123" t="s">
        <v>207</v>
      </c>
      <c r="I20" s="2124" t="s">
        <v>206</v>
      </c>
      <c r="J20" s="2125" t="s">
        <v>205</v>
      </c>
      <c r="K20" s="2123" t="s">
        <v>229</v>
      </c>
      <c r="L20" s="2123" t="s">
        <v>230</v>
      </c>
      <c r="M20" s="2123" t="s">
        <v>231</v>
      </c>
      <c r="N20" s="2123" t="s">
        <v>232</v>
      </c>
      <c r="O20" s="2123" t="s">
        <v>233</v>
      </c>
      <c r="P20" s="2126" t="s">
        <v>661</v>
      </c>
    </row>
    <row r="21" spans="2:16" ht="9" customHeight="1">
      <c r="B21" s="2127" t="s">
        <v>662</v>
      </c>
      <c r="C21" s="2128" t="s">
        <v>663</v>
      </c>
      <c r="D21" s="2129" t="s">
        <v>226</v>
      </c>
      <c r="E21" s="2130"/>
      <c r="F21" s="2130"/>
      <c r="G21" s="2130"/>
      <c r="H21" s="2130"/>
      <c r="I21" s="2130"/>
      <c r="J21" s="2130" t="s">
        <v>226</v>
      </c>
      <c r="K21" s="2130"/>
      <c r="L21" s="2130"/>
      <c r="M21" s="2130"/>
      <c r="N21" s="2130"/>
      <c r="O21" s="2130"/>
      <c r="P21" s="2131"/>
    </row>
    <row r="22" spans="2:16" ht="9" customHeight="1">
      <c r="B22" s="2132"/>
      <c r="C22" s="2133"/>
      <c r="D22" s="2129" t="s">
        <v>664</v>
      </c>
      <c r="E22" s="2130"/>
      <c r="F22" s="2130"/>
      <c r="G22" s="2130"/>
      <c r="H22" s="2130"/>
      <c r="I22" s="2130"/>
      <c r="J22" s="2130" t="s">
        <v>664</v>
      </c>
      <c r="K22" s="2130"/>
      <c r="L22" s="2130"/>
      <c r="M22" s="2130"/>
      <c r="N22" s="2130"/>
      <c r="O22" s="2130"/>
      <c r="P22" s="2134"/>
    </row>
    <row r="23" spans="2:16" ht="0.75" customHeight="1">
      <c r="B23" s="2135"/>
      <c r="C23" s="2118"/>
      <c r="D23" s="2136"/>
      <c r="E23" s="2118"/>
      <c r="F23" s="2118"/>
      <c r="G23" s="2118"/>
      <c r="H23" s="2118"/>
      <c r="I23" s="2118"/>
      <c r="J23" s="2118"/>
      <c r="K23" s="2118"/>
      <c r="L23" s="2118"/>
      <c r="M23" s="2118"/>
      <c r="N23" s="2118"/>
      <c r="O23" s="2118"/>
      <c r="P23" s="2137"/>
    </row>
    <row r="24" spans="2:16">
      <c r="B24" s="2138" t="s">
        <v>665</v>
      </c>
      <c r="C24" s="2139" t="s">
        <v>666</v>
      </c>
      <c r="D24" s="2140" t="s">
        <v>240</v>
      </c>
      <c r="E24" s="2141" t="s">
        <v>240</v>
      </c>
      <c r="F24" s="2141" t="s">
        <v>240</v>
      </c>
      <c r="G24" s="2141" t="s">
        <v>240</v>
      </c>
      <c r="H24" s="2141" t="s">
        <v>240</v>
      </c>
      <c r="I24" s="2141" t="s">
        <v>240</v>
      </c>
      <c r="J24" s="2141" t="s">
        <v>240</v>
      </c>
      <c r="K24" s="2141" t="s">
        <v>240</v>
      </c>
      <c r="L24" s="2141" t="s">
        <v>240</v>
      </c>
      <c r="M24" s="2141" t="s">
        <v>240</v>
      </c>
      <c r="N24" s="2141"/>
      <c r="O24" s="2141"/>
      <c r="P24" s="2142" t="s">
        <v>240</v>
      </c>
    </row>
    <row r="25" spans="2:16">
      <c r="B25" s="2138" t="s">
        <v>667</v>
      </c>
      <c r="C25" s="2139" t="s">
        <v>668</v>
      </c>
      <c r="D25" s="2140" t="s">
        <v>240</v>
      </c>
      <c r="E25" s="2141" t="s">
        <v>240</v>
      </c>
      <c r="F25" s="2141" t="s">
        <v>240</v>
      </c>
      <c r="G25" s="2141" t="s">
        <v>240</v>
      </c>
      <c r="H25" s="2141" t="s">
        <v>240</v>
      </c>
      <c r="I25" s="2141" t="s">
        <v>240</v>
      </c>
      <c r="J25" s="2141" t="s">
        <v>240</v>
      </c>
      <c r="K25" s="2141" t="s">
        <v>240</v>
      </c>
      <c r="L25" s="2141" t="s">
        <v>240</v>
      </c>
      <c r="M25" s="2141" t="s">
        <v>240</v>
      </c>
      <c r="N25" s="2141"/>
      <c r="O25" s="2141"/>
      <c r="P25" s="2142" t="s">
        <v>240</v>
      </c>
    </row>
    <row r="26" spans="2:16">
      <c r="B26" s="2138" t="s">
        <v>669</v>
      </c>
      <c r="C26" s="2139" t="s">
        <v>670</v>
      </c>
      <c r="D26" s="2140" t="s">
        <v>240</v>
      </c>
      <c r="E26" s="2141" t="s">
        <v>240</v>
      </c>
      <c r="F26" s="2141" t="s">
        <v>240</v>
      </c>
      <c r="G26" s="2141" t="s">
        <v>240</v>
      </c>
      <c r="H26" s="2141" t="s">
        <v>240</v>
      </c>
      <c r="I26" s="2141" t="s">
        <v>240</v>
      </c>
      <c r="J26" s="2141" t="s">
        <v>240</v>
      </c>
      <c r="K26" s="2141" t="s">
        <v>240</v>
      </c>
      <c r="L26" s="2141" t="s">
        <v>240</v>
      </c>
      <c r="M26" s="2141" t="s">
        <v>240</v>
      </c>
      <c r="N26" s="2141"/>
      <c r="O26" s="2141"/>
      <c r="P26" s="2142" t="s">
        <v>240</v>
      </c>
    </row>
    <row r="27" spans="2:16">
      <c r="B27" s="2138" t="s">
        <v>671</v>
      </c>
      <c r="C27" s="2139" t="s">
        <v>672</v>
      </c>
      <c r="D27" s="2140" t="s">
        <v>240</v>
      </c>
      <c r="E27" s="2141" t="s">
        <v>240</v>
      </c>
      <c r="F27" s="2141" t="s">
        <v>240</v>
      </c>
      <c r="G27" s="2141" t="s">
        <v>240</v>
      </c>
      <c r="H27" s="2141" t="s">
        <v>240</v>
      </c>
      <c r="I27" s="2141" t="s">
        <v>240</v>
      </c>
      <c r="J27" s="2141" t="s">
        <v>240</v>
      </c>
      <c r="K27" s="2141" t="s">
        <v>240</v>
      </c>
      <c r="L27" s="2141" t="s">
        <v>240</v>
      </c>
      <c r="M27" s="2141" t="s">
        <v>240</v>
      </c>
      <c r="N27" s="2141"/>
      <c r="O27" s="2141"/>
      <c r="P27" s="2142" t="s">
        <v>240</v>
      </c>
    </row>
    <row r="28" spans="2:16">
      <c r="B28" s="2138" t="s">
        <v>673</v>
      </c>
      <c r="C28" s="2139" t="s">
        <v>674</v>
      </c>
      <c r="D28" s="2143">
        <v>25549555</v>
      </c>
      <c r="E28" s="2144">
        <v>23350466</v>
      </c>
      <c r="F28" s="2144">
        <v>25915220</v>
      </c>
      <c r="G28" s="2144">
        <v>25587146</v>
      </c>
      <c r="H28" s="2144">
        <v>27051229</v>
      </c>
      <c r="I28" s="2144">
        <v>25834236</v>
      </c>
      <c r="J28" s="2144">
        <v>26299680</v>
      </c>
      <c r="K28" s="2144">
        <v>25770524</v>
      </c>
      <c r="L28" s="2144">
        <v>24285733</v>
      </c>
      <c r="M28" s="2144">
        <v>24657397</v>
      </c>
      <c r="N28" s="2141"/>
      <c r="O28" s="2141"/>
      <c r="P28" s="2145">
        <v>254301186</v>
      </c>
    </row>
    <row r="29" spans="2:16">
      <c r="B29" s="2138" t="s">
        <v>675</v>
      </c>
      <c r="C29" s="2139" t="s">
        <v>676</v>
      </c>
      <c r="D29" s="2143">
        <v>5714259</v>
      </c>
      <c r="E29" s="2144">
        <v>5249738</v>
      </c>
      <c r="F29" s="2144">
        <v>5812808</v>
      </c>
      <c r="G29" s="2144">
        <v>5594630</v>
      </c>
      <c r="H29" s="2144">
        <v>5816706</v>
      </c>
      <c r="I29" s="2144">
        <v>5508387</v>
      </c>
      <c r="J29" s="2144">
        <v>5598312</v>
      </c>
      <c r="K29" s="2144">
        <v>5390168</v>
      </c>
      <c r="L29" s="2144">
        <v>5109047</v>
      </c>
      <c r="M29" s="2144">
        <v>5316688</v>
      </c>
      <c r="N29" s="2141"/>
      <c r="O29" s="2141"/>
      <c r="P29" s="2145">
        <v>55110743</v>
      </c>
    </row>
    <row r="30" spans="2:16">
      <c r="B30" s="2138" t="s">
        <v>677</v>
      </c>
      <c r="C30" s="2139" t="s">
        <v>678</v>
      </c>
      <c r="D30" s="2143">
        <v>45246976</v>
      </c>
      <c r="E30" s="2144">
        <v>41113074</v>
      </c>
      <c r="F30" s="2144">
        <v>45631855</v>
      </c>
      <c r="G30" s="2144">
        <v>45036362</v>
      </c>
      <c r="H30" s="2144">
        <v>47301505</v>
      </c>
      <c r="I30" s="2144">
        <v>44867093</v>
      </c>
      <c r="J30" s="2144">
        <v>45398374</v>
      </c>
      <c r="K30" s="2144">
        <v>44546330</v>
      </c>
      <c r="L30" s="2144">
        <v>41977172</v>
      </c>
      <c r="M30" s="2144">
        <v>42788844</v>
      </c>
      <c r="N30" s="2141"/>
      <c r="O30" s="2141"/>
      <c r="P30" s="2145">
        <v>443907585</v>
      </c>
    </row>
    <row r="31" spans="2:16">
      <c r="B31" s="2138" t="s">
        <v>679</v>
      </c>
      <c r="C31" s="2139" t="s">
        <v>680</v>
      </c>
      <c r="D31" s="2143">
        <v>5595000</v>
      </c>
      <c r="E31" s="2144">
        <v>5133806</v>
      </c>
      <c r="F31" s="2144">
        <v>5658834</v>
      </c>
      <c r="G31" s="2144">
        <v>5565191</v>
      </c>
      <c r="H31" s="2144">
        <v>5899091</v>
      </c>
      <c r="I31" s="2144">
        <v>5639599</v>
      </c>
      <c r="J31" s="2144">
        <v>5734010</v>
      </c>
      <c r="K31" s="2144">
        <v>5520171</v>
      </c>
      <c r="L31" s="2144">
        <v>5148666</v>
      </c>
      <c r="M31" s="2144">
        <v>5411143</v>
      </c>
      <c r="N31" s="2141"/>
      <c r="O31" s="2141"/>
      <c r="P31" s="2145">
        <v>55305511</v>
      </c>
    </row>
    <row r="32" spans="2:16">
      <c r="B32" s="2138" t="s">
        <v>681</v>
      </c>
      <c r="C32" s="2139" t="s">
        <v>682</v>
      </c>
      <c r="D32" s="2140" t="s">
        <v>240</v>
      </c>
      <c r="E32" s="2141" t="s">
        <v>240</v>
      </c>
      <c r="F32" s="2141" t="s">
        <v>240</v>
      </c>
      <c r="G32" s="2141" t="s">
        <v>240</v>
      </c>
      <c r="H32" s="2141" t="s">
        <v>240</v>
      </c>
      <c r="I32" s="2141" t="s">
        <v>240</v>
      </c>
      <c r="J32" s="2141" t="s">
        <v>240</v>
      </c>
      <c r="K32" s="2141" t="s">
        <v>240</v>
      </c>
      <c r="L32" s="2144">
        <v>10244541</v>
      </c>
      <c r="M32" s="2144">
        <v>10567639</v>
      </c>
      <c r="N32" s="2141"/>
      <c r="O32" s="2141"/>
      <c r="P32" s="2145">
        <v>20812180</v>
      </c>
    </row>
    <row r="33" spans="2:16">
      <c r="B33" s="2138" t="s">
        <v>683</v>
      </c>
      <c r="C33" s="2139" t="s">
        <v>684</v>
      </c>
      <c r="D33" s="2143">
        <v>12580063</v>
      </c>
      <c r="E33" s="2144">
        <v>11580241</v>
      </c>
      <c r="F33" s="2144">
        <v>13023336</v>
      </c>
      <c r="G33" s="2144">
        <v>12574596</v>
      </c>
      <c r="H33" s="2144">
        <v>13266938</v>
      </c>
      <c r="I33" s="2144">
        <v>12790127</v>
      </c>
      <c r="J33" s="2144">
        <v>12952249</v>
      </c>
      <c r="K33" s="2144">
        <v>12257974</v>
      </c>
      <c r="L33" s="2144">
        <v>11602823</v>
      </c>
      <c r="M33" s="2144">
        <v>11998502</v>
      </c>
      <c r="N33" s="2141"/>
      <c r="O33" s="2141"/>
      <c r="P33" s="2145">
        <v>124626849</v>
      </c>
    </row>
    <row r="34" spans="2:16">
      <c r="B34" s="2138" t="s">
        <v>685</v>
      </c>
      <c r="C34" s="2139" t="s">
        <v>686</v>
      </c>
      <c r="D34" s="2143">
        <v>52621560</v>
      </c>
      <c r="E34" s="2144">
        <v>47933872</v>
      </c>
      <c r="F34" s="2144">
        <v>53148057</v>
      </c>
      <c r="G34" s="2144">
        <v>51915933</v>
      </c>
      <c r="H34" s="2144">
        <v>54570730</v>
      </c>
      <c r="I34" s="2144">
        <v>52730944</v>
      </c>
      <c r="J34" s="2144">
        <v>54074130</v>
      </c>
      <c r="K34" s="2144">
        <v>52659797</v>
      </c>
      <c r="L34" s="2144">
        <v>49731957</v>
      </c>
      <c r="M34" s="2144">
        <v>50673002</v>
      </c>
      <c r="N34" s="2141"/>
      <c r="O34" s="2141"/>
      <c r="P34" s="2145">
        <v>520059982</v>
      </c>
    </row>
    <row r="35" spans="2:16">
      <c r="B35" s="2138" t="s">
        <v>687</v>
      </c>
      <c r="C35" s="2139" t="s">
        <v>688</v>
      </c>
      <c r="D35" s="2143">
        <v>46627777</v>
      </c>
      <c r="E35" s="2144">
        <v>42417916</v>
      </c>
      <c r="F35" s="2144">
        <v>47229755</v>
      </c>
      <c r="G35" s="2144">
        <v>46171906</v>
      </c>
      <c r="H35" s="2144">
        <v>48034348</v>
      </c>
      <c r="I35" s="2144">
        <v>46165300</v>
      </c>
      <c r="J35" s="2144">
        <v>47213935</v>
      </c>
      <c r="K35" s="2144">
        <v>45458147</v>
      </c>
      <c r="L35" s="2144">
        <v>43060312</v>
      </c>
      <c r="M35" s="2144">
        <v>44343868</v>
      </c>
      <c r="N35" s="2141"/>
      <c r="O35" s="2141"/>
      <c r="P35" s="2145">
        <v>456723264</v>
      </c>
    </row>
    <row r="36" spans="2:16">
      <c r="B36" s="2138" t="s">
        <v>689</v>
      </c>
      <c r="C36" s="2139" t="s">
        <v>690</v>
      </c>
      <c r="D36" s="2143">
        <v>16426515</v>
      </c>
      <c r="E36" s="2144">
        <v>14886889</v>
      </c>
      <c r="F36" s="2144">
        <v>16493445</v>
      </c>
      <c r="G36" s="2144">
        <v>16176801</v>
      </c>
      <c r="H36" s="2144">
        <v>16966918</v>
      </c>
      <c r="I36" s="2144">
        <v>16229939</v>
      </c>
      <c r="J36" s="2144">
        <v>16516248</v>
      </c>
      <c r="K36" s="2144">
        <v>16143293</v>
      </c>
      <c r="L36" s="2144">
        <v>15263657</v>
      </c>
      <c r="M36" s="2144">
        <v>15663072</v>
      </c>
      <c r="N36" s="2141"/>
      <c r="O36" s="2141"/>
      <c r="P36" s="2145">
        <v>160766777</v>
      </c>
    </row>
    <row r="37" spans="2:16">
      <c r="B37" s="2138" t="s">
        <v>691</v>
      </c>
      <c r="C37" s="2139" t="s">
        <v>692</v>
      </c>
      <c r="D37" s="2143">
        <v>26026274</v>
      </c>
      <c r="E37" s="2144">
        <v>23590066</v>
      </c>
      <c r="F37" s="2144">
        <v>26039641</v>
      </c>
      <c r="G37" s="2144">
        <v>25683780</v>
      </c>
      <c r="H37" s="2144">
        <v>27243937</v>
      </c>
      <c r="I37" s="2144">
        <v>25828170</v>
      </c>
      <c r="J37" s="2144">
        <v>26069792</v>
      </c>
      <c r="K37" s="2144">
        <v>25557437</v>
      </c>
      <c r="L37" s="2144">
        <v>24000661</v>
      </c>
      <c r="M37" s="2144">
        <v>24224282</v>
      </c>
      <c r="N37" s="2141"/>
      <c r="O37" s="2141"/>
      <c r="P37" s="2145">
        <v>254264040</v>
      </c>
    </row>
    <row r="38" spans="2:16">
      <c r="B38" s="2138" t="s">
        <v>693</v>
      </c>
      <c r="C38" s="2139" t="s">
        <v>694</v>
      </c>
      <c r="D38" s="2143">
        <v>6608668</v>
      </c>
      <c r="E38" s="2144">
        <v>5991191</v>
      </c>
      <c r="F38" s="2144">
        <v>6560236</v>
      </c>
      <c r="G38" s="2144">
        <v>6472737</v>
      </c>
      <c r="H38" s="2144">
        <v>6809348</v>
      </c>
      <c r="I38" s="2144">
        <v>6468852</v>
      </c>
      <c r="J38" s="2144">
        <v>6578292</v>
      </c>
      <c r="K38" s="2144">
        <v>6377612</v>
      </c>
      <c r="L38" s="2144">
        <v>5928899</v>
      </c>
      <c r="M38" s="2144">
        <v>6063780</v>
      </c>
      <c r="N38" s="2141"/>
      <c r="O38" s="2141"/>
      <c r="P38" s="2145">
        <v>63859615</v>
      </c>
    </row>
    <row r="39" spans="2:16">
      <c r="B39" s="2138" t="s">
        <v>695</v>
      </c>
      <c r="C39" s="2139" t="s">
        <v>169</v>
      </c>
      <c r="D39" s="2140" t="s">
        <v>240</v>
      </c>
      <c r="E39" s="2141" t="s">
        <v>240</v>
      </c>
      <c r="F39" s="2141" t="s">
        <v>240</v>
      </c>
      <c r="G39" s="2141" t="s">
        <v>240</v>
      </c>
      <c r="H39" s="2141" t="s">
        <v>240</v>
      </c>
      <c r="I39" s="2141" t="s">
        <v>240</v>
      </c>
      <c r="J39" s="2141" t="s">
        <v>240</v>
      </c>
      <c r="K39" s="2141" t="s">
        <v>240</v>
      </c>
      <c r="L39" s="2141" t="s">
        <v>240</v>
      </c>
      <c r="M39" s="2141" t="s">
        <v>240</v>
      </c>
      <c r="N39" s="2141"/>
      <c r="O39" s="2141"/>
      <c r="P39" s="2142" t="s">
        <v>240</v>
      </c>
    </row>
    <row r="40" spans="2:16">
      <c r="B40" s="2138" t="s">
        <v>696</v>
      </c>
      <c r="C40" s="2139" t="s">
        <v>697</v>
      </c>
      <c r="D40" s="2140" t="s">
        <v>240</v>
      </c>
      <c r="E40" s="2141" t="s">
        <v>240</v>
      </c>
      <c r="F40" s="2141" t="s">
        <v>240</v>
      </c>
      <c r="G40" s="2141" t="s">
        <v>240</v>
      </c>
      <c r="H40" s="2141" t="s">
        <v>240</v>
      </c>
      <c r="I40" s="2141" t="s">
        <v>240</v>
      </c>
      <c r="J40" s="2141" t="s">
        <v>240</v>
      </c>
      <c r="K40" s="2141" t="s">
        <v>240</v>
      </c>
      <c r="L40" s="2141" t="s">
        <v>240</v>
      </c>
      <c r="M40" s="2141" t="s">
        <v>240</v>
      </c>
      <c r="N40" s="2141"/>
      <c r="O40" s="2141"/>
      <c r="P40" s="2142" t="s">
        <v>240</v>
      </c>
    </row>
    <row r="41" spans="2:16">
      <c r="B41" s="2138" t="s">
        <v>698</v>
      </c>
      <c r="C41" s="2139" t="s">
        <v>699</v>
      </c>
      <c r="D41" s="2140" t="s">
        <v>240</v>
      </c>
      <c r="E41" s="2141" t="s">
        <v>240</v>
      </c>
      <c r="F41" s="2141" t="s">
        <v>240</v>
      </c>
      <c r="G41" s="2141" t="s">
        <v>240</v>
      </c>
      <c r="H41" s="2141" t="s">
        <v>240</v>
      </c>
      <c r="I41" s="2141" t="s">
        <v>240</v>
      </c>
      <c r="J41" s="2141" t="s">
        <v>240</v>
      </c>
      <c r="K41" s="2141" t="s">
        <v>240</v>
      </c>
      <c r="L41" s="2141" t="s">
        <v>240</v>
      </c>
      <c r="M41" s="2141" t="s">
        <v>240</v>
      </c>
      <c r="N41" s="2141"/>
      <c r="O41" s="2141"/>
      <c r="P41" s="2142" t="s">
        <v>240</v>
      </c>
    </row>
    <row r="42" spans="2:16">
      <c r="B42" s="2138" t="s">
        <v>700</v>
      </c>
      <c r="C42" s="2139" t="s">
        <v>701</v>
      </c>
      <c r="D42" s="2140" t="s">
        <v>240</v>
      </c>
      <c r="E42" s="2141" t="s">
        <v>240</v>
      </c>
      <c r="F42" s="2141" t="s">
        <v>240</v>
      </c>
      <c r="G42" s="2141" t="s">
        <v>240</v>
      </c>
      <c r="H42" s="2141" t="s">
        <v>240</v>
      </c>
      <c r="I42" s="2141" t="s">
        <v>240</v>
      </c>
      <c r="J42" s="2141" t="s">
        <v>240</v>
      </c>
      <c r="K42" s="2141" t="s">
        <v>240</v>
      </c>
      <c r="L42" s="2141" t="s">
        <v>240</v>
      </c>
      <c r="M42" s="2141" t="s">
        <v>240</v>
      </c>
      <c r="N42" s="2141"/>
      <c r="O42" s="2141"/>
      <c r="P42" s="2142" t="s">
        <v>240</v>
      </c>
    </row>
    <row r="43" spans="2:16">
      <c r="B43" s="2138" t="s">
        <v>702</v>
      </c>
      <c r="C43" s="2139" t="s">
        <v>703</v>
      </c>
      <c r="D43" s="2143">
        <v>4428531</v>
      </c>
      <c r="E43" s="2144">
        <v>4019451</v>
      </c>
      <c r="F43" s="2144">
        <v>4378917</v>
      </c>
      <c r="G43" s="2144">
        <v>4246502</v>
      </c>
      <c r="H43" s="2144">
        <v>4377970</v>
      </c>
      <c r="I43" s="2144">
        <v>4093254</v>
      </c>
      <c r="J43" s="2144">
        <v>4245943</v>
      </c>
      <c r="K43" s="2144">
        <v>4066594</v>
      </c>
      <c r="L43" s="2144">
        <v>3805036</v>
      </c>
      <c r="M43" s="2144">
        <v>3842580</v>
      </c>
      <c r="N43" s="2141"/>
      <c r="O43" s="2141"/>
      <c r="P43" s="2145">
        <v>41504778</v>
      </c>
    </row>
    <row r="44" spans="2:16">
      <c r="B44" s="2138" t="s">
        <v>704</v>
      </c>
      <c r="C44" s="2139" t="s">
        <v>705</v>
      </c>
      <c r="D44" s="2140" t="s">
        <v>240</v>
      </c>
      <c r="E44" s="2141" t="s">
        <v>240</v>
      </c>
      <c r="F44" s="2141" t="s">
        <v>240</v>
      </c>
      <c r="G44" s="2141" t="s">
        <v>240</v>
      </c>
      <c r="H44" s="2141" t="s">
        <v>240</v>
      </c>
      <c r="I44" s="2141" t="s">
        <v>240</v>
      </c>
      <c r="J44" s="2141" t="s">
        <v>240</v>
      </c>
      <c r="K44" s="2141" t="s">
        <v>240</v>
      </c>
      <c r="L44" s="2141" t="s">
        <v>240</v>
      </c>
      <c r="M44" s="2141" t="s">
        <v>240</v>
      </c>
      <c r="N44" s="2141"/>
      <c r="O44" s="2141"/>
      <c r="P44" s="2142" t="s">
        <v>240</v>
      </c>
    </row>
    <row r="45" spans="2:16">
      <c r="B45" s="2138" t="s">
        <v>706</v>
      </c>
      <c r="C45" s="2139" t="s">
        <v>707</v>
      </c>
      <c r="D45" s="2140" t="s">
        <v>240</v>
      </c>
      <c r="E45" s="2141" t="s">
        <v>240</v>
      </c>
      <c r="F45" s="2141" t="s">
        <v>240</v>
      </c>
      <c r="G45" s="2141" t="s">
        <v>240</v>
      </c>
      <c r="H45" s="2141" t="s">
        <v>240</v>
      </c>
      <c r="I45" s="2141" t="s">
        <v>240</v>
      </c>
      <c r="J45" s="2141" t="s">
        <v>240</v>
      </c>
      <c r="K45" s="2141" t="s">
        <v>240</v>
      </c>
      <c r="L45" s="2141" t="s">
        <v>240</v>
      </c>
      <c r="M45" s="2141" t="s">
        <v>240</v>
      </c>
      <c r="N45" s="2141"/>
      <c r="O45" s="2141"/>
      <c r="P45" s="2142" t="s">
        <v>240</v>
      </c>
    </row>
    <row r="46" spans="2:16">
      <c r="B46" s="2138" t="s">
        <v>708</v>
      </c>
      <c r="C46" s="2139" t="s">
        <v>709</v>
      </c>
      <c r="D46" s="2140" t="s">
        <v>240</v>
      </c>
      <c r="E46" s="2141" t="s">
        <v>240</v>
      </c>
      <c r="F46" s="2141" t="s">
        <v>240</v>
      </c>
      <c r="G46" s="2141" t="s">
        <v>240</v>
      </c>
      <c r="H46" s="2141" t="s">
        <v>240</v>
      </c>
      <c r="I46" s="2141" t="s">
        <v>240</v>
      </c>
      <c r="J46" s="2141" t="s">
        <v>240</v>
      </c>
      <c r="K46" s="2141" t="s">
        <v>240</v>
      </c>
      <c r="L46" s="2141" t="s">
        <v>240</v>
      </c>
      <c r="M46" s="2141" t="s">
        <v>240</v>
      </c>
      <c r="N46" s="2141"/>
      <c r="O46" s="2141"/>
      <c r="P46" s="2142" t="s">
        <v>240</v>
      </c>
    </row>
    <row r="47" spans="2:16">
      <c r="B47" s="2138" t="s">
        <v>710</v>
      </c>
      <c r="C47" s="2139" t="s">
        <v>711</v>
      </c>
      <c r="D47" s="2140" t="s">
        <v>240</v>
      </c>
      <c r="E47" s="2141" t="s">
        <v>240</v>
      </c>
      <c r="F47" s="2141" t="s">
        <v>240</v>
      </c>
      <c r="G47" s="2141" t="s">
        <v>240</v>
      </c>
      <c r="H47" s="2141" t="s">
        <v>240</v>
      </c>
      <c r="I47" s="2141" t="s">
        <v>240</v>
      </c>
      <c r="J47" s="2141" t="s">
        <v>240</v>
      </c>
      <c r="K47" s="2141" t="s">
        <v>240</v>
      </c>
      <c r="L47" s="2141" t="s">
        <v>240</v>
      </c>
      <c r="M47" s="2141" t="s">
        <v>240</v>
      </c>
      <c r="N47" s="2141"/>
      <c r="O47" s="2141"/>
      <c r="P47" s="2142" t="s">
        <v>240</v>
      </c>
    </row>
    <row r="48" spans="2:16">
      <c r="B48" s="2138" t="s">
        <v>712</v>
      </c>
      <c r="C48" s="2139" t="s">
        <v>713</v>
      </c>
      <c r="D48" s="2140" t="s">
        <v>240</v>
      </c>
      <c r="E48" s="2141" t="s">
        <v>240</v>
      </c>
      <c r="F48" s="2141" t="s">
        <v>240</v>
      </c>
      <c r="G48" s="2141" t="s">
        <v>240</v>
      </c>
      <c r="H48" s="2141" t="s">
        <v>240</v>
      </c>
      <c r="I48" s="2141" t="s">
        <v>240</v>
      </c>
      <c r="J48" s="2141" t="s">
        <v>240</v>
      </c>
      <c r="K48" s="2141" t="s">
        <v>240</v>
      </c>
      <c r="L48" s="2141" t="s">
        <v>240</v>
      </c>
      <c r="M48" s="2141" t="s">
        <v>240</v>
      </c>
      <c r="N48" s="2141"/>
      <c r="O48" s="2141"/>
      <c r="P48" s="2142" t="s">
        <v>240</v>
      </c>
    </row>
    <row r="49" spans="2:16">
      <c r="B49" s="2138" t="s">
        <v>714</v>
      </c>
      <c r="C49" s="2139" t="s">
        <v>715</v>
      </c>
      <c r="D49" s="2140" t="s">
        <v>240</v>
      </c>
      <c r="E49" s="2141" t="s">
        <v>240</v>
      </c>
      <c r="F49" s="2141" t="s">
        <v>240</v>
      </c>
      <c r="G49" s="2141" t="s">
        <v>240</v>
      </c>
      <c r="H49" s="2141" t="s">
        <v>240</v>
      </c>
      <c r="I49" s="2141" t="s">
        <v>240</v>
      </c>
      <c r="J49" s="2141" t="s">
        <v>240</v>
      </c>
      <c r="K49" s="2141" t="s">
        <v>240</v>
      </c>
      <c r="L49" s="2141" t="s">
        <v>240</v>
      </c>
      <c r="M49" s="2141" t="s">
        <v>240</v>
      </c>
      <c r="N49" s="2141"/>
      <c r="O49" s="2144"/>
      <c r="P49" s="2142" t="s">
        <v>240</v>
      </c>
    </row>
    <row r="50" spans="2:16">
      <c r="B50" s="2138" t="s">
        <v>716</v>
      </c>
      <c r="C50" s="2139" t="s">
        <v>717</v>
      </c>
      <c r="D50" s="2140" t="s">
        <v>240</v>
      </c>
      <c r="E50" s="2141" t="s">
        <v>240</v>
      </c>
      <c r="F50" s="2141" t="s">
        <v>240</v>
      </c>
      <c r="G50" s="2141" t="s">
        <v>240</v>
      </c>
      <c r="H50" s="2141" t="s">
        <v>240</v>
      </c>
      <c r="I50" s="2141" t="s">
        <v>240</v>
      </c>
      <c r="J50" s="2141" t="s">
        <v>240</v>
      </c>
      <c r="K50" s="2141" t="s">
        <v>240</v>
      </c>
      <c r="L50" s="2141" t="s">
        <v>240</v>
      </c>
      <c r="M50" s="2141" t="s">
        <v>240</v>
      </c>
      <c r="N50" s="2141"/>
      <c r="O50" s="2141"/>
      <c r="P50" s="2142" t="s">
        <v>240</v>
      </c>
    </row>
    <row r="51" spans="2:16">
      <c r="B51" s="2138" t="s">
        <v>718</v>
      </c>
      <c r="C51" s="2139" t="s">
        <v>719</v>
      </c>
      <c r="D51" s="2140" t="s">
        <v>240</v>
      </c>
      <c r="E51" s="2141" t="s">
        <v>240</v>
      </c>
      <c r="F51" s="2141" t="s">
        <v>240</v>
      </c>
      <c r="G51" s="2141" t="s">
        <v>240</v>
      </c>
      <c r="H51" s="2141" t="s">
        <v>240</v>
      </c>
      <c r="I51" s="2141" t="s">
        <v>240</v>
      </c>
      <c r="J51" s="2141" t="s">
        <v>240</v>
      </c>
      <c r="K51" s="2141" t="s">
        <v>240</v>
      </c>
      <c r="L51" s="2141" t="s">
        <v>240</v>
      </c>
      <c r="M51" s="2141" t="s">
        <v>240</v>
      </c>
      <c r="N51" s="2141"/>
      <c r="O51" s="2141"/>
      <c r="P51" s="2142" t="s">
        <v>240</v>
      </c>
    </row>
    <row r="52" spans="2:16">
      <c r="B52" s="2138" t="s">
        <v>720</v>
      </c>
      <c r="C52" s="2139" t="s">
        <v>721</v>
      </c>
      <c r="D52" s="2143">
        <v>26761178</v>
      </c>
      <c r="E52" s="2144">
        <v>24477812</v>
      </c>
      <c r="F52" s="2144">
        <v>27074063</v>
      </c>
      <c r="G52" s="2144">
        <v>26576436</v>
      </c>
      <c r="H52" s="2144">
        <v>27685329</v>
      </c>
      <c r="I52" s="2144">
        <v>26219842</v>
      </c>
      <c r="J52" s="2144">
        <v>26799869</v>
      </c>
      <c r="K52" s="2144">
        <v>25976436</v>
      </c>
      <c r="L52" s="2144">
        <v>24569787</v>
      </c>
      <c r="M52" s="2144">
        <v>25370062</v>
      </c>
      <c r="N52" s="2141"/>
      <c r="O52" s="2141"/>
      <c r="P52" s="2145">
        <v>261510814</v>
      </c>
    </row>
    <row r="53" spans="2:16">
      <c r="B53" s="2138" t="s">
        <v>722</v>
      </c>
      <c r="C53" s="2139" t="s">
        <v>723</v>
      </c>
      <c r="D53" s="2143">
        <v>1454638</v>
      </c>
      <c r="E53" s="2144">
        <v>1363409</v>
      </c>
      <c r="F53" s="2144">
        <v>1487981</v>
      </c>
      <c r="G53" s="2144">
        <v>1461684</v>
      </c>
      <c r="H53" s="2144">
        <v>1523602</v>
      </c>
      <c r="I53" s="2144">
        <v>1420331</v>
      </c>
      <c r="J53" s="2144">
        <v>1490752</v>
      </c>
      <c r="K53" s="2144">
        <v>1414200</v>
      </c>
      <c r="L53" s="2144">
        <v>1348583</v>
      </c>
      <c r="M53" s="2144">
        <v>1359090</v>
      </c>
      <c r="N53" s="2141"/>
      <c r="O53" s="2141"/>
      <c r="P53" s="2145">
        <v>14324270</v>
      </c>
    </row>
    <row r="54" spans="2:16">
      <c r="B54" s="2138" t="s">
        <v>724</v>
      </c>
      <c r="C54" s="2139" t="s">
        <v>725</v>
      </c>
      <c r="D54" s="2140" t="s">
        <v>240</v>
      </c>
      <c r="E54" s="2141" t="s">
        <v>240</v>
      </c>
      <c r="F54" s="2141" t="s">
        <v>240</v>
      </c>
      <c r="G54" s="2141" t="s">
        <v>240</v>
      </c>
      <c r="H54" s="2141" t="s">
        <v>240</v>
      </c>
      <c r="I54" s="2141" t="s">
        <v>240</v>
      </c>
      <c r="J54" s="2141" t="s">
        <v>240</v>
      </c>
      <c r="K54" s="2141" t="s">
        <v>240</v>
      </c>
      <c r="L54" s="2141" t="s">
        <v>240</v>
      </c>
      <c r="M54" s="2141" t="s">
        <v>240</v>
      </c>
      <c r="N54" s="2141"/>
      <c r="O54" s="2141"/>
      <c r="P54" s="2142" t="s">
        <v>240</v>
      </c>
    </row>
    <row r="55" spans="2:16">
      <c r="B55" s="2138" t="s">
        <v>726</v>
      </c>
      <c r="C55" s="2139" t="s">
        <v>727</v>
      </c>
      <c r="D55" s="2143">
        <v>3750519</v>
      </c>
      <c r="E55" s="2144">
        <v>3468716</v>
      </c>
      <c r="F55" s="2144">
        <v>3941251</v>
      </c>
      <c r="G55" s="2144">
        <v>3864876</v>
      </c>
      <c r="H55" s="2144">
        <v>4020353</v>
      </c>
      <c r="I55" s="2144">
        <v>3799959</v>
      </c>
      <c r="J55" s="2144">
        <v>3868225</v>
      </c>
      <c r="K55" s="2144">
        <v>3713691</v>
      </c>
      <c r="L55" s="2144">
        <v>3438760</v>
      </c>
      <c r="M55" s="2144">
        <v>3454563</v>
      </c>
      <c r="N55" s="2141"/>
      <c r="O55" s="2141"/>
      <c r="P55" s="2145">
        <v>37320913</v>
      </c>
    </row>
    <row r="56" spans="2:16">
      <c r="B56" s="2138" t="s">
        <v>728</v>
      </c>
      <c r="C56" s="2139" t="s">
        <v>729</v>
      </c>
      <c r="D56" s="2143">
        <v>11433240</v>
      </c>
      <c r="E56" s="2144">
        <v>10324831</v>
      </c>
      <c r="F56" s="2144">
        <v>11356176</v>
      </c>
      <c r="G56" s="2144">
        <v>11116242</v>
      </c>
      <c r="H56" s="2144">
        <v>11883550</v>
      </c>
      <c r="I56" s="2144">
        <v>11447999</v>
      </c>
      <c r="J56" s="2144">
        <v>11623895</v>
      </c>
      <c r="K56" s="2144">
        <v>11363072</v>
      </c>
      <c r="L56" s="2144">
        <v>10711192</v>
      </c>
      <c r="M56" s="2144">
        <v>10895446</v>
      </c>
      <c r="N56" s="2141"/>
      <c r="O56" s="2141"/>
      <c r="P56" s="2145">
        <v>112155643</v>
      </c>
    </row>
    <row r="57" spans="2:16">
      <c r="B57" s="2138" t="s">
        <v>730</v>
      </c>
      <c r="C57" s="2139" t="s">
        <v>731</v>
      </c>
      <c r="D57" s="2143">
        <v>2547123</v>
      </c>
      <c r="E57" s="2144">
        <v>2351271</v>
      </c>
      <c r="F57" s="2144">
        <v>2659672</v>
      </c>
      <c r="G57" s="2144">
        <v>2624256</v>
      </c>
      <c r="H57" s="2144">
        <v>2665966</v>
      </c>
      <c r="I57" s="2144">
        <v>2578874</v>
      </c>
      <c r="J57" s="2144">
        <v>2715667</v>
      </c>
      <c r="K57" s="2144">
        <v>2508605</v>
      </c>
      <c r="L57" s="2144">
        <v>2389748</v>
      </c>
      <c r="M57" s="2144">
        <v>2486741</v>
      </c>
      <c r="N57" s="2141"/>
      <c r="O57" s="2141"/>
      <c r="P57" s="2145">
        <v>25527923</v>
      </c>
    </row>
    <row r="58" spans="2:16">
      <c r="B58" s="2138" t="s">
        <v>732</v>
      </c>
      <c r="C58" s="2139" t="s">
        <v>733</v>
      </c>
      <c r="D58" s="2143">
        <v>7111510</v>
      </c>
      <c r="E58" s="2144">
        <v>6387074</v>
      </c>
      <c r="F58" s="2144">
        <v>6955278</v>
      </c>
      <c r="G58" s="2144">
        <v>6795391</v>
      </c>
      <c r="H58" s="2144">
        <v>7058010</v>
      </c>
      <c r="I58" s="2144">
        <v>6787072</v>
      </c>
      <c r="J58" s="2144">
        <v>6987368</v>
      </c>
      <c r="K58" s="2144">
        <v>6806084</v>
      </c>
      <c r="L58" s="2144">
        <v>6554200</v>
      </c>
      <c r="M58" s="2144">
        <v>6553189</v>
      </c>
      <c r="N58" s="2141"/>
      <c r="O58" s="2141"/>
      <c r="P58" s="2145">
        <v>67995176</v>
      </c>
    </row>
    <row r="59" spans="2:16">
      <c r="B59" s="2138" t="s">
        <v>734</v>
      </c>
      <c r="C59" s="2139" t="s">
        <v>735</v>
      </c>
      <c r="D59" s="2143">
        <v>84658794</v>
      </c>
      <c r="E59" s="2144">
        <v>77850087</v>
      </c>
      <c r="F59" s="2144">
        <v>86198135</v>
      </c>
      <c r="G59" s="2144">
        <v>83873973</v>
      </c>
      <c r="H59" s="2144">
        <v>87685808</v>
      </c>
      <c r="I59" s="2144">
        <v>83848435</v>
      </c>
      <c r="J59" s="2144">
        <v>85405880</v>
      </c>
      <c r="K59" s="2144">
        <v>82862805</v>
      </c>
      <c r="L59" s="2144">
        <v>78033113</v>
      </c>
      <c r="M59" s="2144">
        <v>79857763</v>
      </c>
      <c r="N59" s="2141"/>
      <c r="O59" s="2141"/>
      <c r="P59" s="2145">
        <v>830274793</v>
      </c>
    </row>
    <row r="60" spans="2:16">
      <c r="B60" s="2138" t="s">
        <v>736</v>
      </c>
      <c r="C60" s="2139" t="s">
        <v>737</v>
      </c>
      <c r="D60" s="2143">
        <v>10155871</v>
      </c>
      <c r="E60" s="2144">
        <v>9218533</v>
      </c>
      <c r="F60" s="2144">
        <v>10221007</v>
      </c>
      <c r="G60" s="2144">
        <v>9972335</v>
      </c>
      <c r="H60" s="2144">
        <v>10321604</v>
      </c>
      <c r="I60" s="2144">
        <v>9963115</v>
      </c>
      <c r="J60" s="2144">
        <v>10217560</v>
      </c>
      <c r="K60" s="2144">
        <v>9951031</v>
      </c>
      <c r="L60" s="2144">
        <v>9398883</v>
      </c>
      <c r="M60" s="2144">
        <v>9564463</v>
      </c>
      <c r="N60" s="2141"/>
      <c r="O60" s="2141"/>
      <c r="P60" s="2145">
        <v>98984402</v>
      </c>
    </row>
    <row r="61" spans="2:16">
      <c r="B61" s="2138" t="s">
        <v>738</v>
      </c>
      <c r="C61" s="2139" t="s">
        <v>739</v>
      </c>
      <c r="D61" s="2140" t="s">
        <v>240</v>
      </c>
      <c r="E61" s="2141" t="s">
        <v>240</v>
      </c>
      <c r="F61" s="2141" t="s">
        <v>240</v>
      </c>
      <c r="G61" s="2141" t="s">
        <v>240</v>
      </c>
      <c r="H61" s="2141" t="s">
        <v>240</v>
      </c>
      <c r="I61" s="2141" t="s">
        <v>240</v>
      </c>
      <c r="J61" s="2141" t="s">
        <v>240</v>
      </c>
      <c r="K61" s="2141" t="s">
        <v>240</v>
      </c>
      <c r="L61" s="2141" t="s">
        <v>240</v>
      </c>
      <c r="M61" s="2141" t="s">
        <v>240</v>
      </c>
      <c r="N61" s="2141"/>
      <c r="O61" s="2141"/>
      <c r="P61" s="2142" t="s">
        <v>240</v>
      </c>
    </row>
    <row r="62" spans="2:16">
      <c r="B62" s="2138" t="s">
        <v>740</v>
      </c>
      <c r="C62" s="2139" t="s">
        <v>741</v>
      </c>
      <c r="D62" s="2143">
        <v>7940191</v>
      </c>
      <c r="E62" s="2144">
        <v>7211403</v>
      </c>
      <c r="F62" s="2144">
        <v>7994279</v>
      </c>
      <c r="G62" s="2144">
        <v>7791276</v>
      </c>
      <c r="H62" s="2144">
        <v>8035024</v>
      </c>
      <c r="I62" s="2144">
        <v>7427255</v>
      </c>
      <c r="J62" s="2144">
        <v>7594387</v>
      </c>
      <c r="K62" s="2144">
        <v>7413584</v>
      </c>
      <c r="L62" s="2144">
        <v>7049446</v>
      </c>
      <c r="M62" s="2144">
        <v>7162878</v>
      </c>
      <c r="N62" s="2141"/>
      <c r="O62" s="2141"/>
      <c r="P62" s="2145">
        <v>75619723</v>
      </c>
    </row>
    <row r="63" spans="2:16">
      <c r="B63" s="2138" t="s">
        <v>742</v>
      </c>
      <c r="C63" s="2139" t="s">
        <v>743</v>
      </c>
      <c r="D63" s="2143">
        <v>18083649</v>
      </c>
      <c r="E63" s="2144">
        <v>16661167</v>
      </c>
      <c r="F63" s="2144">
        <v>18499051</v>
      </c>
      <c r="G63" s="2144">
        <v>17978403</v>
      </c>
      <c r="H63" s="2144">
        <v>18610123</v>
      </c>
      <c r="I63" s="2144">
        <v>17937761</v>
      </c>
      <c r="J63" s="2144">
        <v>18344568</v>
      </c>
      <c r="K63" s="2144">
        <v>17841939</v>
      </c>
      <c r="L63" s="2144">
        <v>16800553</v>
      </c>
      <c r="M63" s="2144">
        <v>17191685</v>
      </c>
      <c r="N63" s="2141"/>
      <c r="O63" s="2141"/>
      <c r="P63" s="2145">
        <v>177948899</v>
      </c>
    </row>
    <row r="64" spans="2:16">
      <c r="B64" s="2138" t="s">
        <v>744</v>
      </c>
      <c r="C64" s="2139" t="s">
        <v>745</v>
      </c>
      <c r="D64" s="2143">
        <v>52303451</v>
      </c>
      <c r="E64" s="2144">
        <v>47793387</v>
      </c>
      <c r="F64" s="2144">
        <v>52498912</v>
      </c>
      <c r="G64" s="2144">
        <v>51310423</v>
      </c>
      <c r="H64" s="2144">
        <v>53625157</v>
      </c>
      <c r="I64" s="2144">
        <v>51747670</v>
      </c>
      <c r="J64" s="2144">
        <v>53324275</v>
      </c>
      <c r="K64" s="2144">
        <v>51460508</v>
      </c>
      <c r="L64" s="2144">
        <v>48706165</v>
      </c>
      <c r="M64" s="2144">
        <v>49743383</v>
      </c>
      <c r="N64" s="2141"/>
      <c r="O64" s="2141"/>
      <c r="P64" s="2145">
        <v>512513331</v>
      </c>
    </row>
    <row r="65" spans="2:16">
      <c r="B65" s="2138" t="s">
        <v>746</v>
      </c>
      <c r="C65" s="2139" t="s">
        <v>747</v>
      </c>
      <c r="D65" s="2143">
        <v>10314347</v>
      </c>
      <c r="E65" s="2144">
        <v>9501156</v>
      </c>
      <c r="F65" s="2144">
        <v>10450855</v>
      </c>
      <c r="G65" s="2144">
        <v>10151565</v>
      </c>
      <c r="H65" s="2144">
        <v>10606380</v>
      </c>
      <c r="I65" s="2144">
        <v>10193392</v>
      </c>
      <c r="J65" s="2144">
        <v>10545207</v>
      </c>
      <c r="K65" s="2144">
        <v>10214297</v>
      </c>
      <c r="L65" s="2144">
        <v>9601720</v>
      </c>
      <c r="M65" s="2144">
        <v>9794548</v>
      </c>
      <c r="N65" s="2141"/>
      <c r="O65" s="2141"/>
      <c r="P65" s="2145">
        <v>101373467</v>
      </c>
    </row>
    <row r="66" spans="2:16">
      <c r="B66" s="2138" t="s">
        <v>748</v>
      </c>
      <c r="C66" s="2139" t="s">
        <v>749</v>
      </c>
      <c r="D66" s="2143">
        <v>35357321</v>
      </c>
      <c r="E66" s="2144">
        <v>32251868</v>
      </c>
      <c r="F66" s="2144">
        <v>35447366</v>
      </c>
      <c r="G66" s="2144">
        <v>34704790</v>
      </c>
      <c r="H66" s="2144">
        <v>36590540</v>
      </c>
      <c r="I66" s="2144">
        <v>35069304</v>
      </c>
      <c r="J66" s="2144">
        <v>35659628</v>
      </c>
      <c r="K66" s="2144">
        <v>34539669</v>
      </c>
      <c r="L66" s="2144">
        <v>32292381</v>
      </c>
      <c r="M66" s="2144">
        <v>32643656</v>
      </c>
      <c r="N66" s="2141"/>
      <c r="O66" s="2141"/>
      <c r="P66" s="2145">
        <v>344556523</v>
      </c>
    </row>
    <row r="67" spans="2:16">
      <c r="B67" s="2138" t="s">
        <v>750</v>
      </c>
      <c r="C67" s="2139" t="s">
        <v>751</v>
      </c>
      <c r="D67" s="2140" t="s">
        <v>240</v>
      </c>
      <c r="E67" s="2141" t="s">
        <v>240</v>
      </c>
      <c r="F67" s="2141" t="s">
        <v>240</v>
      </c>
      <c r="G67" s="2141" t="s">
        <v>240</v>
      </c>
      <c r="H67" s="2141" t="s">
        <v>240</v>
      </c>
      <c r="I67" s="2141" t="s">
        <v>240</v>
      </c>
      <c r="J67" s="2141" t="s">
        <v>240</v>
      </c>
      <c r="K67" s="2141" t="s">
        <v>240</v>
      </c>
      <c r="L67" s="2141" t="s">
        <v>240</v>
      </c>
      <c r="M67" s="2141" t="s">
        <v>240</v>
      </c>
      <c r="N67" s="2141"/>
      <c r="O67" s="2141"/>
      <c r="P67" s="2142" t="s">
        <v>240</v>
      </c>
    </row>
    <row r="68" spans="2:16">
      <c r="B68" s="2138" t="s">
        <v>752</v>
      </c>
      <c r="C68" s="2139" t="s">
        <v>753</v>
      </c>
      <c r="D68" s="2143">
        <v>12156951</v>
      </c>
      <c r="E68" s="2144">
        <v>11217697</v>
      </c>
      <c r="F68" s="2144">
        <v>12562546</v>
      </c>
      <c r="G68" s="2144">
        <v>12164845</v>
      </c>
      <c r="H68" s="2144">
        <v>12560654</v>
      </c>
      <c r="I68" s="2144">
        <v>12114879</v>
      </c>
      <c r="J68" s="2144">
        <v>12616494</v>
      </c>
      <c r="K68" s="2144">
        <v>12129562</v>
      </c>
      <c r="L68" s="2144">
        <v>11589114</v>
      </c>
      <c r="M68" s="2144">
        <v>11910654</v>
      </c>
      <c r="N68" s="2141"/>
      <c r="O68" s="2141"/>
      <c r="P68" s="2145">
        <v>121023396</v>
      </c>
    </row>
    <row r="69" spans="2:16">
      <c r="B69" s="2138" t="s">
        <v>754</v>
      </c>
      <c r="C69" s="2139" t="s">
        <v>755</v>
      </c>
      <c r="D69" s="2140" t="s">
        <v>240</v>
      </c>
      <c r="E69" s="2141" t="s">
        <v>240</v>
      </c>
      <c r="F69" s="2141" t="s">
        <v>240</v>
      </c>
      <c r="G69" s="2141" t="s">
        <v>240</v>
      </c>
      <c r="H69" s="2141" t="s">
        <v>240</v>
      </c>
      <c r="I69" s="2141" t="s">
        <v>240</v>
      </c>
      <c r="J69" s="2141" t="s">
        <v>240</v>
      </c>
      <c r="K69" s="2141" t="s">
        <v>240</v>
      </c>
      <c r="L69" s="2141" t="s">
        <v>240</v>
      </c>
      <c r="M69" s="2141" t="s">
        <v>240</v>
      </c>
      <c r="N69" s="2141"/>
      <c r="O69" s="2141"/>
      <c r="P69" s="2142" t="s">
        <v>240</v>
      </c>
    </row>
    <row r="70" spans="2:16">
      <c r="B70" s="2138" t="s">
        <v>756</v>
      </c>
      <c r="C70" s="2139" t="s">
        <v>757</v>
      </c>
      <c r="D70" s="2140" t="s">
        <v>240</v>
      </c>
      <c r="E70" s="2141" t="s">
        <v>240</v>
      </c>
      <c r="F70" s="2141" t="s">
        <v>240</v>
      </c>
      <c r="G70" s="2141" t="s">
        <v>240</v>
      </c>
      <c r="H70" s="2141" t="s">
        <v>240</v>
      </c>
      <c r="I70" s="2141" t="s">
        <v>240</v>
      </c>
      <c r="J70" s="2141" t="s">
        <v>240</v>
      </c>
      <c r="K70" s="2141" t="s">
        <v>240</v>
      </c>
      <c r="L70" s="2141" t="s">
        <v>240</v>
      </c>
      <c r="M70" s="2141" t="s">
        <v>240</v>
      </c>
      <c r="N70" s="2141"/>
      <c r="O70" s="2141"/>
      <c r="P70" s="2142" t="s">
        <v>240</v>
      </c>
    </row>
    <row r="71" spans="2:16">
      <c r="B71" s="2138" t="s">
        <v>758</v>
      </c>
      <c r="C71" s="2139" t="s">
        <v>759</v>
      </c>
      <c r="D71" s="2140" t="s">
        <v>240</v>
      </c>
      <c r="E71" s="2141" t="s">
        <v>240</v>
      </c>
      <c r="F71" s="2141" t="s">
        <v>240</v>
      </c>
      <c r="G71" s="2141" t="s">
        <v>240</v>
      </c>
      <c r="H71" s="2141" t="s">
        <v>240</v>
      </c>
      <c r="I71" s="2141" t="s">
        <v>240</v>
      </c>
      <c r="J71" s="2141" t="s">
        <v>240</v>
      </c>
      <c r="K71" s="2141" t="s">
        <v>240</v>
      </c>
      <c r="L71" s="2141" t="s">
        <v>240</v>
      </c>
      <c r="M71" s="2141" t="s">
        <v>240</v>
      </c>
      <c r="N71" s="2141"/>
      <c r="O71" s="2141"/>
      <c r="P71" s="2142" t="s">
        <v>240</v>
      </c>
    </row>
    <row r="72" spans="2:16">
      <c r="B72" s="2138" t="s">
        <v>760</v>
      </c>
      <c r="C72" s="2139" t="s">
        <v>761</v>
      </c>
      <c r="D72" s="2140" t="s">
        <v>240</v>
      </c>
      <c r="E72" s="2141" t="s">
        <v>240</v>
      </c>
      <c r="F72" s="2141" t="s">
        <v>240</v>
      </c>
      <c r="G72" s="2141" t="s">
        <v>240</v>
      </c>
      <c r="H72" s="2141" t="s">
        <v>240</v>
      </c>
      <c r="I72" s="2141" t="s">
        <v>240</v>
      </c>
      <c r="J72" s="2141" t="s">
        <v>240</v>
      </c>
      <c r="K72" s="2141" t="s">
        <v>240</v>
      </c>
      <c r="L72" s="2141" t="s">
        <v>240</v>
      </c>
      <c r="M72" s="2141" t="s">
        <v>240</v>
      </c>
      <c r="N72" s="2141"/>
      <c r="O72" s="2141"/>
      <c r="P72" s="2142" t="s">
        <v>240</v>
      </c>
    </row>
    <row r="73" spans="2:16">
      <c r="B73" s="2138" t="s">
        <v>762</v>
      </c>
      <c r="C73" s="2139" t="s">
        <v>763</v>
      </c>
      <c r="D73" s="2140" t="s">
        <v>240</v>
      </c>
      <c r="E73" s="2141" t="s">
        <v>240</v>
      </c>
      <c r="F73" s="2141" t="s">
        <v>240</v>
      </c>
      <c r="G73" s="2141" t="s">
        <v>240</v>
      </c>
      <c r="H73" s="2141" t="s">
        <v>240</v>
      </c>
      <c r="I73" s="2141" t="s">
        <v>240</v>
      </c>
      <c r="J73" s="2141" t="s">
        <v>240</v>
      </c>
      <c r="K73" s="2141" t="s">
        <v>240</v>
      </c>
      <c r="L73" s="2141" t="s">
        <v>240</v>
      </c>
      <c r="M73" s="2141" t="s">
        <v>240</v>
      </c>
      <c r="N73" s="2141"/>
      <c r="O73" s="2141"/>
      <c r="P73" s="2142" t="s">
        <v>240</v>
      </c>
    </row>
    <row r="74" spans="2:16">
      <c r="B74" s="2138" t="s">
        <v>764</v>
      </c>
      <c r="C74" s="2139" t="s">
        <v>765</v>
      </c>
      <c r="D74" s="2140" t="s">
        <v>240</v>
      </c>
      <c r="E74" s="2141" t="s">
        <v>240</v>
      </c>
      <c r="F74" s="2141" t="s">
        <v>240</v>
      </c>
      <c r="G74" s="2141" t="s">
        <v>240</v>
      </c>
      <c r="H74" s="2141" t="s">
        <v>240</v>
      </c>
      <c r="I74" s="2141" t="s">
        <v>240</v>
      </c>
      <c r="J74" s="2141" t="s">
        <v>240</v>
      </c>
      <c r="K74" s="2141" t="s">
        <v>240</v>
      </c>
      <c r="L74" s="2141" t="s">
        <v>240</v>
      </c>
      <c r="M74" s="2141" t="s">
        <v>240</v>
      </c>
      <c r="N74" s="2141"/>
      <c r="O74" s="2141"/>
      <c r="P74" s="2142" t="s">
        <v>240</v>
      </c>
    </row>
    <row r="75" spans="2:16">
      <c r="B75" s="2138" t="s">
        <v>766</v>
      </c>
      <c r="C75" s="2139" t="s">
        <v>767</v>
      </c>
      <c r="D75" s="2143">
        <v>35242422</v>
      </c>
      <c r="E75" s="2144">
        <v>32313561</v>
      </c>
      <c r="F75" s="2144">
        <v>35882565</v>
      </c>
      <c r="G75" s="2144">
        <v>35417717</v>
      </c>
      <c r="H75" s="2144">
        <v>37476741</v>
      </c>
      <c r="I75" s="2144">
        <v>35712793</v>
      </c>
      <c r="J75" s="2144">
        <v>35795702</v>
      </c>
      <c r="K75" s="2144">
        <v>34795904</v>
      </c>
      <c r="L75" s="2144">
        <v>32663952</v>
      </c>
      <c r="M75" s="2144">
        <v>32761008</v>
      </c>
      <c r="N75" s="2141"/>
      <c r="O75" s="2141"/>
      <c r="P75" s="2145">
        <v>348062365</v>
      </c>
    </row>
    <row r="76" spans="2:16">
      <c r="B76" s="2138" t="s">
        <v>768</v>
      </c>
      <c r="C76" s="2139" t="s">
        <v>769</v>
      </c>
      <c r="D76" s="2143">
        <v>11519506</v>
      </c>
      <c r="E76" s="2144">
        <v>10547535</v>
      </c>
      <c r="F76" s="2144">
        <v>11645044</v>
      </c>
      <c r="G76" s="2144">
        <v>11367267</v>
      </c>
      <c r="H76" s="2144">
        <v>11624420</v>
      </c>
      <c r="I76" s="2144">
        <v>11128371</v>
      </c>
      <c r="J76" s="2144">
        <v>11439962</v>
      </c>
      <c r="K76" s="2144">
        <v>11075031</v>
      </c>
      <c r="L76" s="2144">
        <v>10488726</v>
      </c>
      <c r="M76" s="2141" t="s">
        <v>240</v>
      </c>
      <c r="N76" s="2141"/>
      <c r="O76" s="2141"/>
      <c r="P76" s="2145">
        <v>100835862</v>
      </c>
    </row>
    <row r="77" spans="2:16">
      <c r="B77" s="2138" t="s">
        <v>770</v>
      </c>
      <c r="C77" s="2139" t="s">
        <v>771</v>
      </c>
      <c r="D77" s="2143">
        <v>26263387</v>
      </c>
      <c r="E77" s="2144">
        <v>23956312</v>
      </c>
      <c r="F77" s="2144">
        <v>26628545</v>
      </c>
      <c r="G77" s="2144">
        <v>26040396</v>
      </c>
      <c r="H77" s="2144">
        <v>27119838</v>
      </c>
      <c r="I77" s="2144">
        <v>26247111</v>
      </c>
      <c r="J77" s="2144">
        <v>27041498</v>
      </c>
      <c r="K77" s="2144">
        <v>25894993</v>
      </c>
      <c r="L77" s="2144">
        <v>24599023</v>
      </c>
      <c r="M77" s="2144">
        <v>25067128</v>
      </c>
      <c r="N77" s="2141"/>
      <c r="O77" s="2141"/>
      <c r="P77" s="2145">
        <v>258858231</v>
      </c>
    </row>
    <row r="78" spans="2:16">
      <c r="B78" s="2138" t="s">
        <v>772</v>
      </c>
      <c r="C78" s="2139" t="s">
        <v>773</v>
      </c>
      <c r="D78" s="2140" t="s">
        <v>240</v>
      </c>
      <c r="E78" s="2141" t="s">
        <v>240</v>
      </c>
      <c r="F78" s="2141" t="s">
        <v>240</v>
      </c>
      <c r="G78" s="2141" t="s">
        <v>240</v>
      </c>
      <c r="H78" s="2141" t="s">
        <v>240</v>
      </c>
      <c r="I78" s="2141" t="s">
        <v>240</v>
      </c>
      <c r="J78" s="2141" t="s">
        <v>240</v>
      </c>
      <c r="K78" s="2141" t="s">
        <v>240</v>
      </c>
      <c r="L78" s="2141" t="s">
        <v>240</v>
      </c>
      <c r="M78" s="2141" t="s">
        <v>240</v>
      </c>
      <c r="N78" s="2141"/>
      <c r="O78" s="2141"/>
      <c r="P78" s="2142" t="s">
        <v>240</v>
      </c>
    </row>
    <row r="79" spans="2:16">
      <c r="B79" s="2138" t="s">
        <v>774</v>
      </c>
      <c r="C79" s="2139" t="s">
        <v>775</v>
      </c>
      <c r="D79" s="2143">
        <v>31556150</v>
      </c>
      <c r="E79" s="2144">
        <v>28966394</v>
      </c>
      <c r="F79" s="2144">
        <v>31854370</v>
      </c>
      <c r="G79" s="2144">
        <v>31020904</v>
      </c>
      <c r="H79" s="2144">
        <v>32238155</v>
      </c>
      <c r="I79" s="2144">
        <v>30832021</v>
      </c>
      <c r="J79" s="2144">
        <v>31564616</v>
      </c>
      <c r="K79" s="2144">
        <v>30698710</v>
      </c>
      <c r="L79" s="2144">
        <v>28980260</v>
      </c>
      <c r="M79" s="2144">
        <v>29530582</v>
      </c>
      <c r="N79" s="2141"/>
      <c r="O79" s="2141"/>
      <c r="P79" s="2145">
        <v>307242162</v>
      </c>
    </row>
    <row r="80" spans="2:16">
      <c r="B80" s="2138" t="s">
        <v>776</v>
      </c>
      <c r="C80" s="2139" t="s">
        <v>777</v>
      </c>
      <c r="D80" s="2140" t="s">
        <v>240</v>
      </c>
      <c r="E80" s="2141" t="s">
        <v>240</v>
      </c>
      <c r="F80" s="2141" t="s">
        <v>240</v>
      </c>
      <c r="G80" s="2141" t="s">
        <v>240</v>
      </c>
      <c r="H80" s="2141" t="s">
        <v>240</v>
      </c>
      <c r="I80" s="2141" t="s">
        <v>240</v>
      </c>
      <c r="J80" s="2141" t="s">
        <v>240</v>
      </c>
      <c r="K80" s="2141" t="s">
        <v>240</v>
      </c>
      <c r="L80" s="2141" t="s">
        <v>240</v>
      </c>
      <c r="M80" s="2141" t="s">
        <v>240</v>
      </c>
      <c r="N80" s="2141"/>
      <c r="O80" s="2141"/>
      <c r="P80" s="2142" t="s">
        <v>240</v>
      </c>
    </row>
    <row r="81" spans="2:16">
      <c r="B81" s="2138" t="s">
        <v>778</v>
      </c>
      <c r="C81" s="2139" t="s">
        <v>779</v>
      </c>
      <c r="D81" s="2140" t="s">
        <v>240</v>
      </c>
      <c r="E81" s="2141" t="s">
        <v>240</v>
      </c>
      <c r="F81" s="2141" t="s">
        <v>240</v>
      </c>
      <c r="G81" s="2141" t="s">
        <v>240</v>
      </c>
      <c r="H81" s="2141" t="s">
        <v>240</v>
      </c>
      <c r="I81" s="2141" t="s">
        <v>240</v>
      </c>
      <c r="J81" s="2141" t="s">
        <v>240</v>
      </c>
      <c r="K81" s="2141" t="s">
        <v>240</v>
      </c>
      <c r="L81" s="2141" t="s">
        <v>240</v>
      </c>
      <c r="M81" s="2141" t="s">
        <v>240</v>
      </c>
      <c r="N81" s="2141"/>
      <c r="O81" s="2141"/>
      <c r="P81" s="2142" t="s">
        <v>240</v>
      </c>
    </row>
    <row r="82" spans="2:16">
      <c r="B82" s="2138" t="s">
        <v>780</v>
      </c>
      <c r="C82" s="2139" t="s">
        <v>781</v>
      </c>
      <c r="D82" s="2143">
        <v>26703788</v>
      </c>
      <c r="E82" s="2144">
        <v>24455622</v>
      </c>
      <c r="F82" s="2144">
        <v>26912584</v>
      </c>
      <c r="G82" s="2144">
        <v>26454461</v>
      </c>
      <c r="H82" s="2144">
        <v>27417949</v>
      </c>
      <c r="I82" s="2144">
        <v>26287488</v>
      </c>
      <c r="J82" s="2144">
        <v>27015697</v>
      </c>
      <c r="K82" s="2144">
        <v>26069531</v>
      </c>
      <c r="L82" s="2144">
        <v>24652475</v>
      </c>
      <c r="M82" s="2144">
        <v>25164865</v>
      </c>
      <c r="N82" s="2141"/>
      <c r="O82" s="2141"/>
      <c r="P82" s="2145">
        <v>261134460</v>
      </c>
    </row>
    <row r="83" spans="2:16">
      <c r="B83" s="2138" t="s">
        <v>782</v>
      </c>
      <c r="C83" s="2139" t="s">
        <v>783</v>
      </c>
      <c r="D83" s="2143">
        <v>5109074</v>
      </c>
      <c r="E83" s="2144">
        <v>4717622</v>
      </c>
      <c r="F83" s="2144">
        <v>5182307</v>
      </c>
      <c r="G83" s="2144">
        <v>5069928</v>
      </c>
      <c r="H83" s="2144">
        <v>5254534</v>
      </c>
      <c r="I83" s="2144">
        <v>5010671</v>
      </c>
      <c r="J83" s="2144">
        <v>5111930</v>
      </c>
      <c r="K83" s="2144">
        <v>4981212</v>
      </c>
      <c r="L83" s="2144">
        <v>4737052</v>
      </c>
      <c r="M83" s="2144">
        <v>4859407</v>
      </c>
      <c r="N83" s="2141"/>
      <c r="O83" s="2141"/>
      <c r="P83" s="2145">
        <v>50033737</v>
      </c>
    </row>
    <row r="84" spans="2:16">
      <c r="B84" s="2138" t="s">
        <v>784</v>
      </c>
      <c r="C84" s="2139" t="s">
        <v>785</v>
      </c>
      <c r="D84" s="2140" t="s">
        <v>240</v>
      </c>
      <c r="E84" s="2141" t="s">
        <v>240</v>
      </c>
      <c r="F84" s="2141" t="s">
        <v>240</v>
      </c>
      <c r="G84" s="2141" t="s">
        <v>240</v>
      </c>
      <c r="H84" s="2141" t="s">
        <v>240</v>
      </c>
      <c r="I84" s="2141" t="s">
        <v>240</v>
      </c>
      <c r="J84" s="2141" t="s">
        <v>240</v>
      </c>
      <c r="K84" s="2141" t="s">
        <v>240</v>
      </c>
      <c r="L84" s="2141" t="s">
        <v>240</v>
      </c>
      <c r="M84" s="2141" t="s">
        <v>240</v>
      </c>
      <c r="N84" s="2141"/>
      <c r="O84" s="2141"/>
      <c r="P84" s="2142" t="s">
        <v>240</v>
      </c>
    </row>
    <row r="85" spans="2:16">
      <c r="B85" s="2138" t="s">
        <v>786</v>
      </c>
      <c r="C85" s="2139" t="s">
        <v>787</v>
      </c>
      <c r="D85" s="2140" t="s">
        <v>240</v>
      </c>
      <c r="E85" s="2141" t="s">
        <v>240</v>
      </c>
      <c r="F85" s="2141" t="s">
        <v>240</v>
      </c>
      <c r="G85" s="2141" t="s">
        <v>240</v>
      </c>
      <c r="H85" s="2141" t="s">
        <v>240</v>
      </c>
      <c r="I85" s="2141" t="s">
        <v>240</v>
      </c>
      <c r="J85" s="2141" t="s">
        <v>240</v>
      </c>
      <c r="K85" s="2141" t="s">
        <v>240</v>
      </c>
      <c r="L85" s="2141" t="s">
        <v>240</v>
      </c>
      <c r="M85" s="2141" t="s">
        <v>240</v>
      </c>
      <c r="N85" s="2141"/>
      <c r="O85" s="2141"/>
      <c r="P85" s="2142" t="s">
        <v>240</v>
      </c>
    </row>
    <row r="86" spans="2:16">
      <c r="B86" s="2138" t="s">
        <v>788</v>
      </c>
      <c r="C86" s="2139" t="s">
        <v>170</v>
      </c>
      <c r="D86" s="2140" t="s">
        <v>240</v>
      </c>
      <c r="E86" s="2144">
        <v>1985846</v>
      </c>
      <c r="F86" s="2144">
        <v>2151746</v>
      </c>
      <c r="G86" s="2144">
        <v>2111500</v>
      </c>
      <c r="H86" s="2144">
        <v>2247479</v>
      </c>
      <c r="I86" s="2144">
        <v>2155440</v>
      </c>
      <c r="J86" s="2144">
        <v>2161926</v>
      </c>
      <c r="K86" s="2141" t="s">
        <v>240</v>
      </c>
      <c r="L86" s="2144">
        <v>1895085</v>
      </c>
      <c r="M86" s="2144">
        <v>1946975</v>
      </c>
      <c r="N86" s="2141"/>
      <c r="O86" s="2141"/>
      <c r="P86" s="2145">
        <v>16655997</v>
      </c>
    </row>
    <row r="87" spans="2:16">
      <c r="B87" s="2138" t="s">
        <v>789</v>
      </c>
      <c r="C87" s="2139" t="s">
        <v>790</v>
      </c>
      <c r="D87" s="2140" t="s">
        <v>240</v>
      </c>
      <c r="E87" s="2141" t="s">
        <v>240</v>
      </c>
      <c r="F87" s="2141" t="s">
        <v>240</v>
      </c>
      <c r="G87" s="2141" t="s">
        <v>240</v>
      </c>
      <c r="H87" s="2141" t="s">
        <v>240</v>
      </c>
      <c r="I87" s="2141" t="s">
        <v>240</v>
      </c>
      <c r="J87" s="2141" t="s">
        <v>240</v>
      </c>
      <c r="K87" s="2141" t="s">
        <v>240</v>
      </c>
      <c r="L87" s="2141" t="s">
        <v>240</v>
      </c>
      <c r="M87" s="2141" t="s">
        <v>240</v>
      </c>
      <c r="N87" s="2141"/>
      <c r="O87" s="2141"/>
      <c r="P87" s="2142" t="s">
        <v>240</v>
      </c>
    </row>
    <row r="88" spans="2:16">
      <c r="B88" s="2138" t="s">
        <v>791</v>
      </c>
      <c r="C88" s="2139" t="s">
        <v>792</v>
      </c>
      <c r="D88" s="2140" t="s">
        <v>240</v>
      </c>
      <c r="E88" s="2141" t="s">
        <v>240</v>
      </c>
      <c r="F88" s="2141" t="s">
        <v>240</v>
      </c>
      <c r="G88" s="2141" t="s">
        <v>240</v>
      </c>
      <c r="H88" s="2141" t="s">
        <v>240</v>
      </c>
      <c r="I88" s="2141" t="s">
        <v>240</v>
      </c>
      <c r="J88" s="2141" t="s">
        <v>240</v>
      </c>
      <c r="K88" s="2141" t="s">
        <v>240</v>
      </c>
      <c r="L88" s="2141" t="s">
        <v>240</v>
      </c>
      <c r="M88" s="2141" t="s">
        <v>240</v>
      </c>
      <c r="N88" s="2141"/>
      <c r="O88" s="2141"/>
      <c r="P88" s="2142" t="s">
        <v>240</v>
      </c>
    </row>
    <row r="89" spans="2:16">
      <c r="B89" s="2138" t="s">
        <v>793</v>
      </c>
      <c r="C89" s="2139" t="s">
        <v>794</v>
      </c>
      <c r="D89" s="2140" t="s">
        <v>240</v>
      </c>
      <c r="E89" s="2141" t="s">
        <v>240</v>
      </c>
      <c r="F89" s="2141" t="s">
        <v>240</v>
      </c>
      <c r="G89" s="2141" t="s">
        <v>240</v>
      </c>
      <c r="H89" s="2141" t="s">
        <v>240</v>
      </c>
      <c r="I89" s="2141" t="s">
        <v>240</v>
      </c>
      <c r="J89" s="2141" t="s">
        <v>240</v>
      </c>
      <c r="K89" s="2141" t="s">
        <v>240</v>
      </c>
      <c r="L89" s="2141" t="s">
        <v>240</v>
      </c>
      <c r="M89" s="2141" t="s">
        <v>240</v>
      </c>
      <c r="N89" s="2141"/>
      <c r="O89" s="2141"/>
      <c r="P89" s="2142" t="s">
        <v>240</v>
      </c>
    </row>
    <row r="90" spans="2:16">
      <c r="B90" s="2138" t="s">
        <v>795</v>
      </c>
      <c r="C90" s="2139" t="s">
        <v>796</v>
      </c>
      <c r="D90" s="2140" t="s">
        <v>240</v>
      </c>
      <c r="E90" s="2141" t="s">
        <v>240</v>
      </c>
      <c r="F90" s="2141" t="s">
        <v>240</v>
      </c>
      <c r="G90" s="2141" t="s">
        <v>240</v>
      </c>
      <c r="H90" s="2141" t="s">
        <v>240</v>
      </c>
      <c r="I90" s="2141" t="s">
        <v>240</v>
      </c>
      <c r="J90" s="2141" t="s">
        <v>240</v>
      </c>
      <c r="K90" s="2141" t="s">
        <v>240</v>
      </c>
      <c r="L90" s="2141" t="s">
        <v>240</v>
      </c>
      <c r="M90" s="2141" t="s">
        <v>240</v>
      </c>
      <c r="N90" s="2141"/>
      <c r="O90" s="2141"/>
      <c r="P90" s="2142" t="s">
        <v>240</v>
      </c>
    </row>
    <row r="91" spans="2:16">
      <c r="B91" s="2138" t="s">
        <v>797</v>
      </c>
      <c r="C91" s="2139" t="s">
        <v>798</v>
      </c>
      <c r="D91" s="2140" t="s">
        <v>240</v>
      </c>
      <c r="E91" s="2141" t="s">
        <v>240</v>
      </c>
      <c r="F91" s="2141" t="s">
        <v>240</v>
      </c>
      <c r="G91" s="2141" t="s">
        <v>240</v>
      </c>
      <c r="H91" s="2141" t="s">
        <v>240</v>
      </c>
      <c r="I91" s="2141" t="s">
        <v>240</v>
      </c>
      <c r="J91" s="2141" t="s">
        <v>240</v>
      </c>
      <c r="K91" s="2141" t="s">
        <v>240</v>
      </c>
      <c r="L91" s="2141" t="s">
        <v>240</v>
      </c>
      <c r="M91" s="2141" t="s">
        <v>240</v>
      </c>
      <c r="N91" s="2141"/>
      <c r="O91" s="2141"/>
      <c r="P91" s="2142" t="s">
        <v>240</v>
      </c>
    </row>
    <row r="92" spans="2:16">
      <c r="B92" s="2138" t="s">
        <v>799</v>
      </c>
      <c r="C92" s="2139" t="s">
        <v>800</v>
      </c>
      <c r="D92" s="2140" t="s">
        <v>240</v>
      </c>
      <c r="E92" s="2141" t="s">
        <v>240</v>
      </c>
      <c r="F92" s="2141" t="s">
        <v>240</v>
      </c>
      <c r="G92" s="2141" t="s">
        <v>240</v>
      </c>
      <c r="H92" s="2141" t="s">
        <v>240</v>
      </c>
      <c r="I92" s="2141" t="s">
        <v>240</v>
      </c>
      <c r="J92" s="2141" t="s">
        <v>240</v>
      </c>
      <c r="K92" s="2141" t="s">
        <v>240</v>
      </c>
      <c r="L92" s="2141" t="s">
        <v>240</v>
      </c>
      <c r="M92" s="2141" t="s">
        <v>240</v>
      </c>
      <c r="N92" s="2141"/>
      <c r="O92" s="2141"/>
      <c r="P92" s="2142" t="s">
        <v>240</v>
      </c>
    </row>
    <row r="93" spans="2:16">
      <c r="B93" s="2138" t="s">
        <v>801</v>
      </c>
      <c r="C93" s="2139" t="s">
        <v>802</v>
      </c>
      <c r="D93" s="2140" t="s">
        <v>240</v>
      </c>
      <c r="E93" s="2141" t="s">
        <v>240</v>
      </c>
      <c r="F93" s="2141" t="s">
        <v>240</v>
      </c>
      <c r="G93" s="2141" t="s">
        <v>240</v>
      </c>
      <c r="H93" s="2141" t="s">
        <v>240</v>
      </c>
      <c r="I93" s="2141" t="s">
        <v>240</v>
      </c>
      <c r="J93" s="2141" t="s">
        <v>240</v>
      </c>
      <c r="K93" s="2141" t="s">
        <v>240</v>
      </c>
      <c r="L93" s="2141" t="s">
        <v>240</v>
      </c>
      <c r="M93" s="2141" t="s">
        <v>240</v>
      </c>
      <c r="N93" s="2141"/>
      <c r="O93" s="2141"/>
      <c r="P93" s="2142" t="s">
        <v>240</v>
      </c>
    </row>
    <row r="94" spans="2:16">
      <c r="B94" s="2138" t="s">
        <v>803</v>
      </c>
      <c r="C94" s="2139" t="s">
        <v>804</v>
      </c>
      <c r="D94" s="2140" t="s">
        <v>240</v>
      </c>
      <c r="E94" s="2141" t="s">
        <v>240</v>
      </c>
      <c r="F94" s="2141" t="s">
        <v>240</v>
      </c>
      <c r="G94" s="2141" t="s">
        <v>240</v>
      </c>
      <c r="H94" s="2141" t="s">
        <v>240</v>
      </c>
      <c r="I94" s="2141" t="s">
        <v>240</v>
      </c>
      <c r="J94" s="2141" t="s">
        <v>240</v>
      </c>
      <c r="K94" s="2141" t="s">
        <v>240</v>
      </c>
      <c r="L94" s="2141" t="s">
        <v>240</v>
      </c>
      <c r="M94" s="2141" t="s">
        <v>240</v>
      </c>
      <c r="N94" s="2141"/>
      <c r="O94" s="2141"/>
      <c r="P94" s="2142" t="s">
        <v>240</v>
      </c>
    </row>
    <row r="95" spans="2:16">
      <c r="B95" s="2138" t="s">
        <v>805</v>
      </c>
      <c r="C95" s="2139" t="s">
        <v>806</v>
      </c>
      <c r="D95" s="2140" t="s">
        <v>240</v>
      </c>
      <c r="E95" s="2141" t="s">
        <v>240</v>
      </c>
      <c r="F95" s="2141" t="s">
        <v>240</v>
      </c>
      <c r="G95" s="2141" t="s">
        <v>240</v>
      </c>
      <c r="H95" s="2141" t="s">
        <v>240</v>
      </c>
      <c r="I95" s="2141" t="s">
        <v>240</v>
      </c>
      <c r="J95" s="2141" t="s">
        <v>240</v>
      </c>
      <c r="K95" s="2141" t="s">
        <v>240</v>
      </c>
      <c r="L95" s="2141" t="s">
        <v>240</v>
      </c>
      <c r="M95" s="2141" t="s">
        <v>240</v>
      </c>
      <c r="N95" s="2141"/>
      <c r="O95" s="2141"/>
      <c r="P95" s="2142" t="s">
        <v>240</v>
      </c>
    </row>
    <row r="96" spans="2:16">
      <c r="B96" s="2138" t="s">
        <v>807</v>
      </c>
      <c r="C96" s="2139" t="s">
        <v>808</v>
      </c>
      <c r="D96" s="2140" t="s">
        <v>240</v>
      </c>
      <c r="E96" s="2141" t="s">
        <v>240</v>
      </c>
      <c r="F96" s="2141" t="s">
        <v>240</v>
      </c>
      <c r="G96" s="2141" t="s">
        <v>240</v>
      </c>
      <c r="H96" s="2141" t="s">
        <v>240</v>
      </c>
      <c r="I96" s="2141" t="s">
        <v>240</v>
      </c>
      <c r="J96" s="2141" t="s">
        <v>240</v>
      </c>
      <c r="K96" s="2141" t="s">
        <v>240</v>
      </c>
      <c r="L96" s="2141" t="s">
        <v>240</v>
      </c>
      <c r="M96" s="2141" t="s">
        <v>240</v>
      </c>
      <c r="N96" s="2141"/>
      <c r="O96" s="2141"/>
      <c r="P96" s="2142" t="s">
        <v>240</v>
      </c>
    </row>
    <row r="97" spans="2:16">
      <c r="B97" s="2138" t="s">
        <v>809</v>
      </c>
      <c r="C97" s="2139" t="s">
        <v>810</v>
      </c>
      <c r="D97" s="2146" t="s">
        <v>240</v>
      </c>
      <c r="E97" s="2147" t="s">
        <v>240</v>
      </c>
      <c r="F97" s="2141" t="s">
        <v>240</v>
      </c>
      <c r="G97" s="2141" t="s">
        <v>240</v>
      </c>
      <c r="H97" s="2141" t="s">
        <v>240</v>
      </c>
      <c r="I97" s="2141" t="s">
        <v>240</v>
      </c>
      <c r="J97" s="2141" t="s">
        <v>240</v>
      </c>
      <c r="K97" s="2141" t="s">
        <v>240</v>
      </c>
      <c r="L97" s="2141" t="s">
        <v>240</v>
      </c>
      <c r="M97" s="2141" t="s">
        <v>240</v>
      </c>
      <c r="N97" s="2141"/>
      <c r="O97" s="2141"/>
      <c r="P97" s="2142" t="s">
        <v>240</v>
      </c>
    </row>
    <row r="98" spans="2:16">
      <c r="B98" s="2138" t="s">
        <v>811</v>
      </c>
      <c r="C98" s="2139" t="s">
        <v>812</v>
      </c>
      <c r="D98" s="2143">
        <v>44110862</v>
      </c>
      <c r="E98" s="2144">
        <v>40365315</v>
      </c>
      <c r="F98" s="2144">
        <v>44962046</v>
      </c>
      <c r="G98" s="2144">
        <v>43633293</v>
      </c>
      <c r="H98" s="2144">
        <v>45109351</v>
      </c>
      <c r="I98" s="2144">
        <v>43229381</v>
      </c>
      <c r="J98" s="2144">
        <v>43416857</v>
      </c>
      <c r="K98" s="2144">
        <v>41392256</v>
      </c>
      <c r="L98" s="2144">
        <v>39141684</v>
      </c>
      <c r="M98" s="2144">
        <v>40697450</v>
      </c>
      <c r="N98" s="2141"/>
      <c r="O98" s="2141"/>
      <c r="P98" s="2145">
        <v>426058495</v>
      </c>
    </row>
    <row r="99" spans="2:16">
      <c r="B99" s="2138" t="s">
        <v>813</v>
      </c>
      <c r="C99" s="2139" t="s">
        <v>814</v>
      </c>
      <c r="D99" s="2140" t="s">
        <v>240</v>
      </c>
      <c r="E99" s="2141" t="s">
        <v>240</v>
      </c>
      <c r="F99" s="2141" t="s">
        <v>240</v>
      </c>
      <c r="G99" s="2141" t="s">
        <v>240</v>
      </c>
      <c r="H99" s="2141" t="s">
        <v>240</v>
      </c>
      <c r="I99" s="2141" t="s">
        <v>240</v>
      </c>
      <c r="J99" s="2141" t="s">
        <v>240</v>
      </c>
      <c r="K99" s="2141" t="s">
        <v>240</v>
      </c>
      <c r="L99" s="2141" t="s">
        <v>240</v>
      </c>
      <c r="M99" s="2141" t="s">
        <v>240</v>
      </c>
      <c r="N99" s="2141"/>
      <c r="O99" s="2141"/>
      <c r="P99" s="2142" t="s">
        <v>240</v>
      </c>
    </row>
    <row r="100" spans="2:16">
      <c r="B100" s="2138" t="s">
        <v>815</v>
      </c>
      <c r="C100" s="2139" t="s">
        <v>816</v>
      </c>
      <c r="D100" s="2143">
        <v>1234931</v>
      </c>
      <c r="E100" s="2144">
        <v>1201066</v>
      </c>
      <c r="F100" s="2144">
        <v>1274099</v>
      </c>
      <c r="G100" s="2144">
        <v>1238063</v>
      </c>
      <c r="H100" s="2144">
        <v>1274568</v>
      </c>
      <c r="I100" s="2144">
        <v>1236579</v>
      </c>
      <c r="J100" s="2144">
        <v>1258089</v>
      </c>
      <c r="K100" s="2144">
        <v>1132577</v>
      </c>
      <c r="L100" s="2144">
        <v>1097587</v>
      </c>
      <c r="M100" s="2144">
        <v>1105401</v>
      </c>
      <c r="N100" s="2141"/>
      <c r="O100" s="2141"/>
      <c r="P100" s="2145">
        <v>12052960</v>
      </c>
    </row>
    <row r="101" spans="2:16">
      <c r="B101" s="2138" t="s">
        <v>817</v>
      </c>
      <c r="C101" s="2139" t="s">
        <v>818</v>
      </c>
      <c r="D101" s="2140" t="s">
        <v>240</v>
      </c>
      <c r="E101" s="2141" t="s">
        <v>240</v>
      </c>
      <c r="F101" s="2141" t="s">
        <v>240</v>
      </c>
      <c r="G101" s="2141" t="s">
        <v>240</v>
      </c>
      <c r="H101" s="2141" t="s">
        <v>240</v>
      </c>
      <c r="I101" s="2141" t="s">
        <v>240</v>
      </c>
      <c r="J101" s="2141" t="s">
        <v>240</v>
      </c>
      <c r="K101" s="2141" t="s">
        <v>240</v>
      </c>
      <c r="L101" s="2141" t="s">
        <v>240</v>
      </c>
      <c r="M101" s="2141" t="s">
        <v>240</v>
      </c>
      <c r="N101" s="2141"/>
      <c r="O101" s="2141"/>
      <c r="P101" s="2142" t="s">
        <v>240</v>
      </c>
    </row>
    <row r="102" spans="2:16">
      <c r="B102" s="2138" t="s">
        <v>819</v>
      </c>
      <c r="C102" s="2139" t="s">
        <v>820</v>
      </c>
      <c r="D102" s="2143">
        <v>19905008</v>
      </c>
      <c r="E102" s="2144">
        <v>18124457</v>
      </c>
      <c r="F102" s="2144">
        <v>20504613</v>
      </c>
      <c r="G102" s="2144">
        <v>20149887</v>
      </c>
      <c r="H102" s="2144">
        <v>20835733</v>
      </c>
      <c r="I102" s="2144">
        <v>19706244</v>
      </c>
      <c r="J102" s="2144">
        <v>20345163</v>
      </c>
      <c r="K102" s="2144">
        <v>19524848</v>
      </c>
      <c r="L102" s="2144">
        <v>18005409</v>
      </c>
      <c r="M102" s="2144">
        <v>18887046</v>
      </c>
      <c r="N102" s="2141"/>
      <c r="O102" s="2141"/>
      <c r="P102" s="2145">
        <v>195988408</v>
      </c>
    </row>
    <row r="103" spans="2:16">
      <c r="B103" s="2138" t="s">
        <v>821</v>
      </c>
      <c r="C103" s="2139" t="s">
        <v>822</v>
      </c>
      <c r="D103" s="2140" t="s">
        <v>240</v>
      </c>
      <c r="E103" s="2141" t="s">
        <v>240</v>
      </c>
      <c r="F103" s="2141" t="s">
        <v>240</v>
      </c>
      <c r="G103" s="2141" t="s">
        <v>240</v>
      </c>
      <c r="H103" s="2141" t="s">
        <v>240</v>
      </c>
      <c r="I103" s="2141" t="s">
        <v>240</v>
      </c>
      <c r="J103" s="2141" t="s">
        <v>240</v>
      </c>
      <c r="K103" s="2141" t="s">
        <v>240</v>
      </c>
      <c r="L103" s="2141" t="s">
        <v>240</v>
      </c>
      <c r="M103" s="2141" t="s">
        <v>240</v>
      </c>
      <c r="N103" s="2141"/>
      <c r="O103" s="2141"/>
      <c r="P103" s="2142" t="s">
        <v>240</v>
      </c>
    </row>
    <row r="104" spans="2:16">
      <c r="B104" s="2138" t="s">
        <v>823</v>
      </c>
      <c r="C104" s="2139" t="s">
        <v>824</v>
      </c>
      <c r="D104" s="2140" t="s">
        <v>240</v>
      </c>
      <c r="E104" s="2141" t="s">
        <v>240</v>
      </c>
      <c r="F104" s="2141" t="s">
        <v>240</v>
      </c>
      <c r="G104" s="2141" t="s">
        <v>240</v>
      </c>
      <c r="H104" s="2141" t="s">
        <v>240</v>
      </c>
      <c r="I104" s="2141" t="s">
        <v>240</v>
      </c>
      <c r="J104" s="2141" t="s">
        <v>240</v>
      </c>
      <c r="K104" s="2141" t="s">
        <v>240</v>
      </c>
      <c r="L104" s="2141" t="s">
        <v>240</v>
      </c>
      <c r="M104" s="2141" t="s">
        <v>240</v>
      </c>
      <c r="N104" s="2141"/>
      <c r="O104" s="2141"/>
      <c r="P104" s="2142" t="s">
        <v>240</v>
      </c>
    </row>
    <row r="105" spans="2:16">
      <c r="B105" s="2138" t="s">
        <v>825</v>
      </c>
      <c r="C105" s="2139" t="s">
        <v>826</v>
      </c>
      <c r="D105" s="2140" t="s">
        <v>240</v>
      </c>
      <c r="E105" s="2141" t="s">
        <v>240</v>
      </c>
      <c r="F105" s="2141" t="s">
        <v>240</v>
      </c>
      <c r="G105" s="2141" t="s">
        <v>240</v>
      </c>
      <c r="H105" s="2141" t="s">
        <v>240</v>
      </c>
      <c r="I105" s="2141" t="s">
        <v>240</v>
      </c>
      <c r="J105" s="2141" t="s">
        <v>240</v>
      </c>
      <c r="K105" s="2141" t="s">
        <v>240</v>
      </c>
      <c r="L105" s="2141" t="s">
        <v>240</v>
      </c>
      <c r="M105" s="2141" t="s">
        <v>240</v>
      </c>
      <c r="N105" s="2141"/>
      <c r="O105" s="2141"/>
      <c r="P105" s="2142" t="s">
        <v>240</v>
      </c>
    </row>
    <row r="106" spans="2:16">
      <c r="B106" s="2138" t="s">
        <v>827</v>
      </c>
      <c r="C106" s="2139" t="s">
        <v>828</v>
      </c>
      <c r="D106" s="2140" t="s">
        <v>240</v>
      </c>
      <c r="E106" s="2141" t="s">
        <v>240</v>
      </c>
      <c r="F106" s="2141" t="s">
        <v>240</v>
      </c>
      <c r="G106" s="2141" t="s">
        <v>240</v>
      </c>
      <c r="H106" s="2141" t="s">
        <v>240</v>
      </c>
      <c r="I106" s="2141" t="s">
        <v>240</v>
      </c>
      <c r="J106" s="2141" t="s">
        <v>240</v>
      </c>
      <c r="K106" s="2141" t="s">
        <v>240</v>
      </c>
      <c r="L106" s="2141" t="s">
        <v>240</v>
      </c>
      <c r="M106" s="2141" t="s">
        <v>240</v>
      </c>
      <c r="N106" s="2141"/>
      <c r="O106" s="2141"/>
      <c r="P106" s="2142" t="s">
        <v>240</v>
      </c>
    </row>
    <row r="107" spans="2:16">
      <c r="B107" s="2138" t="s">
        <v>829</v>
      </c>
      <c r="C107" s="2139" t="s">
        <v>830</v>
      </c>
      <c r="D107" s="2140" t="s">
        <v>240</v>
      </c>
      <c r="E107" s="2141" t="s">
        <v>240</v>
      </c>
      <c r="F107" s="2141" t="s">
        <v>240</v>
      </c>
      <c r="G107" s="2141" t="s">
        <v>240</v>
      </c>
      <c r="H107" s="2141" t="s">
        <v>240</v>
      </c>
      <c r="I107" s="2141" t="s">
        <v>240</v>
      </c>
      <c r="J107" s="2141" t="s">
        <v>240</v>
      </c>
      <c r="K107" s="2141" t="s">
        <v>240</v>
      </c>
      <c r="L107" s="2141" t="s">
        <v>240</v>
      </c>
      <c r="M107" s="2141" t="s">
        <v>240</v>
      </c>
      <c r="N107" s="2141"/>
      <c r="O107" s="2141"/>
      <c r="P107" s="2142" t="s">
        <v>240</v>
      </c>
    </row>
    <row r="108" spans="2:16">
      <c r="B108" s="2138" t="s">
        <v>831</v>
      </c>
      <c r="C108" s="2139" t="s">
        <v>832</v>
      </c>
      <c r="D108" s="2140" t="s">
        <v>240</v>
      </c>
      <c r="E108" s="2144">
        <v>145114</v>
      </c>
      <c r="F108" s="2141" t="s">
        <v>240</v>
      </c>
      <c r="G108" s="2144">
        <v>151017</v>
      </c>
      <c r="H108" s="2141" t="s">
        <v>240</v>
      </c>
      <c r="I108" s="2141" t="s">
        <v>240</v>
      </c>
      <c r="J108" s="2141" t="s">
        <v>240</v>
      </c>
      <c r="K108" s="2141" t="s">
        <v>240</v>
      </c>
      <c r="L108" s="2141" t="s">
        <v>240</v>
      </c>
      <c r="M108" s="2141" t="s">
        <v>240</v>
      </c>
      <c r="N108" s="2141"/>
      <c r="O108" s="2141"/>
      <c r="P108" s="2145">
        <v>296131</v>
      </c>
    </row>
    <row r="109" spans="2:16">
      <c r="B109" s="2138" t="s">
        <v>833</v>
      </c>
      <c r="C109" s="2139" t="s">
        <v>834</v>
      </c>
      <c r="D109" s="2143">
        <v>6798667</v>
      </c>
      <c r="E109" s="2144">
        <v>6306469</v>
      </c>
      <c r="F109" s="2144">
        <v>7118561</v>
      </c>
      <c r="G109" s="2144">
        <v>6877506</v>
      </c>
      <c r="H109" s="2144">
        <v>7175981</v>
      </c>
      <c r="I109" s="2144">
        <v>6913270</v>
      </c>
      <c r="J109" s="2144">
        <v>6994647</v>
      </c>
      <c r="K109" s="2144">
        <v>6652319</v>
      </c>
      <c r="L109" s="2144">
        <v>6287190</v>
      </c>
      <c r="M109" s="2144">
        <v>6386161</v>
      </c>
      <c r="N109" s="2141"/>
      <c r="O109" s="2141"/>
      <c r="P109" s="2145">
        <v>67510771</v>
      </c>
    </row>
    <row r="110" spans="2:16">
      <c r="B110" s="2138" t="s">
        <v>835</v>
      </c>
      <c r="C110" s="2139" t="s">
        <v>836</v>
      </c>
      <c r="D110" s="2143">
        <v>8901233</v>
      </c>
      <c r="E110" s="2144">
        <v>8073138</v>
      </c>
      <c r="F110" s="2144">
        <v>8869748</v>
      </c>
      <c r="G110" s="2144">
        <v>8616440</v>
      </c>
      <c r="H110" s="2144">
        <v>8999681</v>
      </c>
      <c r="I110" s="2144">
        <v>8502712</v>
      </c>
      <c r="J110" s="2144">
        <v>8575279</v>
      </c>
      <c r="K110" s="2144">
        <v>8314778</v>
      </c>
      <c r="L110" s="2144">
        <v>7793335</v>
      </c>
      <c r="M110" s="2144">
        <v>8074815</v>
      </c>
      <c r="N110" s="2141"/>
      <c r="O110" s="2141"/>
      <c r="P110" s="2145">
        <v>84721159</v>
      </c>
    </row>
    <row r="111" spans="2:16">
      <c r="B111" s="2138" t="s">
        <v>837</v>
      </c>
      <c r="C111" s="2139" t="s">
        <v>838</v>
      </c>
      <c r="D111" s="2143">
        <v>14051053</v>
      </c>
      <c r="E111" s="2144">
        <v>12958109</v>
      </c>
      <c r="F111" s="2144">
        <v>14422979</v>
      </c>
      <c r="G111" s="2144">
        <v>14263389</v>
      </c>
      <c r="H111" s="2144">
        <v>14972120</v>
      </c>
      <c r="I111" s="2144">
        <v>13977693</v>
      </c>
      <c r="J111" s="2144">
        <v>13950083</v>
      </c>
      <c r="K111" s="2144">
        <v>13519621</v>
      </c>
      <c r="L111" s="2144">
        <v>12835778</v>
      </c>
      <c r="M111" s="2144">
        <v>12888205</v>
      </c>
      <c r="N111" s="2141"/>
      <c r="O111" s="2141"/>
      <c r="P111" s="2145">
        <v>137839030</v>
      </c>
    </row>
    <row r="112" spans="2:16">
      <c r="B112" s="2138" t="s">
        <v>839</v>
      </c>
      <c r="C112" s="2139" t="s">
        <v>840</v>
      </c>
      <c r="D112" s="2143">
        <v>3950941</v>
      </c>
      <c r="E112" s="2144">
        <v>3595137</v>
      </c>
      <c r="F112" s="2144">
        <v>4003474</v>
      </c>
      <c r="G112" s="2144">
        <v>3949580</v>
      </c>
      <c r="H112" s="2144">
        <v>4098374</v>
      </c>
      <c r="I112" s="2144">
        <v>3873881</v>
      </c>
      <c r="J112" s="2144">
        <v>3906059</v>
      </c>
      <c r="K112" s="2144">
        <v>3789251</v>
      </c>
      <c r="L112" s="2144">
        <v>3598537</v>
      </c>
      <c r="M112" s="2144">
        <v>3617877</v>
      </c>
      <c r="N112" s="2141"/>
      <c r="O112" s="2141"/>
      <c r="P112" s="2145">
        <v>38383111</v>
      </c>
    </row>
    <row r="113" spans="2:16">
      <c r="B113" s="2138" t="s">
        <v>841</v>
      </c>
      <c r="C113" s="2139" t="s">
        <v>842</v>
      </c>
      <c r="D113" s="2143">
        <v>7384770</v>
      </c>
      <c r="E113" s="2144">
        <v>6882998</v>
      </c>
      <c r="F113" s="2144">
        <v>7648707</v>
      </c>
      <c r="G113" s="2144">
        <v>7536030</v>
      </c>
      <c r="H113" s="2144">
        <v>7826082</v>
      </c>
      <c r="I113" s="2144">
        <v>7434067</v>
      </c>
      <c r="J113" s="2144">
        <v>7560864</v>
      </c>
      <c r="K113" s="2144">
        <v>7080094</v>
      </c>
      <c r="L113" s="2144">
        <v>6706250</v>
      </c>
      <c r="M113" s="2144">
        <v>6838276</v>
      </c>
      <c r="N113" s="2141"/>
      <c r="O113" s="2141"/>
      <c r="P113" s="2145">
        <v>72898138</v>
      </c>
    </row>
    <row r="114" spans="2:16">
      <c r="B114" s="2138" t="s">
        <v>843</v>
      </c>
      <c r="C114" s="2139" t="s">
        <v>844</v>
      </c>
      <c r="D114" s="2140" t="s">
        <v>240</v>
      </c>
      <c r="E114" s="2141" t="s">
        <v>240</v>
      </c>
      <c r="F114" s="2141" t="s">
        <v>240</v>
      </c>
      <c r="G114" s="2141" t="s">
        <v>240</v>
      </c>
      <c r="H114" s="2141" t="s">
        <v>240</v>
      </c>
      <c r="I114" s="2141" t="s">
        <v>240</v>
      </c>
      <c r="J114" s="2141" t="s">
        <v>240</v>
      </c>
      <c r="K114" s="2141" t="s">
        <v>240</v>
      </c>
      <c r="L114" s="2141" t="s">
        <v>240</v>
      </c>
      <c r="M114" s="2141" t="s">
        <v>240</v>
      </c>
      <c r="N114" s="2141"/>
      <c r="O114" s="2141"/>
      <c r="P114" s="2142" t="s">
        <v>240</v>
      </c>
    </row>
    <row r="115" spans="2:16">
      <c r="B115" s="2138" t="s">
        <v>845</v>
      </c>
      <c r="C115" s="2139" t="s">
        <v>846</v>
      </c>
      <c r="D115" s="2140" t="s">
        <v>240</v>
      </c>
      <c r="E115" s="2141" t="s">
        <v>240</v>
      </c>
      <c r="F115" s="2141" t="s">
        <v>240</v>
      </c>
      <c r="G115" s="2141" t="s">
        <v>240</v>
      </c>
      <c r="H115" s="2141" t="s">
        <v>240</v>
      </c>
      <c r="I115" s="2141" t="s">
        <v>240</v>
      </c>
      <c r="J115" s="2141" t="s">
        <v>240</v>
      </c>
      <c r="K115" s="2141" t="s">
        <v>240</v>
      </c>
      <c r="L115" s="2141" t="s">
        <v>240</v>
      </c>
      <c r="M115" s="2141" t="s">
        <v>240</v>
      </c>
      <c r="N115" s="2141"/>
      <c r="O115" s="2141"/>
      <c r="P115" s="2142" t="s">
        <v>240</v>
      </c>
    </row>
    <row r="116" spans="2:16">
      <c r="B116" s="2138" t="s">
        <v>847</v>
      </c>
      <c r="C116" s="2139" t="s">
        <v>848</v>
      </c>
      <c r="D116" s="2140" t="s">
        <v>240</v>
      </c>
      <c r="E116" s="2141" t="s">
        <v>240</v>
      </c>
      <c r="F116" s="2141" t="s">
        <v>240</v>
      </c>
      <c r="G116" s="2141" t="s">
        <v>240</v>
      </c>
      <c r="H116" s="2141" t="s">
        <v>240</v>
      </c>
      <c r="I116" s="2141" t="s">
        <v>240</v>
      </c>
      <c r="J116" s="2141" t="s">
        <v>240</v>
      </c>
      <c r="K116" s="2141" t="s">
        <v>240</v>
      </c>
      <c r="L116" s="2141" t="s">
        <v>240</v>
      </c>
      <c r="M116" s="2141" t="s">
        <v>240</v>
      </c>
      <c r="N116" s="2141"/>
      <c r="O116" s="2141"/>
      <c r="P116" s="2142" t="s">
        <v>240</v>
      </c>
    </row>
    <row r="117" spans="2:16">
      <c r="B117" s="2138" t="s">
        <v>849</v>
      </c>
      <c r="C117" s="2139" t="s">
        <v>850</v>
      </c>
      <c r="D117" s="2143">
        <v>29191857</v>
      </c>
      <c r="E117" s="2144">
        <v>26764114</v>
      </c>
      <c r="F117" s="2144">
        <v>29633346</v>
      </c>
      <c r="G117" s="2144">
        <v>28880879</v>
      </c>
      <c r="H117" s="2144">
        <v>29780268</v>
      </c>
      <c r="I117" s="2144">
        <v>28255072</v>
      </c>
      <c r="J117" s="2144">
        <v>28737746</v>
      </c>
      <c r="K117" s="2144">
        <v>27822854</v>
      </c>
      <c r="L117" s="2144">
        <v>26142893</v>
      </c>
      <c r="M117" s="2144">
        <v>26802486</v>
      </c>
      <c r="N117" s="2141"/>
      <c r="O117" s="2141"/>
      <c r="P117" s="2148">
        <v>282011515</v>
      </c>
    </row>
    <row r="118" spans="2:16">
      <c r="B118" s="2138" t="s">
        <v>851</v>
      </c>
      <c r="C118" s="2139" t="s">
        <v>852</v>
      </c>
      <c r="D118" s="2143">
        <v>10343809</v>
      </c>
      <c r="E118" s="2144">
        <v>9348397</v>
      </c>
      <c r="F118" s="2144">
        <v>10312909</v>
      </c>
      <c r="G118" s="2141" t="s">
        <v>240</v>
      </c>
      <c r="H118" s="2141" t="s">
        <v>240</v>
      </c>
      <c r="I118" s="2144">
        <v>9826935</v>
      </c>
      <c r="J118" s="2144">
        <v>9866813</v>
      </c>
      <c r="K118" s="2141" t="s">
        <v>240</v>
      </c>
      <c r="L118" s="2141" t="s">
        <v>240</v>
      </c>
      <c r="M118" s="2141" t="s">
        <v>240</v>
      </c>
      <c r="N118" s="2141"/>
      <c r="O118" s="2141"/>
      <c r="P118" s="2145">
        <v>49698863</v>
      </c>
    </row>
    <row r="119" spans="2:16">
      <c r="B119" s="2138" t="s">
        <v>853</v>
      </c>
      <c r="C119" s="2139" t="s">
        <v>854</v>
      </c>
      <c r="D119" s="2143">
        <v>7105644</v>
      </c>
      <c r="E119" s="2144">
        <v>6529654</v>
      </c>
      <c r="F119" s="2144">
        <v>7291346</v>
      </c>
      <c r="G119" s="2144">
        <v>7166321</v>
      </c>
      <c r="H119" s="2144">
        <v>7329231</v>
      </c>
      <c r="I119" s="2144">
        <v>6936512</v>
      </c>
      <c r="J119" s="2144">
        <v>7182374</v>
      </c>
      <c r="K119" s="2144">
        <v>6720945</v>
      </c>
      <c r="L119" s="2144">
        <v>6401726</v>
      </c>
      <c r="M119" s="2144">
        <v>6667596</v>
      </c>
      <c r="N119" s="2141"/>
      <c r="O119" s="2141"/>
      <c r="P119" s="2145">
        <v>69331349</v>
      </c>
    </row>
    <row r="120" spans="2:16">
      <c r="B120" s="2138" t="s">
        <v>855</v>
      </c>
      <c r="C120" s="2139" t="s">
        <v>856</v>
      </c>
      <c r="D120" s="2143">
        <v>12288520</v>
      </c>
      <c r="E120" s="2144">
        <v>11281908</v>
      </c>
      <c r="F120" s="2144">
        <v>12431681</v>
      </c>
      <c r="G120" s="2144">
        <v>12219165</v>
      </c>
      <c r="H120" s="2144">
        <v>12720818</v>
      </c>
      <c r="I120" s="2144">
        <v>12095796</v>
      </c>
      <c r="J120" s="2144">
        <v>12320335</v>
      </c>
      <c r="K120" s="2144">
        <v>12039424</v>
      </c>
      <c r="L120" s="2144">
        <v>11361079</v>
      </c>
      <c r="M120" s="2144">
        <v>11667910</v>
      </c>
      <c r="N120" s="2141"/>
      <c r="O120" s="2141"/>
      <c r="P120" s="2145">
        <v>120426636</v>
      </c>
    </row>
    <row r="121" spans="2:16">
      <c r="B121" s="2138" t="s">
        <v>857</v>
      </c>
      <c r="C121" s="2139" t="s">
        <v>858</v>
      </c>
      <c r="D121" s="2140" t="s">
        <v>240</v>
      </c>
      <c r="E121" s="2141" t="s">
        <v>240</v>
      </c>
      <c r="F121" s="2141" t="s">
        <v>240</v>
      </c>
      <c r="G121" s="2141" t="s">
        <v>240</v>
      </c>
      <c r="H121" s="2141" t="s">
        <v>240</v>
      </c>
      <c r="I121" s="2141" t="s">
        <v>240</v>
      </c>
      <c r="J121" s="2141" t="s">
        <v>240</v>
      </c>
      <c r="K121" s="2141" t="s">
        <v>240</v>
      </c>
      <c r="L121" s="2141" t="s">
        <v>240</v>
      </c>
      <c r="M121" s="2141" t="s">
        <v>240</v>
      </c>
      <c r="N121" s="2141"/>
      <c r="O121" s="2141"/>
      <c r="P121" s="2142" t="s">
        <v>240</v>
      </c>
    </row>
    <row r="122" spans="2:16">
      <c r="B122" s="2138" t="s">
        <v>859</v>
      </c>
      <c r="C122" s="2139" t="s">
        <v>860</v>
      </c>
      <c r="D122" s="2140" t="s">
        <v>240</v>
      </c>
      <c r="E122" s="2141" t="s">
        <v>240</v>
      </c>
      <c r="F122" s="2141" t="s">
        <v>240</v>
      </c>
      <c r="G122" s="2141" t="s">
        <v>240</v>
      </c>
      <c r="H122" s="2141" t="s">
        <v>240</v>
      </c>
      <c r="I122" s="2141" t="s">
        <v>240</v>
      </c>
      <c r="J122" s="2141" t="s">
        <v>240</v>
      </c>
      <c r="K122" s="2141" t="s">
        <v>240</v>
      </c>
      <c r="L122" s="2141" t="s">
        <v>240</v>
      </c>
      <c r="M122" s="2141" t="s">
        <v>240</v>
      </c>
      <c r="N122" s="2141"/>
      <c r="O122" s="2141"/>
      <c r="P122" s="2142" t="s">
        <v>240</v>
      </c>
    </row>
    <row r="123" spans="2:16">
      <c r="B123" s="2138" t="s">
        <v>861</v>
      </c>
      <c r="C123" s="2139" t="s">
        <v>862</v>
      </c>
      <c r="D123" s="2143">
        <v>14545605</v>
      </c>
      <c r="E123" s="2144">
        <v>13266998</v>
      </c>
      <c r="F123" s="2144">
        <v>14752142</v>
      </c>
      <c r="G123" s="2144">
        <v>14321476</v>
      </c>
      <c r="H123" s="2144">
        <v>14964097</v>
      </c>
      <c r="I123" s="2144">
        <v>14183636</v>
      </c>
      <c r="J123" s="2144">
        <v>14557709</v>
      </c>
      <c r="K123" s="2144">
        <v>14022340</v>
      </c>
      <c r="L123" s="2144">
        <v>13251431</v>
      </c>
      <c r="M123" s="2144">
        <v>13604206</v>
      </c>
      <c r="N123" s="2141"/>
      <c r="O123" s="2141"/>
      <c r="P123" s="2145">
        <v>141469640</v>
      </c>
    </row>
    <row r="124" spans="2:16">
      <c r="B124" s="2138" t="s">
        <v>863</v>
      </c>
      <c r="C124" s="2139" t="s">
        <v>864</v>
      </c>
      <c r="D124" s="2140" t="s">
        <v>240</v>
      </c>
      <c r="E124" s="2141" t="s">
        <v>240</v>
      </c>
      <c r="F124" s="2141" t="s">
        <v>240</v>
      </c>
      <c r="G124" s="2141" t="s">
        <v>240</v>
      </c>
      <c r="H124" s="2141" t="s">
        <v>240</v>
      </c>
      <c r="I124" s="2141" t="s">
        <v>240</v>
      </c>
      <c r="J124" s="2141" t="s">
        <v>240</v>
      </c>
      <c r="K124" s="2141" t="s">
        <v>240</v>
      </c>
      <c r="L124" s="2141" t="s">
        <v>240</v>
      </c>
      <c r="M124" s="2141" t="s">
        <v>240</v>
      </c>
      <c r="N124" s="2141"/>
      <c r="O124" s="2141"/>
      <c r="P124" s="2142" t="s">
        <v>240</v>
      </c>
    </row>
    <row r="125" spans="2:16">
      <c r="B125" s="2138" t="s">
        <v>865</v>
      </c>
      <c r="C125" s="2139" t="s">
        <v>866</v>
      </c>
      <c r="D125" s="2143">
        <v>4904560</v>
      </c>
      <c r="E125" s="2144">
        <v>4548103</v>
      </c>
      <c r="F125" s="2144">
        <v>5094498</v>
      </c>
      <c r="G125" s="2144">
        <v>4955808</v>
      </c>
      <c r="H125" s="2144">
        <v>5147341</v>
      </c>
      <c r="I125" s="2144">
        <v>4910572</v>
      </c>
      <c r="J125" s="2144">
        <v>5085893</v>
      </c>
      <c r="K125" s="2144">
        <v>4832178</v>
      </c>
      <c r="L125" s="2144">
        <v>4514502</v>
      </c>
      <c r="M125" s="2144">
        <v>4553895</v>
      </c>
      <c r="N125" s="2141"/>
      <c r="O125" s="2141"/>
      <c r="P125" s="2145">
        <v>48547350</v>
      </c>
    </row>
    <row r="126" spans="2:16">
      <c r="B126" s="2138" t="s">
        <v>867</v>
      </c>
      <c r="C126" s="2139" t="s">
        <v>868</v>
      </c>
      <c r="D126" s="2143">
        <v>3894247</v>
      </c>
      <c r="E126" s="2144">
        <v>3521751</v>
      </c>
      <c r="F126" s="2144">
        <v>3895877</v>
      </c>
      <c r="G126" s="2144">
        <v>3870707</v>
      </c>
      <c r="H126" s="2144">
        <v>4039551</v>
      </c>
      <c r="I126" s="2144">
        <v>3874805</v>
      </c>
      <c r="J126" s="2144">
        <v>3910029</v>
      </c>
      <c r="K126" s="2144">
        <v>3775852</v>
      </c>
      <c r="L126" s="2144">
        <v>3570503</v>
      </c>
      <c r="M126" s="2144">
        <v>3604781</v>
      </c>
      <c r="N126" s="2141"/>
      <c r="O126" s="2141"/>
      <c r="P126" s="2145">
        <v>37958103</v>
      </c>
    </row>
    <row r="127" spans="2:16">
      <c r="B127" s="2138" t="s">
        <v>869</v>
      </c>
      <c r="C127" s="2139" t="s">
        <v>870</v>
      </c>
      <c r="D127" s="2143">
        <v>7796054</v>
      </c>
      <c r="E127" s="2144">
        <v>7125033</v>
      </c>
      <c r="F127" s="2144">
        <v>7847769</v>
      </c>
      <c r="G127" s="2144">
        <v>7733218</v>
      </c>
      <c r="H127" s="2144">
        <v>8118733</v>
      </c>
      <c r="I127" s="2144">
        <v>7677842</v>
      </c>
      <c r="J127" s="2141" t="s">
        <v>240</v>
      </c>
      <c r="K127" s="2144">
        <v>7767837</v>
      </c>
      <c r="L127" s="2144">
        <v>7374198</v>
      </c>
      <c r="M127" s="2144">
        <v>7587474</v>
      </c>
      <c r="N127" s="2141"/>
      <c r="O127" s="2141"/>
      <c r="P127" s="2145">
        <v>69028158</v>
      </c>
    </row>
    <row r="128" spans="2:16">
      <c r="B128" s="2138" t="s">
        <v>871</v>
      </c>
      <c r="C128" s="2139" t="s">
        <v>872</v>
      </c>
      <c r="D128" s="2143">
        <v>7676825</v>
      </c>
      <c r="E128" s="2144">
        <v>7067625</v>
      </c>
      <c r="F128" s="2144">
        <v>7793238</v>
      </c>
      <c r="G128" s="2144">
        <v>7618902</v>
      </c>
      <c r="H128" s="2144">
        <v>8018246</v>
      </c>
      <c r="I128" s="2144">
        <v>7651414</v>
      </c>
      <c r="J128" s="2144">
        <v>7808564</v>
      </c>
      <c r="K128" s="2144">
        <v>7556339</v>
      </c>
      <c r="L128" s="2144">
        <v>7120654</v>
      </c>
      <c r="M128" s="2144">
        <v>7217730</v>
      </c>
      <c r="N128" s="2141"/>
      <c r="O128" s="2141"/>
      <c r="P128" s="2145">
        <v>75529537</v>
      </c>
    </row>
    <row r="129" spans="2:16">
      <c r="B129" s="2138" t="s">
        <v>873</v>
      </c>
      <c r="C129" s="2139" t="s">
        <v>874</v>
      </c>
      <c r="D129" s="2140" t="s">
        <v>240</v>
      </c>
      <c r="E129" s="2141" t="s">
        <v>240</v>
      </c>
      <c r="F129" s="2141" t="s">
        <v>240</v>
      </c>
      <c r="G129" s="2141" t="s">
        <v>240</v>
      </c>
      <c r="H129" s="2141" t="s">
        <v>240</v>
      </c>
      <c r="I129" s="2141" t="s">
        <v>240</v>
      </c>
      <c r="J129" s="2141" t="s">
        <v>240</v>
      </c>
      <c r="K129" s="2141" t="s">
        <v>240</v>
      </c>
      <c r="L129" s="2141" t="s">
        <v>240</v>
      </c>
      <c r="M129" s="2141" t="s">
        <v>240</v>
      </c>
      <c r="N129" s="2141"/>
      <c r="O129" s="2141"/>
      <c r="P129" s="2142" t="s">
        <v>240</v>
      </c>
    </row>
    <row r="130" spans="2:16">
      <c r="B130" s="2138" t="s">
        <v>875</v>
      </c>
      <c r="C130" s="2139" t="s">
        <v>876</v>
      </c>
      <c r="D130" s="2140" t="s">
        <v>240</v>
      </c>
      <c r="E130" s="2141" t="s">
        <v>240</v>
      </c>
      <c r="F130" s="2141" t="s">
        <v>240</v>
      </c>
      <c r="G130" s="2141" t="s">
        <v>240</v>
      </c>
      <c r="H130" s="2141" t="s">
        <v>240</v>
      </c>
      <c r="I130" s="2141" t="s">
        <v>240</v>
      </c>
      <c r="J130" s="2141" t="s">
        <v>240</v>
      </c>
      <c r="K130" s="2141" t="s">
        <v>240</v>
      </c>
      <c r="L130" s="2141" t="s">
        <v>240</v>
      </c>
      <c r="M130" s="2141" t="s">
        <v>240</v>
      </c>
      <c r="N130" s="2141"/>
      <c r="O130" s="2141"/>
      <c r="P130" s="2142" t="s">
        <v>240</v>
      </c>
    </row>
    <row r="131" spans="2:16">
      <c r="B131" s="2138" t="s">
        <v>877</v>
      </c>
      <c r="C131" s="2139" t="s">
        <v>878</v>
      </c>
      <c r="D131" s="2140" t="s">
        <v>240</v>
      </c>
      <c r="E131" s="2141" t="s">
        <v>240</v>
      </c>
      <c r="F131" s="2141" t="s">
        <v>240</v>
      </c>
      <c r="G131" s="2141" t="s">
        <v>240</v>
      </c>
      <c r="H131" s="2144">
        <v>383337</v>
      </c>
      <c r="I131" s="2144">
        <v>361071</v>
      </c>
      <c r="J131" s="2141" t="s">
        <v>240</v>
      </c>
      <c r="K131" s="2141" t="s">
        <v>240</v>
      </c>
      <c r="L131" s="2141" t="s">
        <v>240</v>
      </c>
      <c r="M131" s="2144">
        <v>393976</v>
      </c>
      <c r="N131" s="2141"/>
      <c r="O131" s="2141"/>
      <c r="P131" s="2145">
        <v>1138384</v>
      </c>
    </row>
    <row r="132" spans="2:16">
      <c r="B132" s="2138" t="s">
        <v>879</v>
      </c>
      <c r="C132" s="2139" t="s">
        <v>880</v>
      </c>
      <c r="D132" s="2140" t="s">
        <v>240</v>
      </c>
      <c r="E132" s="2141" t="s">
        <v>240</v>
      </c>
      <c r="F132" s="2141" t="s">
        <v>240</v>
      </c>
      <c r="G132" s="2141" t="s">
        <v>240</v>
      </c>
      <c r="H132" s="2141" t="s">
        <v>240</v>
      </c>
      <c r="I132" s="2141" t="s">
        <v>240</v>
      </c>
      <c r="J132" s="2141" t="s">
        <v>240</v>
      </c>
      <c r="K132" s="2141" t="s">
        <v>240</v>
      </c>
      <c r="L132" s="2141" t="s">
        <v>240</v>
      </c>
      <c r="M132" s="2141" t="s">
        <v>240</v>
      </c>
      <c r="N132" s="2141"/>
      <c r="O132" s="2141"/>
      <c r="P132" s="2142" t="s">
        <v>240</v>
      </c>
    </row>
    <row r="133" spans="2:16">
      <c r="B133" s="2138" t="s">
        <v>881</v>
      </c>
      <c r="C133" s="2139" t="s">
        <v>882</v>
      </c>
      <c r="D133" s="2140" t="s">
        <v>240</v>
      </c>
      <c r="E133" s="2141" t="s">
        <v>240</v>
      </c>
      <c r="F133" s="2141" t="s">
        <v>240</v>
      </c>
      <c r="G133" s="2141" t="s">
        <v>240</v>
      </c>
      <c r="H133" s="2141" t="s">
        <v>240</v>
      </c>
      <c r="I133" s="2141" t="s">
        <v>240</v>
      </c>
      <c r="J133" s="2141" t="s">
        <v>240</v>
      </c>
      <c r="K133" s="2141" t="s">
        <v>240</v>
      </c>
      <c r="L133" s="2141" t="s">
        <v>240</v>
      </c>
      <c r="M133" s="2141" t="s">
        <v>240</v>
      </c>
      <c r="N133" s="2141"/>
      <c r="O133" s="2141"/>
      <c r="P133" s="2142" t="s">
        <v>240</v>
      </c>
    </row>
    <row r="134" spans="2:16">
      <c r="B134" s="2138" t="s">
        <v>883</v>
      </c>
      <c r="C134" s="2139" t="s">
        <v>884</v>
      </c>
      <c r="D134" s="2140" t="s">
        <v>240</v>
      </c>
      <c r="E134" s="2141" t="s">
        <v>240</v>
      </c>
      <c r="F134" s="2141" t="s">
        <v>240</v>
      </c>
      <c r="G134" s="2141" t="s">
        <v>240</v>
      </c>
      <c r="H134" s="2141" t="s">
        <v>240</v>
      </c>
      <c r="I134" s="2141" t="s">
        <v>240</v>
      </c>
      <c r="J134" s="2141" t="s">
        <v>240</v>
      </c>
      <c r="K134" s="2141" t="s">
        <v>240</v>
      </c>
      <c r="L134" s="2141" t="s">
        <v>240</v>
      </c>
      <c r="M134" s="2141" t="s">
        <v>240</v>
      </c>
      <c r="N134" s="2141"/>
      <c r="O134" s="2141"/>
      <c r="P134" s="2142" t="s">
        <v>240</v>
      </c>
    </row>
    <row r="135" spans="2:16">
      <c r="B135" s="2138" t="s">
        <v>885</v>
      </c>
      <c r="C135" s="2139" t="s">
        <v>886</v>
      </c>
      <c r="D135" s="2143">
        <v>17378955</v>
      </c>
      <c r="E135" s="2144">
        <v>15879633</v>
      </c>
      <c r="F135" s="2144">
        <v>17612879</v>
      </c>
      <c r="G135" s="2144">
        <v>17250862</v>
      </c>
      <c r="H135" s="2144">
        <v>18007702</v>
      </c>
      <c r="I135" s="2144">
        <v>17442785</v>
      </c>
      <c r="J135" s="2144">
        <v>17639470</v>
      </c>
      <c r="K135" s="2144">
        <v>17025304</v>
      </c>
      <c r="L135" s="2144">
        <v>16266760</v>
      </c>
      <c r="M135" s="2144">
        <v>16604743</v>
      </c>
      <c r="N135" s="2141"/>
      <c r="O135" s="2141"/>
      <c r="P135" s="2145">
        <v>171109093</v>
      </c>
    </row>
    <row r="136" spans="2:16">
      <c r="B136" s="2138" t="s">
        <v>887</v>
      </c>
      <c r="C136" s="2139" t="s">
        <v>888</v>
      </c>
      <c r="D136" s="2143">
        <v>8728022</v>
      </c>
      <c r="E136" s="2144">
        <v>8172583</v>
      </c>
      <c r="F136" s="2144">
        <v>9164654</v>
      </c>
      <c r="G136" s="2144">
        <v>8951517</v>
      </c>
      <c r="H136" s="2144">
        <v>9281860</v>
      </c>
      <c r="I136" s="2144">
        <v>9080619</v>
      </c>
      <c r="J136" s="2144">
        <v>9305968</v>
      </c>
      <c r="K136" s="2144">
        <v>8915933</v>
      </c>
      <c r="L136" s="2144">
        <v>8496269</v>
      </c>
      <c r="M136" s="2144">
        <v>8651010</v>
      </c>
      <c r="N136" s="2141"/>
      <c r="O136" s="2141"/>
      <c r="P136" s="2145">
        <v>88748435</v>
      </c>
    </row>
    <row r="137" spans="2:16">
      <c r="B137" s="2138" t="s">
        <v>889</v>
      </c>
      <c r="C137" s="2139" t="s">
        <v>890</v>
      </c>
      <c r="D137" s="2143">
        <v>3845125</v>
      </c>
      <c r="E137" s="2144">
        <v>3535588</v>
      </c>
      <c r="F137" s="2144">
        <v>3861961</v>
      </c>
      <c r="G137" s="2144">
        <v>3801749</v>
      </c>
      <c r="H137" s="2144">
        <v>3987338</v>
      </c>
      <c r="I137" s="2144">
        <v>3835942</v>
      </c>
      <c r="J137" s="2144">
        <v>3908530</v>
      </c>
      <c r="K137" s="2144">
        <v>3762361</v>
      </c>
      <c r="L137" s="2144">
        <v>3601074</v>
      </c>
      <c r="M137" s="2144">
        <v>3591081</v>
      </c>
      <c r="N137" s="2141"/>
      <c r="O137" s="2141"/>
      <c r="P137" s="2145">
        <v>37730749</v>
      </c>
    </row>
    <row r="138" spans="2:16">
      <c r="B138" s="2138" t="s">
        <v>891</v>
      </c>
      <c r="C138" s="2139" t="s">
        <v>892</v>
      </c>
      <c r="D138" s="2143">
        <v>2272537</v>
      </c>
      <c r="E138" s="2144">
        <v>2120507</v>
      </c>
      <c r="F138" s="2144">
        <v>2342689</v>
      </c>
      <c r="G138" s="2144">
        <v>2338721</v>
      </c>
      <c r="H138" s="2144">
        <v>2462413</v>
      </c>
      <c r="I138" s="2144">
        <v>2336582</v>
      </c>
      <c r="J138" s="2144">
        <v>2353337</v>
      </c>
      <c r="K138" s="2144">
        <v>2263111</v>
      </c>
      <c r="L138" s="2144">
        <v>2142392</v>
      </c>
      <c r="M138" s="2144">
        <v>2166486</v>
      </c>
      <c r="N138" s="2141"/>
      <c r="O138" s="2141"/>
      <c r="P138" s="2145">
        <v>22798775</v>
      </c>
    </row>
    <row r="139" spans="2:16">
      <c r="B139" s="2138" t="s">
        <v>893</v>
      </c>
      <c r="C139" s="2139" t="s">
        <v>894</v>
      </c>
      <c r="D139" s="2143">
        <v>6766357</v>
      </c>
      <c r="E139" s="2144">
        <v>6220027</v>
      </c>
      <c r="F139" s="2144">
        <v>6947181</v>
      </c>
      <c r="G139" s="2144">
        <v>6805705</v>
      </c>
      <c r="H139" s="2144">
        <v>7053086</v>
      </c>
      <c r="I139" s="2144">
        <v>6626744</v>
      </c>
      <c r="J139" s="2144">
        <v>6828085</v>
      </c>
      <c r="K139" s="2144">
        <v>6512566</v>
      </c>
      <c r="L139" s="2144">
        <v>6243164</v>
      </c>
      <c r="M139" s="2144">
        <v>6408923</v>
      </c>
      <c r="N139" s="2141"/>
      <c r="O139" s="2141"/>
      <c r="P139" s="2145">
        <v>66411838</v>
      </c>
    </row>
    <row r="140" spans="2:16">
      <c r="B140" s="2138" t="s">
        <v>895</v>
      </c>
      <c r="C140" s="2139" t="s">
        <v>896</v>
      </c>
      <c r="D140" s="2140" t="s">
        <v>240</v>
      </c>
      <c r="E140" s="2141" t="s">
        <v>240</v>
      </c>
      <c r="F140" s="2141" t="s">
        <v>240</v>
      </c>
      <c r="G140" s="2141" t="s">
        <v>240</v>
      </c>
      <c r="H140" s="2141" t="s">
        <v>240</v>
      </c>
      <c r="I140" s="2141" t="s">
        <v>240</v>
      </c>
      <c r="J140" s="2141" t="s">
        <v>240</v>
      </c>
      <c r="K140" s="2141" t="s">
        <v>240</v>
      </c>
      <c r="L140" s="2141" t="s">
        <v>240</v>
      </c>
      <c r="M140" s="2141" t="s">
        <v>240</v>
      </c>
      <c r="N140" s="2141"/>
      <c r="O140" s="2141"/>
      <c r="P140" s="2142" t="s">
        <v>240</v>
      </c>
    </row>
    <row r="141" spans="2:16">
      <c r="B141" s="2138" t="s">
        <v>897</v>
      </c>
      <c r="C141" s="2139" t="s">
        <v>898</v>
      </c>
      <c r="D141" s="2140" t="s">
        <v>240</v>
      </c>
      <c r="E141" s="2141" t="s">
        <v>240</v>
      </c>
      <c r="F141" s="2141" t="s">
        <v>240</v>
      </c>
      <c r="G141" s="2141" t="s">
        <v>240</v>
      </c>
      <c r="H141" s="2141" t="s">
        <v>240</v>
      </c>
      <c r="I141" s="2141" t="s">
        <v>240</v>
      </c>
      <c r="J141" s="2141" t="s">
        <v>240</v>
      </c>
      <c r="K141" s="2141" t="s">
        <v>240</v>
      </c>
      <c r="L141" s="2141" t="s">
        <v>240</v>
      </c>
      <c r="M141" s="2141" t="s">
        <v>240</v>
      </c>
      <c r="N141" s="2141"/>
      <c r="O141" s="2141"/>
      <c r="P141" s="2142" t="s">
        <v>240</v>
      </c>
    </row>
    <row r="142" spans="2:16">
      <c r="B142" s="2138" t="s">
        <v>899</v>
      </c>
      <c r="C142" s="2139" t="s">
        <v>900</v>
      </c>
      <c r="D142" s="2140" t="s">
        <v>240</v>
      </c>
      <c r="E142" s="2141" t="s">
        <v>240</v>
      </c>
      <c r="F142" s="2141" t="s">
        <v>240</v>
      </c>
      <c r="G142" s="2141" t="s">
        <v>240</v>
      </c>
      <c r="H142" s="2141" t="s">
        <v>240</v>
      </c>
      <c r="I142" s="2141" t="s">
        <v>240</v>
      </c>
      <c r="J142" s="2141" t="s">
        <v>240</v>
      </c>
      <c r="K142" s="2141" t="s">
        <v>240</v>
      </c>
      <c r="L142" s="2141" t="s">
        <v>240</v>
      </c>
      <c r="M142" s="2141" t="s">
        <v>240</v>
      </c>
      <c r="N142" s="2141"/>
      <c r="O142" s="2141"/>
      <c r="P142" s="2142" t="s">
        <v>240</v>
      </c>
    </row>
    <row r="143" spans="2:16">
      <c r="B143" s="2138" t="s">
        <v>901</v>
      </c>
      <c r="C143" s="2139" t="s">
        <v>902</v>
      </c>
      <c r="D143" s="2140" t="s">
        <v>240</v>
      </c>
      <c r="E143" s="2141" t="s">
        <v>240</v>
      </c>
      <c r="F143" s="2141" t="s">
        <v>240</v>
      </c>
      <c r="G143" s="2141" t="s">
        <v>240</v>
      </c>
      <c r="H143" s="2141" t="s">
        <v>240</v>
      </c>
      <c r="I143" s="2141" t="s">
        <v>240</v>
      </c>
      <c r="J143" s="2141" t="s">
        <v>240</v>
      </c>
      <c r="K143" s="2141" t="s">
        <v>240</v>
      </c>
      <c r="L143" s="2141" t="s">
        <v>240</v>
      </c>
      <c r="M143" s="2141" t="s">
        <v>240</v>
      </c>
      <c r="N143" s="2141"/>
      <c r="O143" s="2141"/>
      <c r="P143" s="2142" t="s">
        <v>240</v>
      </c>
    </row>
    <row r="144" spans="2:16">
      <c r="B144" s="2138" t="s">
        <v>903</v>
      </c>
      <c r="C144" s="2139" t="s">
        <v>904</v>
      </c>
      <c r="D144" s="2140" t="s">
        <v>240</v>
      </c>
      <c r="E144" s="2141" t="s">
        <v>240</v>
      </c>
      <c r="F144" s="2141" t="s">
        <v>240</v>
      </c>
      <c r="G144" s="2141" t="s">
        <v>240</v>
      </c>
      <c r="H144" s="2141" t="s">
        <v>240</v>
      </c>
      <c r="I144" s="2141" t="s">
        <v>240</v>
      </c>
      <c r="J144" s="2141" t="s">
        <v>240</v>
      </c>
      <c r="K144" s="2141" t="s">
        <v>240</v>
      </c>
      <c r="L144" s="2141" t="s">
        <v>240</v>
      </c>
      <c r="M144" s="2141" t="s">
        <v>240</v>
      </c>
      <c r="N144" s="2141"/>
      <c r="O144" s="2141"/>
      <c r="P144" s="2142" t="s">
        <v>240</v>
      </c>
    </row>
    <row r="145" spans="2:16">
      <c r="B145" s="2138" t="s">
        <v>905</v>
      </c>
      <c r="C145" s="2139" t="s">
        <v>906</v>
      </c>
      <c r="D145" s="2143">
        <v>1311430</v>
      </c>
      <c r="E145" s="2144">
        <v>1203372</v>
      </c>
      <c r="F145" s="2144">
        <v>1364263</v>
      </c>
      <c r="G145" s="2144">
        <v>1329552</v>
      </c>
      <c r="H145" s="2144">
        <v>1350791</v>
      </c>
      <c r="I145" s="2144">
        <v>1278737</v>
      </c>
      <c r="J145" s="2144">
        <v>1378854</v>
      </c>
      <c r="K145" s="2144">
        <v>1305990</v>
      </c>
      <c r="L145" s="2144">
        <v>1247345</v>
      </c>
      <c r="M145" s="2144">
        <v>1297973</v>
      </c>
      <c r="N145" s="2141"/>
      <c r="O145" s="2141"/>
      <c r="P145" s="2145">
        <v>13068307</v>
      </c>
    </row>
    <row r="146" spans="2:16">
      <c r="B146" s="2138" t="s">
        <v>907</v>
      </c>
      <c r="C146" s="2139" t="s">
        <v>908</v>
      </c>
      <c r="D146" s="2143">
        <v>1476709</v>
      </c>
      <c r="E146" s="2144">
        <v>1329803</v>
      </c>
      <c r="F146" s="2144">
        <v>1463184</v>
      </c>
      <c r="G146" s="2144">
        <v>1440794</v>
      </c>
      <c r="H146" s="2144">
        <v>1450748</v>
      </c>
      <c r="I146" s="2144">
        <v>1437349</v>
      </c>
      <c r="J146" s="2144">
        <v>1495488</v>
      </c>
      <c r="K146" s="2144">
        <v>1413114</v>
      </c>
      <c r="L146" s="2144">
        <v>1335200</v>
      </c>
      <c r="M146" s="2144">
        <v>1349136</v>
      </c>
      <c r="N146" s="2141"/>
      <c r="O146" s="2141"/>
      <c r="P146" s="2145">
        <v>14191525</v>
      </c>
    </row>
    <row r="147" spans="2:16">
      <c r="B147" s="2138" t="s">
        <v>909</v>
      </c>
      <c r="C147" s="2139" t="s">
        <v>910</v>
      </c>
      <c r="D147" s="2140" t="s">
        <v>240</v>
      </c>
      <c r="E147" s="2141" t="s">
        <v>240</v>
      </c>
      <c r="F147" s="2141" t="s">
        <v>240</v>
      </c>
      <c r="G147" s="2141" t="s">
        <v>240</v>
      </c>
      <c r="H147" s="2141" t="s">
        <v>240</v>
      </c>
      <c r="I147" s="2141" t="s">
        <v>240</v>
      </c>
      <c r="J147" s="2141" t="s">
        <v>240</v>
      </c>
      <c r="K147" s="2141" t="s">
        <v>240</v>
      </c>
      <c r="L147" s="2141" t="s">
        <v>240</v>
      </c>
      <c r="M147" s="2141" t="s">
        <v>240</v>
      </c>
      <c r="N147" s="2141"/>
      <c r="O147" s="2141"/>
      <c r="P147" s="2142" t="s">
        <v>240</v>
      </c>
    </row>
    <row r="148" spans="2:16">
      <c r="B148" s="2138" t="s">
        <v>911</v>
      </c>
      <c r="C148" s="2139" t="s">
        <v>912</v>
      </c>
      <c r="D148" s="2140" t="s">
        <v>240</v>
      </c>
      <c r="E148" s="2141" t="s">
        <v>240</v>
      </c>
      <c r="F148" s="2141" t="s">
        <v>240</v>
      </c>
      <c r="G148" s="2141" t="s">
        <v>240</v>
      </c>
      <c r="H148" s="2141" t="s">
        <v>240</v>
      </c>
      <c r="I148" s="2141" t="s">
        <v>240</v>
      </c>
      <c r="J148" s="2141" t="s">
        <v>240</v>
      </c>
      <c r="K148" s="2141" t="s">
        <v>240</v>
      </c>
      <c r="L148" s="2141" t="s">
        <v>240</v>
      </c>
      <c r="M148" s="2141" t="s">
        <v>240</v>
      </c>
      <c r="N148" s="2141"/>
      <c r="O148" s="2141"/>
      <c r="P148" s="2142" t="s">
        <v>240</v>
      </c>
    </row>
    <row r="149" spans="2:16">
      <c r="B149" s="2138" t="s">
        <v>913</v>
      </c>
      <c r="C149" s="2139" t="s">
        <v>914</v>
      </c>
      <c r="D149" s="2143">
        <v>5053026</v>
      </c>
      <c r="E149" s="2144">
        <v>4573057</v>
      </c>
      <c r="F149" s="2144">
        <v>5101200</v>
      </c>
      <c r="G149" s="2144">
        <v>4972968</v>
      </c>
      <c r="H149" s="2144">
        <v>5148856</v>
      </c>
      <c r="I149" s="2144">
        <v>4884740</v>
      </c>
      <c r="J149" s="2144">
        <v>5000314</v>
      </c>
      <c r="K149" s="2144">
        <v>4798290</v>
      </c>
      <c r="L149" s="2144">
        <v>4482432</v>
      </c>
      <c r="M149" s="2144">
        <v>4670789</v>
      </c>
      <c r="N149" s="2141"/>
      <c r="O149" s="2141"/>
      <c r="P149" s="2145">
        <v>48685672</v>
      </c>
    </row>
    <row r="150" spans="2:16">
      <c r="B150" s="2138" t="s">
        <v>915</v>
      </c>
      <c r="C150" s="2139" t="s">
        <v>916</v>
      </c>
      <c r="D150" s="2140" t="s">
        <v>240</v>
      </c>
      <c r="E150" s="2141" t="s">
        <v>240</v>
      </c>
      <c r="F150" s="2141" t="s">
        <v>240</v>
      </c>
      <c r="G150" s="2141" t="s">
        <v>240</v>
      </c>
      <c r="H150" s="2141" t="s">
        <v>240</v>
      </c>
      <c r="I150" s="2141" t="s">
        <v>240</v>
      </c>
      <c r="J150" s="2141" t="s">
        <v>240</v>
      </c>
      <c r="K150" s="2141" t="s">
        <v>240</v>
      </c>
      <c r="L150" s="2141" t="s">
        <v>240</v>
      </c>
      <c r="M150" s="2141" t="s">
        <v>240</v>
      </c>
      <c r="N150" s="2141"/>
      <c r="O150" s="2141"/>
      <c r="P150" s="2142" t="s">
        <v>240</v>
      </c>
    </row>
    <row r="151" spans="2:16">
      <c r="B151" s="2138" t="s">
        <v>917</v>
      </c>
      <c r="C151" s="2139" t="s">
        <v>918</v>
      </c>
      <c r="D151" s="2143">
        <v>3689739</v>
      </c>
      <c r="E151" s="2144">
        <v>3500818</v>
      </c>
      <c r="F151" s="2144">
        <v>3978068</v>
      </c>
      <c r="G151" s="2144">
        <v>4048338</v>
      </c>
      <c r="H151" s="2144">
        <v>4121270</v>
      </c>
      <c r="I151" s="2144">
        <v>3858350</v>
      </c>
      <c r="J151" s="2144">
        <v>3909419</v>
      </c>
      <c r="K151" s="2144">
        <v>3688422</v>
      </c>
      <c r="L151" s="2144">
        <v>3341511</v>
      </c>
      <c r="M151" s="2144">
        <v>3355010</v>
      </c>
      <c r="N151" s="2141"/>
      <c r="O151" s="2141"/>
      <c r="P151" s="2145">
        <v>37490945</v>
      </c>
    </row>
    <row r="152" spans="2:16">
      <c r="B152" s="2138" t="s">
        <v>919</v>
      </c>
      <c r="C152" s="2139" t="s">
        <v>920</v>
      </c>
      <c r="D152" s="2140" t="s">
        <v>240</v>
      </c>
      <c r="E152" s="2141" t="s">
        <v>240</v>
      </c>
      <c r="F152" s="2141" t="s">
        <v>240</v>
      </c>
      <c r="G152" s="2141" t="s">
        <v>240</v>
      </c>
      <c r="H152" s="2141" t="s">
        <v>240</v>
      </c>
      <c r="I152" s="2141" t="s">
        <v>240</v>
      </c>
      <c r="J152" s="2141" t="s">
        <v>240</v>
      </c>
      <c r="K152" s="2141" t="s">
        <v>240</v>
      </c>
      <c r="L152" s="2141" t="s">
        <v>240</v>
      </c>
      <c r="M152" s="2141" t="s">
        <v>240</v>
      </c>
      <c r="N152" s="2141"/>
      <c r="O152" s="2141"/>
      <c r="P152" s="2142" t="s">
        <v>240</v>
      </c>
    </row>
    <row r="153" spans="2:16">
      <c r="B153" s="2138" t="s">
        <v>921</v>
      </c>
      <c r="C153" s="2139" t="s">
        <v>922</v>
      </c>
      <c r="D153" s="2140" t="s">
        <v>240</v>
      </c>
      <c r="E153" s="2141" t="s">
        <v>240</v>
      </c>
      <c r="F153" s="2141" t="s">
        <v>240</v>
      </c>
      <c r="G153" s="2141" t="s">
        <v>240</v>
      </c>
      <c r="H153" s="2141" t="s">
        <v>240</v>
      </c>
      <c r="I153" s="2141" t="s">
        <v>240</v>
      </c>
      <c r="J153" s="2141" t="s">
        <v>240</v>
      </c>
      <c r="K153" s="2141" t="s">
        <v>240</v>
      </c>
      <c r="L153" s="2141" t="s">
        <v>240</v>
      </c>
      <c r="M153" s="2141" t="s">
        <v>240</v>
      </c>
      <c r="N153" s="2141"/>
      <c r="O153" s="2141"/>
      <c r="P153" s="2142" t="s">
        <v>240</v>
      </c>
    </row>
    <row r="154" spans="2:16">
      <c r="B154" s="2138" t="s">
        <v>923</v>
      </c>
      <c r="C154" s="2139" t="s">
        <v>924</v>
      </c>
      <c r="D154" s="2143">
        <v>3006332</v>
      </c>
      <c r="E154" s="2144">
        <v>2746194</v>
      </c>
      <c r="F154" s="2144">
        <v>3061961</v>
      </c>
      <c r="G154" s="2144">
        <v>2994090</v>
      </c>
      <c r="H154" s="2144">
        <v>3171315</v>
      </c>
      <c r="I154" s="2144">
        <v>2978384</v>
      </c>
      <c r="J154" s="2144">
        <v>3052975</v>
      </c>
      <c r="K154" s="2144">
        <v>2947387</v>
      </c>
      <c r="L154" s="2144">
        <v>2671534</v>
      </c>
      <c r="M154" s="2144">
        <v>2724941</v>
      </c>
      <c r="N154" s="2141"/>
      <c r="O154" s="2141"/>
      <c r="P154" s="2145">
        <v>29355113</v>
      </c>
    </row>
    <row r="155" spans="2:16">
      <c r="B155" s="2138" t="s">
        <v>925</v>
      </c>
      <c r="C155" s="2139" t="s">
        <v>926</v>
      </c>
      <c r="D155" s="2143">
        <v>1896639</v>
      </c>
      <c r="E155" s="2144">
        <v>1745762</v>
      </c>
      <c r="F155" s="2144">
        <v>1937966</v>
      </c>
      <c r="G155" s="2144">
        <v>1907131</v>
      </c>
      <c r="H155" s="2144">
        <v>1987128</v>
      </c>
      <c r="I155" s="2144">
        <v>1862221</v>
      </c>
      <c r="J155" s="2144">
        <v>1891811</v>
      </c>
      <c r="K155" s="2144">
        <v>1818133</v>
      </c>
      <c r="L155" s="2144">
        <v>1739353</v>
      </c>
      <c r="M155" s="2144">
        <v>1778048</v>
      </c>
      <c r="N155" s="2141"/>
      <c r="O155" s="2141"/>
      <c r="P155" s="2145">
        <v>18564192</v>
      </c>
    </row>
    <row r="156" spans="2:16">
      <c r="B156" s="2138" t="s">
        <v>927</v>
      </c>
      <c r="C156" s="2139" t="s">
        <v>928</v>
      </c>
      <c r="D156" s="2143">
        <v>1058608</v>
      </c>
      <c r="E156" s="2144">
        <v>982331</v>
      </c>
      <c r="F156" s="2144">
        <v>1120091</v>
      </c>
      <c r="G156" s="2144">
        <v>1106379</v>
      </c>
      <c r="H156" s="2144">
        <v>1180869</v>
      </c>
      <c r="I156" s="2144">
        <v>1050277</v>
      </c>
      <c r="J156" s="2144">
        <v>1027577</v>
      </c>
      <c r="K156" s="2144">
        <v>1003312</v>
      </c>
      <c r="L156" s="2144">
        <v>866591</v>
      </c>
      <c r="M156" s="2144">
        <v>811179</v>
      </c>
      <c r="N156" s="2141"/>
      <c r="O156" s="2141"/>
      <c r="P156" s="2145">
        <v>10207214</v>
      </c>
    </row>
    <row r="157" spans="2:16">
      <c r="B157" s="2138" t="s">
        <v>929</v>
      </c>
      <c r="C157" s="2139" t="s">
        <v>930</v>
      </c>
      <c r="D157" s="2143">
        <v>2643889</v>
      </c>
      <c r="E157" s="2144">
        <v>2382534</v>
      </c>
      <c r="F157" s="2144">
        <v>2638397</v>
      </c>
      <c r="G157" s="2144">
        <v>2603085</v>
      </c>
      <c r="H157" s="2144">
        <v>2721823</v>
      </c>
      <c r="I157" s="2144">
        <v>2610621</v>
      </c>
      <c r="J157" s="2144">
        <v>2620326</v>
      </c>
      <c r="K157" s="2144">
        <v>2564787</v>
      </c>
      <c r="L157" s="2144">
        <v>2414506</v>
      </c>
      <c r="M157" s="2144">
        <v>2421684</v>
      </c>
      <c r="N157" s="2141"/>
      <c r="O157" s="2141"/>
      <c r="P157" s="2145">
        <v>25621652</v>
      </c>
    </row>
    <row r="158" spans="2:16">
      <c r="B158" s="2138" t="s">
        <v>931</v>
      </c>
      <c r="C158" s="2139" t="s">
        <v>932</v>
      </c>
      <c r="D158" s="2143">
        <v>5592432</v>
      </c>
      <c r="E158" s="2144">
        <v>5098002</v>
      </c>
      <c r="F158" s="2144">
        <v>5672158</v>
      </c>
      <c r="G158" s="2144">
        <v>5520621</v>
      </c>
      <c r="H158" s="2144">
        <v>5685403</v>
      </c>
      <c r="I158" s="2144">
        <v>5403405</v>
      </c>
      <c r="J158" s="2144">
        <v>5387593</v>
      </c>
      <c r="K158" s="2144">
        <v>5130468</v>
      </c>
      <c r="L158" s="2144">
        <v>4880243</v>
      </c>
      <c r="M158" s="2144">
        <v>5034927</v>
      </c>
      <c r="N158" s="2141"/>
      <c r="O158" s="2141"/>
      <c r="P158" s="2145">
        <v>53405252</v>
      </c>
    </row>
    <row r="159" spans="2:16">
      <c r="B159" s="2138" t="s">
        <v>933</v>
      </c>
      <c r="C159" s="2139" t="s">
        <v>934</v>
      </c>
      <c r="D159" s="2143">
        <v>9949290</v>
      </c>
      <c r="E159" s="2144">
        <v>9134935</v>
      </c>
      <c r="F159" s="2144">
        <v>10146950</v>
      </c>
      <c r="G159" s="2144">
        <v>9916235</v>
      </c>
      <c r="H159" s="2144">
        <v>10342004</v>
      </c>
      <c r="I159" s="2144">
        <v>9767914</v>
      </c>
      <c r="J159" s="2144">
        <v>9936074</v>
      </c>
      <c r="K159" s="2144">
        <v>9685563</v>
      </c>
      <c r="L159" s="2144">
        <v>9054756</v>
      </c>
      <c r="M159" s="2144">
        <v>9086835</v>
      </c>
      <c r="N159" s="2141"/>
      <c r="O159" s="2141"/>
      <c r="P159" s="2145">
        <v>97020556</v>
      </c>
    </row>
    <row r="160" spans="2:16">
      <c r="B160" s="2138" t="s">
        <v>935</v>
      </c>
      <c r="C160" s="2139" t="s">
        <v>936</v>
      </c>
      <c r="D160" s="2140" t="s">
        <v>240</v>
      </c>
      <c r="E160" s="2141" t="s">
        <v>240</v>
      </c>
      <c r="F160" s="2141" t="s">
        <v>240</v>
      </c>
      <c r="G160" s="2141" t="s">
        <v>240</v>
      </c>
      <c r="H160" s="2141" t="s">
        <v>240</v>
      </c>
      <c r="I160" s="2141" t="s">
        <v>240</v>
      </c>
      <c r="J160" s="2141" t="s">
        <v>240</v>
      </c>
      <c r="K160" s="2141" t="s">
        <v>240</v>
      </c>
      <c r="L160" s="2141" t="s">
        <v>240</v>
      </c>
      <c r="M160" s="2141" t="s">
        <v>240</v>
      </c>
      <c r="N160" s="2141"/>
      <c r="O160" s="2141"/>
      <c r="P160" s="2142" t="s">
        <v>240</v>
      </c>
    </row>
    <row r="161" spans="2:16">
      <c r="B161" s="2138" t="s">
        <v>937</v>
      </c>
      <c r="C161" s="2139" t="s">
        <v>938</v>
      </c>
      <c r="D161" s="2140" t="s">
        <v>240</v>
      </c>
      <c r="E161" s="2141" t="s">
        <v>240</v>
      </c>
      <c r="F161" s="2141" t="s">
        <v>240</v>
      </c>
      <c r="G161" s="2141" t="s">
        <v>240</v>
      </c>
      <c r="H161" s="2141" t="s">
        <v>240</v>
      </c>
      <c r="I161" s="2141" t="s">
        <v>240</v>
      </c>
      <c r="J161" s="2141" t="s">
        <v>240</v>
      </c>
      <c r="K161" s="2141" t="s">
        <v>240</v>
      </c>
      <c r="L161" s="2141" t="s">
        <v>240</v>
      </c>
      <c r="M161" s="2141" t="s">
        <v>240</v>
      </c>
      <c r="N161" s="2141"/>
      <c r="O161" s="2141"/>
      <c r="P161" s="2142" t="s">
        <v>240</v>
      </c>
    </row>
    <row r="162" spans="2:16">
      <c r="B162" s="2138" t="s">
        <v>939</v>
      </c>
      <c r="C162" s="2139" t="s">
        <v>940</v>
      </c>
      <c r="D162" s="2143">
        <v>2604860</v>
      </c>
      <c r="E162" s="2144">
        <v>2371517</v>
      </c>
      <c r="F162" s="2144">
        <v>2663057</v>
      </c>
      <c r="G162" s="2144">
        <v>2645672</v>
      </c>
      <c r="H162" s="2144">
        <v>2773154</v>
      </c>
      <c r="I162" s="2144">
        <v>2659709</v>
      </c>
      <c r="J162" s="2144">
        <v>2841490</v>
      </c>
      <c r="K162" s="2144">
        <v>2676217</v>
      </c>
      <c r="L162" s="2144">
        <v>2470090</v>
      </c>
      <c r="M162" s="2144">
        <v>2491525</v>
      </c>
      <c r="N162" s="2141"/>
      <c r="O162" s="2141"/>
      <c r="P162" s="2145">
        <v>26197291</v>
      </c>
    </row>
    <row r="163" spans="2:16">
      <c r="B163" s="2138" t="s">
        <v>941</v>
      </c>
      <c r="C163" s="2139" t="s">
        <v>942</v>
      </c>
      <c r="D163" s="2143">
        <v>4130263</v>
      </c>
      <c r="E163" s="2144">
        <v>3737716</v>
      </c>
      <c r="F163" s="2144">
        <v>4136250</v>
      </c>
      <c r="G163" s="2144">
        <v>4127022</v>
      </c>
      <c r="H163" s="2144">
        <v>4311084</v>
      </c>
      <c r="I163" s="2144">
        <v>4107301</v>
      </c>
      <c r="J163" s="2144">
        <v>4097365</v>
      </c>
      <c r="K163" s="2144">
        <v>3929444</v>
      </c>
      <c r="L163" s="2144">
        <v>3697519</v>
      </c>
      <c r="M163" s="2144">
        <v>3682126</v>
      </c>
      <c r="N163" s="2141"/>
      <c r="O163" s="2141"/>
      <c r="P163" s="2145">
        <v>39956090</v>
      </c>
    </row>
    <row r="164" spans="2:16">
      <c r="B164" s="2138" t="s">
        <v>943</v>
      </c>
      <c r="C164" s="2139" t="s">
        <v>944</v>
      </c>
      <c r="D164" s="2143">
        <v>6491403</v>
      </c>
      <c r="E164" s="2144">
        <v>5960682</v>
      </c>
      <c r="F164" s="2144">
        <v>6751202</v>
      </c>
      <c r="G164" s="2144">
        <v>6584223</v>
      </c>
      <c r="H164" s="2144">
        <v>6803765</v>
      </c>
      <c r="I164" s="2144">
        <v>6625164</v>
      </c>
      <c r="J164" s="2144">
        <v>6808884</v>
      </c>
      <c r="K164" s="2144">
        <v>6415165</v>
      </c>
      <c r="L164" s="2144">
        <v>6005495</v>
      </c>
      <c r="M164" s="2144">
        <v>6114301</v>
      </c>
      <c r="N164" s="2141"/>
      <c r="O164" s="2141"/>
      <c r="P164" s="2145">
        <v>64560284</v>
      </c>
    </row>
    <row r="165" spans="2:16">
      <c r="B165" s="2138" t="s">
        <v>945</v>
      </c>
      <c r="C165" s="2139" t="s">
        <v>946</v>
      </c>
      <c r="D165" s="2143">
        <v>16730141</v>
      </c>
      <c r="E165" s="2144">
        <v>15455582</v>
      </c>
      <c r="F165" s="2144">
        <v>17385484</v>
      </c>
      <c r="G165" s="2144">
        <v>16913721</v>
      </c>
      <c r="H165" s="2144">
        <v>17485789</v>
      </c>
      <c r="I165" s="2144">
        <v>16951231</v>
      </c>
      <c r="J165" s="2144">
        <v>17499095</v>
      </c>
      <c r="K165" s="2144">
        <v>16540245</v>
      </c>
      <c r="L165" s="2144">
        <v>15745862</v>
      </c>
      <c r="M165" s="2144">
        <v>15977027</v>
      </c>
      <c r="N165" s="2141"/>
      <c r="O165" s="2141"/>
      <c r="P165" s="2145">
        <v>166684177</v>
      </c>
    </row>
    <row r="166" spans="2:16">
      <c r="B166" s="2138" t="s">
        <v>947</v>
      </c>
      <c r="C166" s="2139" t="s">
        <v>948</v>
      </c>
      <c r="D166" s="2143">
        <v>3055679</v>
      </c>
      <c r="E166" s="2144">
        <v>2776311</v>
      </c>
      <c r="F166" s="2144">
        <v>3008851</v>
      </c>
      <c r="G166" s="2144">
        <v>2919515</v>
      </c>
      <c r="H166" s="2144">
        <v>3097973</v>
      </c>
      <c r="I166" s="2144">
        <v>3010850</v>
      </c>
      <c r="J166" s="2144">
        <v>3043747</v>
      </c>
      <c r="K166" s="2144">
        <v>2928947</v>
      </c>
      <c r="L166" s="2144">
        <v>2700614</v>
      </c>
      <c r="M166" s="2144">
        <v>2731199</v>
      </c>
      <c r="N166" s="2141"/>
      <c r="O166" s="2141"/>
      <c r="P166" s="2145">
        <v>29273686</v>
      </c>
    </row>
    <row r="167" spans="2:16">
      <c r="B167" s="2138" t="s">
        <v>949</v>
      </c>
      <c r="C167" s="2139" t="s">
        <v>950</v>
      </c>
      <c r="D167" s="2140" t="s">
        <v>240</v>
      </c>
      <c r="E167" s="2141" t="s">
        <v>240</v>
      </c>
      <c r="F167" s="2141" t="s">
        <v>240</v>
      </c>
      <c r="G167" s="2141" t="s">
        <v>240</v>
      </c>
      <c r="H167" s="2141" t="s">
        <v>240</v>
      </c>
      <c r="I167" s="2141" t="s">
        <v>240</v>
      </c>
      <c r="J167" s="2141" t="s">
        <v>240</v>
      </c>
      <c r="K167" s="2141" t="s">
        <v>240</v>
      </c>
      <c r="L167" s="2141" t="s">
        <v>240</v>
      </c>
      <c r="M167" s="2141" t="s">
        <v>240</v>
      </c>
      <c r="N167" s="2141"/>
      <c r="O167" s="2141"/>
      <c r="P167" s="2142" t="s">
        <v>240</v>
      </c>
    </row>
    <row r="168" spans="2:16">
      <c r="B168" s="2138" t="s">
        <v>951</v>
      </c>
      <c r="C168" s="2139" t="s">
        <v>952</v>
      </c>
      <c r="D168" s="2143">
        <v>1877293</v>
      </c>
      <c r="E168" s="2144">
        <v>1773921</v>
      </c>
      <c r="F168" s="2144">
        <v>2015107</v>
      </c>
      <c r="G168" s="2144">
        <v>1914628</v>
      </c>
      <c r="H168" s="2144">
        <v>1930444</v>
      </c>
      <c r="I168" s="2144">
        <v>1893269</v>
      </c>
      <c r="J168" s="2144">
        <v>1902780</v>
      </c>
      <c r="K168" s="2144">
        <v>1795766</v>
      </c>
      <c r="L168" s="2144">
        <v>1764909</v>
      </c>
      <c r="M168" s="2144">
        <v>1856172</v>
      </c>
      <c r="N168" s="2141"/>
      <c r="O168" s="2141"/>
      <c r="P168" s="2145">
        <v>18724289</v>
      </c>
    </row>
    <row r="169" spans="2:16">
      <c r="B169" s="2138" t="s">
        <v>953</v>
      </c>
      <c r="C169" s="2139" t="s">
        <v>954</v>
      </c>
      <c r="D169" s="2143">
        <v>2833637</v>
      </c>
      <c r="E169" s="2144">
        <v>2529347</v>
      </c>
      <c r="F169" s="2144">
        <v>2846762</v>
      </c>
      <c r="G169" s="2144">
        <v>2833785</v>
      </c>
      <c r="H169" s="2144">
        <v>2998361</v>
      </c>
      <c r="I169" s="2144">
        <v>2817756</v>
      </c>
      <c r="J169" s="2144">
        <v>2877068</v>
      </c>
      <c r="K169" s="2144">
        <v>2774484</v>
      </c>
      <c r="L169" s="2144">
        <v>2600494</v>
      </c>
      <c r="M169" s="2144">
        <v>2633187</v>
      </c>
      <c r="N169" s="2141"/>
      <c r="O169" s="2141"/>
      <c r="P169" s="2145">
        <v>27744881</v>
      </c>
    </row>
    <row r="170" spans="2:16">
      <c r="B170" s="2138" t="s">
        <v>955</v>
      </c>
      <c r="C170" s="2139" t="s">
        <v>956</v>
      </c>
      <c r="D170" s="2140" t="s">
        <v>240</v>
      </c>
      <c r="E170" s="2141" t="s">
        <v>240</v>
      </c>
      <c r="F170" s="2141" t="s">
        <v>240</v>
      </c>
      <c r="G170" s="2141" t="s">
        <v>240</v>
      </c>
      <c r="H170" s="2141" t="s">
        <v>240</v>
      </c>
      <c r="I170" s="2141" t="s">
        <v>240</v>
      </c>
      <c r="J170" s="2141" t="s">
        <v>240</v>
      </c>
      <c r="K170" s="2141" t="s">
        <v>240</v>
      </c>
      <c r="L170" s="2141" t="s">
        <v>240</v>
      </c>
      <c r="M170" s="2141" t="s">
        <v>240</v>
      </c>
      <c r="N170" s="2141"/>
      <c r="O170" s="2141"/>
      <c r="P170" s="2142" t="s">
        <v>240</v>
      </c>
    </row>
    <row r="171" spans="2:16">
      <c r="B171" s="2138" t="s">
        <v>957</v>
      </c>
      <c r="C171" s="2139" t="s">
        <v>958</v>
      </c>
      <c r="D171" s="2140" t="s">
        <v>240</v>
      </c>
      <c r="E171" s="2141" t="s">
        <v>240</v>
      </c>
      <c r="F171" s="2141" t="s">
        <v>240</v>
      </c>
      <c r="G171" s="2141" t="s">
        <v>240</v>
      </c>
      <c r="H171" s="2141" t="s">
        <v>240</v>
      </c>
      <c r="I171" s="2141" t="s">
        <v>240</v>
      </c>
      <c r="J171" s="2141" t="s">
        <v>240</v>
      </c>
      <c r="K171" s="2141" t="s">
        <v>240</v>
      </c>
      <c r="L171" s="2141" t="s">
        <v>240</v>
      </c>
      <c r="M171" s="2141" t="s">
        <v>240</v>
      </c>
      <c r="N171" s="2141"/>
      <c r="O171" s="2141"/>
      <c r="P171" s="2142" t="s">
        <v>240</v>
      </c>
    </row>
    <row r="172" spans="2:16">
      <c r="B172" s="2138" t="s">
        <v>959</v>
      </c>
      <c r="C172" s="2139" t="s">
        <v>960</v>
      </c>
      <c r="D172" s="2140" t="s">
        <v>240</v>
      </c>
      <c r="E172" s="2141" t="s">
        <v>240</v>
      </c>
      <c r="F172" s="2141" t="s">
        <v>240</v>
      </c>
      <c r="G172" s="2141" t="s">
        <v>240</v>
      </c>
      <c r="H172" s="2141" t="s">
        <v>240</v>
      </c>
      <c r="I172" s="2141" t="s">
        <v>240</v>
      </c>
      <c r="J172" s="2141" t="s">
        <v>240</v>
      </c>
      <c r="K172" s="2141" t="s">
        <v>240</v>
      </c>
      <c r="L172" s="2141" t="s">
        <v>240</v>
      </c>
      <c r="M172" s="2141" t="s">
        <v>240</v>
      </c>
      <c r="N172" s="2141"/>
      <c r="O172" s="2141"/>
      <c r="P172" s="2142" t="s">
        <v>240</v>
      </c>
    </row>
    <row r="173" spans="2:16">
      <c r="B173" s="2138" t="s">
        <v>961</v>
      </c>
      <c r="C173" s="2139" t="s">
        <v>962</v>
      </c>
      <c r="D173" s="2140" t="s">
        <v>240</v>
      </c>
      <c r="E173" s="2141" t="s">
        <v>240</v>
      </c>
      <c r="F173" s="2141" t="s">
        <v>240</v>
      </c>
      <c r="G173" s="2141" t="s">
        <v>240</v>
      </c>
      <c r="H173" s="2141" t="s">
        <v>240</v>
      </c>
      <c r="I173" s="2141" t="s">
        <v>240</v>
      </c>
      <c r="J173" s="2141" t="s">
        <v>240</v>
      </c>
      <c r="K173" s="2141" t="s">
        <v>240</v>
      </c>
      <c r="L173" s="2141" t="s">
        <v>240</v>
      </c>
      <c r="M173" s="2141" t="s">
        <v>240</v>
      </c>
      <c r="N173" s="2141"/>
      <c r="O173" s="2141"/>
      <c r="P173" s="2142" t="s">
        <v>240</v>
      </c>
    </row>
    <row r="174" spans="2:16">
      <c r="B174" s="2138" t="s">
        <v>963</v>
      </c>
      <c r="C174" s="2139" t="s">
        <v>964</v>
      </c>
      <c r="D174" s="2143">
        <v>1813066</v>
      </c>
      <c r="E174" s="2144">
        <v>1671172</v>
      </c>
      <c r="F174" s="2144">
        <v>1889398</v>
      </c>
      <c r="G174" s="2144">
        <v>1843794</v>
      </c>
      <c r="H174" s="2144">
        <v>1950208</v>
      </c>
      <c r="I174" s="2144">
        <v>1825665</v>
      </c>
      <c r="J174" s="2144">
        <v>1804906</v>
      </c>
      <c r="K174" s="2144">
        <v>1790623</v>
      </c>
      <c r="L174" s="2144">
        <v>1650391</v>
      </c>
      <c r="M174" s="2144">
        <v>1645224</v>
      </c>
      <c r="N174" s="2141"/>
      <c r="O174" s="2141"/>
      <c r="P174" s="2145">
        <v>17884447</v>
      </c>
    </row>
    <row r="175" spans="2:16">
      <c r="B175" s="2138" t="s">
        <v>965</v>
      </c>
      <c r="C175" s="2139" t="s">
        <v>966</v>
      </c>
      <c r="D175" s="2140" t="s">
        <v>240</v>
      </c>
      <c r="E175" s="2141" t="s">
        <v>240</v>
      </c>
      <c r="F175" s="2141" t="s">
        <v>240</v>
      </c>
      <c r="G175" s="2141" t="s">
        <v>240</v>
      </c>
      <c r="H175" s="2141" t="s">
        <v>240</v>
      </c>
      <c r="I175" s="2141" t="s">
        <v>240</v>
      </c>
      <c r="J175" s="2141" t="s">
        <v>240</v>
      </c>
      <c r="K175" s="2141" t="s">
        <v>240</v>
      </c>
      <c r="L175" s="2141" t="s">
        <v>240</v>
      </c>
      <c r="M175" s="2141" t="s">
        <v>240</v>
      </c>
      <c r="N175" s="2141"/>
      <c r="O175" s="2141"/>
      <c r="P175" s="2142" t="s">
        <v>240</v>
      </c>
    </row>
    <row r="176" spans="2:16">
      <c r="B176" s="2138" t="s">
        <v>967</v>
      </c>
      <c r="C176" s="2139" t="s">
        <v>968</v>
      </c>
      <c r="D176" s="2143">
        <v>2064428</v>
      </c>
      <c r="E176" s="2144">
        <v>1895926</v>
      </c>
      <c r="F176" s="2144">
        <v>2087623</v>
      </c>
      <c r="G176" s="2144">
        <v>2016703</v>
      </c>
      <c r="H176" s="2144">
        <v>2104499</v>
      </c>
      <c r="I176" s="2144">
        <v>1995555</v>
      </c>
      <c r="J176" s="2144">
        <v>2025065</v>
      </c>
      <c r="K176" s="2144">
        <v>2009401</v>
      </c>
      <c r="L176" s="2144">
        <v>1937098</v>
      </c>
      <c r="M176" s="2144">
        <v>1962577</v>
      </c>
      <c r="N176" s="2141"/>
      <c r="O176" s="2141"/>
      <c r="P176" s="2145">
        <v>20098875</v>
      </c>
    </row>
    <row r="177" spans="2:16">
      <c r="B177" s="2138" t="s">
        <v>969</v>
      </c>
      <c r="C177" s="2139" t="s">
        <v>970</v>
      </c>
      <c r="D177" s="2140" t="s">
        <v>240</v>
      </c>
      <c r="E177" s="2141" t="s">
        <v>240</v>
      </c>
      <c r="F177" s="2141" t="s">
        <v>240</v>
      </c>
      <c r="G177" s="2141" t="s">
        <v>240</v>
      </c>
      <c r="H177" s="2141" t="s">
        <v>240</v>
      </c>
      <c r="I177" s="2141" t="s">
        <v>240</v>
      </c>
      <c r="J177" s="2141" t="s">
        <v>240</v>
      </c>
      <c r="K177" s="2141" t="s">
        <v>240</v>
      </c>
      <c r="L177" s="2141" t="s">
        <v>240</v>
      </c>
      <c r="M177" s="2141" t="s">
        <v>240</v>
      </c>
      <c r="N177" s="2141"/>
      <c r="O177" s="2141"/>
      <c r="P177" s="2142" t="s">
        <v>240</v>
      </c>
    </row>
    <row r="178" spans="2:16">
      <c r="B178" s="2138" t="s">
        <v>971</v>
      </c>
      <c r="C178" s="2139" t="s">
        <v>972</v>
      </c>
      <c r="D178" s="2146" t="s">
        <v>240</v>
      </c>
      <c r="E178" s="2147" t="s">
        <v>240</v>
      </c>
      <c r="F178" s="2141" t="s">
        <v>240</v>
      </c>
      <c r="G178" s="2141" t="s">
        <v>240</v>
      </c>
      <c r="H178" s="2141" t="s">
        <v>240</v>
      </c>
      <c r="I178" s="2141" t="s">
        <v>240</v>
      </c>
      <c r="J178" s="2141" t="s">
        <v>240</v>
      </c>
      <c r="K178" s="2141" t="s">
        <v>240</v>
      </c>
      <c r="L178" s="2141" t="s">
        <v>240</v>
      </c>
      <c r="M178" s="2141" t="s">
        <v>240</v>
      </c>
      <c r="N178" s="2141"/>
      <c r="O178" s="2141"/>
      <c r="P178" s="2142" t="s">
        <v>240</v>
      </c>
    </row>
    <row r="179" spans="2:16">
      <c r="B179" s="2138" t="s">
        <v>973</v>
      </c>
      <c r="C179" s="2139" t="s">
        <v>974</v>
      </c>
      <c r="D179" s="2140" t="s">
        <v>240</v>
      </c>
      <c r="E179" s="2141" t="s">
        <v>240</v>
      </c>
      <c r="F179" s="2141" t="s">
        <v>240</v>
      </c>
      <c r="G179" s="2141" t="s">
        <v>240</v>
      </c>
      <c r="H179" s="2141" t="s">
        <v>240</v>
      </c>
      <c r="I179" s="2141" t="s">
        <v>240</v>
      </c>
      <c r="J179" s="2141" t="s">
        <v>240</v>
      </c>
      <c r="K179" s="2141" t="s">
        <v>240</v>
      </c>
      <c r="L179" s="2141" t="s">
        <v>240</v>
      </c>
      <c r="M179" s="2141" t="s">
        <v>240</v>
      </c>
      <c r="N179" s="2141"/>
      <c r="O179" s="2141"/>
      <c r="P179" s="2142" t="s">
        <v>240</v>
      </c>
    </row>
    <row r="180" spans="2:16">
      <c r="B180" s="2138" t="s">
        <v>975</v>
      </c>
      <c r="C180" s="2139" t="s">
        <v>976</v>
      </c>
      <c r="D180" s="2143">
        <v>24636207</v>
      </c>
      <c r="E180" s="2144">
        <v>22584024</v>
      </c>
      <c r="F180" s="2144">
        <v>25157617</v>
      </c>
      <c r="G180" s="2144">
        <v>24528428</v>
      </c>
      <c r="H180" s="2144">
        <v>25582482</v>
      </c>
      <c r="I180" s="2144">
        <v>24506167</v>
      </c>
      <c r="J180" s="2144">
        <v>24982143</v>
      </c>
      <c r="K180" s="2144">
        <v>24099755</v>
      </c>
      <c r="L180" s="2144">
        <v>22924253</v>
      </c>
      <c r="M180" s="2144">
        <v>23330977</v>
      </c>
      <c r="N180" s="2141"/>
      <c r="O180" s="2141"/>
      <c r="P180" s="2145">
        <v>242332053</v>
      </c>
    </row>
    <row r="181" spans="2:16">
      <c r="B181" s="2138" t="s">
        <v>977</v>
      </c>
      <c r="C181" s="2139" t="s">
        <v>978</v>
      </c>
      <c r="D181" s="2143">
        <v>7400622</v>
      </c>
      <c r="E181" s="2144">
        <v>6662491</v>
      </c>
      <c r="F181" s="2144">
        <v>7337196</v>
      </c>
      <c r="G181" s="2144">
        <v>7177294</v>
      </c>
      <c r="H181" s="2144">
        <v>7659977</v>
      </c>
      <c r="I181" s="2144">
        <v>7415025</v>
      </c>
      <c r="J181" s="2144">
        <v>7513385</v>
      </c>
      <c r="K181" s="2144">
        <v>7278515</v>
      </c>
      <c r="L181" s="2144">
        <v>6900044</v>
      </c>
      <c r="M181" s="2144">
        <v>6981935</v>
      </c>
      <c r="N181" s="2141"/>
      <c r="O181" s="2141"/>
      <c r="P181" s="2145">
        <v>72326484</v>
      </c>
    </row>
    <row r="182" spans="2:16">
      <c r="B182" s="2138" t="s">
        <v>979</v>
      </c>
      <c r="C182" s="2139" t="s">
        <v>980</v>
      </c>
      <c r="D182" s="2140" t="s">
        <v>240</v>
      </c>
      <c r="E182" s="2141" t="s">
        <v>240</v>
      </c>
      <c r="F182" s="2141" t="s">
        <v>240</v>
      </c>
      <c r="G182" s="2141" t="s">
        <v>240</v>
      </c>
      <c r="H182" s="2141" t="s">
        <v>240</v>
      </c>
      <c r="I182" s="2141" t="s">
        <v>240</v>
      </c>
      <c r="J182" s="2141" t="s">
        <v>240</v>
      </c>
      <c r="K182" s="2141" t="s">
        <v>240</v>
      </c>
      <c r="L182" s="2141" t="s">
        <v>240</v>
      </c>
      <c r="M182" s="2141" t="s">
        <v>240</v>
      </c>
      <c r="N182" s="2141"/>
      <c r="O182" s="2141"/>
      <c r="P182" s="2142" t="s">
        <v>240</v>
      </c>
    </row>
    <row r="183" spans="2:16">
      <c r="B183" s="2138" t="s">
        <v>981</v>
      </c>
      <c r="C183" s="2139" t="s">
        <v>982</v>
      </c>
      <c r="D183" s="2140" t="s">
        <v>240</v>
      </c>
      <c r="E183" s="2141" t="s">
        <v>240</v>
      </c>
      <c r="F183" s="2141" t="s">
        <v>240</v>
      </c>
      <c r="G183" s="2141" t="s">
        <v>240</v>
      </c>
      <c r="H183" s="2141" t="s">
        <v>240</v>
      </c>
      <c r="I183" s="2141" t="s">
        <v>240</v>
      </c>
      <c r="J183" s="2141" t="s">
        <v>240</v>
      </c>
      <c r="K183" s="2141" t="s">
        <v>240</v>
      </c>
      <c r="L183" s="2141" t="s">
        <v>240</v>
      </c>
      <c r="M183" s="2141" t="s">
        <v>240</v>
      </c>
      <c r="N183" s="2141"/>
      <c r="O183" s="2141"/>
      <c r="P183" s="2142" t="s">
        <v>240</v>
      </c>
    </row>
    <row r="184" spans="2:16">
      <c r="B184" s="2138" t="s">
        <v>983</v>
      </c>
      <c r="C184" s="2139" t="s">
        <v>984</v>
      </c>
      <c r="D184" s="2140" t="s">
        <v>240</v>
      </c>
      <c r="E184" s="2141" t="s">
        <v>240</v>
      </c>
      <c r="F184" s="2141" t="s">
        <v>240</v>
      </c>
      <c r="G184" s="2141" t="s">
        <v>240</v>
      </c>
      <c r="H184" s="2141" t="s">
        <v>240</v>
      </c>
      <c r="I184" s="2141" t="s">
        <v>240</v>
      </c>
      <c r="J184" s="2141" t="s">
        <v>240</v>
      </c>
      <c r="K184" s="2141" t="s">
        <v>240</v>
      </c>
      <c r="L184" s="2141" t="s">
        <v>240</v>
      </c>
      <c r="M184" s="2141" t="s">
        <v>240</v>
      </c>
      <c r="N184" s="2141"/>
      <c r="O184" s="2141"/>
      <c r="P184" s="2142" t="s">
        <v>240</v>
      </c>
    </row>
    <row r="185" spans="2:16">
      <c r="B185" s="2138" t="s">
        <v>985</v>
      </c>
      <c r="C185" s="2139" t="s">
        <v>986</v>
      </c>
      <c r="D185" s="2140" t="s">
        <v>240</v>
      </c>
      <c r="E185" s="2141" t="s">
        <v>240</v>
      </c>
      <c r="F185" s="2141" t="s">
        <v>240</v>
      </c>
      <c r="G185" s="2141" t="s">
        <v>240</v>
      </c>
      <c r="H185" s="2141" t="s">
        <v>240</v>
      </c>
      <c r="I185" s="2141" t="s">
        <v>240</v>
      </c>
      <c r="J185" s="2141" t="s">
        <v>240</v>
      </c>
      <c r="K185" s="2141" t="s">
        <v>240</v>
      </c>
      <c r="L185" s="2141" t="s">
        <v>240</v>
      </c>
      <c r="M185" s="2141" t="s">
        <v>240</v>
      </c>
      <c r="N185" s="2141"/>
      <c r="O185" s="2141"/>
      <c r="P185" s="2142" t="s">
        <v>240</v>
      </c>
    </row>
    <row r="186" spans="2:16">
      <c r="B186" s="2138" t="s">
        <v>987</v>
      </c>
      <c r="C186" s="2139" t="s">
        <v>988</v>
      </c>
      <c r="D186" s="2140" t="s">
        <v>240</v>
      </c>
      <c r="E186" s="2149" t="s">
        <v>240</v>
      </c>
      <c r="F186" s="2149" t="s">
        <v>240</v>
      </c>
      <c r="G186" s="2149" t="s">
        <v>240</v>
      </c>
      <c r="H186" s="2149" t="s">
        <v>240</v>
      </c>
      <c r="I186" s="2149" t="s">
        <v>240</v>
      </c>
      <c r="J186" s="2140" t="s">
        <v>240</v>
      </c>
      <c r="K186" s="2149" t="s">
        <v>240</v>
      </c>
      <c r="L186" s="2149" t="s">
        <v>240</v>
      </c>
      <c r="M186" s="2149" t="s">
        <v>240</v>
      </c>
      <c r="N186" s="2149"/>
      <c r="O186" s="2149"/>
      <c r="P186" s="2142" t="s">
        <v>240</v>
      </c>
    </row>
    <row r="187" spans="2:16">
      <c r="B187" s="2138" t="s">
        <v>989</v>
      </c>
      <c r="C187" s="2139" t="s">
        <v>990</v>
      </c>
      <c r="D187" s="2140" t="s">
        <v>240</v>
      </c>
      <c r="E187" s="2149" t="s">
        <v>240</v>
      </c>
      <c r="F187" s="2149" t="s">
        <v>240</v>
      </c>
      <c r="G187" s="2149" t="s">
        <v>240</v>
      </c>
      <c r="H187" s="2149" t="s">
        <v>240</v>
      </c>
      <c r="I187" s="2149" t="s">
        <v>240</v>
      </c>
      <c r="J187" s="2140" t="s">
        <v>240</v>
      </c>
      <c r="K187" s="2149" t="s">
        <v>240</v>
      </c>
      <c r="L187" s="2149" t="s">
        <v>240</v>
      </c>
      <c r="M187" s="2149" t="s">
        <v>240</v>
      </c>
      <c r="N187" s="2149"/>
      <c r="O187" s="2149"/>
      <c r="P187" s="2142" t="s">
        <v>240</v>
      </c>
    </row>
    <row r="188" spans="2:16">
      <c r="B188" s="2138" t="s">
        <v>991</v>
      </c>
      <c r="C188" s="2139" t="s">
        <v>992</v>
      </c>
      <c r="D188" s="2140" t="s">
        <v>240</v>
      </c>
      <c r="E188" s="2149" t="s">
        <v>240</v>
      </c>
      <c r="F188" s="2149" t="s">
        <v>240</v>
      </c>
      <c r="G188" s="2149" t="s">
        <v>240</v>
      </c>
      <c r="H188" s="2149" t="s">
        <v>240</v>
      </c>
      <c r="I188" s="2149" t="s">
        <v>240</v>
      </c>
      <c r="J188" s="2140" t="s">
        <v>240</v>
      </c>
      <c r="K188" s="2149" t="s">
        <v>240</v>
      </c>
      <c r="L188" s="2149" t="s">
        <v>240</v>
      </c>
      <c r="M188" s="2149" t="s">
        <v>240</v>
      </c>
      <c r="N188" s="2149"/>
      <c r="O188" s="2149"/>
      <c r="P188" s="2142" t="s">
        <v>240</v>
      </c>
    </row>
    <row r="189" spans="2:16">
      <c r="B189" s="2138" t="s">
        <v>993</v>
      </c>
      <c r="C189" s="2139" t="s">
        <v>994</v>
      </c>
      <c r="D189" s="2140" t="s">
        <v>240</v>
      </c>
      <c r="E189" s="2149" t="s">
        <v>240</v>
      </c>
      <c r="F189" s="2149" t="s">
        <v>240</v>
      </c>
      <c r="G189" s="2149" t="s">
        <v>240</v>
      </c>
      <c r="H189" s="2149" t="s">
        <v>240</v>
      </c>
      <c r="I189" s="2149" t="s">
        <v>240</v>
      </c>
      <c r="J189" s="2140" t="s">
        <v>240</v>
      </c>
      <c r="K189" s="2149" t="s">
        <v>240</v>
      </c>
      <c r="L189" s="2149" t="s">
        <v>240</v>
      </c>
      <c r="M189" s="2149" t="s">
        <v>240</v>
      </c>
      <c r="N189" s="2149"/>
      <c r="O189" s="2149"/>
      <c r="P189" s="2142" t="s">
        <v>240</v>
      </c>
    </row>
    <row r="190" spans="2:16">
      <c r="B190" s="2138" t="s">
        <v>995</v>
      </c>
      <c r="C190" s="2139" t="s">
        <v>996</v>
      </c>
      <c r="D190" s="2140" t="s">
        <v>240</v>
      </c>
      <c r="E190" s="2149" t="s">
        <v>240</v>
      </c>
      <c r="F190" s="2149" t="s">
        <v>240</v>
      </c>
      <c r="G190" s="2149" t="s">
        <v>240</v>
      </c>
      <c r="H190" s="2149" t="s">
        <v>240</v>
      </c>
      <c r="I190" s="2149" t="s">
        <v>240</v>
      </c>
      <c r="J190" s="2140" t="s">
        <v>240</v>
      </c>
      <c r="K190" s="2149" t="s">
        <v>240</v>
      </c>
      <c r="L190" s="2149" t="s">
        <v>240</v>
      </c>
      <c r="M190" s="2149" t="s">
        <v>240</v>
      </c>
      <c r="N190" s="2149"/>
      <c r="O190" s="2149"/>
      <c r="P190" s="2142" t="s">
        <v>240</v>
      </c>
    </row>
    <row r="191" spans="2:16">
      <c r="B191" s="2138" t="s">
        <v>997</v>
      </c>
      <c r="C191" s="2139" t="s">
        <v>998</v>
      </c>
      <c r="D191" s="2140" t="s">
        <v>240</v>
      </c>
      <c r="E191" s="2149" t="s">
        <v>240</v>
      </c>
      <c r="F191" s="2149" t="s">
        <v>240</v>
      </c>
      <c r="G191" s="2149" t="s">
        <v>240</v>
      </c>
      <c r="H191" s="2149" t="s">
        <v>240</v>
      </c>
      <c r="I191" s="2149" t="s">
        <v>240</v>
      </c>
      <c r="J191" s="2140" t="s">
        <v>240</v>
      </c>
      <c r="K191" s="2149" t="s">
        <v>240</v>
      </c>
      <c r="L191" s="2149" t="s">
        <v>240</v>
      </c>
      <c r="M191" s="2149" t="s">
        <v>240</v>
      </c>
      <c r="N191" s="2149"/>
      <c r="O191" s="2149"/>
      <c r="P191" s="2142" t="s">
        <v>240</v>
      </c>
    </row>
    <row r="192" spans="2:16">
      <c r="B192" s="2138" t="s">
        <v>999</v>
      </c>
      <c r="C192" s="2139" t="s">
        <v>1000</v>
      </c>
      <c r="D192" s="2140" t="s">
        <v>240</v>
      </c>
      <c r="E192" s="2149" t="s">
        <v>240</v>
      </c>
      <c r="F192" s="2149" t="s">
        <v>240</v>
      </c>
      <c r="G192" s="2149" t="s">
        <v>240</v>
      </c>
      <c r="H192" s="2149" t="s">
        <v>240</v>
      </c>
      <c r="I192" s="2149" t="s">
        <v>240</v>
      </c>
      <c r="J192" s="2140" t="s">
        <v>240</v>
      </c>
      <c r="K192" s="2149" t="s">
        <v>240</v>
      </c>
      <c r="L192" s="2149" t="s">
        <v>240</v>
      </c>
      <c r="M192" s="2149" t="s">
        <v>240</v>
      </c>
      <c r="N192" s="2149"/>
      <c r="O192" s="2149"/>
      <c r="P192" s="2142" t="s">
        <v>240</v>
      </c>
    </row>
    <row r="193" spans="2:16">
      <c r="B193" s="2138" t="s">
        <v>1001</v>
      </c>
      <c r="C193" s="2139" t="s">
        <v>1002</v>
      </c>
      <c r="D193" s="2140" t="s">
        <v>240</v>
      </c>
      <c r="E193" s="2149" t="s">
        <v>240</v>
      </c>
      <c r="F193" s="2149" t="s">
        <v>240</v>
      </c>
      <c r="G193" s="2149" t="s">
        <v>240</v>
      </c>
      <c r="H193" s="2149" t="s">
        <v>240</v>
      </c>
      <c r="I193" s="2149" t="s">
        <v>240</v>
      </c>
      <c r="J193" s="2140" t="s">
        <v>240</v>
      </c>
      <c r="K193" s="2149" t="s">
        <v>240</v>
      </c>
      <c r="L193" s="2149" t="s">
        <v>240</v>
      </c>
      <c r="M193" s="2149" t="s">
        <v>240</v>
      </c>
      <c r="N193" s="2149"/>
      <c r="O193" s="2149"/>
      <c r="P193" s="2142" t="s">
        <v>240</v>
      </c>
    </row>
    <row r="194" spans="2:16">
      <c r="B194" s="2138" t="s">
        <v>1003</v>
      </c>
      <c r="C194" s="2139" t="s">
        <v>1004</v>
      </c>
      <c r="D194" s="2140" t="s">
        <v>240</v>
      </c>
      <c r="E194" s="2149" t="s">
        <v>240</v>
      </c>
      <c r="F194" s="2149" t="s">
        <v>240</v>
      </c>
      <c r="G194" s="2149" t="s">
        <v>240</v>
      </c>
      <c r="H194" s="2149" t="s">
        <v>240</v>
      </c>
      <c r="I194" s="2149" t="s">
        <v>240</v>
      </c>
      <c r="J194" s="2140" t="s">
        <v>240</v>
      </c>
      <c r="K194" s="2149" t="s">
        <v>240</v>
      </c>
      <c r="L194" s="2149" t="s">
        <v>240</v>
      </c>
      <c r="M194" s="2149" t="s">
        <v>240</v>
      </c>
      <c r="N194" s="2149"/>
      <c r="O194" s="2149"/>
      <c r="P194" s="2142" t="s">
        <v>240</v>
      </c>
    </row>
    <row r="195" spans="2:16">
      <c r="B195" s="2138" t="s">
        <v>1005</v>
      </c>
      <c r="C195" s="2139" t="s">
        <v>1006</v>
      </c>
      <c r="D195" s="2140" t="s">
        <v>240</v>
      </c>
      <c r="E195" s="2149" t="s">
        <v>240</v>
      </c>
      <c r="F195" s="2149" t="s">
        <v>240</v>
      </c>
      <c r="G195" s="2149" t="s">
        <v>240</v>
      </c>
      <c r="H195" s="2149" t="s">
        <v>240</v>
      </c>
      <c r="I195" s="2149" t="s">
        <v>240</v>
      </c>
      <c r="J195" s="2140" t="s">
        <v>240</v>
      </c>
      <c r="K195" s="2149" t="s">
        <v>240</v>
      </c>
      <c r="L195" s="2149" t="s">
        <v>240</v>
      </c>
      <c r="M195" s="2149" t="s">
        <v>240</v>
      </c>
      <c r="N195" s="2149"/>
      <c r="O195" s="2149"/>
      <c r="P195" s="2142" t="s">
        <v>240</v>
      </c>
    </row>
    <row r="196" spans="2:16">
      <c r="B196" s="2138" t="s">
        <v>1007</v>
      </c>
      <c r="C196" s="2139" t="s">
        <v>1008</v>
      </c>
      <c r="D196" s="2140" t="s">
        <v>240</v>
      </c>
      <c r="E196" s="2149" t="s">
        <v>240</v>
      </c>
      <c r="F196" s="2149" t="s">
        <v>240</v>
      </c>
      <c r="G196" s="2149" t="s">
        <v>240</v>
      </c>
      <c r="H196" s="2149" t="s">
        <v>240</v>
      </c>
      <c r="I196" s="2149" t="s">
        <v>240</v>
      </c>
      <c r="J196" s="2140" t="s">
        <v>240</v>
      </c>
      <c r="K196" s="2149" t="s">
        <v>240</v>
      </c>
      <c r="L196" s="2149" t="s">
        <v>240</v>
      </c>
      <c r="M196" s="2149" t="s">
        <v>240</v>
      </c>
      <c r="N196" s="2149"/>
      <c r="O196" s="2149"/>
      <c r="P196" s="2142" t="s">
        <v>240</v>
      </c>
    </row>
    <row r="197" spans="2:16">
      <c r="B197" s="2138" t="s">
        <v>1009</v>
      </c>
      <c r="C197" s="2139" t="s">
        <v>1010</v>
      </c>
      <c r="D197" s="2140" t="s">
        <v>240</v>
      </c>
      <c r="E197" s="2149" t="s">
        <v>240</v>
      </c>
      <c r="F197" s="2149" t="s">
        <v>240</v>
      </c>
      <c r="G197" s="2149" t="s">
        <v>240</v>
      </c>
      <c r="H197" s="2149" t="s">
        <v>240</v>
      </c>
      <c r="I197" s="2149" t="s">
        <v>240</v>
      </c>
      <c r="J197" s="2140" t="s">
        <v>240</v>
      </c>
      <c r="K197" s="2149" t="s">
        <v>240</v>
      </c>
      <c r="L197" s="2149" t="s">
        <v>240</v>
      </c>
      <c r="M197" s="2149" t="s">
        <v>240</v>
      </c>
      <c r="N197" s="2149"/>
      <c r="O197" s="2149"/>
      <c r="P197" s="2142" t="s">
        <v>240</v>
      </c>
    </row>
    <row r="198" spans="2:16">
      <c r="B198" s="2138" t="s">
        <v>1011</v>
      </c>
      <c r="C198" s="2139" t="s">
        <v>1012</v>
      </c>
      <c r="D198" s="2140" t="s">
        <v>240</v>
      </c>
      <c r="E198" s="2149" t="s">
        <v>240</v>
      </c>
      <c r="F198" s="2149" t="s">
        <v>240</v>
      </c>
      <c r="G198" s="2149" t="s">
        <v>240</v>
      </c>
      <c r="H198" s="2149" t="s">
        <v>240</v>
      </c>
      <c r="I198" s="2149" t="s">
        <v>240</v>
      </c>
      <c r="J198" s="2140" t="s">
        <v>240</v>
      </c>
      <c r="K198" s="2149" t="s">
        <v>240</v>
      </c>
      <c r="L198" s="2149" t="s">
        <v>240</v>
      </c>
      <c r="M198" s="2149" t="s">
        <v>240</v>
      </c>
      <c r="N198" s="2149"/>
      <c r="O198" s="2149"/>
      <c r="P198" s="2142" t="s">
        <v>240</v>
      </c>
    </row>
    <row r="199" spans="2:16">
      <c r="B199" s="2138" t="s">
        <v>1013</v>
      </c>
      <c r="C199" s="2139" t="s">
        <v>1014</v>
      </c>
      <c r="D199" s="2140" t="s">
        <v>240</v>
      </c>
      <c r="E199" s="2149" t="s">
        <v>240</v>
      </c>
      <c r="F199" s="2149" t="s">
        <v>240</v>
      </c>
      <c r="G199" s="2149" t="s">
        <v>240</v>
      </c>
      <c r="H199" s="2149" t="s">
        <v>240</v>
      </c>
      <c r="I199" s="2149" t="s">
        <v>240</v>
      </c>
      <c r="J199" s="2140" t="s">
        <v>240</v>
      </c>
      <c r="K199" s="2149" t="s">
        <v>240</v>
      </c>
      <c r="L199" s="2149" t="s">
        <v>240</v>
      </c>
      <c r="M199" s="2149" t="s">
        <v>240</v>
      </c>
      <c r="N199" s="2149"/>
      <c r="O199" s="2149"/>
      <c r="P199" s="2142" t="s">
        <v>240</v>
      </c>
    </row>
    <row r="200" spans="2:16">
      <c r="B200" s="2138" t="s">
        <v>1015</v>
      </c>
      <c r="C200" s="2139" t="s">
        <v>1016</v>
      </c>
      <c r="D200" s="2140" t="s">
        <v>240</v>
      </c>
      <c r="E200" s="2149" t="s">
        <v>240</v>
      </c>
      <c r="F200" s="2149" t="s">
        <v>240</v>
      </c>
      <c r="G200" s="2149" t="s">
        <v>240</v>
      </c>
      <c r="H200" s="2149" t="s">
        <v>240</v>
      </c>
      <c r="I200" s="2149" t="s">
        <v>240</v>
      </c>
      <c r="J200" s="2140" t="s">
        <v>240</v>
      </c>
      <c r="K200" s="2149" t="s">
        <v>240</v>
      </c>
      <c r="L200" s="2149" t="s">
        <v>240</v>
      </c>
      <c r="M200" s="2149" t="s">
        <v>240</v>
      </c>
      <c r="N200" s="2149"/>
      <c r="O200" s="2149"/>
      <c r="P200" s="2142" t="s">
        <v>240</v>
      </c>
    </row>
    <row r="201" spans="2:16">
      <c r="B201" s="2138" t="s">
        <v>1017</v>
      </c>
      <c r="C201" s="2139" t="s">
        <v>1018</v>
      </c>
      <c r="D201" s="2140" t="s">
        <v>240</v>
      </c>
      <c r="E201" s="2149" t="s">
        <v>240</v>
      </c>
      <c r="F201" s="2149" t="s">
        <v>240</v>
      </c>
      <c r="G201" s="2149" t="s">
        <v>240</v>
      </c>
      <c r="H201" s="2149" t="s">
        <v>240</v>
      </c>
      <c r="I201" s="2149" t="s">
        <v>240</v>
      </c>
      <c r="J201" s="2140" t="s">
        <v>240</v>
      </c>
      <c r="K201" s="2149" t="s">
        <v>240</v>
      </c>
      <c r="L201" s="2149" t="s">
        <v>240</v>
      </c>
      <c r="M201" s="2149" t="s">
        <v>240</v>
      </c>
      <c r="N201" s="2149"/>
      <c r="O201" s="2149"/>
      <c r="P201" s="2142" t="s">
        <v>240</v>
      </c>
    </row>
    <row r="202" spans="2:16">
      <c r="B202" s="2138" t="s">
        <v>1019</v>
      </c>
      <c r="C202" s="2139" t="s">
        <v>1020</v>
      </c>
      <c r="D202" s="2140" t="s">
        <v>240</v>
      </c>
      <c r="E202" s="2149" t="s">
        <v>240</v>
      </c>
      <c r="F202" s="2149" t="s">
        <v>240</v>
      </c>
      <c r="G202" s="2149" t="s">
        <v>240</v>
      </c>
      <c r="H202" s="2149" t="s">
        <v>240</v>
      </c>
      <c r="I202" s="2149" t="s">
        <v>240</v>
      </c>
      <c r="J202" s="2140" t="s">
        <v>240</v>
      </c>
      <c r="K202" s="2149" t="s">
        <v>240</v>
      </c>
      <c r="L202" s="2149" t="s">
        <v>240</v>
      </c>
      <c r="M202" s="2149" t="s">
        <v>240</v>
      </c>
      <c r="N202" s="2149"/>
      <c r="O202" s="2149"/>
      <c r="P202" s="2142" t="s">
        <v>240</v>
      </c>
    </row>
    <row r="203" spans="2:16">
      <c r="B203" s="2138" t="s">
        <v>1021</v>
      </c>
      <c r="C203" s="2139" t="s">
        <v>1022</v>
      </c>
      <c r="D203" s="2140" t="s">
        <v>240</v>
      </c>
      <c r="E203" s="2149" t="s">
        <v>240</v>
      </c>
      <c r="F203" s="2149" t="s">
        <v>240</v>
      </c>
      <c r="G203" s="2149" t="s">
        <v>240</v>
      </c>
      <c r="H203" s="2149" t="s">
        <v>240</v>
      </c>
      <c r="I203" s="2149" t="s">
        <v>240</v>
      </c>
      <c r="J203" s="2140" t="s">
        <v>240</v>
      </c>
      <c r="K203" s="2149" t="s">
        <v>240</v>
      </c>
      <c r="L203" s="2149" t="s">
        <v>240</v>
      </c>
      <c r="M203" s="2149" t="s">
        <v>240</v>
      </c>
      <c r="N203" s="2149"/>
      <c r="O203" s="2149"/>
      <c r="P203" s="2142" t="s">
        <v>240</v>
      </c>
    </row>
    <row r="204" spans="2:16">
      <c r="B204" s="2138" t="s">
        <v>1023</v>
      </c>
      <c r="C204" s="2139" t="s">
        <v>1024</v>
      </c>
      <c r="D204" s="2140" t="s">
        <v>240</v>
      </c>
      <c r="E204" s="2149" t="s">
        <v>240</v>
      </c>
      <c r="F204" s="2149" t="s">
        <v>240</v>
      </c>
      <c r="G204" s="2149" t="s">
        <v>240</v>
      </c>
      <c r="H204" s="2149" t="s">
        <v>240</v>
      </c>
      <c r="I204" s="2149" t="s">
        <v>240</v>
      </c>
      <c r="J204" s="2140" t="s">
        <v>240</v>
      </c>
      <c r="K204" s="2149" t="s">
        <v>240</v>
      </c>
      <c r="L204" s="2149" t="s">
        <v>240</v>
      </c>
      <c r="M204" s="2149" t="s">
        <v>240</v>
      </c>
      <c r="N204" s="2149"/>
      <c r="O204" s="2149"/>
      <c r="P204" s="2142" t="s">
        <v>240</v>
      </c>
    </row>
    <row r="205" spans="2:16">
      <c r="B205" s="2138" t="s">
        <v>1025</v>
      </c>
      <c r="C205" s="2139" t="s">
        <v>1026</v>
      </c>
      <c r="D205" s="2143">
        <v>969095</v>
      </c>
      <c r="E205" s="2150">
        <v>918189</v>
      </c>
      <c r="F205" s="2150">
        <v>1069025</v>
      </c>
      <c r="G205" s="2150">
        <v>1027117</v>
      </c>
      <c r="H205" s="2150">
        <v>1055618</v>
      </c>
      <c r="I205" s="2150">
        <v>1009423</v>
      </c>
      <c r="J205" s="2143">
        <v>1019822</v>
      </c>
      <c r="K205" s="2150">
        <v>967586</v>
      </c>
      <c r="L205" s="2150">
        <v>916172</v>
      </c>
      <c r="M205" s="2150">
        <v>925202</v>
      </c>
      <c r="N205" s="2149"/>
      <c r="O205" s="2149"/>
      <c r="P205" s="2145">
        <v>9877249</v>
      </c>
    </row>
    <row r="206" spans="2:16">
      <c r="B206" s="2138" t="s">
        <v>1027</v>
      </c>
      <c r="C206" s="2139" t="s">
        <v>1028</v>
      </c>
      <c r="D206" s="2140" t="s">
        <v>240</v>
      </c>
      <c r="E206" s="2149" t="s">
        <v>240</v>
      </c>
      <c r="F206" s="2149" t="s">
        <v>240</v>
      </c>
      <c r="G206" s="2149" t="s">
        <v>240</v>
      </c>
      <c r="H206" s="2149" t="s">
        <v>240</v>
      </c>
      <c r="I206" s="2149" t="s">
        <v>240</v>
      </c>
      <c r="J206" s="2140" t="s">
        <v>240</v>
      </c>
      <c r="K206" s="2149" t="s">
        <v>240</v>
      </c>
      <c r="L206" s="2149" t="s">
        <v>240</v>
      </c>
      <c r="M206" s="2149" t="s">
        <v>240</v>
      </c>
      <c r="N206" s="2149"/>
      <c r="O206" s="2149"/>
      <c r="P206" s="2142" t="s">
        <v>240</v>
      </c>
    </row>
    <row r="207" spans="2:16">
      <c r="B207" s="2138" t="s">
        <v>1029</v>
      </c>
      <c r="C207" s="2139" t="s">
        <v>1030</v>
      </c>
      <c r="D207" s="2140" t="s">
        <v>240</v>
      </c>
      <c r="E207" s="2149" t="s">
        <v>240</v>
      </c>
      <c r="F207" s="2149" t="s">
        <v>240</v>
      </c>
      <c r="G207" s="2149" t="s">
        <v>240</v>
      </c>
      <c r="H207" s="2149" t="s">
        <v>240</v>
      </c>
      <c r="I207" s="2149" t="s">
        <v>240</v>
      </c>
      <c r="J207" s="2140" t="s">
        <v>240</v>
      </c>
      <c r="K207" s="2149" t="s">
        <v>240</v>
      </c>
      <c r="L207" s="2149" t="s">
        <v>240</v>
      </c>
      <c r="M207" s="2149" t="s">
        <v>240</v>
      </c>
      <c r="N207" s="2149"/>
      <c r="O207" s="2149"/>
      <c r="P207" s="2142" t="s">
        <v>240</v>
      </c>
    </row>
    <row r="208" spans="2:16">
      <c r="B208" s="2138" t="s">
        <v>1031</v>
      </c>
      <c r="C208" s="2139" t="s">
        <v>1032</v>
      </c>
      <c r="D208" s="2143">
        <v>4069040</v>
      </c>
      <c r="E208" s="2150">
        <v>3697739</v>
      </c>
      <c r="F208" s="2150">
        <v>4104913</v>
      </c>
      <c r="G208" s="2150">
        <v>4042841</v>
      </c>
      <c r="H208" s="2150">
        <v>4283224</v>
      </c>
      <c r="I208" s="2150">
        <v>3986113</v>
      </c>
      <c r="J208" s="2143">
        <v>3986669</v>
      </c>
      <c r="K208" s="2150">
        <v>3846619</v>
      </c>
      <c r="L208" s="2150">
        <v>3658598</v>
      </c>
      <c r="M208" s="2150">
        <v>3817577</v>
      </c>
      <c r="N208" s="2149"/>
      <c r="O208" s="2149"/>
      <c r="P208" s="2145">
        <v>39493333</v>
      </c>
    </row>
    <row r="209" spans="2:16">
      <c r="B209" s="2138" t="s">
        <v>1033</v>
      </c>
      <c r="C209" s="2139" t="s">
        <v>1034</v>
      </c>
      <c r="D209" s="2140" t="s">
        <v>240</v>
      </c>
      <c r="E209" s="2149" t="s">
        <v>240</v>
      </c>
      <c r="F209" s="2149" t="s">
        <v>240</v>
      </c>
      <c r="G209" s="2149" t="s">
        <v>240</v>
      </c>
      <c r="H209" s="2149" t="s">
        <v>240</v>
      </c>
      <c r="I209" s="2149" t="s">
        <v>240</v>
      </c>
      <c r="J209" s="2140" t="s">
        <v>240</v>
      </c>
      <c r="K209" s="2149" t="s">
        <v>240</v>
      </c>
      <c r="L209" s="2149" t="s">
        <v>240</v>
      </c>
      <c r="M209" s="2149" t="s">
        <v>240</v>
      </c>
      <c r="N209" s="2149"/>
      <c r="O209" s="2149"/>
      <c r="P209" s="2142" t="s">
        <v>240</v>
      </c>
    </row>
    <row r="210" spans="2:16">
      <c r="B210" s="2138" t="s">
        <v>1035</v>
      </c>
      <c r="C210" s="2139" t="s">
        <v>1036</v>
      </c>
      <c r="D210" s="2140" t="s">
        <v>240</v>
      </c>
      <c r="E210" s="2149" t="s">
        <v>240</v>
      </c>
      <c r="F210" s="2149" t="s">
        <v>240</v>
      </c>
      <c r="G210" s="2149" t="s">
        <v>240</v>
      </c>
      <c r="H210" s="2149" t="s">
        <v>240</v>
      </c>
      <c r="I210" s="2149" t="s">
        <v>240</v>
      </c>
      <c r="J210" s="2140" t="s">
        <v>240</v>
      </c>
      <c r="K210" s="2149" t="s">
        <v>240</v>
      </c>
      <c r="L210" s="2149" t="s">
        <v>240</v>
      </c>
      <c r="M210" s="2149" t="s">
        <v>240</v>
      </c>
      <c r="N210" s="2149"/>
      <c r="O210" s="2149"/>
      <c r="P210" s="2142" t="s">
        <v>240</v>
      </c>
    </row>
    <row r="211" spans="2:16">
      <c r="B211" s="2138" t="s">
        <v>1037</v>
      </c>
      <c r="C211" s="2139" t="s">
        <v>1038</v>
      </c>
      <c r="D211" s="2143">
        <v>11704097</v>
      </c>
      <c r="E211" s="2150">
        <v>10781450</v>
      </c>
      <c r="F211" s="2150">
        <v>12096905</v>
      </c>
      <c r="G211" s="2150">
        <v>11912227</v>
      </c>
      <c r="H211" s="2150">
        <v>12437642</v>
      </c>
      <c r="I211" s="2150">
        <v>11847810</v>
      </c>
      <c r="J211" s="2143">
        <v>11945676</v>
      </c>
      <c r="K211" s="2150">
        <v>11438709</v>
      </c>
      <c r="L211" s="2150">
        <v>10705003</v>
      </c>
      <c r="M211" s="2150">
        <v>10991405</v>
      </c>
      <c r="N211" s="2149"/>
      <c r="O211" s="2149"/>
      <c r="P211" s="2145">
        <v>115860924</v>
      </c>
    </row>
    <row r="212" spans="2:16">
      <c r="B212" s="2138" t="s">
        <v>1039</v>
      </c>
      <c r="C212" s="2139" t="s">
        <v>1040</v>
      </c>
      <c r="D212" s="2143">
        <v>3594645</v>
      </c>
      <c r="E212" s="2150">
        <v>3339592</v>
      </c>
      <c r="F212" s="2150">
        <v>3774212</v>
      </c>
      <c r="G212" s="2150">
        <v>3654257</v>
      </c>
      <c r="H212" s="2150">
        <v>3793895</v>
      </c>
      <c r="I212" s="2150">
        <v>3651954</v>
      </c>
      <c r="J212" s="2143">
        <v>3738409</v>
      </c>
      <c r="K212" s="2150">
        <v>3493282</v>
      </c>
      <c r="L212" s="2150">
        <v>3286991</v>
      </c>
      <c r="M212" s="2150">
        <v>3383870</v>
      </c>
      <c r="N212" s="2149"/>
      <c r="O212" s="2149"/>
      <c r="P212" s="2145">
        <v>35711107</v>
      </c>
    </row>
    <row r="213" spans="2:16">
      <c r="B213" s="2138" t="s">
        <v>1041</v>
      </c>
      <c r="C213" s="2139" t="s">
        <v>1042</v>
      </c>
      <c r="D213" s="2143">
        <v>3906388</v>
      </c>
      <c r="E213" s="2150">
        <v>3619661</v>
      </c>
      <c r="F213" s="2150">
        <v>4091084</v>
      </c>
      <c r="G213" s="2150">
        <v>3986694</v>
      </c>
      <c r="H213" s="2150">
        <v>4103144</v>
      </c>
      <c r="I213" s="2150">
        <v>3903759</v>
      </c>
      <c r="J213" s="2143">
        <v>3962213</v>
      </c>
      <c r="K213" s="2150">
        <v>3728147</v>
      </c>
      <c r="L213" s="2150">
        <v>3568051</v>
      </c>
      <c r="M213" s="2150">
        <v>3677828</v>
      </c>
      <c r="N213" s="2149"/>
      <c r="O213" s="2149"/>
      <c r="P213" s="2145">
        <v>38546969</v>
      </c>
    </row>
    <row r="214" spans="2:16">
      <c r="B214" s="2138" t="s">
        <v>1043</v>
      </c>
      <c r="C214" s="2139" t="s">
        <v>1044</v>
      </c>
      <c r="D214" s="2140" t="s">
        <v>240</v>
      </c>
      <c r="E214" s="2149" t="s">
        <v>240</v>
      </c>
      <c r="F214" s="2149" t="s">
        <v>240</v>
      </c>
      <c r="G214" s="2149" t="s">
        <v>240</v>
      </c>
      <c r="H214" s="2149" t="s">
        <v>240</v>
      </c>
      <c r="I214" s="2149" t="s">
        <v>240</v>
      </c>
      <c r="J214" s="2140" t="s">
        <v>240</v>
      </c>
      <c r="K214" s="2149" t="s">
        <v>240</v>
      </c>
      <c r="L214" s="2149" t="s">
        <v>240</v>
      </c>
      <c r="M214" s="2149" t="s">
        <v>240</v>
      </c>
      <c r="N214" s="2149"/>
      <c r="O214" s="2149"/>
      <c r="P214" s="2142" t="s">
        <v>240</v>
      </c>
    </row>
    <row r="215" spans="2:16">
      <c r="B215" s="2138" t="s">
        <v>1045</v>
      </c>
      <c r="C215" s="2139" t="s">
        <v>1046</v>
      </c>
      <c r="D215" s="2143">
        <v>684004</v>
      </c>
      <c r="E215" s="2150">
        <v>638183</v>
      </c>
      <c r="F215" s="2150">
        <v>742262</v>
      </c>
      <c r="G215" s="2150">
        <v>710118</v>
      </c>
      <c r="H215" s="2150">
        <v>720576</v>
      </c>
      <c r="I215" s="2150">
        <v>677048</v>
      </c>
      <c r="J215" s="2143">
        <v>675093</v>
      </c>
      <c r="K215" s="2150">
        <v>662208</v>
      </c>
      <c r="L215" s="2150">
        <v>615861</v>
      </c>
      <c r="M215" s="2150">
        <v>640093</v>
      </c>
      <c r="N215" s="2149"/>
      <c r="O215" s="2149"/>
      <c r="P215" s="2145">
        <v>6765446</v>
      </c>
    </row>
    <row r="216" spans="2:16">
      <c r="B216" s="2138" t="s">
        <v>1047</v>
      </c>
      <c r="C216" s="2139" t="s">
        <v>1048</v>
      </c>
      <c r="D216" s="2140" t="s">
        <v>240</v>
      </c>
      <c r="E216" s="2149" t="s">
        <v>240</v>
      </c>
      <c r="F216" s="2149" t="s">
        <v>240</v>
      </c>
      <c r="G216" s="2149" t="s">
        <v>240</v>
      </c>
      <c r="H216" s="2149" t="s">
        <v>240</v>
      </c>
      <c r="I216" s="2149" t="s">
        <v>240</v>
      </c>
      <c r="J216" s="2140" t="s">
        <v>240</v>
      </c>
      <c r="K216" s="2149" t="s">
        <v>240</v>
      </c>
      <c r="L216" s="2149" t="s">
        <v>240</v>
      </c>
      <c r="M216" s="2149" t="s">
        <v>240</v>
      </c>
      <c r="N216" s="2149"/>
      <c r="O216" s="2149"/>
      <c r="P216" s="2142" t="s">
        <v>240</v>
      </c>
    </row>
    <row r="217" spans="2:16">
      <c r="B217" s="2138" t="s">
        <v>1049</v>
      </c>
      <c r="C217" s="2139" t="s">
        <v>1050</v>
      </c>
      <c r="D217" s="2140" t="s">
        <v>240</v>
      </c>
      <c r="E217" s="2149" t="s">
        <v>240</v>
      </c>
      <c r="F217" s="2149" t="s">
        <v>240</v>
      </c>
      <c r="G217" s="2149" t="s">
        <v>240</v>
      </c>
      <c r="H217" s="2149" t="s">
        <v>240</v>
      </c>
      <c r="I217" s="2149" t="s">
        <v>240</v>
      </c>
      <c r="J217" s="2140" t="s">
        <v>240</v>
      </c>
      <c r="K217" s="2149" t="s">
        <v>240</v>
      </c>
      <c r="L217" s="2149" t="s">
        <v>240</v>
      </c>
      <c r="M217" s="2149" t="s">
        <v>240</v>
      </c>
      <c r="N217" s="2149"/>
      <c r="O217" s="2149"/>
      <c r="P217" s="2142" t="s">
        <v>240</v>
      </c>
    </row>
    <row r="218" spans="2:16">
      <c r="B218" s="2138" t="s">
        <v>1051</v>
      </c>
      <c r="C218" s="2139" t="s">
        <v>1052</v>
      </c>
      <c r="D218" s="2140" t="s">
        <v>240</v>
      </c>
      <c r="E218" s="2149" t="s">
        <v>240</v>
      </c>
      <c r="F218" s="2149" t="s">
        <v>240</v>
      </c>
      <c r="G218" s="2149" t="s">
        <v>240</v>
      </c>
      <c r="H218" s="2149" t="s">
        <v>240</v>
      </c>
      <c r="I218" s="2149" t="s">
        <v>240</v>
      </c>
      <c r="J218" s="2140" t="s">
        <v>240</v>
      </c>
      <c r="K218" s="2149" t="s">
        <v>240</v>
      </c>
      <c r="L218" s="2149" t="s">
        <v>240</v>
      </c>
      <c r="M218" s="2149" t="s">
        <v>240</v>
      </c>
      <c r="N218" s="2149"/>
      <c r="O218" s="2149"/>
      <c r="P218" s="2142" t="s">
        <v>240</v>
      </c>
    </row>
    <row r="219" spans="2:16">
      <c r="B219" s="2138" t="s">
        <v>1053</v>
      </c>
      <c r="C219" s="2139" t="s">
        <v>1054</v>
      </c>
      <c r="D219" s="2140" t="s">
        <v>240</v>
      </c>
      <c r="E219" s="2149" t="s">
        <v>240</v>
      </c>
      <c r="F219" s="2149" t="s">
        <v>240</v>
      </c>
      <c r="G219" s="2149" t="s">
        <v>240</v>
      </c>
      <c r="H219" s="2149" t="s">
        <v>240</v>
      </c>
      <c r="I219" s="2149" t="s">
        <v>240</v>
      </c>
      <c r="J219" s="2140" t="s">
        <v>240</v>
      </c>
      <c r="K219" s="2149" t="s">
        <v>240</v>
      </c>
      <c r="L219" s="2149" t="s">
        <v>240</v>
      </c>
      <c r="M219" s="2149" t="s">
        <v>240</v>
      </c>
      <c r="N219" s="2149"/>
      <c r="O219" s="2149"/>
      <c r="P219" s="2142" t="s">
        <v>240</v>
      </c>
    </row>
    <row r="220" spans="2:16">
      <c r="B220" s="2138" t="s">
        <v>1055</v>
      </c>
      <c r="C220" s="2139" t="s">
        <v>1056</v>
      </c>
      <c r="D220" s="2140" t="s">
        <v>240</v>
      </c>
      <c r="E220" s="2149" t="s">
        <v>240</v>
      </c>
      <c r="F220" s="2149" t="s">
        <v>240</v>
      </c>
      <c r="G220" s="2149" t="s">
        <v>240</v>
      </c>
      <c r="H220" s="2149" t="s">
        <v>240</v>
      </c>
      <c r="I220" s="2149" t="s">
        <v>240</v>
      </c>
      <c r="J220" s="2140" t="s">
        <v>240</v>
      </c>
      <c r="K220" s="2149" t="s">
        <v>240</v>
      </c>
      <c r="L220" s="2149" t="s">
        <v>240</v>
      </c>
      <c r="M220" s="2149" t="s">
        <v>240</v>
      </c>
      <c r="N220" s="2149"/>
      <c r="O220" s="2149"/>
      <c r="P220" s="2142" t="s">
        <v>240</v>
      </c>
    </row>
    <row r="221" spans="2:16">
      <c r="B221" s="2138" t="s">
        <v>1057</v>
      </c>
      <c r="C221" s="2139" t="s">
        <v>1058</v>
      </c>
      <c r="D221" s="2140" t="s">
        <v>240</v>
      </c>
      <c r="E221" s="2149" t="s">
        <v>240</v>
      </c>
      <c r="F221" s="2149" t="s">
        <v>240</v>
      </c>
      <c r="G221" s="2149" t="s">
        <v>240</v>
      </c>
      <c r="H221" s="2149" t="s">
        <v>240</v>
      </c>
      <c r="I221" s="2149" t="s">
        <v>240</v>
      </c>
      <c r="J221" s="2140" t="s">
        <v>240</v>
      </c>
      <c r="K221" s="2149" t="s">
        <v>240</v>
      </c>
      <c r="L221" s="2149" t="s">
        <v>240</v>
      </c>
      <c r="M221" s="2149" t="s">
        <v>240</v>
      </c>
      <c r="N221" s="2149"/>
      <c r="O221" s="2149"/>
      <c r="P221" s="2142" t="s">
        <v>240</v>
      </c>
    </row>
    <row r="222" spans="2:16">
      <c r="B222" s="2138" t="s">
        <v>1059</v>
      </c>
      <c r="C222" s="2139" t="s">
        <v>1060</v>
      </c>
      <c r="D222" s="2140" t="s">
        <v>240</v>
      </c>
      <c r="E222" s="2149" t="s">
        <v>240</v>
      </c>
      <c r="F222" s="2149" t="s">
        <v>240</v>
      </c>
      <c r="G222" s="2149" t="s">
        <v>240</v>
      </c>
      <c r="H222" s="2149" t="s">
        <v>240</v>
      </c>
      <c r="I222" s="2149" t="s">
        <v>240</v>
      </c>
      <c r="J222" s="2140" t="s">
        <v>240</v>
      </c>
      <c r="K222" s="2149" t="s">
        <v>240</v>
      </c>
      <c r="L222" s="2149" t="s">
        <v>240</v>
      </c>
      <c r="M222" s="2149" t="s">
        <v>240</v>
      </c>
      <c r="N222" s="2149"/>
      <c r="O222" s="2149"/>
      <c r="P222" s="2142" t="s">
        <v>240</v>
      </c>
    </row>
    <row r="223" spans="2:16">
      <c r="B223" s="2138" t="s">
        <v>1061</v>
      </c>
      <c r="C223" s="2139" t="s">
        <v>1062</v>
      </c>
      <c r="D223" s="2140" t="s">
        <v>240</v>
      </c>
      <c r="E223" s="2149" t="s">
        <v>240</v>
      </c>
      <c r="F223" s="2149" t="s">
        <v>240</v>
      </c>
      <c r="G223" s="2149" t="s">
        <v>240</v>
      </c>
      <c r="H223" s="2149" t="s">
        <v>240</v>
      </c>
      <c r="I223" s="2149" t="s">
        <v>240</v>
      </c>
      <c r="J223" s="2140" t="s">
        <v>240</v>
      </c>
      <c r="K223" s="2149" t="s">
        <v>240</v>
      </c>
      <c r="L223" s="2149" t="s">
        <v>240</v>
      </c>
      <c r="M223" s="2149" t="s">
        <v>240</v>
      </c>
      <c r="N223" s="2149"/>
      <c r="O223" s="2149"/>
      <c r="P223" s="2142" t="s">
        <v>240</v>
      </c>
    </row>
    <row r="224" spans="2:16">
      <c r="B224" s="2138" t="s">
        <v>1063</v>
      </c>
      <c r="C224" s="2139" t="s">
        <v>1064</v>
      </c>
      <c r="D224" s="2143">
        <v>2288973</v>
      </c>
      <c r="E224" s="2150">
        <v>2127890</v>
      </c>
      <c r="F224" s="2150">
        <v>2422227</v>
      </c>
      <c r="G224" s="2150">
        <v>2349131</v>
      </c>
      <c r="H224" s="2150">
        <v>2432492</v>
      </c>
      <c r="I224" s="2150">
        <v>2266938</v>
      </c>
      <c r="J224" s="2143">
        <v>2301464</v>
      </c>
      <c r="K224" s="2150">
        <v>2203537</v>
      </c>
      <c r="L224" s="2150">
        <v>2053695</v>
      </c>
      <c r="M224" s="2150">
        <v>2107101</v>
      </c>
      <c r="N224" s="2149"/>
      <c r="O224" s="2149"/>
      <c r="P224" s="2145">
        <v>22553448</v>
      </c>
    </row>
    <row r="225" spans="2:16">
      <c r="B225" s="2138" t="s">
        <v>1065</v>
      </c>
      <c r="C225" s="2139" t="s">
        <v>1066</v>
      </c>
      <c r="D225" s="2140" t="s">
        <v>240</v>
      </c>
      <c r="E225" s="2149" t="s">
        <v>240</v>
      </c>
      <c r="F225" s="2149" t="s">
        <v>240</v>
      </c>
      <c r="G225" s="2149" t="s">
        <v>240</v>
      </c>
      <c r="H225" s="2149" t="s">
        <v>240</v>
      </c>
      <c r="I225" s="2149" t="s">
        <v>240</v>
      </c>
      <c r="J225" s="2140" t="s">
        <v>240</v>
      </c>
      <c r="K225" s="2149" t="s">
        <v>240</v>
      </c>
      <c r="L225" s="2149" t="s">
        <v>240</v>
      </c>
      <c r="M225" s="2149" t="s">
        <v>240</v>
      </c>
      <c r="N225" s="2149"/>
      <c r="O225" s="2149"/>
      <c r="P225" s="2142" t="s">
        <v>240</v>
      </c>
    </row>
    <row r="226" spans="2:16">
      <c r="B226" s="2138" t="s">
        <v>1067</v>
      </c>
      <c r="C226" s="2139" t="s">
        <v>1068</v>
      </c>
      <c r="D226" s="2140" t="s">
        <v>240</v>
      </c>
      <c r="E226" s="2149" t="s">
        <v>240</v>
      </c>
      <c r="F226" s="2149" t="s">
        <v>240</v>
      </c>
      <c r="G226" s="2149" t="s">
        <v>240</v>
      </c>
      <c r="H226" s="2149" t="s">
        <v>240</v>
      </c>
      <c r="I226" s="2149" t="s">
        <v>240</v>
      </c>
      <c r="J226" s="2140" t="s">
        <v>240</v>
      </c>
      <c r="K226" s="2149" t="s">
        <v>240</v>
      </c>
      <c r="L226" s="2149" t="s">
        <v>240</v>
      </c>
      <c r="M226" s="2149" t="s">
        <v>240</v>
      </c>
      <c r="N226" s="2149"/>
      <c r="O226" s="2149"/>
      <c r="P226" s="2142" t="s">
        <v>240</v>
      </c>
    </row>
    <row r="227" spans="2:16">
      <c r="B227" s="2138" t="s">
        <v>1069</v>
      </c>
      <c r="C227" s="2139" t="s">
        <v>1070</v>
      </c>
      <c r="D227" s="2140" t="s">
        <v>240</v>
      </c>
      <c r="E227" s="2149" t="s">
        <v>240</v>
      </c>
      <c r="F227" s="2149" t="s">
        <v>240</v>
      </c>
      <c r="G227" s="2149" t="s">
        <v>240</v>
      </c>
      <c r="H227" s="2149" t="s">
        <v>240</v>
      </c>
      <c r="I227" s="2149" t="s">
        <v>240</v>
      </c>
      <c r="J227" s="2140" t="s">
        <v>240</v>
      </c>
      <c r="K227" s="2149" t="s">
        <v>240</v>
      </c>
      <c r="L227" s="2149" t="s">
        <v>240</v>
      </c>
      <c r="M227" s="2149" t="s">
        <v>240</v>
      </c>
      <c r="N227" s="2149"/>
      <c r="O227" s="2149"/>
      <c r="P227" s="2142" t="s">
        <v>240</v>
      </c>
    </row>
    <row r="228" spans="2:16">
      <c r="B228" s="2138" t="s">
        <v>1071</v>
      </c>
      <c r="C228" s="2139" t="s">
        <v>1072</v>
      </c>
      <c r="D228" s="2143">
        <v>1972379</v>
      </c>
      <c r="E228" s="2150">
        <v>1788458</v>
      </c>
      <c r="F228" s="2150">
        <v>1985178</v>
      </c>
      <c r="G228" s="2150">
        <v>1971887</v>
      </c>
      <c r="H228" s="2150">
        <v>2105554</v>
      </c>
      <c r="I228" s="2150">
        <v>1982030</v>
      </c>
      <c r="J228" s="2143">
        <v>1976338</v>
      </c>
      <c r="K228" s="2150">
        <v>1952014</v>
      </c>
      <c r="L228" s="2150">
        <v>1835687</v>
      </c>
      <c r="M228" s="2150">
        <v>1859012</v>
      </c>
      <c r="N228" s="2149"/>
      <c r="O228" s="2149"/>
      <c r="P228" s="2145">
        <v>19428537</v>
      </c>
    </row>
    <row r="229" spans="2:16">
      <c r="B229" s="2138" t="s">
        <v>1073</v>
      </c>
      <c r="C229" s="2139" t="s">
        <v>1074</v>
      </c>
      <c r="D229" s="2143">
        <v>6390473</v>
      </c>
      <c r="E229" s="2150">
        <v>5829819</v>
      </c>
      <c r="F229" s="2150">
        <v>6499981</v>
      </c>
      <c r="G229" s="2150">
        <v>6415511</v>
      </c>
      <c r="H229" s="2150">
        <v>6896285</v>
      </c>
      <c r="I229" s="2150">
        <v>6462737</v>
      </c>
      <c r="J229" s="2143">
        <v>6433368</v>
      </c>
      <c r="K229" s="2150">
        <v>6227777</v>
      </c>
      <c r="L229" s="2150">
        <v>5897199</v>
      </c>
      <c r="M229" s="2150">
        <v>5878218</v>
      </c>
      <c r="N229" s="2149"/>
      <c r="O229" s="2149"/>
      <c r="P229" s="2145">
        <v>62931368</v>
      </c>
    </row>
    <row r="230" spans="2:16">
      <c r="B230" s="2138" t="s">
        <v>1075</v>
      </c>
      <c r="C230" s="2139" t="s">
        <v>1076</v>
      </c>
      <c r="D230" s="2143">
        <v>3882594</v>
      </c>
      <c r="E230" s="2150">
        <v>3519877</v>
      </c>
      <c r="F230" s="2150">
        <v>3896240</v>
      </c>
      <c r="G230" s="2150">
        <v>3910488</v>
      </c>
      <c r="H230" s="2150">
        <v>4136905</v>
      </c>
      <c r="I230" s="2150">
        <v>3931981</v>
      </c>
      <c r="J230" s="2143">
        <v>3988944</v>
      </c>
      <c r="K230" s="2150">
        <v>4009025</v>
      </c>
      <c r="L230" s="2150">
        <v>3706576</v>
      </c>
      <c r="M230" s="2150">
        <v>3706808</v>
      </c>
      <c r="N230" s="2149"/>
      <c r="O230" s="2149"/>
      <c r="P230" s="2145">
        <v>38689438</v>
      </c>
    </row>
    <row r="231" spans="2:16">
      <c r="B231" s="2138" t="s">
        <v>1077</v>
      </c>
      <c r="C231" s="2139" t="s">
        <v>1078</v>
      </c>
      <c r="D231" s="2143">
        <v>4919096</v>
      </c>
      <c r="E231" s="2150">
        <v>4467583</v>
      </c>
      <c r="F231" s="2150">
        <v>4949499</v>
      </c>
      <c r="G231" s="2150">
        <v>4928381</v>
      </c>
      <c r="H231" s="2150">
        <v>5136989</v>
      </c>
      <c r="I231" s="2150">
        <v>4854050</v>
      </c>
      <c r="J231" s="2143">
        <v>4863211</v>
      </c>
      <c r="K231" s="2150">
        <v>4751616</v>
      </c>
      <c r="L231" s="2150">
        <v>4467414</v>
      </c>
      <c r="M231" s="2150">
        <v>4472933</v>
      </c>
      <c r="N231" s="2149"/>
      <c r="O231" s="2149"/>
      <c r="P231" s="2145">
        <v>47810772</v>
      </c>
    </row>
    <row r="232" spans="2:16">
      <c r="B232" s="2138" t="s">
        <v>1079</v>
      </c>
      <c r="C232" s="2139" t="s">
        <v>1080</v>
      </c>
      <c r="D232" s="2140" t="s">
        <v>240</v>
      </c>
      <c r="E232" s="2149" t="s">
        <v>240</v>
      </c>
      <c r="F232" s="2149" t="s">
        <v>240</v>
      </c>
      <c r="G232" s="2149" t="s">
        <v>240</v>
      </c>
      <c r="H232" s="2149" t="s">
        <v>240</v>
      </c>
      <c r="I232" s="2149" t="s">
        <v>240</v>
      </c>
      <c r="J232" s="2140" t="s">
        <v>240</v>
      </c>
      <c r="K232" s="2149" t="s">
        <v>240</v>
      </c>
      <c r="L232" s="2149" t="s">
        <v>240</v>
      </c>
      <c r="M232" s="2149" t="s">
        <v>240</v>
      </c>
      <c r="N232" s="2149"/>
      <c r="O232" s="2149"/>
      <c r="P232" s="2142" t="s">
        <v>240</v>
      </c>
    </row>
    <row r="233" spans="2:16">
      <c r="B233" s="2138" t="s">
        <v>1081</v>
      </c>
      <c r="C233" s="2139" t="s">
        <v>1082</v>
      </c>
      <c r="D233" s="2140" t="s">
        <v>240</v>
      </c>
      <c r="E233" s="2149" t="s">
        <v>240</v>
      </c>
      <c r="F233" s="2149" t="s">
        <v>240</v>
      </c>
      <c r="G233" s="2149" t="s">
        <v>240</v>
      </c>
      <c r="H233" s="2149" t="s">
        <v>240</v>
      </c>
      <c r="I233" s="2149" t="s">
        <v>240</v>
      </c>
      <c r="J233" s="2140" t="s">
        <v>240</v>
      </c>
      <c r="K233" s="2149" t="s">
        <v>240</v>
      </c>
      <c r="L233" s="2149" t="s">
        <v>240</v>
      </c>
      <c r="M233" s="2149" t="s">
        <v>240</v>
      </c>
      <c r="N233" s="2149"/>
      <c r="O233" s="2149"/>
      <c r="P233" s="2142" t="s">
        <v>240</v>
      </c>
    </row>
    <row r="234" spans="2:16">
      <c r="B234" s="2138" t="s">
        <v>1083</v>
      </c>
      <c r="C234" s="2139" t="s">
        <v>1084</v>
      </c>
      <c r="D234" s="2143">
        <v>4590737</v>
      </c>
      <c r="E234" s="2150">
        <v>4283546</v>
      </c>
      <c r="F234" s="2150">
        <v>4804188</v>
      </c>
      <c r="G234" s="2150">
        <v>4673397</v>
      </c>
      <c r="H234" s="2150">
        <v>4805112</v>
      </c>
      <c r="I234" s="2150">
        <v>4688376</v>
      </c>
      <c r="J234" s="2143">
        <v>4864514</v>
      </c>
      <c r="K234" s="2150">
        <v>4672320</v>
      </c>
      <c r="L234" s="2150">
        <v>4513965</v>
      </c>
      <c r="M234" s="2150">
        <v>4657980</v>
      </c>
      <c r="N234" s="2149"/>
      <c r="O234" s="2149"/>
      <c r="P234" s="2145">
        <v>46554135</v>
      </c>
    </row>
    <row r="235" spans="2:16">
      <c r="B235" s="2138" t="s">
        <v>1085</v>
      </c>
      <c r="C235" s="2139" t="s">
        <v>1086</v>
      </c>
      <c r="D235" s="2143">
        <v>805946</v>
      </c>
      <c r="E235" s="2150">
        <v>752364</v>
      </c>
      <c r="F235" s="2150">
        <v>870390</v>
      </c>
      <c r="G235" s="2150">
        <v>861749</v>
      </c>
      <c r="H235" s="2150">
        <v>889766</v>
      </c>
      <c r="I235" s="2150">
        <v>870700</v>
      </c>
      <c r="J235" s="2143">
        <v>864448</v>
      </c>
      <c r="K235" s="2150">
        <v>826597</v>
      </c>
      <c r="L235" s="2150">
        <v>797823</v>
      </c>
      <c r="M235" s="2150">
        <v>829741</v>
      </c>
      <c r="N235" s="2149"/>
      <c r="O235" s="2149"/>
      <c r="P235" s="2145">
        <v>8369524</v>
      </c>
    </row>
    <row r="236" spans="2:16">
      <c r="B236" s="2138" t="s">
        <v>1087</v>
      </c>
      <c r="C236" s="2139" t="s">
        <v>1088</v>
      </c>
      <c r="D236" s="2143">
        <v>2396450</v>
      </c>
      <c r="E236" s="2150">
        <v>2281076</v>
      </c>
      <c r="F236" s="2150">
        <v>2596269</v>
      </c>
      <c r="G236" s="2150">
        <v>2516605</v>
      </c>
      <c r="H236" s="2150">
        <v>2599726</v>
      </c>
      <c r="I236" s="2150">
        <v>2551739</v>
      </c>
      <c r="J236" s="2143">
        <v>2644307</v>
      </c>
      <c r="K236" s="2150">
        <v>2499763</v>
      </c>
      <c r="L236" s="2150">
        <v>2361589</v>
      </c>
      <c r="M236" s="2150">
        <v>2484599</v>
      </c>
      <c r="N236" s="2149"/>
      <c r="O236" s="2149"/>
      <c r="P236" s="2145">
        <v>24932123</v>
      </c>
    </row>
    <row r="237" spans="2:16">
      <c r="B237" s="2138" t="s">
        <v>1089</v>
      </c>
      <c r="C237" s="2139" t="s">
        <v>1090</v>
      </c>
      <c r="D237" s="2140" t="s">
        <v>240</v>
      </c>
      <c r="E237" s="2149" t="s">
        <v>240</v>
      </c>
      <c r="F237" s="2149" t="s">
        <v>240</v>
      </c>
      <c r="G237" s="2149" t="s">
        <v>240</v>
      </c>
      <c r="H237" s="2149" t="s">
        <v>240</v>
      </c>
      <c r="I237" s="2149" t="s">
        <v>240</v>
      </c>
      <c r="J237" s="2140" t="s">
        <v>240</v>
      </c>
      <c r="K237" s="2149" t="s">
        <v>240</v>
      </c>
      <c r="L237" s="2149" t="s">
        <v>240</v>
      </c>
      <c r="M237" s="2149" t="s">
        <v>240</v>
      </c>
      <c r="N237" s="2149"/>
      <c r="O237" s="2149"/>
      <c r="P237" s="2142" t="s">
        <v>240</v>
      </c>
    </row>
    <row r="238" spans="2:16">
      <c r="B238" s="2138" t="s">
        <v>1091</v>
      </c>
      <c r="C238" s="2139" t="s">
        <v>1092</v>
      </c>
      <c r="D238" s="2140" t="s">
        <v>240</v>
      </c>
      <c r="E238" s="2149" t="s">
        <v>240</v>
      </c>
      <c r="F238" s="2149" t="s">
        <v>240</v>
      </c>
      <c r="G238" s="2149" t="s">
        <v>240</v>
      </c>
      <c r="H238" s="2149" t="s">
        <v>240</v>
      </c>
      <c r="I238" s="2149" t="s">
        <v>240</v>
      </c>
      <c r="J238" s="2140" t="s">
        <v>240</v>
      </c>
      <c r="K238" s="2149" t="s">
        <v>240</v>
      </c>
      <c r="L238" s="2149" t="s">
        <v>240</v>
      </c>
      <c r="M238" s="2149" t="s">
        <v>240</v>
      </c>
      <c r="N238" s="2149"/>
      <c r="O238" s="2149"/>
      <c r="P238" s="2142" t="s">
        <v>240</v>
      </c>
    </row>
    <row r="239" spans="2:16">
      <c r="B239" s="2138" t="s">
        <v>1093</v>
      </c>
      <c r="C239" s="2139" t="s">
        <v>1094</v>
      </c>
      <c r="D239" s="2143">
        <v>19791533</v>
      </c>
      <c r="E239" s="2150">
        <v>18203940</v>
      </c>
      <c r="F239" s="2150">
        <v>20407980</v>
      </c>
      <c r="G239" s="2150">
        <v>19993105</v>
      </c>
      <c r="H239" s="2150">
        <v>20916887</v>
      </c>
      <c r="I239" s="2150">
        <v>20098193</v>
      </c>
      <c r="J239" s="2143">
        <v>20368463</v>
      </c>
      <c r="K239" s="2150">
        <v>19853606</v>
      </c>
      <c r="L239" s="2150">
        <v>18735982</v>
      </c>
      <c r="M239" s="2150">
        <v>19065978</v>
      </c>
      <c r="N239" s="2149"/>
      <c r="O239" s="2149"/>
      <c r="P239" s="2145">
        <v>197435667</v>
      </c>
    </row>
    <row r="240" spans="2:16">
      <c r="B240" s="2138" t="s">
        <v>1095</v>
      </c>
      <c r="C240" s="2139" t="s">
        <v>1096</v>
      </c>
      <c r="D240" s="2143">
        <v>4721071</v>
      </c>
      <c r="E240" s="2150">
        <v>4374587</v>
      </c>
      <c r="F240" s="2150">
        <v>4967257</v>
      </c>
      <c r="G240" s="2150">
        <v>4835371</v>
      </c>
      <c r="H240" s="2150">
        <v>4944981</v>
      </c>
      <c r="I240" s="2150">
        <v>4761673</v>
      </c>
      <c r="J240" s="2143">
        <v>4834753</v>
      </c>
      <c r="K240" s="2150">
        <v>4601886</v>
      </c>
      <c r="L240" s="2150">
        <v>4395516</v>
      </c>
      <c r="M240" s="2150">
        <v>4549205</v>
      </c>
      <c r="N240" s="2149"/>
      <c r="O240" s="2149"/>
      <c r="P240" s="2145">
        <v>46986300</v>
      </c>
    </row>
    <row r="241" spans="2:16">
      <c r="B241" s="2138" t="s">
        <v>1097</v>
      </c>
      <c r="C241" s="2139" t="s">
        <v>1098</v>
      </c>
      <c r="D241" s="2143">
        <v>39623739</v>
      </c>
      <c r="E241" s="2150">
        <v>36568459</v>
      </c>
      <c r="F241" s="2150">
        <v>41028827</v>
      </c>
      <c r="G241" s="2150">
        <v>40253144</v>
      </c>
      <c r="H241" s="2150">
        <v>41749930</v>
      </c>
      <c r="I241" s="2150">
        <v>40059690</v>
      </c>
      <c r="J241" s="2143">
        <v>41071722</v>
      </c>
      <c r="K241" s="2150">
        <v>39305214</v>
      </c>
      <c r="L241" s="2150">
        <v>37682759</v>
      </c>
      <c r="M241" s="2150">
        <v>38631355</v>
      </c>
      <c r="N241" s="2149"/>
      <c r="O241" s="2149"/>
      <c r="P241" s="2145">
        <v>395974839</v>
      </c>
    </row>
    <row r="242" spans="2:16">
      <c r="B242" s="2138" t="s">
        <v>1099</v>
      </c>
      <c r="C242" s="2139" t="s">
        <v>1100</v>
      </c>
      <c r="D242" s="2143">
        <v>8314058</v>
      </c>
      <c r="E242" s="2150">
        <v>7695063</v>
      </c>
      <c r="F242" s="2150">
        <v>8659221</v>
      </c>
      <c r="G242" s="2150">
        <v>8405863</v>
      </c>
      <c r="H242" s="2150">
        <v>8771383</v>
      </c>
      <c r="I242" s="2150">
        <v>8562899</v>
      </c>
      <c r="J242" s="2143">
        <v>8821877</v>
      </c>
      <c r="K242" s="2150">
        <v>8492277</v>
      </c>
      <c r="L242" s="2150">
        <v>8061999</v>
      </c>
      <c r="M242" s="2150">
        <v>8175327</v>
      </c>
      <c r="N242" s="2149"/>
      <c r="O242" s="2149"/>
      <c r="P242" s="2145">
        <v>83959967</v>
      </c>
    </row>
    <row r="243" spans="2:16">
      <c r="B243" s="2138" t="s">
        <v>1101</v>
      </c>
      <c r="C243" s="2139" t="s">
        <v>1102</v>
      </c>
      <c r="D243" s="2140" t="s">
        <v>240</v>
      </c>
      <c r="E243" s="2149" t="s">
        <v>240</v>
      </c>
      <c r="F243" s="2149" t="s">
        <v>240</v>
      </c>
      <c r="G243" s="2149" t="s">
        <v>240</v>
      </c>
      <c r="H243" s="2149" t="s">
        <v>240</v>
      </c>
      <c r="I243" s="2149" t="s">
        <v>240</v>
      </c>
      <c r="J243" s="2140" t="s">
        <v>240</v>
      </c>
      <c r="K243" s="2149" t="s">
        <v>240</v>
      </c>
      <c r="L243" s="2149" t="s">
        <v>240</v>
      </c>
      <c r="M243" s="2149" t="s">
        <v>240</v>
      </c>
      <c r="N243" s="2149"/>
      <c r="O243" s="2149"/>
      <c r="P243" s="2142" t="s">
        <v>240</v>
      </c>
    </row>
    <row r="244" spans="2:16">
      <c r="B244" s="2138" t="s">
        <v>1103</v>
      </c>
      <c r="C244" s="2139" t="s">
        <v>1104</v>
      </c>
      <c r="D244" s="2140" t="s">
        <v>240</v>
      </c>
      <c r="E244" s="2149" t="s">
        <v>240</v>
      </c>
      <c r="F244" s="2149" t="s">
        <v>240</v>
      </c>
      <c r="G244" s="2149" t="s">
        <v>240</v>
      </c>
      <c r="H244" s="2149" t="s">
        <v>240</v>
      </c>
      <c r="I244" s="2149" t="s">
        <v>240</v>
      </c>
      <c r="J244" s="2140" t="s">
        <v>240</v>
      </c>
      <c r="K244" s="2149" t="s">
        <v>240</v>
      </c>
      <c r="L244" s="2149" t="s">
        <v>240</v>
      </c>
      <c r="M244" s="2149" t="s">
        <v>240</v>
      </c>
      <c r="N244" s="2149"/>
      <c r="O244" s="2149"/>
      <c r="P244" s="2142" t="s">
        <v>240</v>
      </c>
    </row>
    <row r="245" spans="2:16">
      <c r="B245" s="2138" t="s">
        <v>1105</v>
      </c>
      <c r="C245" s="2139" t="s">
        <v>1106</v>
      </c>
      <c r="D245" s="2140" t="s">
        <v>240</v>
      </c>
      <c r="E245" s="2149" t="s">
        <v>240</v>
      </c>
      <c r="F245" s="2149" t="s">
        <v>240</v>
      </c>
      <c r="G245" s="2149" t="s">
        <v>240</v>
      </c>
      <c r="H245" s="2149" t="s">
        <v>240</v>
      </c>
      <c r="I245" s="2149" t="s">
        <v>240</v>
      </c>
      <c r="J245" s="2140" t="s">
        <v>240</v>
      </c>
      <c r="K245" s="2149" t="s">
        <v>240</v>
      </c>
      <c r="L245" s="2149" t="s">
        <v>240</v>
      </c>
      <c r="M245" s="2149" t="s">
        <v>240</v>
      </c>
      <c r="N245" s="2149"/>
      <c r="O245" s="2149"/>
      <c r="P245" s="2142" t="s">
        <v>240</v>
      </c>
    </row>
    <row r="246" spans="2:16">
      <c r="B246" s="2138" t="s">
        <v>1107</v>
      </c>
      <c r="C246" s="2139" t="s">
        <v>1108</v>
      </c>
      <c r="D246" s="2140" t="s">
        <v>240</v>
      </c>
      <c r="E246" s="2149" t="s">
        <v>240</v>
      </c>
      <c r="F246" s="2149" t="s">
        <v>240</v>
      </c>
      <c r="G246" s="2149" t="s">
        <v>240</v>
      </c>
      <c r="H246" s="2149" t="s">
        <v>240</v>
      </c>
      <c r="I246" s="2149" t="s">
        <v>240</v>
      </c>
      <c r="J246" s="2140" t="s">
        <v>240</v>
      </c>
      <c r="K246" s="2149" t="s">
        <v>240</v>
      </c>
      <c r="L246" s="2149" t="s">
        <v>240</v>
      </c>
      <c r="M246" s="2149" t="s">
        <v>240</v>
      </c>
      <c r="N246" s="2149"/>
      <c r="O246" s="2149"/>
      <c r="P246" s="2142" t="s">
        <v>240</v>
      </c>
    </row>
    <row r="247" spans="2:16">
      <c r="B247" s="2138" t="s">
        <v>1109</v>
      </c>
      <c r="C247" s="2139" t="s">
        <v>1110</v>
      </c>
      <c r="D247" s="2143">
        <v>9973180</v>
      </c>
      <c r="E247" s="2150">
        <v>9232795</v>
      </c>
      <c r="F247" s="2150">
        <v>10372692</v>
      </c>
      <c r="G247" s="2150">
        <v>10208707</v>
      </c>
      <c r="H247" s="2150">
        <v>10794298</v>
      </c>
      <c r="I247" s="2150">
        <v>10131180</v>
      </c>
      <c r="J247" s="2143">
        <v>10363485</v>
      </c>
      <c r="K247" s="2150">
        <v>9983269</v>
      </c>
      <c r="L247" s="2150">
        <v>9380860</v>
      </c>
      <c r="M247" s="2150">
        <v>9596363</v>
      </c>
      <c r="N247" s="2149"/>
      <c r="O247" s="2149"/>
      <c r="P247" s="2145">
        <v>100036829</v>
      </c>
    </row>
    <row r="248" spans="2:16">
      <c r="B248" s="2138" t="s">
        <v>1111</v>
      </c>
      <c r="C248" s="2139" t="s">
        <v>1112</v>
      </c>
      <c r="D248" s="2143">
        <v>5150593</v>
      </c>
      <c r="E248" s="2150">
        <v>4768661</v>
      </c>
      <c r="F248" s="2150">
        <v>5365316</v>
      </c>
      <c r="G248" s="2150">
        <v>5243534</v>
      </c>
      <c r="H248" s="2150">
        <v>5380544</v>
      </c>
      <c r="I248" s="2150">
        <v>5196681</v>
      </c>
      <c r="J248" s="2143">
        <v>5292363</v>
      </c>
      <c r="K248" s="2150">
        <v>5007784</v>
      </c>
      <c r="L248" s="2150">
        <v>4762503</v>
      </c>
      <c r="M248" s="2150">
        <v>4839402</v>
      </c>
      <c r="N248" s="2149"/>
      <c r="O248" s="2149"/>
      <c r="P248" s="2145">
        <v>51007381</v>
      </c>
    </row>
    <row r="249" spans="2:16">
      <c r="B249" s="2138" t="s">
        <v>1113</v>
      </c>
      <c r="C249" s="2139" t="s">
        <v>1114</v>
      </c>
      <c r="D249" s="2143">
        <v>9329150</v>
      </c>
      <c r="E249" s="2150">
        <v>8576873</v>
      </c>
      <c r="F249" s="2150">
        <v>9655475</v>
      </c>
      <c r="G249" s="2150">
        <v>9421418</v>
      </c>
      <c r="H249" s="2150">
        <v>9777458</v>
      </c>
      <c r="I249" s="2150">
        <v>9369847</v>
      </c>
      <c r="J249" s="2143">
        <v>9551945</v>
      </c>
      <c r="K249" s="2150">
        <v>9258773</v>
      </c>
      <c r="L249" s="2150">
        <v>8752462</v>
      </c>
      <c r="M249" s="2150">
        <v>9090236</v>
      </c>
      <c r="N249" s="2149"/>
      <c r="O249" s="2149"/>
      <c r="P249" s="2145">
        <v>92783637</v>
      </c>
    </row>
    <row r="250" spans="2:16">
      <c r="B250" s="2138" t="s">
        <v>1115</v>
      </c>
      <c r="C250" s="2139" t="s">
        <v>1116</v>
      </c>
      <c r="D250" s="2143">
        <v>4232346</v>
      </c>
      <c r="E250" s="2150">
        <v>3900618</v>
      </c>
      <c r="F250" s="2150">
        <v>4325644</v>
      </c>
      <c r="G250" s="2150">
        <v>4202151</v>
      </c>
      <c r="H250" s="2150">
        <v>4373879</v>
      </c>
      <c r="I250" s="2150">
        <v>4222399</v>
      </c>
      <c r="J250" s="2143">
        <v>4283442</v>
      </c>
      <c r="K250" s="2150">
        <v>4051950</v>
      </c>
      <c r="L250" s="2150">
        <v>3841166</v>
      </c>
      <c r="M250" s="2150">
        <v>3986162</v>
      </c>
      <c r="N250" s="2149"/>
      <c r="O250" s="2149"/>
      <c r="P250" s="2145">
        <v>41419757</v>
      </c>
    </row>
    <row r="251" spans="2:16">
      <c r="B251" s="2138" t="s">
        <v>1117</v>
      </c>
      <c r="C251" s="2139" t="s">
        <v>1118</v>
      </c>
      <c r="D251" s="2140" t="s">
        <v>240</v>
      </c>
      <c r="E251" s="2149" t="s">
        <v>240</v>
      </c>
      <c r="F251" s="2149" t="s">
        <v>240</v>
      </c>
      <c r="G251" s="2149" t="s">
        <v>240</v>
      </c>
      <c r="H251" s="2149" t="s">
        <v>240</v>
      </c>
      <c r="I251" s="2149" t="s">
        <v>240</v>
      </c>
      <c r="J251" s="2140" t="s">
        <v>240</v>
      </c>
      <c r="K251" s="2149" t="s">
        <v>240</v>
      </c>
      <c r="L251" s="2149" t="s">
        <v>240</v>
      </c>
      <c r="M251" s="2149" t="s">
        <v>240</v>
      </c>
      <c r="N251" s="2149"/>
      <c r="O251" s="2149"/>
      <c r="P251" s="2142" t="s">
        <v>240</v>
      </c>
    </row>
    <row r="252" spans="2:16">
      <c r="B252" s="2138" t="s">
        <v>1119</v>
      </c>
      <c r="C252" s="2139" t="s">
        <v>1120</v>
      </c>
      <c r="D252" s="2140" t="s">
        <v>240</v>
      </c>
      <c r="E252" s="2149" t="s">
        <v>240</v>
      </c>
      <c r="F252" s="2149" t="s">
        <v>240</v>
      </c>
      <c r="G252" s="2149" t="s">
        <v>240</v>
      </c>
      <c r="H252" s="2149" t="s">
        <v>240</v>
      </c>
      <c r="I252" s="2149" t="s">
        <v>240</v>
      </c>
      <c r="J252" s="2140" t="s">
        <v>240</v>
      </c>
      <c r="K252" s="2149" t="s">
        <v>240</v>
      </c>
      <c r="L252" s="2149" t="s">
        <v>240</v>
      </c>
      <c r="M252" s="2149" t="s">
        <v>240</v>
      </c>
      <c r="N252" s="2149"/>
      <c r="O252" s="2149"/>
      <c r="P252" s="2142" t="s">
        <v>240</v>
      </c>
    </row>
    <row r="253" spans="2:16">
      <c r="B253" s="2138" t="s">
        <v>1121</v>
      </c>
      <c r="C253" s="2139" t="s">
        <v>1122</v>
      </c>
      <c r="D253" s="2143">
        <v>2046379</v>
      </c>
      <c r="E253" s="2150">
        <v>1863390</v>
      </c>
      <c r="F253" s="2150">
        <v>2054585</v>
      </c>
      <c r="G253" s="2150">
        <v>2013473</v>
      </c>
      <c r="H253" s="2150">
        <v>2108060</v>
      </c>
      <c r="I253" s="2150">
        <v>2003250</v>
      </c>
      <c r="J253" s="2143">
        <v>2034186</v>
      </c>
      <c r="K253" s="2150">
        <v>1992699</v>
      </c>
      <c r="L253" s="2150">
        <v>1878983</v>
      </c>
      <c r="M253" s="2150">
        <v>1928172</v>
      </c>
      <c r="N253" s="2149"/>
      <c r="O253" s="2149"/>
      <c r="P253" s="2145">
        <v>19923177</v>
      </c>
    </row>
    <row r="254" spans="2:16">
      <c r="B254" s="2138" t="s">
        <v>1123</v>
      </c>
      <c r="C254" s="2139" t="s">
        <v>1124</v>
      </c>
      <c r="D254" s="2143">
        <v>3430801</v>
      </c>
      <c r="E254" s="2150">
        <v>3183206</v>
      </c>
      <c r="F254" s="2150">
        <v>3610747</v>
      </c>
      <c r="G254" s="2150">
        <v>3572418</v>
      </c>
      <c r="H254" s="2150">
        <v>3759303</v>
      </c>
      <c r="I254" s="2150">
        <v>3482508</v>
      </c>
      <c r="J254" s="2143">
        <v>3497883</v>
      </c>
      <c r="K254" s="2150">
        <v>3382677</v>
      </c>
      <c r="L254" s="2150">
        <v>3174789</v>
      </c>
      <c r="M254" s="2150">
        <v>3238957</v>
      </c>
      <c r="N254" s="2149"/>
      <c r="O254" s="2149"/>
      <c r="P254" s="2145">
        <v>34333289</v>
      </c>
    </row>
    <row r="255" spans="2:16">
      <c r="B255" s="2138" t="s">
        <v>1125</v>
      </c>
      <c r="C255" s="2139" t="s">
        <v>1126</v>
      </c>
      <c r="D255" s="2143">
        <v>9238801</v>
      </c>
      <c r="E255" s="2150">
        <v>8551704</v>
      </c>
      <c r="F255" s="2150">
        <v>9637829</v>
      </c>
      <c r="G255" s="2150">
        <v>9479338</v>
      </c>
      <c r="H255" s="2150">
        <v>9976034</v>
      </c>
      <c r="I255" s="2150">
        <v>9530592</v>
      </c>
      <c r="J255" s="2143">
        <v>9745144</v>
      </c>
      <c r="K255" s="2150">
        <v>9355290</v>
      </c>
      <c r="L255" s="2150">
        <v>8914462</v>
      </c>
      <c r="M255" s="2150">
        <v>9228292</v>
      </c>
      <c r="N255" s="2149"/>
      <c r="O255" s="2149"/>
      <c r="P255" s="2145">
        <v>93657486</v>
      </c>
    </row>
    <row r="256" spans="2:16">
      <c r="B256" s="2138" t="s">
        <v>1127</v>
      </c>
      <c r="C256" s="2139" t="s">
        <v>1128</v>
      </c>
      <c r="D256" s="2143">
        <v>9119523</v>
      </c>
      <c r="E256" s="2150">
        <v>8436005</v>
      </c>
      <c r="F256" s="2150">
        <v>9563247</v>
      </c>
      <c r="G256" s="2150">
        <v>9398027</v>
      </c>
      <c r="H256" s="2150">
        <v>9988555</v>
      </c>
      <c r="I256" s="2150">
        <v>9340151</v>
      </c>
      <c r="J256" s="2143">
        <v>9601037</v>
      </c>
      <c r="K256" s="2150">
        <v>9359674</v>
      </c>
      <c r="L256" s="2150">
        <v>8923002</v>
      </c>
      <c r="M256" s="2150">
        <v>9066222</v>
      </c>
      <c r="N256" s="2149"/>
      <c r="O256" s="2149"/>
      <c r="P256" s="2145">
        <v>92795443</v>
      </c>
    </row>
    <row r="257" spans="2:16">
      <c r="B257" s="2138" t="s">
        <v>1129</v>
      </c>
      <c r="C257" s="2139" t="s">
        <v>1130</v>
      </c>
      <c r="D257" s="2143">
        <v>17129582</v>
      </c>
      <c r="E257" s="2150">
        <v>15884465</v>
      </c>
      <c r="F257" s="2150">
        <v>17907545</v>
      </c>
      <c r="G257" s="2150">
        <v>17426926</v>
      </c>
      <c r="H257" s="2150">
        <v>18021320</v>
      </c>
      <c r="I257" s="2150">
        <v>17402040</v>
      </c>
      <c r="J257" s="2143">
        <v>17799805</v>
      </c>
      <c r="K257" s="2150">
        <v>17196798</v>
      </c>
      <c r="L257" s="2150">
        <v>16338511</v>
      </c>
      <c r="M257" s="2150">
        <v>16848528</v>
      </c>
      <c r="N257" s="2149"/>
      <c r="O257" s="2149"/>
      <c r="P257" s="2145">
        <v>171955520</v>
      </c>
    </row>
    <row r="258" spans="2:16">
      <c r="B258" s="2138" t="s">
        <v>1131</v>
      </c>
      <c r="C258" s="2139" t="s">
        <v>1132</v>
      </c>
      <c r="D258" s="2143">
        <v>1329691</v>
      </c>
      <c r="E258" s="2150">
        <v>1236906</v>
      </c>
      <c r="F258" s="2150">
        <v>1397787</v>
      </c>
      <c r="G258" s="2150">
        <v>1375652</v>
      </c>
      <c r="H258" s="2150">
        <v>1434164</v>
      </c>
      <c r="I258" s="2150">
        <v>1406310</v>
      </c>
      <c r="J258" s="2143">
        <v>1459177</v>
      </c>
      <c r="K258" s="2150">
        <v>1443927</v>
      </c>
      <c r="L258" s="2150">
        <v>1347407</v>
      </c>
      <c r="M258" s="2150">
        <v>1341766</v>
      </c>
      <c r="N258" s="2149"/>
      <c r="O258" s="2149"/>
      <c r="P258" s="2145">
        <v>13772787</v>
      </c>
    </row>
    <row r="259" spans="2:16">
      <c r="B259" s="2138" t="s">
        <v>1133</v>
      </c>
      <c r="C259" s="2151" t="s">
        <v>1134</v>
      </c>
      <c r="D259" s="2144">
        <v>4702788</v>
      </c>
      <c r="E259" s="2144">
        <v>4332836</v>
      </c>
      <c r="F259" s="2150">
        <v>4882202</v>
      </c>
      <c r="G259" s="2150">
        <v>4760122</v>
      </c>
      <c r="H259" s="2150">
        <v>4983425</v>
      </c>
      <c r="I259" s="2150">
        <v>4748097</v>
      </c>
      <c r="J259" s="2143">
        <v>4816485</v>
      </c>
      <c r="K259" s="2150">
        <v>4669943</v>
      </c>
      <c r="L259" s="2150">
        <v>4436516</v>
      </c>
      <c r="M259" s="2150">
        <v>4542451</v>
      </c>
      <c r="N259" s="2149"/>
      <c r="O259" s="2149"/>
      <c r="P259" s="2145">
        <v>46874865</v>
      </c>
    </row>
    <row r="260" spans="2:16">
      <c r="B260" s="2138" t="s">
        <v>1135</v>
      </c>
      <c r="C260" s="2151" t="s">
        <v>1136</v>
      </c>
      <c r="D260" s="2144">
        <v>3246014</v>
      </c>
      <c r="E260" s="2150">
        <v>2978854</v>
      </c>
      <c r="F260" s="2150">
        <v>3306718</v>
      </c>
      <c r="G260" s="2150">
        <v>3217293</v>
      </c>
      <c r="H260" s="2150">
        <v>3328669</v>
      </c>
      <c r="I260" s="2150">
        <v>3122981</v>
      </c>
      <c r="J260" s="2144">
        <v>3130233</v>
      </c>
      <c r="K260" s="2150">
        <v>2994812</v>
      </c>
      <c r="L260" s="2150">
        <v>2835431</v>
      </c>
      <c r="M260" s="2150">
        <v>2907614</v>
      </c>
      <c r="N260" s="2149"/>
      <c r="O260" s="2149"/>
      <c r="P260" s="2145">
        <v>31068619</v>
      </c>
    </row>
    <row r="261" spans="2:16">
      <c r="B261" s="2138" t="s">
        <v>1137</v>
      </c>
      <c r="C261" s="2151" t="s">
        <v>1138</v>
      </c>
      <c r="D261" s="2144">
        <v>37575112</v>
      </c>
      <c r="E261" s="2150">
        <v>34916968</v>
      </c>
      <c r="F261" s="2150">
        <v>39329968</v>
      </c>
      <c r="G261" s="2150">
        <v>38576431</v>
      </c>
      <c r="H261" s="2150">
        <v>40112763</v>
      </c>
      <c r="I261" s="2150">
        <v>38206341</v>
      </c>
      <c r="J261" s="2144">
        <v>38791191</v>
      </c>
      <c r="K261" s="2150">
        <v>37596820</v>
      </c>
      <c r="L261" s="2150">
        <v>35765314</v>
      </c>
      <c r="M261" s="2150">
        <v>36564315</v>
      </c>
      <c r="N261" s="2149"/>
      <c r="O261" s="2149"/>
      <c r="P261" s="2148">
        <v>377435223</v>
      </c>
    </row>
    <row r="262" spans="2:16">
      <c r="B262" s="2138" t="s">
        <v>1139</v>
      </c>
      <c r="C262" s="2151" t="s">
        <v>1140</v>
      </c>
      <c r="D262" s="2144">
        <v>2265851</v>
      </c>
      <c r="E262" s="2150">
        <v>2123804</v>
      </c>
      <c r="F262" s="2150">
        <v>2406409</v>
      </c>
      <c r="G262" s="2150">
        <v>2364945</v>
      </c>
      <c r="H262" s="2150">
        <v>2493083</v>
      </c>
      <c r="I262" s="2150">
        <v>2390896</v>
      </c>
      <c r="J262" s="2144">
        <v>2443911</v>
      </c>
      <c r="K262" s="2150">
        <v>2335970</v>
      </c>
      <c r="L262" s="2150">
        <v>2183797</v>
      </c>
      <c r="M262" s="2150">
        <v>2245789</v>
      </c>
      <c r="N262" s="2149"/>
      <c r="O262" s="2149"/>
      <c r="P262" s="2145">
        <v>23254455</v>
      </c>
    </row>
    <row r="263" spans="2:16">
      <c r="B263" s="2138" t="s">
        <v>1141</v>
      </c>
      <c r="C263" s="2151" t="s">
        <v>1142</v>
      </c>
      <c r="D263" s="2144">
        <v>25763756</v>
      </c>
      <c r="E263" s="2150">
        <v>23747958</v>
      </c>
      <c r="F263" s="2150">
        <v>26881345</v>
      </c>
      <c r="G263" s="2150">
        <v>26210402</v>
      </c>
      <c r="H263" s="2150">
        <v>27390534</v>
      </c>
      <c r="I263" s="2150">
        <v>26238015</v>
      </c>
      <c r="J263" s="2144">
        <v>26573472</v>
      </c>
      <c r="K263" s="2150">
        <v>25524339</v>
      </c>
      <c r="L263" s="2150">
        <v>24175752</v>
      </c>
      <c r="M263" s="2150">
        <v>24798987</v>
      </c>
      <c r="N263" s="2149"/>
      <c r="O263" s="2149"/>
      <c r="P263" s="2145">
        <v>257304560</v>
      </c>
    </row>
    <row r="264" spans="2:16">
      <c r="B264" s="2138" t="s">
        <v>1143</v>
      </c>
      <c r="C264" s="2151" t="s">
        <v>1144</v>
      </c>
      <c r="D264" s="2144">
        <v>18739295</v>
      </c>
      <c r="E264" s="2150">
        <v>17301409</v>
      </c>
      <c r="F264" s="2150">
        <v>19601588</v>
      </c>
      <c r="G264" s="2150">
        <v>19345569</v>
      </c>
      <c r="H264" s="2150">
        <v>20329332</v>
      </c>
      <c r="I264" s="2150">
        <v>19064313</v>
      </c>
      <c r="J264" s="2144">
        <v>19233860</v>
      </c>
      <c r="K264" s="2150">
        <v>18650032</v>
      </c>
      <c r="L264" s="2150">
        <v>17779526</v>
      </c>
      <c r="M264" s="2150">
        <v>18036070</v>
      </c>
      <c r="N264" s="2149"/>
      <c r="O264" s="2149"/>
      <c r="P264" s="2145">
        <v>188080994</v>
      </c>
    </row>
    <row r="265" spans="2:16">
      <c r="B265" s="2138" t="s">
        <v>1145</v>
      </c>
      <c r="C265" s="2151" t="s">
        <v>1146</v>
      </c>
      <c r="D265" s="2141" t="s">
        <v>240</v>
      </c>
      <c r="E265" s="2149" t="s">
        <v>240</v>
      </c>
      <c r="F265" s="2149" t="s">
        <v>240</v>
      </c>
      <c r="G265" s="2149" t="s">
        <v>240</v>
      </c>
      <c r="H265" s="2149" t="s">
        <v>240</v>
      </c>
      <c r="I265" s="2149" t="s">
        <v>240</v>
      </c>
      <c r="J265" s="2141" t="s">
        <v>240</v>
      </c>
      <c r="K265" s="2149" t="s">
        <v>240</v>
      </c>
      <c r="L265" s="2149" t="s">
        <v>240</v>
      </c>
      <c r="M265" s="2149" t="s">
        <v>240</v>
      </c>
      <c r="N265" s="2149"/>
      <c r="O265" s="2149"/>
      <c r="P265" s="2142" t="s">
        <v>240</v>
      </c>
    </row>
    <row r="266" spans="2:16">
      <c r="B266" s="2138" t="s">
        <v>1147</v>
      </c>
      <c r="C266" s="2151" t="s">
        <v>1148</v>
      </c>
      <c r="D266" s="2141" t="s">
        <v>240</v>
      </c>
      <c r="E266" s="2149" t="s">
        <v>240</v>
      </c>
      <c r="F266" s="2149" t="s">
        <v>240</v>
      </c>
      <c r="G266" s="2149" t="s">
        <v>240</v>
      </c>
      <c r="H266" s="2149" t="s">
        <v>240</v>
      </c>
      <c r="I266" s="2149" t="s">
        <v>240</v>
      </c>
      <c r="J266" s="2141" t="s">
        <v>240</v>
      </c>
      <c r="K266" s="2149" t="s">
        <v>240</v>
      </c>
      <c r="L266" s="2149" t="s">
        <v>240</v>
      </c>
      <c r="M266" s="2149" t="s">
        <v>240</v>
      </c>
      <c r="N266" s="2149"/>
      <c r="O266" s="2149"/>
      <c r="P266" s="2142" t="s">
        <v>240</v>
      </c>
    </row>
    <row r="267" spans="2:16">
      <c r="B267" s="2138" t="s">
        <v>1149</v>
      </c>
      <c r="C267" s="2139" t="s">
        <v>1150</v>
      </c>
      <c r="D267" s="2140" t="s">
        <v>240</v>
      </c>
      <c r="E267" s="2149" t="s">
        <v>240</v>
      </c>
      <c r="F267" s="2149" t="s">
        <v>240</v>
      </c>
      <c r="G267" s="2149" t="s">
        <v>240</v>
      </c>
      <c r="H267" s="2149" t="s">
        <v>240</v>
      </c>
      <c r="I267" s="2149" t="s">
        <v>240</v>
      </c>
      <c r="J267" s="2152" t="s">
        <v>240</v>
      </c>
      <c r="K267" s="2149" t="s">
        <v>240</v>
      </c>
      <c r="L267" s="2149" t="s">
        <v>240</v>
      </c>
      <c r="M267" s="2141" t="s">
        <v>240</v>
      </c>
      <c r="N267" s="2144"/>
      <c r="O267" s="2144"/>
      <c r="P267" s="2142" t="s">
        <v>240</v>
      </c>
    </row>
    <row r="268" spans="2:16">
      <c r="B268" s="2138" t="s">
        <v>1151</v>
      </c>
      <c r="C268" s="2139" t="s">
        <v>1152</v>
      </c>
      <c r="D268" s="2140" t="s">
        <v>240</v>
      </c>
      <c r="E268" s="2149" t="s">
        <v>240</v>
      </c>
      <c r="F268" s="2149" t="s">
        <v>240</v>
      </c>
      <c r="G268" s="2149" t="s">
        <v>240</v>
      </c>
      <c r="H268" s="2149" t="s">
        <v>240</v>
      </c>
      <c r="I268" s="2149" t="s">
        <v>240</v>
      </c>
      <c r="J268" s="2152" t="s">
        <v>240</v>
      </c>
      <c r="K268" s="2149" t="s">
        <v>240</v>
      </c>
      <c r="L268" s="2149" t="s">
        <v>240</v>
      </c>
      <c r="M268" s="2141" t="s">
        <v>240</v>
      </c>
      <c r="N268" s="2144"/>
      <c r="O268" s="2144"/>
      <c r="P268" s="2142" t="s">
        <v>240</v>
      </c>
    </row>
    <row r="269" spans="2:16">
      <c r="B269" s="2138" t="s">
        <v>1153</v>
      </c>
      <c r="C269" s="2139" t="s">
        <v>1154</v>
      </c>
      <c r="D269" s="2140" t="s">
        <v>240</v>
      </c>
      <c r="E269" s="2149" t="s">
        <v>240</v>
      </c>
      <c r="F269" s="2149" t="s">
        <v>240</v>
      </c>
      <c r="G269" s="2149" t="s">
        <v>240</v>
      </c>
      <c r="H269" s="2149" t="s">
        <v>240</v>
      </c>
      <c r="I269" s="2149" t="s">
        <v>240</v>
      </c>
      <c r="J269" s="2152" t="s">
        <v>240</v>
      </c>
      <c r="K269" s="2149" t="s">
        <v>240</v>
      </c>
      <c r="L269" s="2149" t="s">
        <v>240</v>
      </c>
      <c r="M269" s="2141" t="s">
        <v>240</v>
      </c>
      <c r="N269" s="2144"/>
      <c r="O269" s="2144"/>
      <c r="P269" s="2142" t="s">
        <v>240</v>
      </c>
    </row>
    <row r="270" spans="2:16">
      <c r="B270" s="2138" t="s">
        <v>1155</v>
      </c>
      <c r="C270" s="2139" t="s">
        <v>1156</v>
      </c>
      <c r="D270" s="2143">
        <v>2610033</v>
      </c>
      <c r="E270" s="2150">
        <v>2390876</v>
      </c>
      <c r="F270" s="2150">
        <v>2659636</v>
      </c>
      <c r="G270" s="2150">
        <v>2643223</v>
      </c>
      <c r="H270" s="2150">
        <v>2709433</v>
      </c>
      <c r="I270" s="2150">
        <v>2566149</v>
      </c>
      <c r="J270" s="2153">
        <v>2601758</v>
      </c>
      <c r="K270" s="2150">
        <v>2488446</v>
      </c>
      <c r="L270" s="2150">
        <v>2327353</v>
      </c>
      <c r="M270" s="2144">
        <v>2375368</v>
      </c>
      <c r="N270" s="2144"/>
      <c r="O270" s="2144"/>
      <c r="P270" s="2145">
        <v>25372275</v>
      </c>
    </row>
    <row r="271" spans="2:16">
      <c r="B271" s="2138" t="s">
        <v>1157</v>
      </c>
      <c r="C271" s="2139" t="s">
        <v>1158</v>
      </c>
      <c r="D271" s="2140" t="s">
        <v>240</v>
      </c>
      <c r="E271" s="2149" t="s">
        <v>240</v>
      </c>
      <c r="F271" s="2149" t="s">
        <v>240</v>
      </c>
      <c r="G271" s="2149" t="s">
        <v>240</v>
      </c>
      <c r="H271" s="2149" t="s">
        <v>240</v>
      </c>
      <c r="I271" s="2149" t="s">
        <v>240</v>
      </c>
      <c r="J271" s="2152" t="s">
        <v>240</v>
      </c>
      <c r="K271" s="2149" t="s">
        <v>240</v>
      </c>
      <c r="L271" s="2149" t="s">
        <v>240</v>
      </c>
      <c r="M271" s="2141" t="s">
        <v>240</v>
      </c>
      <c r="N271" s="2144"/>
      <c r="O271" s="2144"/>
      <c r="P271" s="2142" t="s">
        <v>240</v>
      </c>
    </row>
    <row r="272" spans="2:16">
      <c r="B272" s="2138" t="s">
        <v>1159</v>
      </c>
      <c r="C272" s="2139" t="s">
        <v>1160</v>
      </c>
      <c r="D272" s="2143">
        <v>17994558</v>
      </c>
      <c r="E272" s="2150">
        <v>16685069</v>
      </c>
      <c r="F272" s="2150">
        <v>18827471</v>
      </c>
      <c r="G272" s="2150">
        <v>18330597</v>
      </c>
      <c r="H272" s="2150">
        <v>19176232</v>
      </c>
      <c r="I272" s="2150">
        <v>18559418</v>
      </c>
      <c r="J272" s="2153">
        <v>18853028</v>
      </c>
      <c r="K272" s="2150">
        <v>18008732</v>
      </c>
      <c r="L272" s="2150">
        <v>17106952</v>
      </c>
      <c r="M272" s="2144">
        <v>17478697</v>
      </c>
      <c r="N272" s="2144"/>
      <c r="O272" s="2144"/>
      <c r="P272" s="2145">
        <v>181020754</v>
      </c>
    </row>
    <row r="273" spans="2:16">
      <c r="B273" s="2138" t="s">
        <v>1161</v>
      </c>
      <c r="C273" s="2139" t="s">
        <v>1162</v>
      </c>
      <c r="D273" s="2140" t="s">
        <v>240</v>
      </c>
      <c r="E273" s="2149" t="s">
        <v>240</v>
      </c>
      <c r="F273" s="2149" t="s">
        <v>240</v>
      </c>
      <c r="G273" s="2149" t="s">
        <v>240</v>
      </c>
      <c r="H273" s="2149" t="s">
        <v>240</v>
      </c>
      <c r="I273" s="2149" t="s">
        <v>240</v>
      </c>
      <c r="J273" s="2152" t="s">
        <v>240</v>
      </c>
      <c r="K273" s="2149" t="s">
        <v>240</v>
      </c>
      <c r="L273" s="2149" t="s">
        <v>240</v>
      </c>
      <c r="M273" s="2141" t="s">
        <v>240</v>
      </c>
      <c r="N273" s="2144"/>
      <c r="O273" s="2144"/>
      <c r="P273" s="2142" t="s">
        <v>240</v>
      </c>
    </row>
    <row r="274" spans="2:16">
      <c r="B274" s="2138" t="s">
        <v>1163</v>
      </c>
      <c r="C274" s="2139" t="s">
        <v>1164</v>
      </c>
      <c r="D274" s="2143">
        <v>16932112</v>
      </c>
      <c r="E274" s="2150">
        <v>15653621</v>
      </c>
      <c r="F274" s="2150">
        <v>17668915</v>
      </c>
      <c r="G274" s="2150">
        <v>17163096</v>
      </c>
      <c r="H274" s="2150">
        <v>17681773</v>
      </c>
      <c r="I274" s="2150">
        <v>17033333</v>
      </c>
      <c r="J274" s="2153">
        <v>17307090</v>
      </c>
      <c r="K274" s="2150">
        <v>16508471</v>
      </c>
      <c r="L274" s="2150">
        <v>15586439</v>
      </c>
      <c r="M274" s="2144">
        <v>16088690</v>
      </c>
      <c r="N274" s="2144"/>
      <c r="O274" s="2144"/>
      <c r="P274" s="2145">
        <v>167623540</v>
      </c>
    </row>
    <row r="275" spans="2:16">
      <c r="B275" s="2138" t="s">
        <v>1165</v>
      </c>
      <c r="C275" s="2139" t="s">
        <v>1166</v>
      </c>
      <c r="D275" s="2140" t="s">
        <v>240</v>
      </c>
      <c r="E275" s="2149" t="s">
        <v>240</v>
      </c>
      <c r="F275" s="2149" t="s">
        <v>240</v>
      </c>
      <c r="G275" s="2149" t="s">
        <v>240</v>
      </c>
      <c r="H275" s="2149" t="s">
        <v>240</v>
      </c>
      <c r="I275" s="2149" t="s">
        <v>240</v>
      </c>
      <c r="J275" s="2152" t="s">
        <v>240</v>
      </c>
      <c r="K275" s="2149" t="s">
        <v>240</v>
      </c>
      <c r="L275" s="2149" t="s">
        <v>240</v>
      </c>
      <c r="M275" s="2141" t="s">
        <v>240</v>
      </c>
      <c r="N275" s="2144"/>
      <c r="O275" s="2144"/>
      <c r="P275" s="2142" t="s">
        <v>240</v>
      </c>
    </row>
    <row r="276" spans="2:16">
      <c r="B276" s="2138" t="s">
        <v>1167</v>
      </c>
      <c r="C276" s="2139" t="s">
        <v>1168</v>
      </c>
      <c r="D276" s="2143">
        <v>1688238</v>
      </c>
      <c r="E276" s="2150">
        <v>1572957</v>
      </c>
      <c r="F276" s="2150">
        <v>1766410</v>
      </c>
      <c r="G276" s="2150">
        <v>1737798</v>
      </c>
      <c r="H276" s="2150">
        <v>1829889</v>
      </c>
      <c r="I276" s="2150">
        <v>1759130</v>
      </c>
      <c r="J276" s="2153">
        <v>1740485</v>
      </c>
      <c r="K276" s="2150">
        <v>1629201</v>
      </c>
      <c r="L276" s="2150">
        <v>1547588</v>
      </c>
      <c r="M276" s="2144">
        <v>1620454</v>
      </c>
      <c r="N276" s="2144"/>
      <c r="O276" s="2144"/>
      <c r="P276" s="2145">
        <v>16892150</v>
      </c>
    </row>
    <row r="277" spans="2:16">
      <c r="B277" s="2138" t="s">
        <v>1169</v>
      </c>
      <c r="C277" s="2139" t="s">
        <v>1170</v>
      </c>
      <c r="D277" s="2140" t="s">
        <v>240</v>
      </c>
      <c r="E277" s="2149" t="s">
        <v>240</v>
      </c>
      <c r="F277" s="2149" t="s">
        <v>240</v>
      </c>
      <c r="G277" s="2149" t="s">
        <v>240</v>
      </c>
      <c r="H277" s="2149" t="s">
        <v>240</v>
      </c>
      <c r="I277" s="2149" t="s">
        <v>240</v>
      </c>
      <c r="J277" s="2152" t="s">
        <v>240</v>
      </c>
      <c r="K277" s="2149" t="s">
        <v>240</v>
      </c>
      <c r="L277" s="2149" t="s">
        <v>240</v>
      </c>
      <c r="M277" s="2141" t="s">
        <v>240</v>
      </c>
      <c r="N277" s="2144"/>
      <c r="O277" s="2144"/>
      <c r="P277" s="2142" t="s">
        <v>240</v>
      </c>
    </row>
    <row r="278" spans="2:16">
      <c r="B278" s="2138" t="s">
        <v>1171</v>
      </c>
      <c r="C278" s="2139" t="s">
        <v>1172</v>
      </c>
      <c r="D278" s="2140" t="s">
        <v>240</v>
      </c>
      <c r="E278" s="2149" t="s">
        <v>240</v>
      </c>
      <c r="F278" s="2149" t="s">
        <v>240</v>
      </c>
      <c r="G278" s="2149" t="s">
        <v>240</v>
      </c>
      <c r="H278" s="2149" t="s">
        <v>240</v>
      </c>
      <c r="I278" s="2149" t="s">
        <v>240</v>
      </c>
      <c r="J278" s="2152" t="s">
        <v>240</v>
      </c>
      <c r="K278" s="2149" t="s">
        <v>240</v>
      </c>
      <c r="L278" s="2149" t="s">
        <v>240</v>
      </c>
      <c r="M278" s="2141" t="s">
        <v>240</v>
      </c>
      <c r="N278" s="2144"/>
      <c r="O278" s="2144"/>
      <c r="P278" s="2142" t="s">
        <v>240</v>
      </c>
    </row>
    <row r="279" spans="2:16">
      <c r="B279" s="2138" t="s">
        <v>1173</v>
      </c>
      <c r="C279" s="2139" t="s">
        <v>1174</v>
      </c>
      <c r="D279" s="2143">
        <v>11981994</v>
      </c>
      <c r="E279" s="2150">
        <v>11152594</v>
      </c>
      <c r="F279" s="2150">
        <v>12557472</v>
      </c>
      <c r="G279" s="2150">
        <v>12210995</v>
      </c>
      <c r="H279" s="2150">
        <v>12640671</v>
      </c>
      <c r="I279" s="2150">
        <v>12149443</v>
      </c>
      <c r="J279" s="2153">
        <v>12316994</v>
      </c>
      <c r="K279" s="2150">
        <v>11668487</v>
      </c>
      <c r="L279" s="2150">
        <v>11021928</v>
      </c>
      <c r="M279" s="2144">
        <v>11320761</v>
      </c>
      <c r="N279" s="2144"/>
      <c r="O279" s="2144"/>
      <c r="P279" s="2145">
        <v>119021339</v>
      </c>
    </row>
    <row r="280" spans="2:16">
      <c r="B280" s="2138" t="s">
        <v>1175</v>
      </c>
      <c r="C280" s="2139" t="s">
        <v>1176</v>
      </c>
      <c r="D280" s="2143">
        <v>21729558</v>
      </c>
      <c r="E280" s="2150">
        <v>20186654</v>
      </c>
      <c r="F280" s="2150">
        <v>22844570</v>
      </c>
      <c r="G280" s="2150">
        <v>22100852</v>
      </c>
      <c r="H280" s="2150">
        <v>22946043</v>
      </c>
      <c r="I280" s="2150">
        <v>22240610</v>
      </c>
      <c r="J280" s="2153">
        <v>22686265</v>
      </c>
      <c r="K280" s="2150">
        <v>21576506</v>
      </c>
      <c r="L280" s="2150">
        <v>20551463</v>
      </c>
      <c r="M280" s="2144">
        <v>21137757</v>
      </c>
      <c r="N280" s="2144"/>
      <c r="O280" s="2144"/>
      <c r="P280" s="2145">
        <v>218000278</v>
      </c>
    </row>
    <row r="281" spans="2:16">
      <c r="B281" s="2138" t="s">
        <v>1177</v>
      </c>
      <c r="C281" s="2139" t="s">
        <v>1178</v>
      </c>
      <c r="D281" s="2143">
        <v>11770409</v>
      </c>
      <c r="E281" s="2150">
        <v>10737255</v>
      </c>
      <c r="F281" s="2150">
        <v>12002942</v>
      </c>
      <c r="G281" s="2150">
        <v>11799708</v>
      </c>
      <c r="H281" s="2150">
        <v>12353611</v>
      </c>
      <c r="I281" s="2150">
        <v>11850424</v>
      </c>
      <c r="J281" s="2153">
        <v>11954687</v>
      </c>
      <c r="K281" s="2150">
        <v>11515057</v>
      </c>
      <c r="L281" s="2150">
        <v>10884347</v>
      </c>
      <c r="M281" s="2144">
        <v>11211449</v>
      </c>
      <c r="N281" s="2144"/>
      <c r="O281" s="2144"/>
      <c r="P281" s="2145">
        <v>116079889</v>
      </c>
    </row>
    <row r="282" spans="2:16">
      <c r="B282" s="2138" t="s">
        <v>1179</v>
      </c>
      <c r="C282" s="2139" t="s">
        <v>1180</v>
      </c>
      <c r="D282" s="2143">
        <v>14175638</v>
      </c>
      <c r="E282" s="2150">
        <v>13211807</v>
      </c>
      <c r="F282" s="2150">
        <v>14868966</v>
      </c>
      <c r="G282" s="2150">
        <v>14535377</v>
      </c>
      <c r="H282" s="2150">
        <v>15282799</v>
      </c>
      <c r="I282" s="2150">
        <v>14709835</v>
      </c>
      <c r="J282" s="2153">
        <v>14943056</v>
      </c>
      <c r="K282" s="2150">
        <v>14319560</v>
      </c>
      <c r="L282" s="2150">
        <v>13542395</v>
      </c>
      <c r="M282" s="2144">
        <v>13733822</v>
      </c>
      <c r="N282" s="2144"/>
      <c r="O282" s="2144"/>
      <c r="P282" s="2145">
        <v>143323255</v>
      </c>
    </row>
    <row r="283" spans="2:16">
      <c r="B283" s="2138" t="s">
        <v>1181</v>
      </c>
      <c r="C283" s="2139" t="s">
        <v>1182</v>
      </c>
      <c r="D283" s="2140" t="s">
        <v>240</v>
      </c>
      <c r="E283" s="2149" t="s">
        <v>240</v>
      </c>
      <c r="F283" s="2149" t="s">
        <v>240</v>
      </c>
      <c r="G283" s="2149" t="s">
        <v>240</v>
      </c>
      <c r="H283" s="2149" t="s">
        <v>240</v>
      </c>
      <c r="I283" s="2149" t="s">
        <v>240</v>
      </c>
      <c r="J283" s="2152" t="s">
        <v>240</v>
      </c>
      <c r="K283" s="2149" t="s">
        <v>240</v>
      </c>
      <c r="L283" s="2149" t="s">
        <v>240</v>
      </c>
      <c r="M283" s="2141" t="s">
        <v>240</v>
      </c>
      <c r="N283" s="2144"/>
      <c r="O283" s="2144"/>
      <c r="P283" s="2142" t="s">
        <v>240</v>
      </c>
    </row>
    <row r="284" spans="2:16">
      <c r="B284" s="2138" t="s">
        <v>1183</v>
      </c>
      <c r="C284" s="2139" t="s">
        <v>1184</v>
      </c>
      <c r="D284" s="2140" t="s">
        <v>240</v>
      </c>
      <c r="E284" s="2149" t="s">
        <v>240</v>
      </c>
      <c r="F284" s="2149" t="s">
        <v>240</v>
      </c>
      <c r="G284" s="2149" t="s">
        <v>240</v>
      </c>
      <c r="H284" s="2149" t="s">
        <v>240</v>
      </c>
      <c r="I284" s="2149" t="s">
        <v>240</v>
      </c>
      <c r="J284" s="2152" t="s">
        <v>240</v>
      </c>
      <c r="K284" s="2149" t="s">
        <v>240</v>
      </c>
      <c r="L284" s="2149" t="s">
        <v>240</v>
      </c>
      <c r="M284" s="2141" t="s">
        <v>240</v>
      </c>
      <c r="N284" s="2144"/>
      <c r="O284" s="2144"/>
      <c r="P284" s="2142" t="s">
        <v>240</v>
      </c>
    </row>
    <row r="285" spans="2:16">
      <c r="B285" s="2138" t="s">
        <v>1185</v>
      </c>
      <c r="C285" s="2139" t="s">
        <v>1186</v>
      </c>
      <c r="D285" s="2143">
        <v>13446599</v>
      </c>
      <c r="E285" s="2150">
        <v>12424778</v>
      </c>
      <c r="F285" s="2150">
        <v>13897350</v>
      </c>
      <c r="G285" s="2150">
        <v>13634802</v>
      </c>
      <c r="H285" s="2150">
        <v>14229195</v>
      </c>
      <c r="I285" s="2150">
        <v>13703747</v>
      </c>
      <c r="J285" s="2153">
        <v>13966579</v>
      </c>
      <c r="K285" s="2150">
        <v>13528480</v>
      </c>
      <c r="L285" s="2150">
        <v>12714207</v>
      </c>
      <c r="M285" s="2144">
        <v>12936497</v>
      </c>
      <c r="N285" s="2144"/>
      <c r="O285" s="2144"/>
      <c r="P285" s="2145">
        <v>134482234</v>
      </c>
    </row>
    <row r="286" spans="2:16">
      <c r="B286" s="2138" t="s">
        <v>1187</v>
      </c>
      <c r="C286" s="2139" t="s">
        <v>1188</v>
      </c>
      <c r="D286" s="2140" t="s">
        <v>240</v>
      </c>
      <c r="E286" s="2149" t="s">
        <v>240</v>
      </c>
      <c r="F286" s="2149" t="s">
        <v>240</v>
      </c>
      <c r="G286" s="2149" t="s">
        <v>240</v>
      </c>
      <c r="H286" s="2149" t="s">
        <v>240</v>
      </c>
      <c r="I286" s="2149" t="s">
        <v>240</v>
      </c>
      <c r="J286" s="2152" t="s">
        <v>240</v>
      </c>
      <c r="K286" s="2149" t="s">
        <v>240</v>
      </c>
      <c r="L286" s="2149" t="s">
        <v>240</v>
      </c>
      <c r="M286" s="2141" t="s">
        <v>240</v>
      </c>
      <c r="N286" s="2144"/>
      <c r="O286" s="2144"/>
      <c r="P286" s="2142" t="s">
        <v>240</v>
      </c>
    </row>
    <row r="287" spans="2:16">
      <c r="B287" s="2138" t="s">
        <v>1189</v>
      </c>
      <c r="C287" s="2139" t="s">
        <v>1190</v>
      </c>
      <c r="D287" s="2140" t="s">
        <v>240</v>
      </c>
      <c r="E287" s="2149" t="s">
        <v>240</v>
      </c>
      <c r="F287" s="2149" t="s">
        <v>240</v>
      </c>
      <c r="G287" s="2149" t="s">
        <v>240</v>
      </c>
      <c r="H287" s="2149" t="s">
        <v>240</v>
      </c>
      <c r="I287" s="2149" t="s">
        <v>240</v>
      </c>
      <c r="J287" s="2152" t="s">
        <v>240</v>
      </c>
      <c r="K287" s="2149" t="s">
        <v>240</v>
      </c>
      <c r="L287" s="2149" t="s">
        <v>240</v>
      </c>
      <c r="M287" s="2141" t="s">
        <v>240</v>
      </c>
      <c r="N287" s="2144"/>
      <c r="O287" s="2144"/>
      <c r="P287" s="2142" t="s">
        <v>240</v>
      </c>
    </row>
    <row r="288" spans="2:16">
      <c r="B288" s="2138" t="s">
        <v>1191</v>
      </c>
      <c r="C288" s="2139" t="s">
        <v>1192</v>
      </c>
      <c r="D288" s="2140" t="s">
        <v>240</v>
      </c>
      <c r="E288" s="2149" t="s">
        <v>240</v>
      </c>
      <c r="F288" s="2150">
        <v>5170307</v>
      </c>
      <c r="G288" s="2150">
        <v>5039335</v>
      </c>
      <c r="H288" s="2149" t="s">
        <v>240</v>
      </c>
      <c r="I288" s="2149" t="s">
        <v>240</v>
      </c>
      <c r="J288" s="2152" t="s">
        <v>240</v>
      </c>
      <c r="K288" s="2149" t="s">
        <v>240</v>
      </c>
      <c r="L288" s="2149" t="s">
        <v>240</v>
      </c>
      <c r="M288" s="2144">
        <v>4564827</v>
      </c>
      <c r="N288" s="2144"/>
      <c r="O288" s="2144"/>
      <c r="P288" s="2145">
        <v>14774469</v>
      </c>
    </row>
    <row r="289" spans="2:16">
      <c r="B289" s="2138" t="s">
        <v>1193</v>
      </c>
      <c r="C289" s="2139" t="s">
        <v>1194</v>
      </c>
      <c r="D289" s="2143">
        <v>13565402</v>
      </c>
      <c r="E289" s="2150">
        <v>12518595</v>
      </c>
      <c r="F289" s="2150">
        <v>14066650</v>
      </c>
      <c r="G289" s="2150">
        <v>13762601</v>
      </c>
      <c r="H289" s="2150">
        <v>14286973</v>
      </c>
      <c r="I289" s="2150">
        <v>13568523</v>
      </c>
      <c r="J289" s="2153">
        <v>13869518</v>
      </c>
      <c r="K289" s="2150">
        <v>13176583</v>
      </c>
      <c r="L289" s="2150">
        <v>12548733</v>
      </c>
      <c r="M289" s="2144">
        <v>12857477</v>
      </c>
      <c r="N289" s="2144"/>
      <c r="O289" s="2144"/>
      <c r="P289" s="2145">
        <v>134221055</v>
      </c>
    </row>
    <row r="290" spans="2:16">
      <c r="B290" s="2138" t="s">
        <v>1195</v>
      </c>
      <c r="C290" s="2139" t="s">
        <v>1196</v>
      </c>
      <c r="D290" s="2140" t="s">
        <v>240</v>
      </c>
      <c r="E290" s="2149" t="s">
        <v>240</v>
      </c>
      <c r="F290" s="2149" t="s">
        <v>240</v>
      </c>
      <c r="G290" s="2149" t="s">
        <v>240</v>
      </c>
      <c r="H290" s="2149" t="s">
        <v>240</v>
      </c>
      <c r="I290" s="2149" t="s">
        <v>240</v>
      </c>
      <c r="J290" s="2152" t="s">
        <v>240</v>
      </c>
      <c r="K290" s="2149" t="s">
        <v>240</v>
      </c>
      <c r="L290" s="2149" t="s">
        <v>240</v>
      </c>
      <c r="M290" s="2141" t="s">
        <v>240</v>
      </c>
      <c r="N290" s="2144"/>
      <c r="O290" s="2144"/>
      <c r="P290" s="2142" t="s">
        <v>240</v>
      </c>
    </row>
    <row r="291" spans="2:16">
      <c r="B291" s="2138" t="s">
        <v>1197</v>
      </c>
      <c r="C291" s="2139" t="s">
        <v>1198</v>
      </c>
      <c r="D291" s="2140" t="s">
        <v>240</v>
      </c>
      <c r="E291" s="2149" t="s">
        <v>240</v>
      </c>
      <c r="F291" s="2149" t="s">
        <v>240</v>
      </c>
      <c r="G291" s="2149" t="s">
        <v>240</v>
      </c>
      <c r="H291" s="2149" t="s">
        <v>240</v>
      </c>
      <c r="I291" s="2149" t="s">
        <v>240</v>
      </c>
      <c r="J291" s="2152" t="s">
        <v>240</v>
      </c>
      <c r="K291" s="2149" t="s">
        <v>240</v>
      </c>
      <c r="L291" s="2149" t="s">
        <v>240</v>
      </c>
      <c r="M291" s="2141" t="s">
        <v>240</v>
      </c>
      <c r="N291" s="2144"/>
      <c r="O291" s="2144"/>
      <c r="P291" s="2142" t="s">
        <v>240</v>
      </c>
    </row>
    <row r="292" spans="2:16">
      <c r="B292" s="2138" t="s">
        <v>1199</v>
      </c>
      <c r="C292" s="2139" t="s">
        <v>1200</v>
      </c>
      <c r="D292" s="2143">
        <v>10512500</v>
      </c>
      <c r="E292" s="2150">
        <v>9694416</v>
      </c>
      <c r="F292" s="2150">
        <v>10848003</v>
      </c>
      <c r="G292" s="2150">
        <v>10542496</v>
      </c>
      <c r="H292" s="2150">
        <v>11061644</v>
      </c>
      <c r="I292" s="2150">
        <v>10692588</v>
      </c>
      <c r="J292" s="2153">
        <v>10940309</v>
      </c>
      <c r="K292" s="2150">
        <v>10400132</v>
      </c>
      <c r="L292" s="2150">
        <v>9809016</v>
      </c>
      <c r="M292" s="2144">
        <v>9838608</v>
      </c>
      <c r="N292" s="2144"/>
      <c r="O292" s="2144"/>
      <c r="P292" s="2145">
        <v>104339712</v>
      </c>
    </row>
    <row r="293" spans="2:16">
      <c r="B293" s="2138" t="s">
        <v>1201</v>
      </c>
      <c r="C293" s="2139" t="s">
        <v>1202</v>
      </c>
      <c r="D293" s="2140" t="s">
        <v>240</v>
      </c>
      <c r="E293" s="2149" t="s">
        <v>240</v>
      </c>
      <c r="F293" s="2149" t="s">
        <v>240</v>
      </c>
      <c r="G293" s="2149" t="s">
        <v>240</v>
      </c>
      <c r="H293" s="2149" t="s">
        <v>240</v>
      </c>
      <c r="I293" s="2149" t="s">
        <v>240</v>
      </c>
      <c r="J293" s="2152" t="s">
        <v>240</v>
      </c>
      <c r="K293" s="2149" t="s">
        <v>240</v>
      </c>
      <c r="L293" s="2149" t="s">
        <v>240</v>
      </c>
      <c r="M293" s="2141" t="s">
        <v>240</v>
      </c>
      <c r="N293" s="2144"/>
      <c r="O293" s="2144"/>
      <c r="P293" s="2142" t="s">
        <v>240</v>
      </c>
    </row>
    <row r="294" spans="2:16">
      <c r="B294" s="2138" t="s">
        <v>1203</v>
      </c>
      <c r="C294" s="2139" t="s">
        <v>1204</v>
      </c>
      <c r="D294" s="2143">
        <v>4649476</v>
      </c>
      <c r="E294" s="2150">
        <v>4307280</v>
      </c>
      <c r="F294" s="2150">
        <v>4871162</v>
      </c>
      <c r="G294" s="2150">
        <v>4769090</v>
      </c>
      <c r="H294" s="2150">
        <v>4974224</v>
      </c>
      <c r="I294" s="2150">
        <v>4776007</v>
      </c>
      <c r="J294" s="2153">
        <v>4851797</v>
      </c>
      <c r="K294" s="2150">
        <v>4596628</v>
      </c>
      <c r="L294" s="2150">
        <v>4342628</v>
      </c>
      <c r="M294" s="2144">
        <v>4407730</v>
      </c>
      <c r="N294" s="2144"/>
      <c r="O294" s="2144"/>
      <c r="P294" s="2145">
        <v>46546022</v>
      </c>
    </row>
    <row r="295" spans="2:16">
      <c r="B295" s="2138" t="s">
        <v>1205</v>
      </c>
      <c r="C295" s="2139" t="s">
        <v>1206</v>
      </c>
      <c r="D295" s="2140" t="s">
        <v>240</v>
      </c>
      <c r="E295" s="2149" t="s">
        <v>240</v>
      </c>
      <c r="F295" s="2149" t="s">
        <v>240</v>
      </c>
      <c r="G295" s="2149" t="s">
        <v>240</v>
      </c>
      <c r="H295" s="2149" t="s">
        <v>240</v>
      </c>
      <c r="I295" s="2149" t="s">
        <v>240</v>
      </c>
      <c r="J295" s="2152" t="s">
        <v>240</v>
      </c>
      <c r="K295" s="2149" t="s">
        <v>240</v>
      </c>
      <c r="L295" s="2149" t="s">
        <v>240</v>
      </c>
      <c r="M295" s="2141" t="s">
        <v>240</v>
      </c>
      <c r="N295" s="2144"/>
      <c r="O295" s="2144"/>
      <c r="P295" s="2142" t="s">
        <v>240</v>
      </c>
    </row>
    <row r="296" spans="2:16">
      <c r="B296" s="2138" t="s">
        <v>1207</v>
      </c>
      <c r="C296" s="2139" t="s">
        <v>1208</v>
      </c>
      <c r="D296" s="2143">
        <v>4030415</v>
      </c>
      <c r="E296" s="2150">
        <v>3747911</v>
      </c>
      <c r="F296" s="2150">
        <v>4211086</v>
      </c>
      <c r="G296" s="2150">
        <v>4063441</v>
      </c>
      <c r="H296" s="2150">
        <v>4232343</v>
      </c>
      <c r="I296" s="2150">
        <v>4073880</v>
      </c>
      <c r="J296" s="2153">
        <v>4223463</v>
      </c>
      <c r="K296" s="2150">
        <v>3940826</v>
      </c>
      <c r="L296" s="2150">
        <v>3756592</v>
      </c>
      <c r="M296" s="2144">
        <v>3766809</v>
      </c>
      <c r="N296" s="2144"/>
      <c r="O296" s="2144"/>
      <c r="P296" s="2145">
        <v>40046766</v>
      </c>
    </row>
    <row r="297" spans="2:16">
      <c r="B297" s="2138" t="s">
        <v>1209</v>
      </c>
      <c r="C297" s="2139" t="s">
        <v>1210</v>
      </c>
      <c r="D297" s="2143">
        <v>358219</v>
      </c>
      <c r="E297" s="2150">
        <v>330969</v>
      </c>
      <c r="F297" s="2150">
        <v>356804</v>
      </c>
      <c r="G297" s="2150">
        <v>366463</v>
      </c>
      <c r="H297" s="2150">
        <v>377289</v>
      </c>
      <c r="I297" s="2150">
        <v>351464</v>
      </c>
      <c r="J297" s="2153">
        <v>350819</v>
      </c>
      <c r="K297" s="2150">
        <v>343227</v>
      </c>
      <c r="L297" s="2150">
        <v>319108</v>
      </c>
      <c r="M297" s="2144">
        <v>314868</v>
      </c>
      <c r="N297" s="2144"/>
      <c r="O297" s="2144"/>
      <c r="P297" s="2145">
        <v>3469230</v>
      </c>
    </row>
    <row r="298" spans="2:16">
      <c r="B298" s="2138" t="s">
        <v>1211</v>
      </c>
      <c r="C298" s="2139" t="s">
        <v>1212</v>
      </c>
      <c r="D298" s="2140" t="s">
        <v>240</v>
      </c>
      <c r="E298" s="2149" t="s">
        <v>240</v>
      </c>
      <c r="F298" s="2149" t="s">
        <v>240</v>
      </c>
      <c r="G298" s="2149" t="s">
        <v>240</v>
      </c>
      <c r="H298" s="2149" t="s">
        <v>240</v>
      </c>
      <c r="I298" s="2149" t="s">
        <v>240</v>
      </c>
      <c r="J298" s="2152" t="s">
        <v>240</v>
      </c>
      <c r="K298" s="2149" t="s">
        <v>240</v>
      </c>
      <c r="L298" s="2149" t="s">
        <v>240</v>
      </c>
      <c r="M298" s="2141" t="s">
        <v>240</v>
      </c>
      <c r="N298" s="2144"/>
      <c r="O298" s="2144"/>
      <c r="P298" s="2142" t="s">
        <v>240</v>
      </c>
    </row>
    <row r="299" spans="2:16">
      <c r="B299" s="2138" t="s">
        <v>1213</v>
      </c>
      <c r="C299" s="2139" t="s">
        <v>1214</v>
      </c>
      <c r="D299" s="2140" t="s">
        <v>240</v>
      </c>
      <c r="E299" s="2149" t="s">
        <v>240</v>
      </c>
      <c r="F299" s="2149" t="s">
        <v>240</v>
      </c>
      <c r="G299" s="2149" t="s">
        <v>240</v>
      </c>
      <c r="H299" s="2149" t="s">
        <v>240</v>
      </c>
      <c r="I299" s="2149" t="s">
        <v>240</v>
      </c>
      <c r="J299" s="2152" t="s">
        <v>240</v>
      </c>
      <c r="K299" s="2149" t="s">
        <v>240</v>
      </c>
      <c r="L299" s="2149" t="s">
        <v>240</v>
      </c>
      <c r="M299" s="2141" t="s">
        <v>240</v>
      </c>
      <c r="N299" s="2144"/>
      <c r="O299" s="2144"/>
      <c r="P299" s="2142" t="s">
        <v>240</v>
      </c>
    </row>
    <row r="300" spans="2:16">
      <c r="B300" s="2138" t="s">
        <v>1215</v>
      </c>
      <c r="C300" s="2139" t="s">
        <v>1216</v>
      </c>
      <c r="D300" s="2143">
        <v>146033</v>
      </c>
      <c r="E300" s="2150">
        <v>125769</v>
      </c>
      <c r="F300" s="2150">
        <v>136176</v>
      </c>
      <c r="G300" s="2150">
        <v>136399</v>
      </c>
      <c r="H300" s="2150">
        <v>142051</v>
      </c>
      <c r="I300" s="2150">
        <v>138265</v>
      </c>
      <c r="J300" s="2153">
        <v>131525</v>
      </c>
      <c r="K300" s="2150">
        <v>128435</v>
      </c>
      <c r="L300" s="2150">
        <v>107992</v>
      </c>
      <c r="M300" s="2144">
        <v>116103</v>
      </c>
      <c r="N300" s="2144"/>
      <c r="O300" s="2144"/>
      <c r="P300" s="2145">
        <v>1308748</v>
      </c>
    </row>
    <row r="301" spans="2:16">
      <c r="B301" s="2138" t="s">
        <v>1217</v>
      </c>
      <c r="C301" s="2139" t="s">
        <v>1218</v>
      </c>
      <c r="D301" s="2140" t="s">
        <v>240</v>
      </c>
      <c r="E301" s="2149" t="s">
        <v>240</v>
      </c>
      <c r="F301" s="2149" t="s">
        <v>240</v>
      </c>
      <c r="G301" s="2149" t="s">
        <v>240</v>
      </c>
      <c r="H301" s="2149" t="s">
        <v>240</v>
      </c>
      <c r="I301" s="2149" t="s">
        <v>240</v>
      </c>
      <c r="J301" s="2152" t="s">
        <v>240</v>
      </c>
      <c r="K301" s="2149" t="s">
        <v>240</v>
      </c>
      <c r="L301" s="2149" t="s">
        <v>240</v>
      </c>
      <c r="M301" s="2141" t="s">
        <v>240</v>
      </c>
      <c r="N301" s="2144"/>
      <c r="O301" s="2144"/>
      <c r="P301" s="2142" t="s">
        <v>240</v>
      </c>
    </row>
    <row r="302" spans="2:16">
      <c r="B302" s="2138" t="s">
        <v>1219</v>
      </c>
      <c r="C302" s="2139" t="s">
        <v>1220</v>
      </c>
      <c r="D302" s="2143">
        <v>23516759</v>
      </c>
      <c r="E302" s="2150">
        <v>21704531</v>
      </c>
      <c r="F302" s="2150">
        <v>24372731</v>
      </c>
      <c r="G302" s="2150">
        <v>23711288</v>
      </c>
      <c r="H302" s="2150">
        <v>24472529</v>
      </c>
      <c r="I302" s="2150">
        <v>23515782</v>
      </c>
      <c r="J302" s="2153">
        <v>23934939</v>
      </c>
      <c r="K302" s="2150">
        <v>22698224</v>
      </c>
      <c r="L302" s="2150">
        <v>21520724</v>
      </c>
      <c r="M302" s="2144">
        <v>22245315</v>
      </c>
      <c r="N302" s="2144"/>
      <c r="O302" s="2144"/>
      <c r="P302" s="2145">
        <v>231692822</v>
      </c>
    </row>
    <row r="303" spans="2:16">
      <c r="B303" s="2138" t="s">
        <v>1221</v>
      </c>
      <c r="C303" s="2139" t="s">
        <v>1222</v>
      </c>
      <c r="D303" s="2143">
        <v>1989253</v>
      </c>
      <c r="E303" s="2150">
        <v>1852763</v>
      </c>
      <c r="F303" s="2150">
        <v>2077181</v>
      </c>
      <c r="G303" s="2150">
        <v>1987133</v>
      </c>
      <c r="H303" s="2150">
        <v>2059044</v>
      </c>
      <c r="I303" s="2150">
        <v>1984692</v>
      </c>
      <c r="J303" s="2153">
        <v>2001289</v>
      </c>
      <c r="K303" s="2150">
        <v>1864741</v>
      </c>
      <c r="L303" s="2150">
        <v>1780980</v>
      </c>
      <c r="M303" s="2144">
        <v>1821584</v>
      </c>
      <c r="N303" s="2144"/>
      <c r="O303" s="2144"/>
      <c r="P303" s="2145">
        <v>19418660</v>
      </c>
    </row>
    <row r="304" spans="2:16">
      <c r="B304" s="2138" t="s">
        <v>1223</v>
      </c>
      <c r="C304" s="2139" t="s">
        <v>1224</v>
      </c>
      <c r="D304" s="2143">
        <v>3171878</v>
      </c>
      <c r="E304" s="2150">
        <v>2887211</v>
      </c>
      <c r="F304" s="2150">
        <v>3180202</v>
      </c>
      <c r="G304" s="2150">
        <v>3144077</v>
      </c>
      <c r="H304" s="2150">
        <v>3273976</v>
      </c>
      <c r="I304" s="2150">
        <v>3071996</v>
      </c>
      <c r="J304" s="2153">
        <v>3078123</v>
      </c>
      <c r="K304" s="2150">
        <v>2980339</v>
      </c>
      <c r="L304" s="2150">
        <v>2833523</v>
      </c>
      <c r="M304" s="2144">
        <v>2917572</v>
      </c>
      <c r="N304" s="2144"/>
      <c r="O304" s="2144"/>
      <c r="P304" s="2145">
        <v>30538897</v>
      </c>
    </row>
    <row r="305" spans="2:16">
      <c r="B305" s="2138" t="s">
        <v>1225</v>
      </c>
      <c r="C305" s="2139" t="s">
        <v>1226</v>
      </c>
      <c r="D305" s="2140" t="s">
        <v>240</v>
      </c>
      <c r="E305" s="2149" t="s">
        <v>240</v>
      </c>
      <c r="F305" s="2149" t="s">
        <v>240</v>
      </c>
      <c r="G305" s="2149" t="s">
        <v>240</v>
      </c>
      <c r="H305" s="2149" t="s">
        <v>240</v>
      </c>
      <c r="I305" s="2149" t="s">
        <v>240</v>
      </c>
      <c r="J305" s="2152" t="s">
        <v>240</v>
      </c>
      <c r="K305" s="2149" t="s">
        <v>240</v>
      </c>
      <c r="L305" s="2149" t="s">
        <v>240</v>
      </c>
      <c r="M305" s="2141" t="s">
        <v>240</v>
      </c>
      <c r="N305" s="2144"/>
      <c r="O305" s="2144"/>
      <c r="P305" s="2142" t="s">
        <v>240</v>
      </c>
    </row>
    <row r="306" spans="2:16">
      <c r="B306" s="2138" t="s">
        <v>1227</v>
      </c>
      <c r="C306" s="2139" t="s">
        <v>1228</v>
      </c>
      <c r="D306" s="2143">
        <v>10820749</v>
      </c>
      <c r="E306" s="2150">
        <v>9951286</v>
      </c>
      <c r="F306" s="2150">
        <v>11022973</v>
      </c>
      <c r="G306" s="2150">
        <v>10749864</v>
      </c>
      <c r="H306" s="2150">
        <v>11057133</v>
      </c>
      <c r="I306" s="2150">
        <v>10587598</v>
      </c>
      <c r="J306" s="2153">
        <v>10729911</v>
      </c>
      <c r="K306" s="2150">
        <v>10234403</v>
      </c>
      <c r="L306" s="2150">
        <v>9660522</v>
      </c>
      <c r="M306" s="2144">
        <v>10108610</v>
      </c>
      <c r="N306" s="2144"/>
      <c r="O306" s="2144"/>
      <c r="P306" s="2145">
        <v>104923049</v>
      </c>
    </row>
    <row r="307" spans="2:16">
      <c r="B307" s="2138" t="s">
        <v>1229</v>
      </c>
      <c r="C307" s="2139" t="s">
        <v>1230</v>
      </c>
      <c r="D307" s="2143">
        <v>7242039</v>
      </c>
      <c r="E307" s="2150">
        <v>6742382</v>
      </c>
      <c r="F307" s="2150">
        <v>7606988</v>
      </c>
      <c r="G307" s="2150">
        <v>7378146</v>
      </c>
      <c r="H307" s="2150">
        <v>7638103</v>
      </c>
      <c r="I307" s="2150">
        <v>7321508</v>
      </c>
      <c r="J307" s="2153">
        <v>7455588</v>
      </c>
      <c r="K307" s="2150">
        <v>7060217</v>
      </c>
      <c r="L307" s="2150">
        <v>6734603</v>
      </c>
      <c r="M307" s="2144">
        <v>6998558</v>
      </c>
      <c r="N307" s="2144"/>
      <c r="O307" s="2144"/>
      <c r="P307" s="2145">
        <v>72178132</v>
      </c>
    </row>
    <row r="308" spans="2:16">
      <c r="B308" s="2138" t="s">
        <v>1231</v>
      </c>
      <c r="C308" s="2139" t="s">
        <v>1232</v>
      </c>
      <c r="D308" s="2143">
        <v>8757938</v>
      </c>
      <c r="E308" s="2150">
        <v>8055607</v>
      </c>
      <c r="F308" s="2150">
        <v>8961549</v>
      </c>
      <c r="G308" s="2150">
        <v>8890777</v>
      </c>
      <c r="H308" s="2150">
        <v>9316530</v>
      </c>
      <c r="I308" s="2150">
        <v>8873806</v>
      </c>
      <c r="J308" s="2153">
        <v>8842047</v>
      </c>
      <c r="K308" s="2150">
        <v>8624563</v>
      </c>
      <c r="L308" s="2150">
        <v>8134703</v>
      </c>
      <c r="M308" s="2144">
        <v>8335751</v>
      </c>
      <c r="N308" s="2144"/>
      <c r="O308" s="2144"/>
      <c r="P308" s="2145">
        <v>86793271</v>
      </c>
    </row>
    <row r="309" spans="2:16">
      <c r="B309" s="2138" t="s">
        <v>1233</v>
      </c>
      <c r="C309" s="2139" t="s">
        <v>1234</v>
      </c>
      <c r="D309" s="2140" t="s">
        <v>240</v>
      </c>
      <c r="E309" s="2149" t="s">
        <v>240</v>
      </c>
      <c r="F309" s="2149" t="s">
        <v>240</v>
      </c>
      <c r="G309" s="2149" t="s">
        <v>240</v>
      </c>
      <c r="H309" s="2149" t="s">
        <v>240</v>
      </c>
      <c r="I309" s="2149" t="s">
        <v>240</v>
      </c>
      <c r="J309" s="2152" t="s">
        <v>240</v>
      </c>
      <c r="K309" s="2149" t="s">
        <v>240</v>
      </c>
      <c r="L309" s="2149" t="s">
        <v>240</v>
      </c>
      <c r="M309" s="2141" t="s">
        <v>240</v>
      </c>
      <c r="N309" s="2144"/>
      <c r="O309" s="2144"/>
      <c r="P309" s="2142" t="s">
        <v>240</v>
      </c>
    </row>
    <row r="310" spans="2:16">
      <c r="B310" s="2138" t="s">
        <v>1235</v>
      </c>
      <c r="C310" s="2139" t="s">
        <v>1236</v>
      </c>
      <c r="D310" s="2140" t="s">
        <v>240</v>
      </c>
      <c r="E310" s="2149" t="s">
        <v>240</v>
      </c>
      <c r="F310" s="2149" t="s">
        <v>240</v>
      </c>
      <c r="G310" s="2149" t="s">
        <v>240</v>
      </c>
      <c r="H310" s="2149" t="s">
        <v>240</v>
      </c>
      <c r="I310" s="2149" t="s">
        <v>240</v>
      </c>
      <c r="J310" s="2152" t="s">
        <v>240</v>
      </c>
      <c r="K310" s="2149" t="s">
        <v>240</v>
      </c>
      <c r="L310" s="2149" t="s">
        <v>240</v>
      </c>
      <c r="M310" s="2141" t="s">
        <v>240</v>
      </c>
      <c r="N310" s="2144"/>
      <c r="O310" s="2144"/>
      <c r="P310" s="2142" t="s">
        <v>240</v>
      </c>
    </row>
    <row r="311" spans="2:16">
      <c r="B311" s="2138" t="s">
        <v>1237</v>
      </c>
      <c r="C311" s="2154" t="s">
        <v>1238</v>
      </c>
      <c r="D311" s="2140" t="s">
        <v>240</v>
      </c>
      <c r="E311" s="2149" t="s">
        <v>240</v>
      </c>
      <c r="F311" s="2149" t="s">
        <v>240</v>
      </c>
      <c r="G311" s="2149" t="s">
        <v>240</v>
      </c>
      <c r="H311" s="2149" t="s">
        <v>240</v>
      </c>
      <c r="I311" s="2149" t="s">
        <v>240</v>
      </c>
      <c r="J311" s="2152" t="s">
        <v>240</v>
      </c>
      <c r="K311" s="2149" t="s">
        <v>240</v>
      </c>
      <c r="L311" s="2149" t="s">
        <v>240</v>
      </c>
      <c r="M311" s="2141" t="s">
        <v>240</v>
      </c>
      <c r="N311" s="2144"/>
      <c r="O311" s="2144"/>
      <c r="P311" s="2155" t="s">
        <v>240</v>
      </c>
    </row>
    <row r="312" spans="2:16">
      <c r="B312" s="2138" t="s">
        <v>1239</v>
      </c>
      <c r="C312" s="2139" t="s">
        <v>1240</v>
      </c>
      <c r="D312" s="2140" t="s">
        <v>240</v>
      </c>
      <c r="E312" s="2149" t="s">
        <v>240</v>
      </c>
      <c r="F312" s="2149" t="s">
        <v>240</v>
      </c>
      <c r="G312" s="2149" t="s">
        <v>240</v>
      </c>
      <c r="H312" s="2149" t="s">
        <v>240</v>
      </c>
      <c r="I312" s="2149" t="s">
        <v>240</v>
      </c>
      <c r="J312" s="2152" t="s">
        <v>240</v>
      </c>
      <c r="K312" s="2149" t="s">
        <v>240</v>
      </c>
      <c r="L312" s="2149" t="s">
        <v>240</v>
      </c>
      <c r="M312" s="2141" t="s">
        <v>240</v>
      </c>
      <c r="N312" s="2144"/>
      <c r="O312" s="2144"/>
      <c r="P312" s="2142" t="s">
        <v>240</v>
      </c>
    </row>
    <row r="313" spans="2:16">
      <c r="B313" s="2138" t="s">
        <v>1241</v>
      </c>
      <c r="C313" s="2139" t="s">
        <v>1242</v>
      </c>
      <c r="D313" s="2143">
        <v>3005472</v>
      </c>
      <c r="E313" s="2150">
        <v>2742666</v>
      </c>
      <c r="F313" s="2150">
        <v>3018905</v>
      </c>
      <c r="G313" s="2150">
        <v>2986555</v>
      </c>
      <c r="H313" s="2150">
        <v>3114028</v>
      </c>
      <c r="I313" s="2150">
        <v>2927393</v>
      </c>
      <c r="J313" s="2153">
        <v>2936149</v>
      </c>
      <c r="K313" s="2150">
        <v>2915198</v>
      </c>
      <c r="L313" s="2150">
        <v>2699295</v>
      </c>
      <c r="M313" s="2144">
        <v>2737164</v>
      </c>
      <c r="N313" s="2144"/>
      <c r="O313" s="2144"/>
      <c r="P313" s="2145">
        <v>29082825</v>
      </c>
    </row>
    <row r="314" spans="2:16">
      <c r="B314" s="2138" t="s">
        <v>1243</v>
      </c>
      <c r="C314" s="2139" t="s">
        <v>1244</v>
      </c>
      <c r="D314" s="2143">
        <v>1595309</v>
      </c>
      <c r="E314" s="2150">
        <v>1489789</v>
      </c>
      <c r="F314" s="2150">
        <v>1677961</v>
      </c>
      <c r="G314" s="2149" t="s">
        <v>240</v>
      </c>
      <c r="H314" s="2149" t="s">
        <v>240</v>
      </c>
      <c r="I314" s="2150">
        <v>1572180</v>
      </c>
      <c r="J314" s="2152" t="s">
        <v>240</v>
      </c>
      <c r="K314" s="2149" t="s">
        <v>240</v>
      </c>
      <c r="L314" s="2149" t="s">
        <v>240</v>
      </c>
      <c r="M314" s="2141" t="s">
        <v>240</v>
      </c>
      <c r="N314" s="2144"/>
      <c r="O314" s="2144"/>
      <c r="P314" s="2145">
        <v>6335239</v>
      </c>
    </row>
    <row r="315" spans="2:16">
      <c r="B315" s="2138" t="s">
        <v>1245</v>
      </c>
      <c r="C315" s="2139" t="s">
        <v>1246</v>
      </c>
      <c r="D315" s="2140" t="s">
        <v>240</v>
      </c>
      <c r="E315" s="2149" t="s">
        <v>240</v>
      </c>
      <c r="F315" s="2149" t="s">
        <v>240</v>
      </c>
      <c r="G315" s="2149" t="s">
        <v>240</v>
      </c>
      <c r="H315" s="2149" t="s">
        <v>240</v>
      </c>
      <c r="I315" s="2149" t="s">
        <v>240</v>
      </c>
      <c r="J315" s="2152" t="s">
        <v>240</v>
      </c>
      <c r="K315" s="2149" t="s">
        <v>240</v>
      </c>
      <c r="L315" s="2149" t="s">
        <v>240</v>
      </c>
      <c r="M315" s="2141" t="s">
        <v>240</v>
      </c>
      <c r="N315" s="2144"/>
      <c r="O315" s="2144"/>
      <c r="P315" s="2142" t="s">
        <v>240</v>
      </c>
    </row>
    <row r="316" spans="2:16">
      <c r="B316" s="2138" t="s">
        <v>1247</v>
      </c>
      <c r="C316" s="2139" t="s">
        <v>1248</v>
      </c>
      <c r="D316" s="2140" t="s">
        <v>240</v>
      </c>
      <c r="E316" s="2149" t="s">
        <v>240</v>
      </c>
      <c r="F316" s="2149" t="s">
        <v>240</v>
      </c>
      <c r="G316" s="2149" t="s">
        <v>240</v>
      </c>
      <c r="H316" s="2149" t="s">
        <v>240</v>
      </c>
      <c r="I316" s="2149" t="s">
        <v>240</v>
      </c>
      <c r="J316" s="2152" t="s">
        <v>240</v>
      </c>
      <c r="K316" s="2149" t="s">
        <v>240</v>
      </c>
      <c r="L316" s="2149" t="s">
        <v>240</v>
      </c>
      <c r="M316" s="2141" t="s">
        <v>240</v>
      </c>
      <c r="N316" s="2144"/>
      <c r="O316" s="2144"/>
      <c r="P316" s="2142" t="s">
        <v>240</v>
      </c>
    </row>
    <row r="317" spans="2:16">
      <c r="B317" s="2138" t="s">
        <v>1249</v>
      </c>
      <c r="C317" s="2139" t="s">
        <v>1250</v>
      </c>
      <c r="D317" s="2140" t="s">
        <v>240</v>
      </c>
      <c r="E317" s="2149" t="s">
        <v>240</v>
      </c>
      <c r="F317" s="2149" t="s">
        <v>240</v>
      </c>
      <c r="G317" s="2149" t="s">
        <v>240</v>
      </c>
      <c r="H317" s="2149" t="s">
        <v>240</v>
      </c>
      <c r="I317" s="2149" t="s">
        <v>240</v>
      </c>
      <c r="J317" s="2152" t="s">
        <v>240</v>
      </c>
      <c r="K317" s="2149" t="s">
        <v>240</v>
      </c>
      <c r="L317" s="2149" t="s">
        <v>240</v>
      </c>
      <c r="M317" s="2141" t="s">
        <v>240</v>
      </c>
      <c r="N317" s="2144"/>
      <c r="O317" s="2144"/>
      <c r="P317" s="2142" t="s">
        <v>240</v>
      </c>
    </row>
    <row r="318" spans="2:16">
      <c r="B318" s="2138" t="s">
        <v>1251</v>
      </c>
      <c r="C318" s="2139" t="s">
        <v>1252</v>
      </c>
      <c r="D318" s="2140" t="s">
        <v>240</v>
      </c>
      <c r="E318" s="2149" t="s">
        <v>240</v>
      </c>
      <c r="F318" s="2149" t="s">
        <v>240</v>
      </c>
      <c r="G318" s="2149" t="s">
        <v>240</v>
      </c>
      <c r="H318" s="2149" t="s">
        <v>240</v>
      </c>
      <c r="I318" s="2149" t="s">
        <v>240</v>
      </c>
      <c r="J318" s="2152" t="s">
        <v>240</v>
      </c>
      <c r="K318" s="2149" t="s">
        <v>240</v>
      </c>
      <c r="L318" s="2149" t="s">
        <v>240</v>
      </c>
      <c r="M318" s="2141" t="s">
        <v>240</v>
      </c>
      <c r="N318" s="2144"/>
      <c r="O318" s="2144"/>
      <c r="P318" s="2142" t="s">
        <v>240</v>
      </c>
    </row>
    <row r="319" spans="2:16">
      <c r="B319" s="2138" t="s">
        <v>1253</v>
      </c>
      <c r="C319" s="2139" t="s">
        <v>1254</v>
      </c>
      <c r="D319" s="2143">
        <v>1893944</v>
      </c>
      <c r="E319" s="2150">
        <v>1745697</v>
      </c>
      <c r="F319" s="2150">
        <v>1933994</v>
      </c>
      <c r="G319" s="2150">
        <v>1906495</v>
      </c>
      <c r="H319" s="2150">
        <v>1990176</v>
      </c>
      <c r="I319" s="2150">
        <v>1903120</v>
      </c>
      <c r="J319" s="2153">
        <v>1925379</v>
      </c>
      <c r="K319" s="2150">
        <v>1879182</v>
      </c>
      <c r="L319" s="2150">
        <v>1787662</v>
      </c>
      <c r="M319" s="2144">
        <v>1840346</v>
      </c>
      <c r="N319" s="2144"/>
      <c r="O319" s="2144"/>
      <c r="P319" s="2145">
        <v>18805995</v>
      </c>
    </row>
    <row r="320" spans="2:16">
      <c r="B320" s="2138" t="s">
        <v>1255</v>
      </c>
      <c r="C320" s="2139" t="s">
        <v>1256</v>
      </c>
      <c r="D320" s="2140" t="s">
        <v>240</v>
      </c>
      <c r="E320" s="2150">
        <v>1431222</v>
      </c>
      <c r="F320" s="2150">
        <v>1610290</v>
      </c>
      <c r="G320" s="2150">
        <v>1574393</v>
      </c>
      <c r="H320" s="2149" t="s">
        <v>240</v>
      </c>
      <c r="I320" s="2150">
        <v>1573262</v>
      </c>
      <c r="J320" s="2153">
        <v>1585503</v>
      </c>
      <c r="K320" s="2150">
        <v>1526830</v>
      </c>
      <c r="L320" s="2150">
        <v>1446061</v>
      </c>
      <c r="M320" s="2144">
        <v>1477313</v>
      </c>
      <c r="N320" s="2144"/>
      <c r="O320" s="2144"/>
      <c r="P320" s="2156">
        <v>12224874</v>
      </c>
    </row>
    <row r="321" spans="2:16">
      <c r="B321" s="2138" t="s">
        <v>1257</v>
      </c>
      <c r="C321" s="2139" t="s">
        <v>1258</v>
      </c>
      <c r="D321" s="2140" t="s">
        <v>240</v>
      </c>
      <c r="E321" s="2149" t="s">
        <v>240</v>
      </c>
      <c r="F321" s="2149" t="s">
        <v>240</v>
      </c>
      <c r="G321" s="2149" t="s">
        <v>240</v>
      </c>
      <c r="H321" s="2149" t="s">
        <v>240</v>
      </c>
      <c r="I321" s="2149" t="s">
        <v>240</v>
      </c>
      <c r="J321" s="2152" t="s">
        <v>240</v>
      </c>
      <c r="K321" s="2149" t="s">
        <v>240</v>
      </c>
      <c r="L321" s="2149" t="s">
        <v>240</v>
      </c>
      <c r="M321" s="2141" t="s">
        <v>240</v>
      </c>
      <c r="N321" s="2144"/>
      <c r="O321" s="2144"/>
      <c r="P321" s="2142" t="s">
        <v>240</v>
      </c>
    </row>
    <row r="322" spans="2:16">
      <c r="B322" s="2138" t="s">
        <v>1259</v>
      </c>
      <c r="C322" s="2139" t="s">
        <v>1260</v>
      </c>
      <c r="D322" s="2143">
        <v>313366</v>
      </c>
      <c r="E322" s="2150">
        <v>292408</v>
      </c>
      <c r="F322" s="2150">
        <v>322142</v>
      </c>
      <c r="G322" s="2150">
        <v>325379</v>
      </c>
      <c r="H322" s="2150">
        <v>338562</v>
      </c>
      <c r="I322" s="2150">
        <v>319220</v>
      </c>
      <c r="J322" s="2153">
        <v>316525</v>
      </c>
      <c r="K322" s="2150">
        <v>327604</v>
      </c>
      <c r="L322" s="2150">
        <v>302842</v>
      </c>
      <c r="M322" s="2144">
        <v>285804</v>
      </c>
      <c r="N322" s="2144"/>
      <c r="O322" s="2144"/>
      <c r="P322" s="2145">
        <v>3143852</v>
      </c>
    </row>
    <row r="323" spans="2:16">
      <c r="B323" s="2138" t="s">
        <v>1261</v>
      </c>
      <c r="C323" s="2139" t="s">
        <v>1262</v>
      </c>
      <c r="D323" s="2143">
        <v>1175129</v>
      </c>
      <c r="E323" s="2150">
        <v>1095381</v>
      </c>
      <c r="F323" s="2150">
        <v>1228828</v>
      </c>
      <c r="G323" s="2150">
        <v>1192924</v>
      </c>
      <c r="H323" s="2150">
        <v>1240504</v>
      </c>
      <c r="I323" s="2150">
        <v>1134066</v>
      </c>
      <c r="J323" s="2153">
        <v>1138296</v>
      </c>
      <c r="K323" s="2150">
        <v>1105689</v>
      </c>
      <c r="L323" s="2150">
        <v>1048406</v>
      </c>
      <c r="M323" s="2144">
        <v>1026675</v>
      </c>
      <c r="N323" s="2144"/>
      <c r="O323" s="2144"/>
      <c r="P323" s="2145">
        <v>11385898</v>
      </c>
    </row>
    <row r="324" spans="2:16">
      <c r="B324" s="2138" t="s">
        <v>1263</v>
      </c>
      <c r="C324" s="2139" t="s">
        <v>1264</v>
      </c>
      <c r="D324" s="2143">
        <v>254336</v>
      </c>
      <c r="E324" s="2150">
        <v>236417</v>
      </c>
      <c r="F324" s="2150">
        <v>268697</v>
      </c>
      <c r="G324" s="2150">
        <v>258312</v>
      </c>
      <c r="H324" s="2150">
        <v>268993</v>
      </c>
      <c r="I324" s="2150">
        <v>254325</v>
      </c>
      <c r="J324" s="2153">
        <v>263659</v>
      </c>
      <c r="K324" s="2150">
        <v>248005</v>
      </c>
      <c r="L324" s="2150">
        <v>229334</v>
      </c>
      <c r="M324" s="2144">
        <v>232273</v>
      </c>
      <c r="N324" s="2144"/>
      <c r="O324" s="2144"/>
      <c r="P324" s="2145">
        <v>2514351</v>
      </c>
    </row>
    <row r="325" spans="2:16">
      <c r="B325" s="2138" t="s">
        <v>1265</v>
      </c>
      <c r="C325" s="2139" t="s">
        <v>1266</v>
      </c>
      <c r="D325" s="2140" t="s">
        <v>240</v>
      </c>
      <c r="E325" s="2149" t="s">
        <v>240</v>
      </c>
      <c r="F325" s="2149" t="s">
        <v>240</v>
      </c>
      <c r="G325" s="2149" t="s">
        <v>240</v>
      </c>
      <c r="H325" s="2149" t="s">
        <v>240</v>
      </c>
      <c r="I325" s="2149" t="s">
        <v>240</v>
      </c>
      <c r="J325" s="2152" t="s">
        <v>240</v>
      </c>
      <c r="K325" s="2149" t="s">
        <v>240</v>
      </c>
      <c r="L325" s="2149" t="s">
        <v>240</v>
      </c>
      <c r="M325" s="2141" t="s">
        <v>240</v>
      </c>
      <c r="N325" s="2144"/>
      <c r="O325" s="2144"/>
      <c r="P325" s="2142" t="s">
        <v>240</v>
      </c>
    </row>
    <row r="326" spans="2:16">
      <c r="B326" s="2138" t="s">
        <v>1267</v>
      </c>
      <c r="C326" s="2139" t="s">
        <v>1268</v>
      </c>
      <c r="D326" s="2143">
        <v>11659410</v>
      </c>
      <c r="E326" s="2150">
        <v>10777837</v>
      </c>
      <c r="F326" s="2150">
        <v>12140190</v>
      </c>
      <c r="G326" s="2150">
        <v>11807612</v>
      </c>
      <c r="H326" s="2150">
        <v>12126076</v>
      </c>
      <c r="I326" s="2150">
        <v>11600885</v>
      </c>
      <c r="J326" s="2153">
        <v>11717302</v>
      </c>
      <c r="K326" s="2150">
        <v>11195655</v>
      </c>
      <c r="L326" s="2150">
        <v>10548707</v>
      </c>
      <c r="M326" s="2144">
        <v>10819996</v>
      </c>
      <c r="N326" s="2144"/>
      <c r="O326" s="2144"/>
      <c r="P326" s="2145">
        <v>114393670</v>
      </c>
    </row>
    <row r="327" spans="2:16">
      <c r="B327" s="2138" t="s">
        <v>1269</v>
      </c>
      <c r="C327" s="2139" t="s">
        <v>1270</v>
      </c>
      <c r="D327" s="2143">
        <v>7286000</v>
      </c>
      <c r="E327" s="2150">
        <v>6745329</v>
      </c>
      <c r="F327" s="2150">
        <v>7479543</v>
      </c>
      <c r="G327" s="2150">
        <v>7330788</v>
      </c>
      <c r="H327" s="2150">
        <v>7621079</v>
      </c>
      <c r="I327" s="2150">
        <v>7221839</v>
      </c>
      <c r="J327" s="2153">
        <v>7263761</v>
      </c>
      <c r="K327" s="2150">
        <v>7108757</v>
      </c>
      <c r="L327" s="2150">
        <v>6714624</v>
      </c>
      <c r="M327" s="2144">
        <v>6844720</v>
      </c>
      <c r="N327" s="2144"/>
      <c r="O327" s="2144"/>
      <c r="P327" s="2145">
        <v>71616440</v>
      </c>
    </row>
    <row r="328" spans="2:16">
      <c r="B328" s="2138" t="s">
        <v>1271</v>
      </c>
      <c r="C328" s="2139" t="s">
        <v>1272</v>
      </c>
      <c r="D328" s="2143">
        <v>8488153</v>
      </c>
      <c r="E328" s="2150">
        <v>7893732</v>
      </c>
      <c r="F328" s="2150">
        <v>8970679</v>
      </c>
      <c r="G328" s="2150">
        <v>8774210</v>
      </c>
      <c r="H328" s="2150">
        <v>9098208</v>
      </c>
      <c r="I328" s="2150">
        <v>8718971</v>
      </c>
      <c r="J328" s="2153">
        <v>8799274</v>
      </c>
      <c r="K328" s="2150">
        <v>8407687</v>
      </c>
      <c r="L328" s="2150">
        <v>7978776</v>
      </c>
      <c r="M328" s="2144">
        <v>8163700</v>
      </c>
      <c r="N328" s="2144"/>
      <c r="O328" s="2144"/>
      <c r="P328" s="2145">
        <v>85293390</v>
      </c>
    </row>
    <row r="329" spans="2:16">
      <c r="B329" s="2138" t="s">
        <v>1273</v>
      </c>
      <c r="C329" s="2139" t="s">
        <v>1274</v>
      </c>
      <c r="D329" s="2143">
        <v>5080639</v>
      </c>
      <c r="E329" s="2150">
        <v>4572288</v>
      </c>
      <c r="F329" s="2150">
        <v>5131560</v>
      </c>
      <c r="G329" s="2150">
        <v>5128401</v>
      </c>
      <c r="H329" s="2150">
        <v>5377347</v>
      </c>
      <c r="I329" s="2150">
        <v>5112321</v>
      </c>
      <c r="J329" s="2153">
        <v>5127565</v>
      </c>
      <c r="K329" s="2150">
        <v>4988320</v>
      </c>
      <c r="L329" s="2150">
        <v>4669127</v>
      </c>
      <c r="M329" s="2144">
        <v>4683082</v>
      </c>
      <c r="N329" s="2144"/>
      <c r="O329" s="2144"/>
      <c r="P329" s="2145">
        <v>49870650</v>
      </c>
    </row>
    <row r="330" spans="2:16">
      <c r="B330" s="2138" t="s">
        <v>1275</v>
      </c>
      <c r="C330" s="2139" t="s">
        <v>1276</v>
      </c>
      <c r="D330" s="2143">
        <v>7550194</v>
      </c>
      <c r="E330" s="2150">
        <v>7030579</v>
      </c>
      <c r="F330" s="2150">
        <v>8002798</v>
      </c>
      <c r="G330" s="2150">
        <v>7823634</v>
      </c>
      <c r="H330" s="2150">
        <v>8028225</v>
      </c>
      <c r="I330" s="2150">
        <v>7527762</v>
      </c>
      <c r="J330" s="2153">
        <v>7621729</v>
      </c>
      <c r="K330" s="2150">
        <v>7324286</v>
      </c>
      <c r="L330" s="2150">
        <v>7086434</v>
      </c>
      <c r="M330" s="2144">
        <v>7231275</v>
      </c>
      <c r="N330" s="2144"/>
      <c r="O330" s="2144"/>
      <c r="P330" s="2145">
        <v>75226916</v>
      </c>
    </row>
    <row r="331" spans="2:16">
      <c r="B331" s="2138" t="s">
        <v>1277</v>
      </c>
      <c r="C331" s="2139" t="s">
        <v>1278</v>
      </c>
      <c r="D331" s="2143">
        <v>39966043</v>
      </c>
      <c r="E331" s="2150">
        <v>36895319</v>
      </c>
      <c r="F331" s="2150">
        <v>41689349</v>
      </c>
      <c r="G331" s="2150">
        <v>40611794</v>
      </c>
      <c r="H331" s="2150">
        <v>42621107</v>
      </c>
      <c r="I331" s="2150">
        <v>39882524</v>
      </c>
      <c r="J331" s="2153">
        <v>40321191</v>
      </c>
      <c r="K331" s="2150">
        <v>39293963</v>
      </c>
      <c r="L331" s="2150">
        <v>37283886</v>
      </c>
      <c r="M331" s="2144">
        <v>37702805</v>
      </c>
      <c r="N331" s="2144"/>
      <c r="O331" s="2144"/>
      <c r="P331" s="2145">
        <v>396267981</v>
      </c>
    </row>
    <row r="332" spans="2:16">
      <c r="B332" s="2138" t="s">
        <v>1279</v>
      </c>
      <c r="C332" s="2139" t="s">
        <v>1280</v>
      </c>
      <c r="D332" s="2143">
        <v>38282246</v>
      </c>
      <c r="E332" s="2150">
        <v>35307705</v>
      </c>
      <c r="F332" s="2150">
        <v>39696750</v>
      </c>
      <c r="G332" s="2150">
        <v>39050949</v>
      </c>
      <c r="H332" s="2150">
        <v>40676613</v>
      </c>
      <c r="I332" s="2150">
        <v>39025776</v>
      </c>
      <c r="J332" s="2153">
        <v>39641208</v>
      </c>
      <c r="K332" s="2150">
        <v>38018088</v>
      </c>
      <c r="L332" s="2150">
        <v>36271606</v>
      </c>
      <c r="M332" s="2144">
        <v>36929668</v>
      </c>
      <c r="N332" s="2144"/>
      <c r="O332" s="2144"/>
      <c r="P332" s="2145">
        <v>382900609</v>
      </c>
    </row>
    <row r="333" spans="2:16">
      <c r="B333" s="2138" t="s">
        <v>1281</v>
      </c>
      <c r="C333" s="2139" t="s">
        <v>1282</v>
      </c>
      <c r="D333" s="2143">
        <v>8552505</v>
      </c>
      <c r="E333" s="2150">
        <v>7962434</v>
      </c>
      <c r="F333" s="2150">
        <v>8983469</v>
      </c>
      <c r="G333" s="2150">
        <v>8788182</v>
      </c>
      <c r="H333" s="2150">
        <v>9077190</v>
      </c>
      <c r="I333" s="2150">
        <v>8669905</v>
      </c>
      <c r="J333" s="2153">
        <v>8734438</v>
      </c>
      <c r="K333" s="2150">
        <v>8240114</v>
      </c>
      <c r="L333" s="2150">
        <v>7822584</v>
      </c>
      <c r="M333" s="2144">
        <v>8037923</v>
      </c>
      <c r="N333" s="2144"/>
      <c r="O333" s="2144"/>
      <c r="P333" s="2145">
        <v>84868744</v>
      </c>
    </row>
    <row r="334" spans="2:16">
      <c r="B334" s="2138" t="s">
        <v>1283</v>
      </c>
      <c r="C334" s="2139" t="s">
        <v>1284</v>
      </c>
      <c r="D334" s="2143">
        <v>21659930</v>
      </c>
      <c r="E334" s="2150">
        <v>19889069</v>
      </c>
      <c r="F334" s="2150">
        <v>22395057</v>
      </c>
      <c r="G334" s="2150">
        <v>22141609</v>
      </c>
      <c r="H334" s="2150">
        <v>23292883</v>
      </c>
      <c r="I334" s="2150">
        <v>21440495</v>
      </c>
      <c r="J334" s="2153">
        <v>21671497</v>
      </c>
      <c r="K334" s="2150">
        <v>21193406</v>
      </c>
      <c r="L334" s="2150">
        <v>20455134</v>
      </c>
      <c r="M334" s="2144">
        <v>20751735</v>
      </c>
      <c r="N334" s="2144"/>
      <c r="O334" s="2144"/>
      <c r="P334" s="2145">
        <v>214890815</v>
      </c>
    </row>
    <row r="335" spans="2:16">
      <c r="B335" s="2138" t="s">
        <v>1285</v>
      </c>
      <c r="C335" s="2139" t="s">
        <v>1286</v>
      </c>
      <c r="D335" s="2140" t="s">
        <v>240</v>
      </c>
      <c r="E335" s="2149" t="s">
        <v>240</v>
      </c>
      <c r="F335" s="2149" t="s">
        <v>240</v>
      </c>
      <c r="G335" s="2149" t="s">
        <v>240</v>
      </c>
      <c r="H335" s="2149" t="s">
        <v>240</v>
      </c>
      <c r="I335" s="2149" t="s">
        <v>240</v>
      </c>
      <c r="J335" s="2152" t="s">
        <v>240</v>
      </c>
      <c r="K335" s="2149" t="s">
        <v>240</v>
      </c>
      <c r="L335" s="2149" t="s">
        <v>240</v>
      </c>
      <c r="M335" s="2141" t="s">
        <v>240</v>
      </c>
      <c r="N335" s="2144"/>
      <c r="O335" s="2144"/>
      <c r="P335" s="2142" t="s">
        <v>240</v>
      </c>
    </row>
    <row r="336" spans="2:16">
      <c r="B336" s="2138" t="s">
        <v>1287</v>
      </c>
      <c r="C336" s="2139" t="s">
        <v>1288</v>
      </c>
      <c r="D336" s="2140" t="s">
        <v>240</v>
      </c>
      <c r="E336" s="2149" t="s">
        <v>240</v>
      </c>
      <c r="F336" s="2149" t="s">
        <v>240</v>
      </c>
      <c r="G336" s="2149" t="s">
        <v>240</v>
      </c>
      <c r="H336" s="2149" t="s">
        <v>240</v>
      </c>
      <c r="I336" s="2149" t="s">
        <v>240</v>
      </c>
      <c r="J336" s="2152" t="s">
        <v>240</v>
      </c>
      <c r="K336" s="2149" t="s">
        <v>240</v>
      </c>
      <c r="L336" s="2149" t="s">
        <v>240</v>
      </c>
      <c r="M336" s="2157" t="s">
        <v>240</v>
      </c>
      <c r="N336" s="2144"/>
      <c r="O336" s="2144"/>
      <c r="P336" s="2155" t="s">
        <v>240</v>
      </c>
    </row>
    <row r="337" spans="2:16">
      <c r="B337" s="2138" t="s">
        <v>1289</v>
      </c>
      <c r="C337" s="2139" t="s">
        <v>1290</v>
      </c>
      <c r="D337" s="2140" t="s">
        <v>240</v>
      </c>
      <c r="E337" s="2149" t="s">
        <v>240</v>
      </c>
      <c r="F337" s="2149" t="s">
        <v>240</v>
      </c>
      <c r="G337" s="2149" t="s">
        <v>240</v>
      </c>
      <c r="H337" s="2149" t="s">
        <v>240</v>
      </c>
      <c r="I337" s="2149" t="s">
        <v>240</v>
      </c>
      <c r="J337" s="2152" t="s">
        <v>240</v>
      </c>
      <c r="K337" s="2149" t="s">
        <v>240</v>
      </c>
      <c r="L337" s="2149" t="s">
        <v>240</v>
      </c>
      <c r="M337" s="2141" t="s">
        <v>240</v>
      </c>
      <c r="N337" s="2144"/>
      <c r="O337" s="2144"/>
      <c r="P337" s="2142" t="s">
        <v>240</v>
      </c>
    </row>
    <row r="338" spans="2:16">
      <c r="B338" s="2138" t="s">
        <v>1291</v>
      </c>
      <c r="C338" s="2139" t="s">
        <v>1292</v>
      </c>
      <c r="D338" s="2140" t="s">
        <v>240</v>
      </c>
      <c r="E338" s="2149" t="s">
        <v>240</v>
      </c>
      <c r="F338" s="2149" t="s">
        <v>240</v>
      </c>
      <c r="G338" s="2149" t="s">
        <v>240</v>
      </c>
      <c r="H338" s="2149" t="s">
        <v>240</v>
      </c>
      <c r="I338" s="2149" t="s">
        <v>240</v>
      </c>
      <c r="J338" s="2152" t="s">
        <v>240</v>
      </c>
      <c r="K338" s="2149" t="s">
        <v>240</v>
      </c>
      <c r="L338" s="2149" t="s">
        <v>240</v>
      </c>
      <c r="M338" s="2141" t="s">
        <v>240</v>
      </c>
      <c r="N338" s="2144"/>
      <c r="O338" s="2144"/>
      <c r="P338" s="2142" t="s">
        <v>240</v>
      </c>
    </row>
    <row r="339" spans="2:16">
      <c r="B339" s="2138" t="s">
        <v>1293</v>
      </c>
      <c r="C339" s="2139" t="s">
        <v>1294</v>
      </c>
      <c r="D339" s="2140" t="s">
        <v>240</v>
      </c>
      <c r="E339" s="2149" t="s">
        <v>240</v>
      </c>
      <c r="F339" s="2149" t="s">
        <v>240</v>
      </c>
      <c r="G339" s="2149" t="s">
        <v>240</v>
      </c>
      <c r="H339" s="2149" t="s">
        <v>240</v>
      </c>
      <c r="I339" s="2149" t="s">
        <v>240</v>
      </c>
      <c r="J339" s="2152" t="s">
        <v>240</v>
      </c>
      <c r="K339" s="2149" t="s">
        <v>240</v>
      </c>
      <c r="L339" s="2149" t="s">
        <v>240</v>
      </c>
      <c r="M339" s="2141" t="s">
        <v>240</v>
      </c>
      <c r="N339" s="2144"/>
      <c r="O339" s="2144"/>
      <c r="P339" s="2142" t="s">
        <v>240</v>
      </c>
    </row>
    <row r="340" spans="2:16">
      <c r="B340" s="2138" t="s">
        <v>1295</v>
      </c>
      <c r="C340" s="2139" t="s">
        <v>1296</v>
      </c>
      <c r="D340" s="2146" t="s">
        <v>240</v>
      </c>
      <c r="E340" s="2147" t="s">
        <v>240</v>
      </c>
      <c r="F340" s="2149" t="s">
        <v>240</v>
      </c>
      <c r="G340" s="2149" t="s">
        <v>240</v>
      </c>
      <c r="H340" s="2149" t="s">
        <v>240</v>
      </c>
      <c r="I340" s="2149" t="s">
        <v>240</v>
      </c>
      <c r="J340" s="2152" t="s">
        <v>240</v>
      </c>
      <c r="K340" s="2149" t="s">
        <v>240</v>
      </c>
      <c r="L340" s="2149" t="s">
        <v>240</v>
      </c>
      <c r="M340" s="2141" t="s">
        <v>240</v>
      </c>
      <c r="N340" s="2144"/>
      <c r="O340" s="2144"/>
      <c r="P340" s="2142" t="s">
        <v>240</v>
      </c>
    </row>
    <row r="341" spans="2:16">
      <c r="B341" s="2138" t="s">
        <v>1297</v>
      </c>
      <c r="C341" s="2139" t="s">
        <v>163</v>
      </c>
      <c r="D341" s="2140" t="s">
        <v>240</v>
      </c>
      <c r="E341" s="2149" t="s">
        <v>240</v>
      </c>
      <c r="F341" s="2149" t="s">
        <v>240</v>
      </c>
      <c r="G341" s="2149" t="s">
        <v>240</v>
      </c>
      <c r="H341" s="2149" t="s">
        <v>240</v>
      </c>
      <c r="I341" s="2149" t="s">
        <v>240</v>
      </c>
      <c r="J341" s="2152" t="s">
        <v>240</v>
      </c>
      <c r="K341" s="2149" t="s">
        <v>240</v>
      </c>
      <c r="L341" s="2149" t="s">
        <v>240</v>
      </c>
      <c r="M341" s="2141" t="s">
        <v>240</v>
      </c>
      <c r="N341" s="2144"/>
      <c r="O341" s="2144"/>
      <c r="P341" s="2142" t="s">
        <v>240</v>
      </c>
    </row>
    <row r="342" spans="2:16">
      <c r="B342" s="2138" t="s">
        <v>1298</v>
      </c>
      <c r="C342" s="2139" t="s">
        <v>1299</v>
      </c>
      <c r="D342" s="2140" t="s">
        <v>240</v>
      </c>
      <c r="E342" s="2149" t="s">
        <v>240</v>
      </c>
      <c r="F342" s="2149" t="s">
        <v>240</v>
      </c>
      <c r="G342" s="2149" t="s">
        <v>240</v>
      </c>
      <c r="H342" s="2149" t="s">
        <v>240</v>
      </c>
      <c r="I342" s="2149" t="s">
        <v>240</v>
      </c>
      <c r="J342" s="2152" t="s">
        <v>240</v>
      </c>
      <c r="K342" s="2149" t="s">
        <v>240</v>
      </c>
      <c r="L342" s="2149" t="s">
        <v>240</v>
      </c>
      <c r="M342" s="2141" t="s">
        <v>240</v>
      </c>
      <c r="N342" s="2144"/>
      <c r="O342" s="2144"/>
      <c r="P342" s="2142" t="s">
        <v>240</v>
      </c>
    </row>
    <row r="343" spans="2:16">
      <c r="B343" s="2138" t="s">
        <v>1300</v>
      </c>
      <c r="C343" s="2139" t="s">
        <v>1301</v>
      </c>
      <c r="D343" s="2140" t="s">
        <v>240</v>
      </c>
      <c r="E343" s="2149" t="s">
        <v>240</v>
      </c>
      <c r="F343" s="2149" t="s">
        <v>240</v>
      </c>
      <c r="G343" s="2149" t="s">
        <v>240</v>
      </c>
      <c r="H343" s="2149" t="s">
        <v>240</v>
      </c>
      <c r="I343" s="2149" t="s">
        <v>240</v>
      </c>
      <c r="J343" s="2152" t="s">
        <v>240</v>
      </c>
      <c r="K343" s="2149" t="s">
        <v>240</v>
      </c>
      <c r="L343" s="2149" t="s">
        <v>240</v>
      </c>
      <c r="M343" s="2141" t="s">
        <v>240</v>
      </c>
      <c r="N343" s="2144"/>
      <c r="O343" s="2144"/>
      <c r="P343" s="2142" t="s">
        <v>240</v>
      </c>
    </row>
    <row r="344" spans="2:16">
      <c r="B344" s="2138" t="s">
        <v>1302</v>
      </c>
      <c r="C344" s="2139" t="s">
        <v>1303</v>
      </c>
      <c r="D344" s="2140" t="s">
        <v>240</v>
      </c>
      <c r="E344" s="2149" t="s">
        <v>240</v>
      </c>
      <c r="F344" s="2149" t="s">
        <v>240</v>
      </c>
      <c r="G344" s="2149" t="s">
        <v>240</v>
      </c>
      <c r="H344" s="2149" t="s">
        <v>240</v>
      </c>
      <c r="I344" s="2149" t="s">
        <v>240</v>
      </c>
      <c r="J344" s="2152" t="s">
        <v>240</v>
      </c>
      <c r="K344" s="2149" t="s">
        <v>240</v>
      </c>
      <c r="L344" s="2149" t="s">
        <v>240</v>
      </c>
      <c r="M344" s="2141" t="s">
        <v>240</v>
      </c>
      <c r="N344" s="2144"/>
      <c r="O344" s="2144"/>
      <c r="P344" s="2142" t="s">
        <v>240</v>
      </c>
    </row>
    <row r="345" spans="2:16">
      <c r="B345" s="2138" t="s">
        <v>1304</v>
      </c>
      <c r="C345" s="2139" t="s">
        <v>1305</v>
      </c>
      <c r="D345" s="2140" t="s">
        <v>240</v>
      </c>
      <c r="E345" s="2149" t="s">
        <v>240</v>
      </c>
      <c r="F345" s="2149" t="s">
        <v>240</v>
      </c>
      <c r="G345" s="2149" t="s">
        <v>240</v>
      </c>
      <c r="H345" s="2149" t="s">
        <v>240</v>
      </c>
      <c r="I345" s="2149" t="s">
        <v>240</v>
      </c>
      <c r="J345" s="2152" t="s">
        <v>240</v>
      </c>
      <c r="K345" s="2149" t="s">
        <v>240</v>
      </c>
      <c r="L345" s="2149" t="s">
        <v>240</v>
      </c>
      <c r="M345" s="2141" t="s">
        <v>240</v>
      </c>
      <c r="N345" s="2144"/>
      <c r="O345" s="2144"/>
      <c r="P345" s="2142" t="s">
        <v>240</v>
      </c>
    </row>
    <row r="346" spans="2:16">
      <c r="B346" s="2138" t="s">
        <v>1306</v>
      </c>
      <c r="C346" s="2139" t="s">
        <v>1307</v>
      </c>
      <c r="D346" s="2143">
        <v>3846473</v>
      </c>
      <c r="E346" s="2149" t="s">
        <v>240</v>
      </c>
      <c r="F346" s="2149" t="s">
        <v>240</v>
      </c>
      <c r="G346" s="2149" t="s">
        <v>240</v>
      </c>
      <c r="H346" s="2149" t="s">
        <v>240</v>
      </c>
      <c r="I346" s="2149" t="s">
        <v>240</v>
      </c>
      <c r="J346" s="2152" t="s">
        <v>240</v>
      </c>
      <c r="K346" s="2149" t="s">
        <v>240</v>
      </c>
      <c r="L346" s="2149" t="s">
        <v>240</v>
      </c>
      <c r="M346" s="2141" t="s">
        <v>240</v>
      </c>
      <c r="N346" s="2144"/>
      <c r="O346" s="2144"/>
      <c r="P346" s="2145">
        <v>3846473</v>
      </c>
    </row>
    <row r="347" spans="2:16">
      <c r="B347" s="2138" t="s">
        <v>1308</v>
      </c>
      <c r="C347" s="2139" t="s">
        <v>1309</v>
      </c>
      <c r="D347" s="2143">
        <v>6433874</v>
      </c>
      <c r="E347" s="2150">
        <v>5847149</v>
      </c>
      <c r="F347" s="2150">
        <v>6453547</v>
      </c>
      <c r="G347" s="2150">
        <v>6301030</v>
      </c>
      <c r="H347" s="2150">
        <v>6629033</v>
      </c>
      <c r="I347" s="2150">
        <v>6253489</v>
      </c>
      <c r="J347" s="2153">
        <v>6245588</v>
      </c>
      <c r="K347" s="2150">
        <v>6057439</v>
      </c>
      <c r="L347" s="2150">
        <v>5882567</v>
      </c>
      <c r="M347" s="2144">
        <v>6027139</v>
      </c>
      <c r="N347" s="2144"/>
      <c r="O347" s="2144"/>
      <c r="P347" s="2145">
        <v>62130855</v>
      </c>
    </row>
    <row r="348" spans="2:16">
      <c r="B348" s="2138" t="s">
        <v>1310</v>
      </c>
      <c r="C348" s="2139" t="s">
        <v>1311</v>
      </c>
      <c r="D348" s="2143">
        <v>12250937</v>
      </c>
      <c r="E348" s="2150">
        <v>11307977</v>
      </c>
      <c r="F348" s="2150">
        <v>12687752</v>
      </c>
      <c r="G348" s="2150">
        <v>12076483</v>
      </c>
      <c r="H348" s="2150">
        <v>12470086</v>
      </c>
      <c r="I348" s="2150">
        <v>11997135</v>
      </c>
      <c r="J348" s="2153">
        <v>12191269</v>
      </c>
      <c r="K348" s="2150">
        <v>11688972</v>
      </c>
      <c r="L348" s="2150">
        <v>11153131</v>
      </c>
      <c r="M348" s="2150">
        <v>11351644</v>
      </c>
      <c r="N348" s="2150"/>
      <c r="O348" s="2150"/>
      <c r="P348" s="2145">
        <v>119175386</v>
      </c>
    </row>
    <row r="349" spans="2:16">
      <c r="B349" s="2138" t="s">
        <v>1312</v>
      </c>
      <c r="C349" s="2139" t="s">
        <v>1313</v>
      </c>
      <c r="D349" s="2140" t="s">
        <v>240</v>
      </c>
      <c r="E349" s="2149" t="s">
        <v>240</v>
      </c>
      <c r="F349" s="2149" t="s">
        <v>240</v>
      </c>
      <c r="G349" s="2149" t="s">
        <v>240</v>
      </c>
      <c r="H349" s="2149" t="s">
        <v>240</v>
      </c>
      <c r="I349" s="2149" t="s">
        <v>240</v>
      </c>
      <c r="J349" s="2152" t="s">
        <v>240</v>
      </c>
      <c r="K349" s="2149" t="s">
        <v>240</v>
      </c>
      <c r="L349" s="2149" t="s">
        <v>240</v>
      </c>
      <c r="M349" s="2149" t="s">
        <v>240</v>
      </c>
      <c r="N349" s="2149"/>
      <c r="O349" s="2150"/>
      <c r="P349" s="2142" t="s">
        <v>240</v>
      </c>
    </row>
    <row r="350" spans="2:16">
      <c r="B350" s="2138" t="s">
        <v>1314</v>
      </c>
      <c r="C350" s="2139" t="s">
        <v>1315</v>
      </c>
      <c r="D350" s="2143">
        <v>4418767</v>
      </c>
      <c r="E350" s="2150">
        <v>3973490</v>
      </c>
      <c r="F350" s="2150">
        <v>4529724</v>
      </c>
      <c r="G350" s="2150">
        <v>4482761</v>
      </c>
      <c r="H350" s="2150">
        <v>4809067</v>
      </c>
      <c r="I350" s="2150">
        <v>4601237</v>
      </c>
      <c r="J350" s="2153">
        <v>4642260</v>
      </c>
      <c r="K350" s="2150">
        <v>4398074</v>
      </c>
      <c r="L350" s="2150">
        <v>4056380</v>
      </c>
      <c r="M350" s="2150">
        <v>4336162</v>
      </c>
      <c r="N350" s="2150"/>
      <c r="O350" s="2150"/>
      <c r="P350" s="2145">
        <v>44247922</v>
      </c>
    </row>
    <row r="351" spans="2:16">
      <c r="B351" s="2138" t="s">
        <v>1316</v>
      </c>
      <c r="C351" s="2139" t="s">
        <v>1317</v>
      </c>
      <c r="D351" s="2143">
        <v>4642539</v>
      </c>
      <c r="E351" s="2150">
        <v>4302524</v>
      </c>
      <c r="F351" s="2150">
        <v>4697992</v>
      </c>
      <c r="G351" s="2150">
        <v>4651092</v>
      </c>
      <c r="H351" s="2150">
        <v>4811707</v>
      </c>
      <c r="I351" s="2150">
        <v>4628919</v>
      </c>
      <c r="J351" s="2153">
        <v>4551405</v>
      </c>
      <c r="K351" s="2150">
        <v>4430363</v>
      </c>
      <c r="L351" s="2150">
        <v>4138682</v>
      </c>
      <c r="M351" s="2150">
        <v>4274333</v>
      </c>
      <c r="N351" s="2150"/>
      <c r="O351" s="2150"/>
      <c r="P351" s="2145">
        <v>45129556</v>
      </c>
    </row>
    <row r="352" spans="2:16">
      <c r="B352" s="2138" t="s">
        <v>1318</v>
      </c>
      <c r="C352" s="2139" t="s">
        <v>1319</v>
      </c>
      <c r="D352" s="2143">
        <v>1550695</v>
      </c>
      <c r="E352" s="2150">
        <v>1283017</v>
      </c>
      <c r="F352" s="2150">
        <v>1763691</v>
      </c>
      <c r="G352" s="2150">
        <v>1705123</v>
      </c>
      <c r="H352" s="2150">
        <v>1700340</v>
      </c>
      <c r="I352" s="2150">
        <v>1597426</v>
      </c>
      <c r="J352" s="2153">
        <v>1619090</v>
      </c>
      <c r="K352" s="2150">
        <v>1519275</v>
      </c>
      <c r="L352" s="2150">
        <v>1412436</v>
      </c>
      <c r="M352" s="2150">
        <v>1461634</v>
      </c>
      <c r="N352" s="2150"/>
      <c r="O352" s="2150"/>
      <c r="P352" s="2145">
        <v>15612727</v>
      </c>
    </row>
    <row r="353" spans="2:16">
      <c r="B353" s="2138" t="s">
        <v>1320</v>
      </c>
      <c r="C353" s="2139" t="s">
        <v>1321</v>
      </c>
      <c r="D353" s="2143">
        <v>11822160</v>
      </c>
      <c r="E353" s="2150">
        <v>10818711</v>
      </c>
      <c r="F353" s="2150">
        <v>11678384</v>
      </c>
      <c r="G353" s="2150">
        <v>11335740</v>
      </c>
      <c r="H353" s="2150">
        <v>11698406</v>
      </c>
      <c r="I353" s="2150">
        <v>11119244</v>
      </c>
      <c r="J353" s="2153">
        <v>11332284</v>
      </c>
      <c r="K353" s="2150">
        <v>10941271</v>
      </c>
      <c r="L353" s="2150">
        <v>10381174</v>
      </c>
      <c r="M353" s="2150">
        <v>10800134</v>
      </c>
      <c r="N353" s="2150"/>
      <c r="O353" s="2150"/>
      <c r="P353" s="2145">
        <v>111927508</v>
      </c>
    </row>
    <row r="354" spans="2:16">
      <c r="B354" s="2138" t="s">
        <v>1322</v>
      </c>
      <c r="C354" s="2139" t="s">
        <v>1323</v>
      </c>
      <c r="D354" s="2143">
        <v>6970060</v>
      </c>
      <c r="E354" s="2150">
        <v>6372073</v>
      </c>
      <c r="F354" s="2150">
        <v>6830110</v>
      </c>
      <c r="G354" s="2150">
        <v>6588083</v>
      </c>
      <c r="H354" s="2150">
        <v>6769360</v>
      </c>
      <c r="I354" s="2150">
        <v>6448873</v>
      </c>
      <c r="J354" s="2153">
        <v>6711047</v>
      </c>
      <c r="K354" s="2150">
        <v>6521036</v>
      </c>
      <c r="L354" s="2150">
        <v>6211493</v>
      </c>
      <c r="M354" s="2150">
        <v>6263682</v>
      </c>
      <c r="N354" s="2150"/>
      <c r="O354" s="2150"/>
      <c r="P354" s="2145">
        <v>65685817</v>
      </c>
    </row>
    <row r="355" spans="2:16">
      <c r="B355" s="2138" t="s">
        <v>1324</v>
      </c>
      <c r="C355" s="2139" t="s">
        <v>1325</v>
      </c>
      <c r="D355" s="2143">
        <v>6971465</v>
      </c>
      <c r="E355" s="2150">
        <v>6290727</v>
      </c>
      <c r="F355" s="2150">
        <v>7238976</v>
      </c>
      <c r="G355" s="2150">
        <v>7246309</v>
      </c>
      <c r="H355" s="2150">
        <v>7593940</v>
      </c>
      <c r="I355" s="2150">
        <v>7220130</v>
      </c>
      <c r="J355" s="2153">
        <v>7407646</v>
      </c>
      <c r="K355" s="2150">
        <v>7131660</v>
      </c>
      <c r="L355" s="2150">
        <v>6519657</v>
      </c>
      <c r="M355" s="2150">
        <v>6467154</v>
      </c>
      <c r="N355" s="2150"/>
      <c r="O355" s="2150"/>
      <c r="P355" s="2145">
        <v>70087664</v>
      </c>
    </row>
    <row r="356" spans="2:16">
      <c r="B356" s="2138" t="s">
        <v>1326</v>
      </c>
      <c r="C356" s="2139" t="s">
        <v>1327</v>
      </c>
      <c r="D356" s="2143">
        <v>12277183</v>
      </c>
      <c r="E356" s="2150">
        <v>11224379</v>
      </c>
      <c r="F356" s="2150">
        <v>12107855</v>
      </c>
      <c r="G356" s="2150">
        <v>11759889</v>
      </c>
      <c r="H356" s="2150">
        <v>12198513</v>
      </c>
      <c r="I356" s="2150">
        <v>11719736</v>
      </c>
      <c r="J356" s="2153">
        <v>11980638</v>
      </c>
      <c r="K356" s="2150">
        <v>11500515</v>
      </c>
      <c r="L356" s="2150">
        <v>10582118</v>
      </c>
      <c r="M356" s="2150">
        <v>10964903</v>
      </c>
      <c r="N356" s="2150"/>
      <c r="O356" s="2150"/>
      <c r="P356" s="2145">
        <v>116315729</v>
      </c>
    </row>
    <row r="357" spans="2:16">
      <c r="B357" s="2138" t="s">
        <v>1328</v>
      </c>
      <c r="C357" s="2139" t="s">
        <v>1329</v>
      </c>
      <c r="D357" s="2143">
        <v>6507695</v>
      </c>
      <c r="E357" s="2150">
        <v>5956021</v>
      </c>
      <c r="F357" s="2150">
        <v>6801895</v>
      </c>
      <c r="G357" s="2150">
        <v>6562523</v>
      </c>
      <c r="H357" s="2150">
        <v>6678138</v>
      </c>
      <c r="I357" s="2150">
        <v>6347080</v>
      </c>
      <c r="J357" s="2153">
        <v>6376985</v>
      </c>
      <c r="K357" s="2150">
        <v>6044295</v>
      </c>
      <c r="L357" s="2150">
        <v>5687115</v>
      </c>
      <c r="M357" s="2150">
        <v>5769414</v>
      </c>
      <c r="N357" s="2150"/>
      <c r="O357" s="2150"/>
      <c r="P357" s="2145">
        <v>62731161</v>
      </c>
    </row>
    <row r="358" spans="2:16">
      <c r="B358" s="2138" t="s">
        <v>1330</v>
      </c>
      <c r="C358" s="2139" t="s">
        <v>1331</v>
      </c>
      <c r="D358" s="2143">
        <v>6171133</v>
      </c>
      <c r="E358" s="2150">
        <v>5615102</v>
      </c>
      <c r="F358" s="2150">
        <v>6243055</v>
      </c>
      <c r="G358" s="2150">
        <v>6074441</v>
      </c>
      <c r="H358" s="2150">
        <v>6333886</v>
      </c>
      <c r="I358" s="2150">
        <v>6058327</v>
      </c>
      <c r="J358" s="2153">
        <v>6132877</v>
      </c>
      <c r="K358" s="2150">
        <v>5846780</v>
      </c>
      <c r="L358" s="2150">
        <v>5611520</v>
      </c>
      <c r="M358" s="2150">
        <v>5724115</v>
      </c>
      <c r="N358" s="2150"/>
      <c r="O358" s="2150"/>
      <c r="P358" s="2145">
        <v>59811236</v>
      </c>
    </row>
    <row r="359" spans="2:16">
      <c r="B359" s="2138" t="s">
        <v>1332</v>
      </c>
      <c r="C359" s="2139" t="s">
        <v>1333</v>
      </c>
      <c r="D359" s="2143">
        <v>10813724</v>
      </c>
      <c r="E359" s="2150">
        <v>9968528</v>
      </c>
      <c r="F359" s="2150">
        <v>11140810</v>
      </c>
      <c r="G359" s="2150">
        <v>10800103</v>
      </c>
      <c r="H359" s="2150">
        <v>10985342</v>
      </c>
      <c r="I359" s="2150">
        <v>10464695</v>
      </c>
      <c r="J359" s="2153">
        <v>10513714</v>
      </c>
      <c r="K359" s="2150">
        <v>10371267</v>
      </c>
      <c r="L359" s="2150">
        <v>9903710</v>
      </c>
      <c r="M359" s="2150">
        <v>10227075</v>
      </c>
      <c r="N359" s="2150"/>
      <c r="O359" s="2150"/>
      <c r="P359" s="2145">
        <v>105188968</v>
      </c>
    </row>
    <row r="360" spans="2:16">
      <c r="B360" s="2138" t="s">
        <v>1334</v>
      </c>
      <c r="C360" s="2139" t="s">
        <v>1335</v>
      </c>
      <c r="D360" s="2140" t="s">
        <v>240</v>
      </c>
      <c r="E360" s="2149" t="s">
        <v>240</v>
      </c>
      <c r="F360" s="2149" t="s">
        <v>240</v>
      </c>
      <c r="G360" s="2149" t="s">
        <v>240</v>
      </c>
      <c r="H360" s="2149" t="s">
        <v>240</v>
      </c>
      <c r="I360" s="2149" t="s">
        <v>240</v>
      </c>
      <c r="J360" s="2152" t="s">
        <v>240</v>
      </c>
      <c r="K360" s="2149" t="s">
        <v>240</v>
      </c>
      <c r="L360" s="2149" t="s">
        <v>240</v>
      </c>
      <c r="M360" s="2149" t="s">
        <v>240</v>
      </c>
      <c r="N360" s="2149"/>
      <c r="O360" s="2150"/>
      <c r="P360" s="2142" t="s">
        <v>240</v>
      </c>
    </row>
    <row r="361" spans="2:16">
      <c r="B361" s="2138" t="s">
        <v>1336</v>
      </c>
      <c r="C361" s="2139" t="s">
        <v>1337</v>
      </c>
      <c r="D361" s="2140" t="s">
        <v>240</v>
      </c>
      <c r="E361" s="2149" t="s">
        <v>240</v>
      </c>
      <c r="F361" s="2149" t="s">
        <v>240</v>
      </c>
      <c r="G361" s="2149" t="s">
        <v>240</v>
      </c>
      <c r="H361" s="2149" t="s">
        <v>240</v>
      </c>
      <c r="I361" s="2149" t="s">
        <v>240</v>
      </c>
      <c r="J361" s="2152" t="s">
        <v>240</v>
      </c>
      <c r="K361" s="2149" t="s">
        <v>240</v>
      </c>
      <c r="L361" s="2149" t="s">
        <v>240</v>
      </c>
      <c r="M361" s="2149" t="s">
        <v>240</v>
      </c>
      <c r="N361" s="2149"/>
      <c r="O361" s="2149"/>
      <c r="P361" s="2142" t="s">
        <v>240</v>
      </c>
    </row>
    <row r="362" spans="2:16">
      <c r="B362" s="2138" t="s">
        <v>1338</v>
      </c>
      <c r="C362" s="2139" t="s">
        <v>1339</v>
      </c>
      <c r="D362" s="2143">
        <v>14913532</v>
      </c>
      <c r="E362" s="2150">
        <v>13677236</v>
      </c>
      <c r="F362" s="2150">
        <v>15244885</v>
      </c>
      <c r="G362" s="2150">
        <v>14765534</v>
      </c>
      <c r="H362" s="2150">
        <v>15201036</v>
      </c>
      <c r="I362" s="2150">
        <v>14305608</v>
      </c>
      <c r="J362" s="2153">
        <v>14674169</v>
      </c>
      <c r="K362" s="2150">
        <v>14280967</v>
      </c>
      <c r="L362" s="2150">
        <v>13506105</v>
      </c>
      <c r="M362" s="2150">
        <v>13665477</v>
      </c>
      <c r="N362" s="2150"/>
      <c r="O362" s="2149"/>
      <c r="P362" s="2145">
        <v>144234549</v>
      </c>
    </row>
    <row r="363" spans="2:16">
      <c r="B363" s="2138" t="s">
        <v>1340</v>
      </c>
      <c r="C363" s="2139" t="s">
        <v>1341</v>
      </c>
      <c r="D363" s="2143">
        <v>27751408</v>
      </c>
      <c r="E363" s="2150">
        <v>25591740</v>
      </c>
      <c r="F363" s="2150">
        <v>28723135</v>
      </c>
      <c r="G363" s="2150">
        <v>27598391</v>
      </c>
      <c r="H363" s="2150">
        <v>28727291</v>
      </c>
      <c r="I363" s="2150">
        <v>27697271</v>
      </c>
      <c r="J363" s="2153">
        <v>28808997</v>
      </c>
      <c r="K363" s="2150">
        <v>27815245</v>
      </c>
      <c r="L363" s="2150">
        <v>26425355</v>
      </c>
      <c r="M363" s="2150">
        <v>26936444</v>
      </c>
      <c r="N363" s="2150"/>
      <c r="O363" s="2150"/>
      <c r="P363" s="2145">
        <v>276075277</v>
      </c>
    </row>
    <row r="364" spans="2:16">
      <c r="B364" s="2138" t="s">
        <v>1342</v>
      </c>
      <c r="C364" s="2139" t="s">
        <v>1343</v>
      </c>
      <c r="D364" s="2143">
        <v>13144112</v>
      </c>
      <c r="E364" s="2150">
        <v>12036268</v>
      </c>
      <c r="F364" s="2150">
        <v>13471493</v>
      </c>
      <c r="G364" s="2150">
        <v>12993805</v>
      </c>
      <c r="H364" s="2150">
        <v>13400470</v>
      </c>
      <c r="I364" s="2150">
        <v>13182012</v>
      </c>
      <c r="J364" s="2153">
        <v>13541626</v>
      </c>
      <c r="K364" s="2150">
        <v>13174571</v>
      </c>
      <c r="L364" s="2150">
        <v>12539236</v>
      </c>
      <c r="M364" s="2150">
        <v>12921385</v>
      </c>
      <c r="N364" s="2150"/>
      <c r="O364" s="2150"/>
      <c r="P364" s="2145">
        <v>130404978</v>
      </c>
    </row>
    <row r="365" spans="2:16">
      <c r="B365" s="2138" t="s">
        <v>1344</v>
      </c>
      <c r="C365" s="2139" t="s">
        <v>1345</v>
      </c>
      <c r="D365" s="2143">
        <v>16612859</v>
      </c>
      <c r="E365" s="2150">
        <v>15529263</v>
      </c>
      <c r="F365" s="2150">
        <v>17190685</v>
      </c>
      <c r="G365" s="2150">
        <v>16905572</v>
      </c>
      <c r="H365" s="2150">
        <v>17490730</v>
      </c>
      <c r="I365" s="2150">
        <v>16838352</v>
      </c>
      <c r="J365" s="2153">
        <v>17209200</v>
      </c>
      <c r="K365" s="2150">
        <v>16771888</v>
      </c>
      <c r="L365" s="2150">
        <v>15659047</v>
      </c>
      <c r="M365" s="2150">
        <v>15951119</v>
      </c>
      <c r="N365" s="2150"/>
      <c r="O365" s="2150"/>
      <c r="P365" s="2145">
        <v>166158715</v>
      </c>
    </row>
    <row r="366" spans="2:16">
      <c r="B366" s="2138" t="s">
        <v>1346</v>
      </c>
      <c r="C366" s="2139" t="s">
        <v>1347</v>
      </c>
      <c r="D366" s="2143">
        <v>11045149</v>
      </c>
      <c r="E366" s="2150">
        <v>10167311</v>
      </c>
      <c r="F366" s="2150">
        <v>11393949</v>
      </c>
      <c r="G366" s="2150">
        <v>11019682</v>
      </c>
      <c r="H366" s="2150">
        <v>11522338</v>
      </c>
      <c r="I366" s="2150">
        <v>10878574</v>
      </c>
      <c r="J366" s="2153">
        <v>11121589</v>
      </c>
      <c r="K366" s="2150">
        <v>10737838</v>
      </c>
      <c r="L366" s="2150">
        <v>10295607</v>
      </c>
      <c r="M366" s="2150">
        <v>10362346</v>
      </c>
      <c r="N366" s="2150"/>
      <c r="O366" s="2150"/>
      <c r="P366" s="2145">
        <v>108544383</v>
      </c>
    </row>
    <row r="367" spans="2:16">
      <c r="B367" s="2138" t="s">
        <v>1348</v>
      </c>
      <c r="C367" s="2139" t="s">
        <v>1349</v>
      </c>
      <c r="D367" s="2143">
        <v>36824314</v>
      </c>
      <c r="E367" s="2150">
        <v>33760136</v>
      </c>
      <c r="F367" s="2150">
        <v>37771362</v>
      </c>
      <c r="G367" s="2150">
        <v>36911412</v>
      </c>
      <c r="H367" s="2150">
        <v>38359139</v>
      </c>
      <c r="I367" s="2150">
        <v>36926647</v>
      </c>
      <c r="J367" s="2153">
        <v>38053766</v>
      </c>
      <c r="K367" s="2150">
        <v>36687277</v>
      </c>
      <c r="L367" s="2150">
        <v>35096602</v>
      </c>
      <c r="M367" s="2150">
        <v>35755434</v>
      </c>
      <c r="N367" s="2150"/>
      <c r="O367" s="2150"/>
      <c r="P367" s="2145">
        <v>366146089</v>
      </c>
    </row>
    <row r="368" spans="2:16">
      <c r="B368" s="2138" t="s">
        <v>1350</v>
      </c>
      <c r="C368" s="2139" t="s">
        <v>1351</v>
      </c>
      <c r="D368" s="2140" t="s">
        <v>240</v>
      </c>
      <c r="E368" s="2149" t="s">
        <v>240</v>
      </c>
      <c r="F368" s="2149" t="s">
        <v>240</v>
      </c>
      <c r="G368" s="2149" t="s">
        <v>240</v>
      </c>
      <c r="H368" s="2149" t="s">
        <v>240</v>
      </c>
      <c r="I368" s="2149" t="s">
        <v>240</v>
      </c>
      <c r="J368" s="2152" t="s">
        <v>240</v>
      </c>
      <c r="K368" s="2149" t="s">
        <v>240</v>
      </c>
      <c r="L368" s="2149" t="s">
        <v>240</v>
      </c>
      <c r="M368" s="2149" t="s">
        <v>240</v>
      </c>
      <c r="N368" s="2149"/>
      <c r="O368" s="2150"/>
      <c r="P368" s="2142" t="s">
        <v>240</v>
      </c>
    </row>
    <row r="369" spans="2:16">
      <c r="B369" s="2138" t="s">
        <v>1352</v>
      </c>
      <c r="C369" s="2139" t="s">
        <v>1353</v>
      </c>
      <c r="D369" s="2143">
        <v>16980243</v>
      </c>
      <c r="E369" s="2150">
        <v>15700821</v>
      </c>
      <c r="F369" s="2150">
        <v>17561981</v>
      </c>
      <c r="G369" s="2150">
        <v>17027892</v>
      </c>
      <c r="H369" s="2150">
        <v>17615800</v>
      </c>
      <c r="I369" s="2150">
        <v>17044796</v>
      </c>
      <c r="J369" s="2153">
        <v>17616759</v>
      </c>
      <c r="K369" s="2150">
        <v>16946795</v>
      </c>
      <c r="L369" s="2150">
        <v>16212950</v>
      </c>
      <c r="M369" s="2150">
        <v>16356076</v>
      </c>
      <c r="N369" s="2150"/>
      <c r="O369" s="2149"/>
      <c r="P369" s="2145">
        <v>169064113</v>
      </c>
    </row>
    <row r="370" spans="2:16">
      <c r="B370" s="2138" t="s">
        <v>1354</v>
      </c>
      <c r="C370" s="2139" t="s">
        <v>1355</v>
      </c>
      <c r="D370" s="2143">
        <v>25435398</v>
      </c>
      <c r="E370" s="2150">
        <v>23304591</v>
      </c>
      <c r="F370" s="2150">
        <v>26137266</v>
      </c>
      <c r="G370" s="2150">
        <v>24954678</v>
      </c>
      <c r="H370" s="2150">
        <v>25201706</v>
      </c>
      <c r="I370" s="2150">
        <v>23797626</v>
      </c>
      <c r="J370" s="2153">
        <v>24532780</v>
      </c>
      <c r="K370" s="2150">
        <v>23731018</v>
      </c>
      <c r="L370" s="2150">
        <v>22738346</v>
      </c>
      <c r="M370" s="2150">
        <v>22911584</v>
      </c>
      <c r="N370" s="2150"/>
      <c r="O370" s="2150"/>
      <c r="P370" s="2145">
        <v>242744993</v>
      </c>
    </row>
    <row r="371" spans="2:16">
      <c r="B371" s="2138" t="s">
        <v>1356</v>
      </c>
      <c r="C371" s="2139" t="s">
        <v>1357</v>
      </c>
      <c r="D371" s="2143">
        <v>11241973</v>
      </c>
      <c r="E371" s="2150">
        <v>10212449</v>
      </c>
      <c r="F371" s="2150">
        <v>11421416</v>
      </c>
      <c r="G371" s="2150">
        <v>10984079</v>
      </c>
      <c r="H371" s="2150">
        <v>11470647</v>
      </c>
      <c r="I371" s="2150">
        <v>11138788</v>
      </c>
      <c r="J371" s="2153">
        <v>11577156</v>
      </c>
      <c r="K371" s="2150">
        <v>11078245</v>
      </c>
      <c r="L371" s="2150">
        <v>10403761</v>
      </c>
      <c r="M371" s="2150">
        <v>10561363</v>
      </c>
      <c r="N371" s="2150"/>
      <c r="O371" s="2150"/>
      <c r="P371" s="2145">
        <v>110089877</v>
      </c>
    </row>
    <row r="372" spans="2:16">
      <c r="B372" s="2138" t="s">
        <v>1358</v>
      </c>
      <c r="C372" s="2139" t="s">
        <v>1359</v>
      </c>
      <c r="D372" s="2140" t="s">
        <v>240</v>
      </c>
      <c r="E372" s="2149" t="s">
        <v>240</v>
      </c>
      <c r="F372" s="2149" t="s">
        <v>240</v>
      </c>
      <c r="G372" s="2149" t="s">
        <v>240</v>
      </c>
      <c r="H372" s="2149" t="s">
        <v>240</v>
      </c>
      <c r="I372" s="2149" t="s">
        <v>240</v>
      </c>
      <c r="J372" s="2152" t="s">
        <v>240</v>
      </c>
      <c r="K372" s="2149" t="s">
        <v>240</v>
      </c>
      <c r="L372" s="2149" t="s">
        <v>240</v>
      </c>
      <c r="M372" s="2149" t="s">
        <v>240</v>
      </c>
      <c r="N372" s="2149"/>
      <c r="O372" s="2150"/>
      <c r="P372" s="2142" t="s">
        <v>240</v>
      </c>
    </row>
    <row r="373" spans="2:16">
      <c r="B373" s="2138" t="s">
        <v>1360</v>
      </c>
      <c r="C373" s="2139" t="s">
        <v>1361</v>
      </c>
      <c r="D373" s="2140" t="s">
        <v>240</v>
      </c>
      <c r="E373" s="2149" t="s">
        <v>240</v>
      </c>
      <c r="F373" s="2149" t="s">
        <v>240</v>
      </c>
      <c r="G373" s="2149" t="s">
        <v>240</v>
      </c>
      <c r="H373" s="2149" t="s">
        <v>240</v>
      </c>
      <c r="I373" s="2149" t="s">
        <v>240</v>
      </c>
      <c r="J373" s="2152" t="s">
        <v>240</v>
      </c>
      <c r="K373" s="2149" t="s">
        <v>240</v>
      </c>
      <c r="L373" s="2149" t="s">
        <v>240</v>
      </c>
      <c r="M373" s="2149" t="s">
        <v>240</v>
      </c>
      <c r="N373" s="2149"/>
      <c r="O373" s="2150"/>
      <c r="P373" s="2142" t="s">
        <v>240</v>
      </c>
    </row>
    <row r="374" spans="2:16">
      <c r="B374" s="2138" t="s">
        <v>1362</v>
      </c>
      <c r="C374" s="2139" t="s">
        <v>1363</v>
      </c>
      <c r="D374" s="2143">
        <v>15368002</v>
      </c>
      <c r="E374" s="2150">
        <v>14066524</v>
      </c>
      <c r="F374" s="2150">
        <v>15626190</v>
      </c>
      <c r="G374" s="2150">
        <v>14947285</v>
      </c>
      <c r="H374" s="2150">
        <v>15395475</v>
      </c>
      <c r="I374" s="2150">
        <v>14674007</v>
      </c>
      <c r="J374" s="2153">
        <v>14713731</v>
      </c>
      <c r="K374" s="2150">
        <v>14032779</v>
      </c>
      <c r="L374" s="2150">
        <v>13600619</v>
      </c>
      <c r="M374" s="2150">
        <v>14009791</v>
      </c>
      <c r="N374" s="2150"/>
      <c r="O374" s="2149"/>
      <c r="P374" s="2145">
        <v>146434403</v>
      </c>
    </row>
    <row r="375" spans="2:16">
      <c r="B375" s="2138" t="s">
        <v>1364</v>
      </c>
      <c r="C375" s="2139" t="s">
        <v>1365</v>
      </c>
      <c r="D375" s="2140" t="s">
        <v>240</v>
      </c>
      <c r="E375" s="2149" t="s">
        <v>240</v>
      </c>
      <c r="F375" s="2149" t="s">
        <v>240</v>
      </c>
      <c r="G375" s="2149" t="s">
        <v>240</v>
      </c>
      <c r="H375" s="2149" t="s">
        <v>240</v>
      </c>
      <c r="I375" s="2149" t="s">
        <v>240</v>
      </c>
      <c r="J375" s="2152" t="s">
        <v>240</v>
      </c>
      <c r="K375" s="2149" t="s">
        <v>240</v>
      </c>
      <c r="L375" s="2149" t="s">
        <v>240</v>
      </c>
      <c r="M375" s="2149" t="s">
        <v>240</v>
      </c>
      <c r="N375" s="2149"/>
      <c r="O375" s="2150"/>
      <c r="P375" s="2142" t="s">
        <v>240</v>
      </c>
    </row>
    <row r="376" spans="2:16">
      <c r="B376" s="2138" t="s">
        <v>1366</v>
      </c>
      <c r="C376" s="2139" t="s">
        <v>1367</v>
      </c>
      <c r="D376" s="2143">
        <v>9964213</v>
      </c>
      <c r="E376" s="2150">
        <v>9282872</v>
      </c>
      <c r="F376" s="2150">
        <v>10552110</v>
      </c>
      <c r="G376" s="2150">
        <v>10282251</v>
      </c>
      <c r="H376" s="2150">
        <v>10503026</v>
      </c>
      <c r="I376" s="2150">
        <v>10001575</v>
      </c>
      <c r="J376" s="2153">
        <v>10102499</v>
      </c>
      <c r="K376" s="2150">
        <v>9703054</v>
      </c>
      <c r="L376" s="2150">
        <v>9413228</v>
      </c>
      <c r="M376" s="2150">
        <v>9642579</v>
      </c>
      <c r="N376" s="2150"/>
      <c r="O376" s="2149"/>
      <c r="P376" s="2145">
        <v>99447407</v>
      </c>
    </row>
    <row r="377" spans="2:16">
      <c r="B377" s="2138" t="s">
        <v>1368</v>
      </c>
      <c r="C377" s="2139" t="s">
        <v>1369</v>
      </c>
      <c r="D377" s="2140" t="s">
        <v>240</v>
      </c>
      <c r="E377" s="2149" t="s">
        <v>240</v>
      </c>
      <c r="F377" s="2149" t="s">
        <v>240</v>
      </c>
      <c r="G377" s="2149" t="s">
        <v>240</v>
      </c>
      <c r="H377" s="2149" t="s">
        <v>240</v>
      </c>
      <c r="I377" s="2149" t="s">
        <v>240</v>
      </c>
      <c r="J377" s="2152" t="s">
        <v>240</v>
      </c>
      <c r="K377" s="2149" t="s">
        <v>240</v>
      </c>
      <c r="L377" s="2149" t="s">
        <v>240</v>
      </c>
      <c r="M377" s="2149" t="s">
        <v>240</v>
      </c>
      <c r="N377" s="2149"/>
      <c r="O377" s="2150"/>
      <c r="P377" s="2142" t="s">
        <v>240</v>
      </c>
    </row>
    <row r="378" spans="2:16">
      <c r="B378" s="2138" t="s">
        <v>1370</v>
      </c>
      <c r="C378" s="2139" t="s">
        <v>1371</v>
      </c>
      <c r="D378" s="2140" t="s">
        <v>240</v>
      </c>
      <c r="E378" s="2149" t="s">
        <v>240</v>
      </c>
      <c r="F378" s="2149" t="s">
        <v>240</v>
      </c>
      <c r="G378" s="2149" t="s">
        <v>240</v>
      </c>
      <c r="H378" s="2149" t="s">
        <v>240</v>
      </c>
      <c r="I378" s="2149" t="s">
        <v>240</v>
      </c>
      <c r="J378" s="2152" t="s">
        <v>240</v>
      </c>
      <c r="K378" s="2149" t="s">
        <v>240</v>
      </c>
      <c r="L378" s="2149" t="s">
        <v>240</v>
      </c>
      <c r="M378" s="2149" t="s">
        <v>240</v>
      </c>
      <c r="N378" s="2149"/>
      <c r="O378" s="2149"/>
      <c r="P378" s="2142" t="s">
        <v>240</v>
      </c>
    </row>
    <row r="379" spans="2:16">
      <c r="B379" s="2138" t="s">
        <v>1372</v>
      </c>
      <c r="C379" s="2139" t="s">
        <v>1373</v>
      </c>
      <c r="D379" s="2143">
        <v>9782758</v>
      </c>
      <c r="E379" s="2150">
        <v>8869151</v>
      </c>
      <c r="F379" s="2150">
        <v>10083538</v>
      </c>
      <c r="G379" s="2150">
        <v>9729606</v>
      </c>
      <c r="H379" s="2150">
        <v>10285661</v>
      </c>
      <c r="I379" s="2150">
        <v>9848669</v>
      </c>
      <c r="J379" s="2153">
        <v>10091714</v>
      </c>
      <c r="K379" s="2150">
        <v>9711930</v>
      </c>
      <c r="L379" s="2150">
        <v>9366153</v>
      </c>
      <c r="M379" s="2150">
        <v>9635412</v>
      </c>
      <c r="N379" s="2150"/>
      <c r="O379" s="2149"/>
      <c r="P379" s="2145">
        <v>97404592</v>
      </c>
    </row>
    <row r="380" spans="2:16">
      <c r="B380" s="2138" t="s">
        <v>1374</v>
      </c>
      <c r="C380" s="2139" t="s">
        <v>1375</v>
      </c>
      <c r="D380" s="2143">
        <v>13365076</v>
      </c>
      <c r="E380" s="2150">
        <v>12237919</v>
      </c>
      <c r="F380" s="2150">
        <v>13734010</v>
      </c>
      <c r="G380" s="2150">
        <v>13320691</v>
      </c>
      <c r="H380" s="2150">
        <v>13610364</v>
      </c>
      <c r="I380" s="2150">
        <v>12973272</v>
      </c>
      <c r="J380" s="2153">
        <v>13262729</v>
      </c>
      <c r="K380" s="2150">
        <v>12634196</v>
      </c>
      <c r="L380" s="2150">
        <v>12034318</v>
      </c>
      <c r="M380" s="2150">
        <v>12497206</v>
      </c>
      <c r="N380" s="2150"/>
      <c r="O380" s="2150"/>
      <c r="P380" s="2145">
        <v>129669781</v>
      </c>
    </row>
    <row r="381" spans="2:16">
      <c r="B381" s="2138" t="s">
        <v>1376</v>
      </c>
      <c r="C381" s="2139" t="s">
        <v>1377</v>
      </c>
      <c r="D381" s="2140" t="s">
        <v>240</v>
      </c>
      <c r="E381" s="2149" t="s">
        <v>240</v>
      </c>
      <c r="F381" s="2149" t="s">
        <v>240</v>
      </c>
      <c r="G381" s="2149" t="s">
        <v>240</v>
      </c>
      <c r="H381" s="2149" t="s">
        <v>240</v>
      </c>
      <c r="I381" s="2149" t="s">
        <v>240</v>
      </c>
      <c r="J381" s="2152" t="s">
        <v>240</v>
      </c>
      <c r="K381" s="2149" t="s">
        <v>240</v>
      </c>
      <c r="L381" s="2149" t="s">
        <v>240</v>
      </c>
      <c r="M381" s="2149" t="s">
        <v>240</v>
      </c>
      <c r="N381" s="2149"/>
      <c r="O381" s="2150"/>
      <c r="P381" s="2142" t="s">
        <v>240</v>
      </c>
    </row>
    <row r="382" spans="2:16">
      <c r="B382" s="2138" t="s">
        <v>1378</v>
      </c>
      <c r="C382" s="2139" t="s">
        <v>1379</v>
      </c>
      <c r="D382" s="2140" t="s">
        <v>240</v>
      </c>
      <c r="E382" s="2149" t="s">
        <v>240</v>
      </c>
      <c r="F382" s="2149" t="s">
        <v>240</v>
      </c>
      <c r="G382" s="2149" t="s">
        <v>240</v>
      </c>
      <c r="H382" s="2149" t="s">
        <v>240</v>
      </c>
      <c r="I382" s="2149" t="s">
        <v>240</v>
      </c>
      <c r="J382" s="2152" t="s">
        <v>240</v>
      </c>
      <c r="K382" s="2149" t="s">
        <v>240</v>
      </c>
      <c r="L382" s="2149" t="s">
        <v>240</v>
      </c>
      <c r="M382" s="2149" t="s">
        <v>240</v>
      </c>
      <c r="N382" s="2149"/>
      <c r="O382" s="2149"/>
      <c r="P382" s="2142" t="s">
        <v>240</v>
      </c>
    </row>
    <row r="383" spans="2:16">
      <c r="B383" s="2138" t="s">
        <v>1380</v>
      </c>
      <c r="C383" s="2139" t="s">
        <v>1381</v>
      </c>
      <c r="D383" s="2140" t="s">
        <v>240</v>
      </c>
      <c r="E383" s="2149" t="s">
        <v>240</v>
      </c>
      <c r="F383" s="2149" t="s">
        <v>240</v>
      </c>
      <c r="G383" s="2149" t="s">
        <v>240</v>
      </c>
      <c r="H383" s="2149" t="s">
        <v>240</v>
      </c>
      <c r="I383" s="2149" t="s">
        <v>240</v>
      </c>
      <c r="J383" s="2152" t="s">
        <v>240</v>
      </c>
      <c r="K383" s="2149" t="s">
        <v>240</v>
      </c>
      <c r="L383" s="2149" t="s">
        <v>240</v>
      </c>
      <c r="M383" s="2149" t="s">
        <v>240</v>
      </c>
      <c r="N383" s="2149"/>
      <c r="O383" s="2149"/>
      <c r="P383" s="2142" t="s">
        <v>240</v>
      </c>
    </row>
    <row r="384" spans="2:16">
      <c r="B384" s="2138" t="s">
        <v>1382</v>
      </c>
      <c r="C384" s="2139" t="s">
        <v>1383</v>
      </c>
      <c r="D384" s="2143">
        <v>16401502</v>
      </c>
      <c r="E384" s="2150">
        <v>14918760</v>
      </c>
      <c r="F384" s="2150">
        <v>16309668</v>
      </c>
      <c r="G384" s="2150">
        <v>15948798</v>
      </c>
      <c r="H384" s="2150">
        <v>16542588</v>
      </c>
      <c r="I384" s="2150">
        <v>15562732</v>
      </c>
      <c r="J384" s="2153">
        <v>16093906</v>
      </c>
      <c r="K384" s="2150">
        <v>15427284</v>
      </c>
      <c r="L384" s="2150">
        <v>14594714</v>
      </c>
      <c r="M384" s="2150">
        <v>14819675</v>
      </c>
      <c r="N384" s="2150"/>
      <c r="O384" s="2149"/>
      <c r="P384" s="2145">
        <v>156619627</v>
      </c>
    </row>
    <row r="385" spans="2:16">
      <c r="B385" s="2138" t="s">
        <v>1384</v>
      </c>
      <c r="C385" s="2139" t="s">
        <v>1385</v>
      </c>
      <c r="D385" s="2143">
        <v>5231878</v>
      </c>
      <c r="E385" s="2150">
        <v>4864633</v>
      </c>
      <c r="F385" s="2150">
        <v>5432642</v>
      </c>
      <c r="G385" s="2150">
        <v>5284908</v>
      </c>
      <c r="H385" s="2150">
        <v>5478414</v>
      </c>
      <c r="I385" s="2150">
        <v>5197057</v>
      </c>
      <c r="J385" s="2153">
        <v>5488824</v>
      </c>
      <c r="K385" s="2150">
        <v>5335095</v>
      </c>
      <c r="L385" s="2150">
        <v>5075388</v>
      </c>
      <c r="M385" s="2150">
        <v>5132606</v>
      </c>
      <c r="N385" s="2150"/>
      <c r="O385" s="2150"/>
      <c r="P385" s="2145">
        <v>52521445</v>
      </c>
    </row>
    <row r="386" spans="2:16">
      <c r="B386" s="2138" t="s">
        <v>1386</v>
      </c>
      <c r="C386" s="2139" t="s">
        <v>1387</v>
      </c>
      <c r="D386" s="2143">
        <v>9907236</v>
      </c>
      <c r="E386" s="2150">
        <v>9068997</v>
      </c>
      <c r="F386" s="2150">
        <v>10049335</v>
      </c>
      <c r="G386" s="2150">
        <v>9594312</v>
      </c>
      <c r="H386" s="2150">
        <v>9928919</v>
      </c>
      <c r="I386" s="2150">
        <v>9650460</v>
      </c>
      <c r="J386" s="2153">
        <v>10009955</v>
      </c>
      <c r="K386" s="2150">
        <v>9692741</v>
      </c>
      <c r="L386" s="2150">
        <v>8664039</v>
      </c>
      <c r="M386" s="2150">
        <v>8384119</v>
      </c>
      <c r="N386" s="2150"/>
      <c r="O386" s="2150"/>
      <c r="P386" s="2145">
        <v>94950113</v>
      </c>
    </row>
    <row r="387" spans="2:16">
      <c r="B387" s="2138" t="s">
        <v>1388</v>
      </c>
      <c r="C387" s="2139" t="s">
        <v>1389</v>
      </c>
      <c r="D387" s="2143">
        <v>9190660</v>
      </c>
      <c r="E387" s="2150">
        <v>8268631</v>
      </c>
      <c r="F387" s="2150">
        <v>9219091</v>
      </c>
      <c r="G387" s="2150">
        <v>9038295</v>
      </c>
      <c r="H387" s="2150">
        <v>9395234</v>
      </c>
      <c r="I387" s="2150">
        <v>9066283</v>
      </c>
      <c r="J387" s="2153">
        <v>9471892</v>
      </c>
      <c r="K387" s="2150">
        <v>8694041</v>
      </c>
      <c r="L387" s="2150">
        <v>8350153</v>
      </c>
      <c r="M387" s="2150">
        <v>8521310</v>
      </c>
      <c r="N387" s="2150"/>
      <c r="O387" s="2150"/>
      <c r="P387" s="2145">
        <v>89215590</v>
      </c>
    </row>
    <row r="388" spans="2:16">
      <c r="B388" s="2138" t="s">
        <v>1390</v>
      </c>
      <c r="C388" s="2139" t="s">
        <v>1391</v>
      </c>
      <c r="D388" s="2143">
        <v>2924929</v>
      </c>
      <c r="E388" s="2150">
        <v>2637365</v>
      </c>
      <c r="F388" s="2150">
        <v>2903693</v>
      </c>
      <c r="G388" s="2150">
        <v>2825698</v>
      </c>
      <c r="H388" s="2150">
        <v>2976540</v>
      </c>
      <c r="I388" s="2150">
        <v>2873631</v>
      </c>
      <c r="J388" s="2153">
        <v>3027032</v>
      </c>
      <c r="K388" s="2150">
        <v>2843106</v>
      </c>
      <c r="L388" s="2150">
        <v>2651440</v>
      </c>
      <c r="M388" s="2150">
        <v>2768007</v>
      </c>
      <c r="N388" s="2150"/>
      <c r="O388" s="2150"/>
      <c r="P388" s="2145">
        <v>28431441</v>
      </c>
    </row>
    <row r="389" spans="2:16">
      <c r="B389" s="2138" t="s">
        <v>1392</v>
      </c>
      <c r="C389" s="2139" t="s">
        <v>1393</v>
      </c>
      <c r="D389" s="2143">
        <v>5337143</v>
      </c>
      <c r="E389" s="2150">
        <v>4759550</v>
      </c>
      <c r="F389" s="2150">
        <v>5129015</v>
      </c>
      <c r="G389" s="2150">
        <v>4977959</v>
      </c>
      <c r="H389" s="2150">
        <v>5008447</v>
      </c>
      <c r="I389" s="2150">
        <v>5092392</v>
      </c>
      <c r="J389" s="2153">
        <v>5192114</v>
      </c>
      <c r="K389" s="2150">
        <v>5048466</v>
      </c>
      <c r="L389" s="2150">
        <v>4781610</v>
      </c>
      <c r="M389" s="2150">
        <v>4887434</v>
      </c>
      <c r="N389" s="2150"/>
      <c r="O389" s="2150"/>
      <c r="P389" s="2145">
        <v>50214130</v>
      </c>
    </row>
    <row r="390" spans="2:16">
      <c r="B390" s="2138" t="s">
        <v>1394</v>
      </c>
      <c r="C390" s="2139" t="s">
        <v>1395</v>
      </c>
      <c r="D390" s="2143">
        <v>1985586</v>
      </c>
      <c r="E390" s="2150">
        <v>1862925</v>
      </c>
      <c r="F390" s="2150">
        <v>2028444</v>
      </c>
      <c r="G390" s="2150">
        <v>1979996</v>
      </c>
      <c r="H390" s="2150">
        <v>2064380</v>
      </c>
      <c r="I390" s="2150">
        <v>1982350</v>
      </c>
      <c r="J390" s="2153">
        <v>2040927</v>
      </c>
      <c r="K390" s="2150">
        <v>1984812</v>
      </c>
      <c r="L390" s="2150">
        <v>1884737</v>
      </c>
      <c r="M390" s="2150">
        <v>1981965</v>
      </c>
      <c r="N390" s="2150"/>
      <c r="O390" s="2150"/>
      <c r="P390" s="2145">
        <v>19796122</v>
      </c>
    </row>
    <row r="391" spans="2:16">
      <c r="B391" s="2138" t="s">
        <v>1396</v>
      </c>
      <c r="C391" s="2139" t="s">
        <v>1397</v>
      </c>
      <c r="D391" s="2143">
        <v>4756479</v>
      </c>
      <c r="E391" s="2150">
        <v>4343782</v>
      </c>
      <c r="F391" s="2150">
        <v>4831587</v>
      </c>
      <c r="G391" s="2150">
        <v>4755950</v>
      </c>
      <c r="H391" s="2150">
        <v>4939445</v>
      </c>
      <c r="I391" s="2150">
        <v>4443466</v>
      </c>
      <c r="J391" s="2153">
        <v>4379173</v>
      </c>
      <c r="K391" s="2150">
        <v>4158525</v>
      </c>
      <c r="L391" s="2150">
        <v>3992958</v>
      </c>
      <c r="M391" s="2150">
        <v>4143909</v>
      </c>
      <c r="N391" s="2150"/>
      <c r="O391" s="2150"/>
      <c r="P391" s="2145">
        <v>44745274</v>
      </c>
    </row>
    <row r="392" spans="2:16">
      <c r="B392" s="2138" t="s">
        <v>1398</v>
      </c>
      <c r="C392" s="2139" t="s">
        <v>1399</v>
      </c>
      <c r="D392" s="2143">
        <v>1125488</v>
      </c>
      <c r="E392" s="2150">
        <v>992747</v>
      </c>
      <c r="F392" s="2150">
        <v>1135584</v>
      </c>
      <c r="G392" s="2150">
        <v>1156409</v>
      </c>
      <c r="H392" s="2150">
        <v>1256849</v>
      </c>
      <c r="I392" s="2150">
        <v>1199505</v>
      </c>
      <c r="J392" s="2153">
        <v>1241050</v>
      </c>
      <c r="K392" s="2150">
        <v>1146353</v>
      </c>
      <c r="L392" s="2150">
        <v>1068158</v>
      </c>
      <c r="M392" s="2150">
        <v>1092482</v>
      </c>
      <c r="N392" s="2150"/>
      <c r="O392" s="2150"/>
      <c r="P392" s="2145">
        <v>11414625</v>
      </c>
    </row>
    <row r="393" spans="2:16">
      <c r="B393" s="2138" t="s">
        <v>1400</v>
      </c>
      <c r="C393" s="2139" t="s">
        <v>1401</v>
      </c>
      <c r="D393" s="2143">
        <v>15020123</v>
      </c>
      <c r="E393" s="2150">
        <v>13719922</v>
      </c>
      <c r="F393" s="2150">
        <v>15352129</v>
      </c>
      <c r="G393" s="2150">
        <v>15013136</v>
      </c>
      <c r="H393" s="2150">
        <v>15505630</v>
      </c>
      <c r="I393" s="2150">
        <v>14800406</v>
      </c>
      <c r="J393" s="2153">
        <v>15240496</v>
      </c>
      <c r="K393" s="2150">
        <v>14406805</v>
      </c>
      <c r="L393" s="2150">
        <v>13861430</v>
      </c>
      <c r="M393" s="2150">
        <v>14146854</v>
      </c>
      <c r="N393" s="2150"/>
      <c r="O393" s="2150"/>
      <c r="P393" s="2145">
        <v>147066931</v>
      </c>
    </row>
    <row r="394" spans="2:16">
      <c r="B394" s="2138" t="s">
        <v>1402</v>
      </c>
      <c r="C394" s="2139" t="s">
        <v>1403</v>
      </c>
      <c r="D394" s="2140" t="s">
        <v>240</v>
      </c>
      <c r="E394" s="2149" t="s">
        <v>240</v>
      </c>
      <c r="F394" s="2149" t="s">
        <v>240</v>
      </c>
      <c r="G394" s="2149" t="s">
        <v>240</v>
      </c>
      <c r="H394" s="2149" t="s">
        <v>240</v>
      </c>
      <c r="I394" s="2149" t="s">
        <v>240</v>
      </c>
      <c r="J394" s="2152" t="s">
        <v>240</v>
      </c>
      <c r="K394" s="2149" t="s">
        <v>240</v>
      </c>
      <c r="L394" s="2149" t="s">
        <v>240</v>
      </c>
      <c r="M394" s="2149" t="s">
        <v>240</v>
      </c>
      <c r="N394" s="2149"/>
      <c r="O394" s="2150"/>
      <c r="P394" s="2142" t="s">
        <v>240</v>
      </c>
    </row>
    <row r="395" spans="2:16">
      <c r="B395" s="2138" t="s">
        <v>1404</v>
      </c>
      <c r="C395" s="2139" t="s">
        <v>1405</v>
      </c>
      <c r="D395" s="2140" t="s">
        <v>240</v>
      </c>
      <c r="E395" s="2149" t="s">
        <v>240</v>
      </c>
      <c r="F395" s="2149" t="s">
        <v>240</v>
      </c>
      <c r="G395" s="2149" t="s">
        <v>240</v>
      </c>
      <c r="H395" s="2149" t="s">
        <v>240</v>
      </c>
      <c r="I395" s="2149" t="s">
        <v>240</v>
      </c>
      <c r="J395" s="2152" t="s">
        <v>240</v>
      </c>
      <c r="K395" s="2149" t="s">
        <v>240</v>
      </c>
      <c r="L395" s="2149" t="s">
        <v>240</v>
      </c>
      <c r="M395" s="2149" t="s">
        <v>240</v>
      </c>
      <c r="N395" s="2149"/>
      <c r="O395" s="2149"/>
      <c r="P395" s="2142" t="s">
        <v>240</v>
      </c>
    </row>
    <row r="396" spans="2:16">
      <c r="B396" s="2138" t="s">
        <v>1406</v>
      </c>
      <c r="C396" s="2139" t="s">
        <v>1407</v>
      </c>
      <c r="D396" s="2140" t="s">
        <v>240</v>
      </c>
      <c r="E396" s="2149" t="s">
        <v>240</v>
      </c>
      <c r="F396" s="2149" t="s">
        <v>240</v>
      </c>
      <c r="G396" s="2149" t="s">
        <v>240</v>
      </c>
      <c r="H396" s="2149" t="s">
        <v>240</v>
      </c>
      <c r="I396" s="2149" t="s">
        <v>240</v>
      </c>
      <c r="J396" s="2152" t="s">
        <v>240</v>
      </c>
      <c r="K396" s="2149" t="s">
        <v>240</v>
      </c>
      <c r="L396" s="2149" t="s">
        <v>240</v>
      </c>
      <c r="M396" s="2149" t="s">
        <v>240</v>
      </c>
      <c r="N396" s="2149"/>
      <c r="O396" s="2149"/>
      <c r="P396" s="2142" t="s">
        <v>240</v>
      </c>
    </row>
    <row r="397" spans="2:16">
      <c r="B397" s="2138" t="s">
        <v>1408</v>
      </c>
      <c r="C397" s="2139" t="s">
        <v>1409</v>
      </c>
      <c r="D397" s="2140" t="s">
        <v>240</v>
      </c>
      <c r="E397" s="2149" t="s">
        <v>240</v>
      </c>
      <c r="F397" s="2149" t="s">
        <v>240</v>
      </c>
      <c r="G397" s="2149" t="s">
        <v>240</v>
      </c>
      <c r="H397" s="2149" t="s">
        <v>240</v>
      </c>
      <c r="I397" s="2149" t="s">
        <v>240</v>
      </c>
      <c r="J397" s="2152" t="s">
        <v>240</v>
      </c>
      <c r="K397" s="2149" t="s">
        <v>240</v>
      </c>
      <c r="L397" s="2149" t="s">
        <v>240</v>
      </c>
      <c r="M397" s="2149" t="s">
        <v>240</v>
      </c>
      <c r="N397" s="2149"/>
      <c r="O397" s="2149"/>
      <c r="P397" s="2142" t="s">
        <v>240</v>
      </c>
    </row>
    <row r="398" spans="2:16">
      <c r="B398" s="2138" t="s">
        <v>1410</v>
      </c>
      <c r="C398" s="2139" t="s">
        <v>1411</v>
      </c>
      <c r="D398" s="2140" t="s">
        <v>240</v>
      </c>
      <c r="E398" s="2149" t="s">
        <v>240</v>
      </c>
      <c r="F398" s="2149" t="s">
        <v>240</v>
      </c>
      <c r="G398" s="2149" t="s">
        <v>240</v>
      </c>
      <c r="H398" s="2149" t="s">
        <v>240</v>
      </c>
      <c r="I398" s="2149" t="s">
        <v>240</v>
      </c>
      <c r="J398" s="2152" t="s">
        <v>240</v>
      </c>
      <c r="K398" s="2149" t="s">
        <v>240</v>
      </c>
      <c r="L398" s="2149" t="s">
        <v>240</v>
      </c>
      <c r="M398" s="2149" t="s">
        <v>240</v>
      </c>
      <c r="N398" s="2149"/>
      <c r="O398" s="2149"/>
      <c r="P398" s="2142" t="s">
        <v>240</v>
      </c>
    </row>
    <row r="399" spans="2:16">
      <c r="B399" s="2138" t="s">
        <v>1412</v>
      </c>
      <c r="C399" s="2139" t="s">
        <v>1413</v>
      </c>
      <c r="D399" s="2140" t="s">
        <v>240</v>
      </c>
      <c r="E399" s="2149" t="s">
        <v>240</v>
      </c>
      <c r="F399" s="2149" t="s">
        <v>240</v>
      </c>
      <c r="G399" s="2149" t="s">
        <v>240</v>
      </c>
      <c r="H399" s="2149" t="s">
        <v>240</v>
      </c>
      <c r="I399" s="2149" t="s">
        <v>240</v>
      </c>
      <c r="J399" s="2152" t="s">
        <v>240</v>
      </c>
      <c r="K399" s="2149" t="s">
        <v>240</v>
      </c>
      <c r="L399" s="2149" t="s">
        <v>240</v>
      </c>
      <c r="M399" s="2149" t="s">
        <v>240</v>
      </c>
      <c r="N399" s="2149"/>
      <c r="O399" s="2149"/>
      <c r="P399" s="2142" t="s">
        <v>240</v>
      </c>
    </row>
    <row r="400" spans="2:16">
      <c r="B400" s="2138" t="s">
        <v>1414</v>
      </c>
      <c r="C400" s="2139" t="s">
        <v>1415</v>
      </c>
      <c r="D400" s="2140" t="s">
        <v>240</v>
      </c>
      <c r="E400" s="2149" t="s">
        <v>240</v>
      </c>
      <c r="F400" s="2149" t="s">
        <v>240</v>
      </c>
      <c r="G400" s="2149" t="s">
        <v>240</v>
      </c>
      <c r="H400" s="2149" t="s">
        <v>240</v>
      </c>
      <c r="I400" s="2149" t="s">
        <v>240</v>
      </c>
      <c r="J400" s="2152" t="s">
        <v>240</v>
      </c>
      <c r="K400" s="2149" t="s">
        <v>240</v>
      </c>
      <c r="L400" s="2149" t="s">
        <v>240</v>
      </c>
      <c r="M400" s="2149" t="s">
        <v>240</v>
      </c>
      <c r="N400" s="2149"/>
      <c r="O400" s="2149"/>
      <c r="P400" s="2142" t="s">
        <v>240</v>
      </c>
    </row>
    <row r="401" spans="2:16">
      <c r="B401" s="2138" t="s">
        <v>1416</v>
      </c>
      <c r="C401" s="2139" t="s">
        <v>1417</v>
      </c>
      <c r="D401" s="2143">
        <v>4439781</v>
      </c>
      <c r="E401" s="2150">
        <v>4022735</v>
      </c>
      <c r="F401" s="2150">
        <v>4491072</v>
      </c>
      <c r="G401" s="2150">
        <v>4394297</v>
      </c>
      <c r="H401" s="2150">
        <v>4600427</v>
      </c>
      <c r="I401" s="2150">
        <v>4454215</v>
      </c>
      <c r="J401" s="2153">
        <v>4532403</v>
      </c>
      <c r="K401" s="2150">
        <v>4370249</v>
      </c>
      <c r="L401" s="2150">
        <v>4073264</v>
      </c>
      <c r="M401" s="2150">
        <v>4185240</v>
      </c>
      <c r="N401" s="2150"/>
      <c r="O401" s="2149"/>
      <c r="P401" s="2145">
        <v>43563683</v>
      </c>
    </row>
    <row r="402" spans="2:16">
      <c r="B402" s="2138" t="s">
        <v>1418</v>
      </c>
      <c r="C402" s="2139" t="s">
        <v>1419</v>
      </c>
      <c r="D402" s="2143">
        <v>3007266</v>
      </c>
      <c r="E402" s="2150">
        <v>2745574</v>
      </c>
      <c r="F402" s="2150">
        <v>3058875</v>
      </c>
      <c r="G402" s="2150">
        <v>2938381</v>
      </c>
      <c r="H402" s="2150">
        <v>3015719</v>
      </c>
      <c r="I402" s="2150">
        <v>2998760</v>
      </c>
      <c r="J402" s="2153">
        <v>3071856</v>
      </c>
      <c r="K402" s="2150">
        <v>2910714</v>
      </c>
      <c r="L402" s="2150">
        <v>2780121</v>
      </c>
      <c r="M402" s="2150">
        <v>2781800</v>
      </c>
      <c r="N402" s="2150"/>
      <c r="O402" s="2150"/>
      <c r="P402" s="2145">
        <v>29309066</v>
      </c>
    </row>
    <row r="403" spans="2:16">
      <c r="B403" s="2138" t="s">
        <v>1420</v>
      </c>
      <c r="C403" s="2139" t="s">
        <v>1421</v>
      </c>
      <c r="D403" s="2143">
        <v>4729751</v>
      </c>
      <c r="E403" s="2150">
        <v>4283363</v>
      </c>
      <c r="F403" s="2150">
        <v>4832211</v>
      </c>
      <c r="G403" s="2150">
        <v>4649147</v>
      </c>
      <c r="H403" s="2150">
        <v>4831350</v>
      </c>
      <c r="I403" s="2150">
        <v>4661972</v>
      </c>
      <c r="J403" s="2153">
        <v>4711394</v>
      </c>
      <c r="K403" s="2150">
        <v>4441492</v>
      </c>
      <c r="L403" s="2150">
        <v>4344062</v>
      </c>
      <c r="M403" s="2150">
        <v>4494219</v>
      </c>
      <c r="N403" s="2149"/>
      <c r="O403" s="2150"/>
      <c r="P403" s="2145">
        <v>45978961</v>
      </c>
    </row>
    <row r="404" spans="2:16">
      <c r="B404" s="2138" t="s">
        <v>1422</v>
      </c>
      <c r="C404" s="2139" t="s">
        <v>1423</v>
      </c>
      <c r="D404" s="2140" t="s">
        <v>240</v>
      </c>
      <c r="E404" s="2149" t="s">
        <v>240</v>
      </c>
      <c r="F404" s="2149" t="s">
        <v>240</v>
      </c>
      <c r="G404" s="2149" t="s">
        <v>240</v>
      </c>
      <c r="H404" s="2149" t="s">
        <v>240</v>
      </c>
      <c r="I404" s="2149" t="s">
        <v>240</v>
      </c>
      <c r="J404" s="2152" t="s">
        <v>240</v>
      </c>
      <c r="K404" s="2149" t="s">
        <v>240</v>
      </c>
      <c r="L404" s="2149" t="s">
        <v>240</v>
      </c>
      <c r="M404" s="2149" t="s">
        <v>240</v>
      </c>
      <c r="N404" s="2149"/>
      <c r="O404" s="2150"/>
      <c r="P404" s="2142" t="s">
        <v>240</v>
      </c>
    </row>
    <row r="405" spans="2:16">
      <c r="B405" s="2138" t="s">
        <v>1424</v>
      </c>
      <c r="C405" s="2139" t="s">
        <v>1425</v>
      </c>
      <c r="D405" s="2140" t="s">
        <v>240</v>
      </c>
      <c r="E405" s="2149" t="s">
        <v>240</v>
      </c>
      <c r="F405" s="2149" t="s">
        <v>240</v>
      </c>
      <c r="G405" s="2149" t="s">
        <v>240</v>
      </c>
      <c r="H405" s="2149" t="s">
        <v>240</v>
      </c>
      <c r="I405" s="2149" t="s">
        <v>240</v>
      </c>
      <c r="J405" s="2152" t="s">
        <v>240</v>
      </c>
      <c r="K405" s="2149" t="s">
        <v>240</v>
      </c>
      <c r="L405" s="2149" t="s">
        <v>240</v>
      </c>
      <c r="M405" s="2149" t="s">
        <v>240</v>
      </c>
      <c r="N405" s="2149"/>
      <c r="O405" s="2149"/>
      <c r="P405" s="2142" t="s">
        <v>240</v>
      </c>
    </row>
    <row r="406" spans="2:16">
      <c r="B406" s="2138" t="s">
        <v>1426</v>
      </c>
      <c r="C406" s="2139" t="s">
        <v>1427</v>
      </c>
      <c r="D406" s="2143">
        <v>3718268</v>
      </c>
      <c r="E406" s="2150">
        <v>3415949</v>
      </c>
      <c r="F406" s="2150">
        <v>3828610</v>
      </c>
      <c r="G406" s="2150">
        <v>3708816</v>
      </c>
      <c r="H406" s="2150">
        <v>3840017</v>
      </c>
      <c r="I406" s="2150">
        <v>3788489</v>
      </c>
      <c r="J406" s="2153">
        <v>4021489</v>
      </c>
      <c r="K406" s="2150">
        <v>3879028</v>
      </c>
      <c r="L406" s="2150">
        <v>3665214</v>
      </c>
      <c r="M406" s="2150">
        <v>3804102</v>
      </c>
      <c r="N406" s="2150"/>
      <c r="O406" s="2149"/>
      <c r="P406" s="2145">
        <v>37669982</v>
      </c>
    </row>
    <row r="407" spans="2:16">
      <c r="B407" s="2138" t="s">
        <v>1428</v>
      </c>
      <c r="C407" s="2139" t="s">
        <v>1429</v>
      </c>
      <c r="D407" s="2143">
        <v>2822953</v>
      </c>
      <c r="E407" s="2150">
        <v>2624464</v>
      </c>
      <c r="F407" s="2150">
        <v>2964188</v>
      </c>
      <c r="G407" s="2150">
        <v>2789366</v>
      </c>
      <c r="H407" s="2150">
        <v>2895006</v>
      </c>
      <c r="I407" s="2150">
        <v>2779574</v>
      </c>
      <c r="J407" s="2153">
        <v>2871298</v>
      </c>
      <c r="K407" s="2150">
        <v>2724285</v>
      </c>
      <c r="L407" s="2150">
        <v>2542658</v>
      </c>
      <c r="M407" s="2150">
        <v>2595774</v>
      </c>
      <c r="N407" s="2150"/>
      <c r="O407" s="2150"/>
      <c r="P407" s="2145">
        <v>27609566</v>
      </c>
    </row>
    <row r="408" spans="2:16">
      <c r="B408" s="2138" t="s">
        <v>1430</v>
      </c>
      <c r="C408" s="2139" t="s">
        <v>1431</v>
      </c>
      <c r="D408" s="2143">
        <v>2000701</v>
      </c>
      <c r="E408" s="2150">
        <v>1829652</v>
      </c>
      <c r="F408" s="2150">
        <v>2029274</v>
      </c>
      <c r="G408" s="2150">
        <v>2004984</v>
      </c>
      <c r="H408" s="2150">
        <v>2030921</v>
      </c>
      <c r="I408" s="2150">
        <v>1865381</v>
      </c>
      <c r="J408" s="2153">
        <v>1879227</v>
      </c>
      <c r="K408" s="2150">
        <v>1809093</v>
      </c>
      <c r="L408" s="2150">
        <v>1736880</v>
      </c>
      <c r="M408" s="2150">
        <v>1798242</v>
      </c>
      <c r="N408" s="2150"/>
      <c r="O408" s="2150"/>
      <c r="P408" s="2145">
        <v>18984355</v>
      </c>
    </row>
    <row r="409" spans="2:16">
      <c r="B409" s="2138" t="s">
        <v>1432</v>
      </c>
      <c r="C409" s="2139" t="s">
        <v>1433</v>
      </c>
      <c r="D409" s="2140" t="s">
        <v>240</v>
      </c>
      <c r="E409" s="2149" t="s">
        <v>240</v>
      </c>
      <c r="F409" s="2149" t="s">
        <v>240</v>
      </c>
      <c r="G409" s="2149" t="s">
        <v>240</v>
      </c>
      <c r="H409" s="2149" t="s">
        <v>240</v>
      </c>
      <c r="I409" s="2149" t="s">
        <v>240</v>
      </c>
      <c r="J409" s="2152" t="s">
        <v>240</v>
      </c>
      <c r="K409" s="2149" t="s">
        <v>240</v>
      </c>
      <c r="L409" s="2149" t="s">
        <v>240</v>
      </c>
      <c r="M409" s="2149" t="s">
        <v>240</v>
      </c>
      <c r="N409" s="2149"/>
      <c r="O409" s="2150"/>
      <c r="P409" s="2142" t="s">
        <v>240</v>
      </c>
    </row>
    <row r="410" spans="2:16">
      <c r="B410" s="2138" t="s">
        <v>1434</v>
      </c>
      <c r="C410" s="2139" t="s">
        <v>1435</v>
      </c>
      <c r="D410" s="2143">
        <v>2463360</v>
      </c>
      <c r="E410" s="2150">
        <v>2228208</v>
      </c>
      <c r="F410" s="2150">
        <v>2503329</v>
      </c>
      <c r="G410" s="2150">
        <v>2461686</v>
      </c>
      <c r="H410" s="2150">
        <v>2500139</v>
      </c>
      <c r="I410" s="2150">
        <v>2408021</v>
      </c>
      <c r="J410" s="2153">
        <v>2466924</v>
      </c>
      <c r="K410" s="2150">
        <v>2366809</v>
      </c>
      <c r="L410" s="2150">
        <v>2232147</v>
      </c>
      <c r="M410" s="2150">
        <v>2230066</v>
      </c>
      <c r="N410" s="2150"/>
      <c r="O410" s="2149"/>
      <c r="P410" s="2145">
        <v>23860689</v>
      </c>
    </row>
    <row r="411" spans="2:16">
      <c r="B411" s="2138" t="s">
        <v>1436</v>
      </c>
      <c r="C411" s="2139" t="s">
        <v>1437</v>
      </c>
      <c r="D411" s="2143">
        <v>3744169</v>
      </c>
      <c r="E411" s="2150">
        <v>3455421</v>
      </c>
      <c r="F411" s="2150">
        <v>3877049</v>
      </c>
      <c r="G411" s="2150">
        <v>3824737</v>
      </c>
      <c r="H411" s="2150">
        <v>3903632</v>
      </c>
      <c r="I411" s="2150">
        <v>3775182</v>
      </c>
      <c r="J411" s="2153">
        <v>3887798</v>
      </c>
      <c r="K411" s="2150">
        <v>3626094</v>
      </c>
      <c r="L411" s="2150">
        <v>3507234</v>
      </c>
      <c r="M411" s="2150">
        <v>3548549</v>
      </c>
      <c r="N411" s="2150"/>
      <c r="O411" s="2150"/>
      <c r="P411" s="2145">
        <v>37149865</v>
      </c>
    </row>
    <row r="412" spans="2:16">
      <c r="B412" s="2138" t="s">
        <v>1438</v>
      </c>
      <c r="C412" s="2139" t="s">
        <v>1439</v>
      </c>
      <c r="D412" s="2140" t="s">
        <v>240</v>
      </c>
      <c r="E412" s="2149" t="s">
        <v>240</v>
      </c>
      <c r="F412" s="2149" t="s">
        <v>240</v>
      </c>
      <c r="G412" s="2149" t="s">
        <v>240</v>
      </c>
      <c r="H412" s="2149" t="s">
        <v>240</v>
      </c>
      <c r="I412" s="2149" t="s">
        <v>240</v>
      </c>
      <c r="J412" s="2152" t="s">
        <v>240</v>
      </c>
      <c r="K412" s="2149" t="s">
        <v>240</v>
      </c>
      <c r="L412" s="2149" t="s">
        <v>240</v>
      </c>
      <c r="M412" s="2149" t="s">
        <v>240</v>
      </c>
      <c r="N412" s="2149"/>
      <c r="O412" s="2150"/>
      <c r="P412" s="2142" t="s">
        <v>240</v>
      </c>
    </row>
    <row r="413" spans="2:16">
      <c r="B413" s="2138" t="s">
        <v>1440</v>
      </c>
      <c r="C413" s="2139" t="s">
        <v>1441</v>
      </c>
      <c r="D413" s="2143">
        <v>3164593</v>
      </c>
      <c r="E413" s="2150">
        <v>2911325</v>
      </c>
      <c r="F413" s="2150">
        <v>3267200</v>
      </c>
      <c r="G413" s="2150">
        <v>3194277</v>
      </c>
      <c r="H413" s="2150">
        <v>3313170</v>
      </c>
      <c r="I413" s="2150">
        <v>3186270</v>
      </c>
      <c r="J413" s="2153">
        <v>3236990</v>
      </c>
      <c r="K413" s="2150">
        <v>3132824</v>
      </c>
      <c r="L413" s="2150">
        <v>2965708</v>
      </c>
      <c r="M413" s="2150">
        <v>3039815</v>
      </c>
      <c r="N413" s="2150"/>
      <c r="O413" s="2149"/>
      <c r="P413" s="2145">
        <v>31412172</v>
      </c>
    </row>
    <row r="414" spans="2:16">
      <c r="B414" s="2138" t="s">
        <v>1442</v>
      </c>
      <c r="C414" s="2139" t="s">
        <v>1443</v>
      </c>
      <c r="D414" s="2140" t="s">
        <v>240</v>
      </c>
      <c r="E414" s="2149" t="s">
        <v>240</v>
      </c>
      <c r="F414" s="2149" t="s">
        <v>240</v>
      </c>
      <c r="G414" s="2149" t="s">
        <v>240</v>
      </c>
      <c r="H414" s="2149" t="s">
        <v>240</v>
      </c>
      <c r="I414" s="2149" t="s">
        <v>240</v>
      </c>
      <c r="J414" s="2152" t="s">
        <v>240</v>
      </c>
      <c r="K414" s="2149" t="s">
        <v>240</v>
      </c>
      <c r="L414" s="2149" t="s">
        <v>240</v>
      </c>
      <c r="M414" s="2149" t="s">
        <v>240</v>
      </c>
      <c r="N414" s="2149"/>
      <c r="O414" s="2150"/>
      <c r="P414" s="2142" t="s">
        <v>240</v>
      </c>
    </row>
    <row r="415" spans="2:16">
      <c r="B415" s="2138" t="s">
        <v>1444</v>
      </c>
      <c r="C415" s="2139" t="s">
        <v>1445</v>
      </c>
      <c r="D415" s="2140" t="s">
        <v>240</v>
      </c>
      <c r="E415" s="2149" t="s">
        <v>240</v>
      </c>
      <c r="F415" s="2149" t="s">
        <v>240</v>
      </c>
      <c r="G415" s="2149" t="s">
        <v>240</v>
      </c>
      <c r="H415" s="2149" t="s">
        <v>240</v>
      </c>
      <c r="I415" s="2149" t="s">
        <v>240</v>
      </c>
      <c r="J415" s="2152" t="s">
        <v>240</v>
      </c>
      <c r="K415" s="2149" t="s">
        <v>240</v>
      </c>
      <c r="L415" s="2149" t="s">
        <v>240</v>
      </c>
      <c r="M415" s="2149" t="s">
        <v>240</v>
      </c>
      <c r="N415" s="2149"/>
      <c r="O415" s="2150"/>
      <c r="P415" s="2142" t="s">
        <v>240</v>
      </c>
    </row>
    <row r="416" spans="2:16">
      <c r="B416" s="2138" t="s">
        <v>1446</v>
      </c>
      <c r="C416" s="2139" t="s">
        <v>1447</v>
      </c>
      <c r="D416" s="2143">
        <v>9968562</v>
      </c>
      <c r="E416" s="2150">
        <v>9085064</v>
      </c>
      <c r="F416" s="2150">
        <v>10174979</v>
      </c>
      <c r="G416" s="2150">
        <v>9894306</v>
      </c>
      <c r="H416" s="2150">
        <v>10137503</v>
      </c>
      <c r="I416" s="2150">
        <v>9744976</v>
      </c>
      <c r="J416" s="2153">
        <v>10160598</v>
      </c>
      <c r="K416" s="2150">
        <v>9578493</v>
      </c>
      <c r="L416" s="2150">
        <v>9186664</v>
      </c>
      <c r="M416" s="2150">
        <v>9353218</v>
      </c>
      <c r="N416" s="2150"/>
      <c r="O416" s="2149"/>
      <c r="P416" s="2145">
        <v>97284363</v>
      </c>
    </row>
    <row r="417" spans="2:16">
      <c r="B417" s="2138" t="s">
        <v>1448</v>
      </c>
      <c r="C417" s="2139" t="s">
        <v>1449</v>
      </c>
      <c r="D417" s="2143">
        <v>4322614</v>
      </c>
      <c r="E417" s="2150">
        <v>3993777</v>
      </c>
      <c r="F417" s="2150">
        <v>4541787</v>
      </c>
      <c r="G417" s="2150">
        <v>4448527</v>
      </c>
      <c r="H417" s="2150">
        <v>4555397</v>
      </c>
      <c r="I417" s="2150">
        <v>4328549</v>
      </c>
      <c r="J417" s="2153">
        <v>4362042</v>
      </c>
      <c r="K417" s="2150">
        <v>4144625</v>
      </c>
      <c r="L417" s="2150">
        <v>4008950</v>
      </c>
      <c r="M417" s="2150">
        <v>3973503</v>
      </c>
      <c r="N417" s="2150"/>
      <c r="O417" s="2150"/>
      <c r="P417" s="2145">
        <v>42679771</v>
      </c>
    </row>
    <row r="418" spans="2:16" ht="3.75" customHeight="1">
      <c r="B418" s="2138"/>
      <c r="C418" s="2139"/>
      <c r="D418" s="2143"/>
      <c r="E418" s="2150"/>
      <c r="F418" s="2150"/>
      <c r="G418" s="2150"/>
      <c r="H418" s="2150"/>
      <c r="I418" s="2149"/>
      <c r="J418" s="2140"/>
      <c r="K418" s="2149"/>
      <c r="L418" s="2149"/>
      <c r="M418" s="2149"/>
      <c r="N418" s="2149"/>
      <c r="O418" s="2149"/>
      <c r="P418" s="2158"/>
    </row>
    <row r="419" spans="2:16">
      <c r="B419" s="2159">
        <v>50000</v>
      </c>
      <c r="C419" s="2160" t="s">
        <v>255</v>
      </c>
      <c r="D419" s="2161">
        <v>2688555660</v>
      </c>
      <c r="E419" s="2162">
        <v>2467598198</v>
      </c>
      <c r="F419" s="2162">
        <v>2753286884</v>
      </c>
      <c r="G419" s="2162">
        <v>2691177989</v>
      </c>
      <c r="H419" s="2162">
        <v>2803142915</v>
      </c>
      <c r="I419" s="2162">
        <v>2677827709</v>
      </c>
      <c r="J419" s="2163">
        <v>2727300891</v>
      </c>
      <c r="K419" s="2164">
        <v>2627185500</v>
      </c>
      <c r="L419" s="2164">
        <v>2485773145</v>
      </c>
      <c r="M419" s="2164">
        <v>2536462481</v>
      </c>
      <c r="N419" s="2164"/>
      <c r="O419" s="2164"/>
      <c r="P419" s="2165">
        <v>26458311372</v>
      </c>
    </row>
    <row r="420" spans="2:16" ht="3" customHeight="1">
      <c r="B420" s="2166"/>
      <c r="C420" s="2167"/>
      <c r="D420" s="2168"/>
      <c r="E420" s="2120"/>
      <c r="F420" s="2120"/>
      <c r="G420" s="2120"/>
      <c r="H420" s="2120"/>
      <c r="I420" s="2120"/>
      <c r="J420" s="2120"/>
      <c r="K420" s="2120"/>
      <c r="L420" s="2120"/>
      <c r="M420" s="2120"/>
      <c r="N420" s="2120"/>
      <c r="O420" s="2120"/>
      <c r="P420" s="2120"/>
    </row>
    <row r="422" spans="2:16">
      <c r="B422" s="2169" t="s">
        <v>1450</v>
      </c>
      <c r="C422" s="2169"/>
      <c r="D422" s="2169"/>
      <c r="E422" s="2169"/>
      <c r="F422" s="2169"/>
      <c r="G422" s="2169"/>
      <c r="H422" s="2169"/>
      <c r="I422" s="2169"/>
      <c r="J422" s="2169"/>
    </row>
    <row r="423" spans="2:16">
      <c r="B423" s="2170" t="s">
        <v>1451</v>
      </c>
      <c r="C423" s="2170"/>
      <c r="D423" s="2170"/>
      <c r="E423" s="2170"/>
      <c r="F423" s="2170"/>
      <c r="G423" s="2170"/>
      <c r="H423" s="2170"/>
      <c r="I423" s="2170"/>
    </row>
    <row r="424" spans="2:16">
      <c r="B424" s="2170" t="s">
        <v>1452</v>
      </c>
    </row>
    <row r="425" spans="2:16">
      <c r="B425" s="2170" t="s">
        <v>1453</v>
      </c>
    </row>
    <row r="426" spans="2:16">
      <c r="B426" s="2170" t="s">
        <v>1454</v>
      </c>
    </row>
    <row r="427" spans="2:16" ht="11.25">
      <c r="B427" s="2171"/>
      <c r="C427" s="751"/>
      <c r="D427" s="751"/>
      <c r="E427" s="751"/>
      <c r="F427" s="751"/>
      <c r="G427" s="751"/>
      <c r="H427" s="751"/>
      <c r="I427" s="751"/>
      <c r="P427" s="2172" t="s">
        <v>390</v>
      </c>
    </row>
    <row r="428" spans="2:16" ht="11.25">
      <c r="B428" s="392" t="s">
        <v>264</v>
      </c>
      <c r="C428" s="751"/>
      <c r="D428" s="751"/>
      <c r="E428" s="751"/>
      <c r="F428" s="751"/>
      <c r="G428" s="751"/>
      <c r="H428" s="751"/>
      <c r="I428" s="751"/>
      <c r="J428" s="751"/>
    </row>
  </sheetData>
  <hyperlinks>
    <hyperlink ref="B428" location="Inhaltsverzeichnis!A1" display="Zurück zum Inhaltsverzeichnis"/>
  </hyperlinks>
  <pageMargins left="0.78740157480314965" right="0.59055118110236227" top="0.39370078740157483" bottom="0.39370078740157483" header="0.31496062992125984" footer="0.31496062992125984"/>
  <pageSetup paperSize="9" orientation="portrait"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A2:AI64"/>
  <sheetViews>
    <sheetView zoomScale="130" zoomScaleNormal="130" workbookViewId="0"/>
  </sheetViews>
  <sheetFormatPr baseColWidth="10" defaultColWidth="11.5703125" defaultRowHeight="14.25"/>
  <cols>
    <col min="1" max="1" width="2.5703125" style="31" customWidth="1"/>
    <col min="2" max="2" width="17.5703125" style="31" customWidth="1"/>
    <col min="3" max="3" width="6" style="31" customWidth="1"/>
    <col min="4" max="4" width="1.42578125" style="31" customWidth="1"/>
    <col min="5" max="5" width="6.42578125" style="31" customWidth="1"/>
    <col min="6" max="6" width="1.140625" style="31" customWidth="1"/>
    <col min="7" max="7" width="5" style="31" customWidth="1"/>
    <col min="8" max="8" width="1.42578125" style="31" customWidth="1"/>
    <col min="9" max="9" width="6.42578125" style="31" customWidth="1"/>
    <col min="10" max="10" width="1.42578125" style="31" customWidth="1"/>
    <col min="11" max="11" width="6.140625" style="31" customWidth="1"/>
    <col min="12" max="12" width="1" style="31" customWidth="1"/>
    <col min="13" max="13" width="6.42578125" style="31" customWidth="1"/>
    <col min="14" max="14" width="1.42578125" style="31" customWidth="1"/>
    <col min="15" max="15" width="6.5703125" style="31" customWidth="1"/>
    <col min="16" max="16" width="0.85546875" style="31" customWidth="1"/>
    <col min="17" max="17" width="7.140625" style="31" customWidth="1"/>
    <col min="18" max="18" width="1.140625" style="31" customWidth="1"/>
    <col min="19" max="19" width="7.140625" style="31" customWidth="1"/>
    <col min="20" max="20" width="1.5703125" style="31" customWidth="1"/>
    <col min="21" max="21" width="10.5703125" style="31" customWidth="1"/>
    <col min="22" max="36" width="7.140625" style="31" customWidth="1"/>
    <col min="37" max="16384" width="11.5703125" style="31"/>
  </cols>
  <sheetData>
    <row r="2" spans="1:26">
      <c r="B2" s="32"/>
      <c r="C2" s="32"/>
      <c r="D2" s="32"/>
      <c r="E2" s="32"/>
      <c r="F2" s="32"/>
      <c r="G2" s="32"/>
      <c r="H2" s="32"/>
      <c r="I2" s="32"/>
      <c r="J2" s="32"/>
      <c r="K2" s="32"/>
      <c r="L2" s="32"/>
      <c r="M2" s="32"/>
      <c r="N2" s="32"/>
      <c r="O2" s="32"/>
      <c r="P2" s="32"/>
      <c r="Q2" s="32"/>
      <c r="R2" s="32"/>
      <c r="S2" s="32"/>
    </row>
    <row r="4" spans="1:26">
      <c r="B4" s="33" t="s">
        <v>151</v>
      </c>
      <c r="C4" s="34"/>
      <c r="D4" s="34"/>
      <c r="E4" s="34"/>
      <c r="F4" s="34"/>
      <c r="G4" s="34"/>
      <c r="H4" s="34"/>
      <c r="I4" s="34"/>
      <c r="J4" s="34"/>
      <c r="K4" s="34"/>
      <c r="L4" s="34"/>
      <c r="M4" s="34"/>
      <c r="N4" s="34"/>
      <c r="O4" s="34"/>
      <c r="P4" s="34"/>
      <c r="Q4" s="34"/>
      <c r="R4" s="34"/>
      <c r="S4" s="34"/>
      <c r="T4" s="35"/>
    </row>
    <row r="5" spans="1:26">
      <c r="B5" s="36" t="s">
        <v>152</v>
      </c>
      <c r="C5" s="37"/>
      <c r="D5" s="37"/>
      <c r="E5" s="37"/>
      <c r="F5" s="37"/>
      <c r="G5" s="37"/>
      <c r="H5" s="37"/>
      <c r="I5" s="37"/>
      <c r="J5" s="37"/>
      <c r="K5" s="37"/>
      <c r="L5" s="37"/>
      <c r="M5" s="37"/>
      <c r="N5" s="37"/>
      <c r="O5" s="37"/>
      <c r="P5" s="37"/>
      <c r="Q5" s="37"/>
      <c r="R5" s="37"/>
      <c r="S5" s="37"/>
      <c r="T5" s="37"/>
    </row>
    <row r="6" spans="1:26" ht="7.5" customHeight="1">
      <c r="B6" s="38"/>
      <c r="C6" s="38"/>
      <c r="D6" s="38"/>
      <c r="E6" s="38"/>
      <c r="F6" s="38"/>
      <c r="G6" s="38"/>
      <c r="H6" s="38"/>
      <c r="I6" s="38"/>
      <c r="J6" s="38"/>
      <c r="K6" s="38"/>
      <c r="L6" s="38"/>
      <c r="M6" s="38"/>
      <c r="N6" s="38"/>
      <c r="O6" s="38"/>
      <c r="P6" s="38"/>
      <c r="Q6" s="38"/>
      <c r="R6" s="38"/>
      <c r="S6" s="38"/>
      <c r="T6" s="38"/>
    </row>
    <row r="7" spans="1:26" s="46" customFormat="1" ht="13.5" customHeight="1">
      <c r="A7" s="39"/>
      <c r="B7" s="40" t="s">
        <v>153</v>
      </c>
      <c r="C7" s="41">
        <v>1997</v>
      </c>
      <c r="D7" s="41"/>
      <c r="E7" s="42">
        <v>1998</v>
      </c>
      <c r="F7" s="43"/>
      <c r="G7" s="44">
        <v>1999</v>
      </c>
      <c r="H7" s="41"/>
      <c r="I7" s="42">
        <v>2000</v>
      </c>
      <c r="J7" s="43"/>
      <c r="K7" s="44">
        <v>2001</v>
      </c>
      <c r="L7" s="41"/>
      <c r="M7" s="42">
        <v>2002</v>
      </c>
      <c r="N7" s="43"/>
      <c r="O7" s="44">
        <v>2003</v>
      </c>
      <c r="P7" s="41"/>
      <c r="Q7" s="42">
        <v>2004</v>
      </c>
      <c r="R7" s="41"/>
      <c r="S7" s="42">
        <v>2005</v>
      </c>
      <c r="T7" s="45"/>
    </row>
    <row r="8" spans="1:26" s="53" customFormat="1" ht="9.9499999999999993" customHeight="1">
      <c r="A8" s="47"/>
      <c r="B8" s="48" t="s">
        <v>154</v>
      </c>
      <c r="C8" s="49">
        <v>12</v>
      </c>
      <c r="D8" s="49"/>
      <c r="E8" s="50">
        <v>2</v>
      </c>
      <c r="F8" s="51"/>
      <c r="G8" s="51">
        <v>0</v>
      </c>
      <c r="H8" s="51"/>
      <c r="I8" s="51">
        <v>8</v>
      </c>
      <c r="J8" s="51"/>
      <c r="K8" s="51">
        <v>28</v>
      </c>
      <c r="L8" s="51"/>
      <c r="M8" s="51">
        <v>0</v>
      </c>
      <c r="N8" s="51"/>
      <c r="O8" s="51">
        <v>0</v>
      </c>
      <c r="P8" s="51"/>
      <c r="Q8" s="51">
        <v>1</v>
      </c>
      <c r="R8" s="51"/>
      <c r="S8" s="51">
        <v>1</v>
      </c>
      <c r="T8" s="52"/>
    </row>
    <row r="9" spans="1:26" s="53" customFormat="1" ht="9.9499999999999993" customHeight="1">
      <c r="A9" s="47"/>
      <c r="B9" s="48" t="s">
        <v>155</v>
      </c>
      <c r="C9" s="49">
        <v>995</v>
      </c>
      <c r="D9" s="49"/>
      <c r="E9" s="50">
        <v>712</v>
      </c>
      <c r="F9" s="51"/>
      <c r="G9" s="51">
        <v>713</v>
      </c>
      <c r="H9" s="51"/>
      <c r="I9" s="51">
        <v>455</v>
      </c>
      <c r="J9" s="51"/>
      <c r="K9" s="51">
        <v>489</v>
      </c>
      <c r="L9" s="51"/>
      <c r="M9" s="51">
        <v>832</v>
      </c>
      <c r="N9" s="51"/>
      <c r="O9" s="51">
        <v>1588</v>
      </c>
      <c r="P9" s="51"/>
      <c r="Q9" s="51">
        <v>389</v>
      </c>
      <c r="R9" s="51"/>
      <c r="S9" s="51">
        <v>282</v>
      </c>
      <c r="T9" s="52"/>
      <c r="Z9" s="54"/>
    </row>
    <row r="10" spans="1:26" s="53" customFormat="1" ht="9.9499999999999993" customHeight="1">
      <c r="A10" s="47"/>
      <c r="B10" s="48" t="s">
        <v>156</v>
      </c>
      <c r="C10" s="49">
        <v>37</v>
      </c>
      <c r="D10" s="49"/>
      <c r="E10" s="50">
        <v>15</v>
      </c>
      <c r="F10" s="51"/>
      <c r="G10" s="51">
        <v>202</v>
      </c>
      <c r="H10" s="51"/>
      <c r="I10" s="51">
        <v>185</v>
      </c>
      <c r="J10" s="51"/>
      <c r="K10" s="51">
        <v>153</v>
      </c>
      <c r="L10" s="51"/>
      <c r="M10" s="51">
        <v>128</v>
      </c>
      <c r="N10" s="51"/>
      <c r="O10" s="51">
        <v>75</v>
      </c>
      <c r="P10" s="51"/>
      <c r="Q10" s="51">
        <v>215</v>
      </c>
      <c r="R10" s="51"/>
      <c r="S10" s="51">
        <v>261</v>
      </c>
      <c r="T10" s="52"/>
    </row>
    <row r="11" spans="1:26" s="53" customFormat="1" ht="9.9499999999999993" customHeight="1">
      <c r="A11" s="47"/>
      <c r="B11" s="48" t="s">
        <v>157</v>
      </c>
      <c r="C11" s="49">
        <v>28</v>
      </c>
      <c r="D11" s="49"/>
      <c r="E11" s="50">
        <v>21</v>
      </c>
      <c r="F11" s="51"/>
      <c r="G11" s="51">
        <v>28</v>
      </c>
      <c r="H11" s="51"/>
      <c r="I11" s="51">
        <v>23</v>
      </c>
      <c r="J11" s="51"/>
      <c r="K11" s="51">
        <v>43</v>
      </c>
      <c r="L11" s="51"/>
      <c r="M11" s="51">
        <v>10</v>
      </c>
      <c r="N11" s="51"/>
      <c r="O11" s="51">
        <v>11</v>
      </c>
      <c r="P11" s="51"/>
      <c r="Q11" s="51">
        <v>26</v>
      </c>
      <c r="R11" s="51"/>
      <c r="S11" s="51">
        <v>13</v>
      </c>
      <c r="T11" s="52"/>
    </row>
    <row r="12" spans="1:26" s="53" customFormat="1" ht="9.9499999999999993" customHeight="1">
      <c r="A12" s="47"/>
      <c r="B12" s="48" t="s">
        <v>158</v>
      </c>
      <c r="C12" s="49">
        <v>350</v>
      </c>
      <c r="D12" s="49"/>
      <c r="E12" s="50">
        <v>326</v>
      </c>
      <c r="F12" s="51"/>
      <c r="G12" s="51">
        <v>377</v>
      </c>
      <c r="H12" s="51"/>
      <c r="I12" s="51">
        <v>203</v>
      </c>
      <c r="J12" s="51"/>
      <c r="K12" s="51">
        <v>12</v>
      </c>
      <c r="L12" s="51"/>
      <c r="M12" s="51">
        <v>5</v>
      </c>
      <c r="N12" s="51"/>
      <c r="O12" s="51">
        <v>3</v>
      </c>
      <c r="P12" s="51"/>
      <c r="Q12" s="51">
        <v>2</v>
      </c>
      <c r="R12" s="51"/>
      <c r="S12" s="51">
        <v>4</v>
      </c>
      <c r="T12" s="52"/>
    </row>
    <row r="13" spans="1:26" s="53" customFormat="1" ht="9.9499999999999993" customHeight="1">
      <c r="A13" s="47"/>
      <c r="B13" s="48" t="s">
        <v>159</v>
      </c>
      <c r="C13" s="49">
        <v>435</v>
      </c>
      <c r="D13" s="49"/>
      <c r="E13" s="50">
        <v>438</v>
      </c>
      <c r="F13" s="51"/>
      <c r="G13" s="51">
        <v>544</v>
      </c>
      <c r="H13" s="51"/>
      <c r="I13" s="51">
        <v>747</v>
      </c>
      <c r="J13" s="51"/>
      <c r="K13" s="51">
        <v>463</v>
      </c>
      <c r="L13" s="51"/>
      <c r="M13" s="51">
        <v>395</v>
      </c>
      <c r="N13" s="51"/>
      <c r="O13" s="51">
        <v>376</v>
      </c>
      <c r="P13" s="51"/>
      <c r="Q13" s="51">
        <v>450</v>
      </c>
      <c r="R13" s="51"/>
      <c r="S13" s="51">
        <v>364</v>
      </c>
      <c r="T13" s="52"/>
    </row>
    <row r="14" spans="1:26" s="53" customFormat="1" ht="9.9499999999999993" customHeight="1">
      <c r="A14" s="47"/>
      <c r="B14" s="48" t="s">
        <v>160</v>
      </c>
      <c r="C14" s="49">
        <v>328</v>
      </c>
      <c r="D14" s="49"/>
      <c r="E14" s="50">
        <v>245</v>
      </c>
      <c r="F14" s="51"/>
      <c r="G14" s="51">
        <v>198</v>
      </c>
      <c r="H14" s="51"/>
      <c r="I14" s="51">
        <v>81</v>
      </c>
      <c r="J14" s="51"/>
      <c r="K14" s="51">
        <v>39</v>
      </c>
      <c r="L14" s="51"/>
      <c r="M14" s="51">
        <v>26</v>
      </c>
      <c r="N14" s="51"/>
      <c r="O14" s="51">
        <v>51</v>
      </c>
      <c r="P14" s="51"/>
      <c r="Q14" s="51">
        <v>77</v>
      </c>
      <c r="R14" s="51"/>
      <c r="S14" s="51">
        <v>73</v>
      </c>
      <c r="T14" s="52"/>
    </row>
    <row r="15" spans="1:26" s="53" customFormat="1" ht="9.9499999999999993" customHeight="1">
      <c r="A15" s="47"/>
      <c r="B15" s="48" t="s">
        <v>161</v>
      </c>
      <c r="C15" s="49">
        <v>17</v>
      </c>
      <c r="D15" s="49"/>
      <c r="E15" s="50">
        <v>3</v>
      </c>
      <c r="F15" s="51"/>
      <c r="G15" s="51">
        <v>0</v>
      </c>
      <c r="H15" s="55" t="s">
        <v>162</v>
      </c>
      <c r="I15" s="51">
        <v>0</v>
      </c>
      <c r="J15" s="51"/>
      <c r="K15" s="51">
        <v>0</v>
      </c>
      <c r="L15" s="51"/>
      <c r="M15" s="51">
        <v>0</v>
      </c>
      <c r="N15" s="51"/>
      <c r="O15" s="51">
        <v>0</v>
      </c>
      <c r="P15" s="51"/>
      <c r="Q15" s="51">
        <v>1</v>
      </c>
      <c r="R15" s="51"/>
      <c r="S15" s="51">
        <v>2</v>
      </c>
      <c r="T15" s="52"/>
    </row>
    <row r="16" spans="1:26" s="53" customFormat="1" ht="9.9499999999999993" customHeight="1">
      <c r="A16" s="47"/>
      <c r="B16" s="48" t="s">
        <v>163</v>
      </c>
      <c r="C16" s="49">
        <v>0</v>
      </c>
      <c r="D16" s="49"/>
      <c r="E16" s="50">
        <v>0</v>
      </c>
      <c r="F16" s="51"/>
      <c r="G16" s="51">
        <v>0</v>
      </c>
      <c r="H16" s="51"/>
      <c r="I16" s="51">
        <v>0</v>
      </c>
      <c r="J16" s="51"/>
      <c r="K16" s="51">
        <v>1</v>
      </c>
      <c r="L16" s="51"/>
      <c r="M16" s="51">
        <v>0</v>
      </c>
      <c r="N16" s="51"/>
      <c r="O16" s="51">
        <v>0</v>
      </c>
      <c r="P16" s="51"/>
      <c r="Q16" s="51">
        <v>0</v>
      </c>
      <c r="R16" s="51"/>
      <c r="S16" s="51">
        <v>0</v>
      </c>
      <c r="T16" s="52"/>
    </row>
    <row r="17" spans="1:35" s="53" customFormat="1" ht="9.9499999999999993" customHeight="1">
      <c r="A17" s="47"/>
      <c r="B17" s="48" t="s">
        <v>164</v>
      </c>
      <c r="C17" s="49">
        <v>397</v>
      </c>
      <c r="D17" s="49"/>
      <c r="E17" s="50">
        <v>706</v>
      </c>
      <c r="F17" s="51"/>
      <c r="G17" s="51">
        <v>742</v>
      </c>
      <c r="H17" s="51"/>
      <c r="I17" s="51">
        <v>618</v>
      </c>
      <c r="J17" s="51"/>
      <c r="K17" s="51">
        <v>280</v>
      </c>
      <c r="L17" s="51"/>
      <c r="M17" s="51">
        <v>308</v>
      </c>
      <c r="N17" s="51"/>
      <c r="O17" s="51">
        <v>289</v>
      </c>
      <c r="P17" s="51"/>
      <c r="Q17" s="51">
        <v>412</v>
      </c>
      <c r="R17" s="51"/>
      <c r="S17" s="51">
        <v>300</v>
      </c>
      <c r="T17" s="52"/>
    </row>
    <row r="18" spans="1:35" s="53" customFormat="1" ht="9.9499999999999993" customHeight="1">
      <c r="A18" s="47"/>
      <c r="B18" s="48" t="s">
        <v>165</v>
      </c>
      <c r="C18" s="49">
        <v>40</v>
      </c>
      <c r="D18" s="49"/>
      <c r="E18" s="50">
        <v>115</v>
      </c>
      <c r="F18" s="51"/>
      <c r="G18" s="51">
        <v>44</v>
      </c>
      <c r="H18" s="51"/>
      <c r="I18" s="51">
        <v>8</v>
      </c>
      <c r="J18" s="51"/>
      <c r="K18" s="51">
        <v>8</v>
      </c>
      <c r="L18" s="51"/>
      <c r="M18" s="51">
        <v>0</v>
      </c>
      <c r="N18" s="51"/>
      <c r="O18" s="51">
        <v>7</v>
      </c>
      <c r="P18" s="51"/>
      <c r="Q18" s="51">
        <v>0</v>
      </c>
      <c r="R18" s="51"/>
      <c r="S18" s="51">
        <v>28</v>
      </c>
      <c r="T18" s="52"/>
    </row>
    <row r="19" spans="1:35" s="53" customFormat="1" ht="9.9499999999999993" customHeight="1">
      <c r="A19" s="47"/>
      <c r="B19" s="48" t="s">
        <v>166</v>
      </c>
      <c r="C19" s="49">
        <v>112</v>
      </c>
      <c r="D19" s="49"/>
      <c r="E19" s="50">
        <v>161</v>
      </c>
      <c r="F19" s="51"/>
      <c r="G19" s="51">
        <v>81</v>
      </c>
      <c r="H19" s="51"/>
      <c r="I19" s="51">
        <v>108</v>
      </c>
      <c r="J19" s="51"/>
      <c r="K19" s="51">
        <v>12</v>
      </c>
      <c r="L19" s="51"/>
      <c r="M19" s="51">
        <v>15</v>
      </c>
      <c r="N19" s="51"/>
      <c r="O19" s="51">
        <v>26</v>
      </c>
      <c r="P19" s="51"/>
      <c r="Q19" s="51">
        <v>39</v>
      </c>
      <c r="R19" s="51"/>
      <c r="S19" s="51">
        <v>301</v>
      </c>
      <c r="T19" s="52"/>
    </row>
    <row r="20" spans="1:35" s="53" customFormat="1" ht="9.9499999999999993" customHeight="1">
      <c r="A20" s="47"/>
      <c r="B20" s="48" t="s">
        <v>167</v>
      </c>
      <c r="C20" s="49">
        <v>148</v>
      </c>
      <c r="D20" s="49"/>
      <c r="E20" s="50">
        <v>817</v>
      </c>
      <c r="F20" s="51"/>
      <c r="G20" s="51">
        <v>1112</v>
      </c>
      <c r="H20" s="51"/>
      <c r="I20" s="51">
        <v>617</v>
      </c>
      <c r="J20" s="51"/>
      <c r="K20" s="51">
        <v>455</v>
      </c>
      <c r="L20" s="51"/>
      <c r="M20" s="51">
        <v>336</v>
      </c>
      <c r="N20" s="51"/>
      <c r="O20" s="51">
        <v>71</v>
      </c>
      <c r="P20" s="51"/>
      <c r="Q20" s="51">
        <v>2</v>
      </c>
      <c r="R20" s="51"/>
      <c r="S20" s="51">
        <v>68</v>
      </c>
      <c r="T20" s="52"/>
    </row>
    <row r="21" spans="1:35" s="53" customFormat="1" ht="9.9499999999999993" customHeight="1">
      <c r="A21" s="47"/>
      <c r="B21" s="48" t="s">
        <v>168</v>
      </c>
      <c r="C21" s="49">
        <v>5</v>
      </c>
      <c r="D21" s="49"/>
      <c r="E21" s="50">
        <v>22</v>
      </c>
      <c r="F21" s="51"/>
      <c r="G21" s="51">
        <v>27</v>
      </c>
      <c r="H21" s="51"/>
      <c r="I21" s="51">
        <v>41</v>
      </c>
      <c r="J21" s="51"/>
      <c r="K21" s="51">
        <v>10</v>
      </c>
      <c r="L21" s="51"/>
      <c r="M21" s="51">
        <v>51</v>
      </c>
      <c r="N21" s="51"/>
      <c r="O21" s="51">
        <v>213</v>
      </c>
      <c r="P21" s="51"/>
      <c r="Q21" s="51">
        <v>188</v>
      </c>
      <c r="R21" s="51"/>
      <c r="S21" s="51">
        <v>459</v>
      </c>
      <c r="T21" s="52"/>
    </row>
    <row r="22" spans="1:35" s="53" customFormat="1" ht="9.9499999999999993" customHeight="1">
      <c r="A22" s="47"/>
      <c r="B22" s="48" t="s">
        <v>169</v>
      </c>
      <c r="C22" s="49">
        <v>0</v>
      </c>
      <c r="D22" s="49"/>
      <c r="E22" s="50">
        <v>0</v>
      </c>
      <c r="F22" s="51"/>
      <c r="G22" s="51">
        <v>0</v>
      </c>
      <c r="H22" s="51"/>
      <c r="I22" s="51">
        <v>0</v>
      </c>
      <c r="J22" s="51"/>
      <c r="K22" s="51">
        <v>0</v>
      </c>
      <c r="L22" s="51"/>
      <c r="M22" s="51">
        <v>0</v>
      </c>
      <c r="N22" s="51"/>
      <c r="O22" s="51">
        <v>0</v>
      </c>
      <c r="P22" s="51"/>
      <c r="Q22" s="51">
        <v>0</v>
      </c>
      <c r="R22" s="51"/>
      <c r="S22" s="51">
        <v>0</v>
      </c>
      <c r="T22" s="52"/>
    </row>
    <row r="23" spans="1:35" s="53" customFormat="1" ht="9.9499999999999993" customHeight="1">
      <c r="A23" s="47"/>
      <c r="B23" s="48" t="s">
        <v>170</v>
      </c>
      <c r="C23" s="49" t="s">
        <v>171</v>
      </c>
      <c r="D23" s="49"/>
      <c r="E23" s="49" t="s">
        <v>171</v>
      </c>
      <c r="F23" s="49"/>
      <c r="G23" s="49" t="s">
        <v>171</v>
      </c>
      <c r="H23" s="49"/>
      <c r="I23" s="49" t="s">
        <v>171</v>
      </c>
      <c r="J23" s="49"/>
      <c r="K23" s="49" t="s">
        <v>171</v>
      </c>
      <c r="L23" s="49"/>
      <c r="M23" s="49" t="s">
        <v>171</v>
      </c>
      <c r="N23" s="49"/>
      <c r="O23" s="49" t="s">
        <v>171</v>
      </c>
      <c r="P23" s="49"/>
      <c r="Q23" s="49" t="s">
        <v>171</v>
      </c>
      <c r="R23" s="49"/>
      <c r="S23" s="49" t="s">
        <v>171</v>
      </c>
      <c r="T23" s="52"/>
    </row>
    <row r="24" spans="1:35" s="53" customFormat="1" ht="9.9499999999999993" customHeight="1">
      <c r="A24" s="47"/>
      <c r="B24" s="56" t="s">
        <v>172</v>
      </c>
      <c r="C24" s="57">
        <v>2904</v>
      </c>
      <c r="D24" s="57"/>
      <c r="E24" s="58">
        <v>3583</v>
      </c>
      <c r="F24" s="59"/>
      <c r="G24" s="59">
        <v>4068</v>
      </c>
      <c r="H24" s="59"/>
      <c r="I24" s="59">
        <v>3094</v>
      </c>
      <c r="J24" s="59"/>
      <c r="K24" s="59">
        <v>1993</v>
      </c>
      <c r="L24" s="59"/>
      <c r="M24" s="59">
        <v>2106</v>
      </c>
      <c r="N24" s="59"/>
      <c r="O24" s="59">
        <v>2710</v>
      </c>
      <c r="P24" s="59"/>
      <c r="Q24" s="59">
        <v>1802</v>
      </c>
      <c r="R24" s="59"/>
      <c r="S24" s="59">
        <v>2156</v>
      </c>
      <c r="T24" s="52"/>
    </row>
    <row r="25" spans="1:35" s="46" customFormat="1" ht="14.25" customHeight="1">
      <c r="A25" s="39"/>
      <c r="B25" s="60" t="s">
        <v>153</v>
      </c>
      <c r="C25" s="61">
        <v>2006</v>
      </c>
      <c r="D25" s="62"/>
      <c r="E25" s="63">
        <v>2007</v>
      </c>
      <c r="F25" s="64"/>
      <c r="G25" s="65">
        <v>2008</v>
      </c>
      <c r="H25" s="62"/>
      <c r="I25" s="63">
        <v>2009</v>
      </c>
      <c r="J25" s="64"/>
      <c r="K25" s="65">
        <v>2010</v>
      </c>
      <c r="L25" s="62"/>
      <c r="M25" s="63">
        <v>2011</v>
      </c>
      <c r="N25" s="64"/>
      <c r="O25" s="65">
        <v>2012</v>
      </c>
      <c r="P25" s="62"/>
      <c r="Q25" s="63">
        <v>2013</v>
      </c>
      <c r="R25" s="64"/>
      <c r="S25" s="66">
        <v>2014</v>
      </c>
      <c r="T25" s="67"/>
      <c r="U25" s="68"/>
      <c r="V25" s="68"/>
      <c r="AI25" s="69"/>
    </row>
    <row r="26" spans="1:35" s="78" customFormat="1" ht="9.9499999999999993" customHeight="1">
      <c r="A26" s="70"/>
      <c r="B26" s="48" t="s">
        <v>154</v>
      </c>
      <c r="C26" s="71">
        <v>0</v>
      </c>
      <c r="D26" s="71"/>
      <c r="E26" s="72">
        <v>0</v>
      </c>
      <c r="F26" s="73" t="s">
        <v>162</v>
      </c>
      <c r="G26" s="72">
        <v>0</v>
      </c>
      <c r="H26" s="71"/>
      <c r="I26" s="72">
        <v>0</v>
      </c>
      <c r="J26" s="74" t="s">
        <v>162</v>
      </c>
      <c r="K26" s="72">
        <v>24</v>
      </c>
      <c r="L26" s="71"/>
      <c r="M26" s="72">
        <v>1</v>
      </c>
      <c r="N26" s="71"/>
      <c r="O26" s="75">
        <v>0</v>
      </c>
      <c r="P26" s="76" t="s">
        <v>162</v>
      </c>
      <c r="Q26" s="72">
        <v>0.7</v>
      </c>
      <c r="R26" s="71"/>
      <c r="S26" s="72">
        <v>0</v>
      </c>
      <c r="T26" s="77" t="s">
        <v>162</v>
      </c>
      <c r="U26" s="69"/>
      <c r="V26" s="69"/>
      <c r="AI26" s="69"/>
    </row>
    <row r="27" spans="1:35" s="78" customFormat="1" ht="9.9499999999999993" customHeight="1">
      <c r="A27" s="70"/>
      <c r="B27" s="48" t="s">
        <v>155</v>
      </c>
      <c r="C27" s="71">
        <v>207</v>
      </c>
      <c r="D27" s="71"/>
      <c r="E27" s="72">
        <v>37</v>
      </c>
      <c r="F27" s="71"/>
      <c r="G27" s="72">
        <v>21</v>
      </c>
      <c r="H27" s="71"/>
      <c r="I27" s="72">
        <v>291</v>
      </c>
      <c r="J27" s="71"/>
      <c r="K27" s="72">
        <v>302</v>
      </c>
      <c r="L27" s="71"/>
      <c r="M27" s="72">
        <v>80</v>
      </c>
      <c r="N27" s="71"/>
      <c r="O27" s="72">
        <v>118</v>
      </c>
      <c r="P27" s="71"/>
      <c r="Q27" s="72">
        <v>123.52079999999999</v>
      </c>
      <c r="R27" s="71"/>
      <c r="S27" s="72">
        <v>222.16079999999999</v>
      </c>
      <c r="T27" s="79"/>
      <c r="U27" s="69"/>
      <c r="V27" s="69"/>
    </row>
    <row r="28" spans="1:35" s="78" customFormat="1" ht="9.9499999999999993" customHeight="1">
      <c r="A28" s="70"/>
      <c r="B28" s="48" t="s">
        <v>156</v>
      </c>
      <c r="C28" s="71">
        <v>55</v>
      </c>
      <c r="D28" s="71"/>
      <c r="E28" s="72">
        <v>33</v>
      </c>
      <c r="F28" s="71"/>
      <c r="G28" s="72">
        <v>17</v>
      </c>
      <c r="H28" s="71"/>
      <c r="I28" s="72">
        <v>14</v>
      </c>
      <c r="J28" s="71"/>
      <c r="K28" s="72">
        <v>3</v>
      </c>
      <c r="L28" s="71"/>
      <c r="M28" s="72">
        <v>4</v>
      </c>
      <c r="N28" s="71"/>
      <c r="O28" s="72">
        <v>1</v>
      </c>
      <c r="P28" s="71"/>
      <c r="Q28" s="72">
        <v>1.03</v>
      </c>
      <c r="R28" s="71"/>
      <c r="S28" s="72">
        <v>5.75</v>
      </c>
      <c r="T28" s="79"/>
      <c r="U28" s="69"/>
      <c r="V28" s="69"/>
    </row>
    <row r="29" spans="1:35" s="78" customFormat="1" ht="9.9499999999999993" customHeight="1">
      <c r="A29" s="70"/>
      <c r="B29" s="48" t="s">
        <v>157</v>
      </c>
      <c r="C29" s="71">
        <v>9</v>
      </c>
      <c r="D29" s="71"/>
      <c r="E29" s="72">
        <v>9</v>
      </c>
      <c r="F29" s="71"/>
      <c r="G29" s="72">
        <v>0</v>
      </c>
      <c r="H29" s="71"/>
      <c r="I29" s="72">
        <v>5</v>
      </c>
      <c r="J29" s="71"/>
      <c r="K29" s="72">
        <v>6</v>
      </c>
      <c r="L29" s="71"/>
      <c r="M29" s="72">
        <v>7</v>
      </c>
      <c r="N29" s="71"/>
      <c r="O29" s="72">
        <v>5</v>
      </c>
      <c r="P29" s="71"/>
      <c r="Q29" s="72">
        <v>4.82</v>
      </c>
      <c r="R29" s="71"/>
      <c r="S29" s="72">
        <v>4.7699999999999996</v>
      </c>
      <c r="T29" s="79"/>
      <c r="U29" s="69"/>
      <c r="V29" s="69"/>
    </row>
    <row r="30" spans="1:35" s="78" customFormat="1" ht="9.9499999999999993" customHeight="1">
      <c r="A30" s="70"/>
      <c r="B30" s="48" t="s">
        <v>158</v>
      </c>
      <c r="C30" s="71">
        <v>0</v>
      </c>
      <c r="D30" s="71"/>
      <c r="E30" s="72">
        <v>3</v>
      </c>
      <c r="F30" s="71"/>
      <c r="G30" s="72">
        <v>0</v>
      </c>
      <c r="H30" s="71"/>
      <c r="I30" s="72">
        <v>0</v>
      </c>
      <c r="J30" s="71"/>
      <c r="K30" s="72">
        <v>11</v>
      </c>
      <c r="L30" s="71"/>
      <c r="M30" s="72">
        <v>0</v>
      </c>
      <c r="N30" s="71"/>
      <c r="O30" s="72">
        <v>4</v>
      </c>
      <c r="P30" s="71"/>
      <c r="Q30" s="72">
        <v>2.0005000000000002</v>
      </c>
      <c r="R30" s="71"/>
      <c r="S30" s="72">
        <v>5.4470000000000001</v>
      </c>
      <c r="T30" s="79"/>
      <c r="U30" s="69"/>
      <c r="V30" s="69"/>
    </row>
    <row r="31" spans="1:35" s="78" customFormat="1" ht="9.9499999999999993" customHeight="1">
      <c r="A31" s="70"/>
      <c r="B31" s="48" t="s">
        <v>159</v>
      </c>
      <c r="C31" s="71">
        <v>291</v>
      </c>
      <c r="D31" s="71"/>
      <c r="E31" s="72">
        <v>155</v>
      </c>
      <c r="F31" s="71"/>
      <c r="G31" s="72">
        <v>149</v>
      </c>
      <c r="H31" s="71"/>
      <c r="I31" s="72">
        <v>340</v>
      </c>
      <c r="J31" s="71"/>
      <c r="K31" s="72">
        <v>311</v>
      </c>
      <c r="L31" s="71"/>
      <c r="M31" s="72">
        <v>96</v>
      </c>
      <c r="N31" s="71"/>
      <c r="O31" s="72">
        <v>85</v>
      </c>
      <c r="P31" s="71"/>
      <c r="Q31" s="72">
        <v>39.581800000000001</v>
      </c>
      <c r="R31" s="71"/>
      <c r="S31" s="72">
        <v>62.548000000000002</v>
      </c>
      <c r="T31" s="79"/>
      <c r="U31" s="69"/>
      <c r="V31" s="69"/>
    </row>
    <row r="32" spans="1:35" s="78" customFormat="1" ht="9.9499999999999993" customHeight="1">
      <c r="A32" s="70"/>
      <c r="B32" s="48" t="s">
        <v>160</v>
      </c>
      <c r="C32" s="71">
        <v>74</v>
      </c>
      <c r="D32" s="71"/>
      <c r="E32" s="72">
        <v>48</v>
      </c>
      <c r="F32" s="71"/>
      <c r="G32" s="72">
        <v>23</v>
      </c>
      <c r="H32" s="71"/>
      <c r="I32" s="72">
        <v>24</v>
      </c>
      <c r="J32" s="71"/>
      <c r="K32" s="72">
        <v>13</v>
      </c>
      <c r="L32" s="71"/>
      <c r="M32" s="72">
        <v>34</v>
      </c>
      <c r="N32" s="71"/>
      <c r="O32" s="72">
        <v>71</v>
      </c>
      <c r="P32" s="71"/>
      <c r="Q32" s="72">
        <v>41.872</v>
      </c>
      <c r="R32" s="71"/>
      <c r="S32" s="72">
        <v>45.524000000000001</v>
      </c>
      <c r="T32" s="79"/>
      <c r="U32" s="69"/>
      <c r="V32" s="69"/>
    </row>
    <row r="33" spans="1:23" s="78" customFormat="1" ht="9.9499999999999993" customHeight="1">
      <c r="A33" s="70"/>
      <c r="B33" s="48" t="s">
        <v>161</v>
      </c>
      <c r="C33" s="71">
        <v>0</v>
      </c>
      <c r="D33" s="71"/>
      <c r="E33" s="72">
        <v>0</v>
      </c>
      <c r="F33" s="71"/>
      <c r="G33" s="72">
        <v>0</v>
      </c>
      <c r="H33" s="71"/>
      <c r="I33" s="72">
        <v>2</v>
      </c>
      <c r="J33" s="71"/>
      <c r="K33" s="72">
        <v>35</v>
      </c>
      <c r="L33" s="71"/>
      <c r="M33" s="72">
        <v>18</v>
      </c>
      <c r="N33" s="71"/>
      <c r="O33" s="72">
        <v>7</v>
      </c>
      <c r="P33" s="71"/>
      <c r="Q33" s="72">
        <v>9.3800000000000008</v>
      </c>
      <c r="R33" s="71"/>
      <c r="S33" s="72">
        <v>5.19</v>
      </c>
      <c r="T33" s="79"/>
      <c r="U33" s="69"/>
      <c r="V33" s="69"/>
    </row>
    <row r="34" spans="1:23" s="78" customFormat="1" ht="9.9499999999999993" customHeight="1">
      <c r="A34" s="70"/>
      <c r="B34" s="48" t="s">
        <v>163</v>
      </c>
      <c r="C34" s="71">
        <v>0</v>
      </c>
      <c r="D34" s="71"/>
      <c r="E34" s="72">
        <v>0</v>
      </c>
      <c r="F34" s="71"/>
      <c r="G34" s="72">
        <v>0</v>
      </c>
      <c r="H34" s="71"/>
      <c r="I34" s="72">
        <v>3</v>
      </c>
      <c r="J34" s="71"/>
      <c r="K34" s="72">
        <v>1</v>
      </c>
      <c r="L34" s="71"/>
      <c r="M34" s="72">
        <v>0</v>
      </c>
      <c r="N34" s="80" t="s">
        <v>162</v>
      </c>
      <c r="O34" s="72">
        <v>0</v>
      </c>
      <c r="P34" s="71"/>
      <c r="Q34" s="72">
        <v>0</v>
      </c>
      <c r="R34" s="71"/>
      <c r="S34" s="72">
        <v>0</v>
      </c>
      <c r="T34" s="79"/>
      <c r="U34" s="69"/>
      <c r="V34" s="69"/>
    </row>
    <row r="35" spans="1:23" s="78" customFormat="1" ht="9.9499999999999993" customHeight="1">
      <c r="A35" s="70"/>
      <c r="B35" s="48" t="s">
        <v>164</v>
      </c>
      <c r="C35" s="71">
        <v>163</v>
      </c>
      <c r="D35" s="71"/>
      <c r="E35" s="72">
        <v>118</v>
      </c>
      <c r="F35" s="71"/>
      <c r="G35" s="72">
        <v>110</v>
      </c>
      <c r="H35" s="71"/>
      <c r="I35" s="72">
        <v>87</v>
      </c>
      <c r="J35" s="71"/>
      <c r="K35" s="72">
        <v>115</v>
      </c>
      <c r="L35" s="71"/>
      <c r="M35" s="72">
        <v>72</v>
      </c>
      <c r="N35" s="71"/>
      <c r="O35" s="72">
        <v>4</v>
      </c>
      <c r="P35" s="71"/>
      <c r="Q35" s="72">
        <v>27.2744</v>
      </c>
      <c r="R35" s="71"/>
      <c r="S35" s="72">
        <v>109.7728</v>
      </c>
      <c r="T35" s="79"/>
      <c r="U35" s="69"/>
      <c r="V35" s="69"/>
    </row>
    <row r="36" spans="1:23" s="78" customFormat="1" ht="9.9499999999999993" customHeight="1">
      <c r="A36" s="70"/>
      <c r="B36" s="48" t="s">
        <v>165</v>
      </c>
      <c r="C36" s="71">
        <v>12</v>
      </c>
      <c r="D36" s="71"/>
      <c r="E36" s="72">
        <v>164</v>
      </c>
      <c r="F36" s="71"/>
      <c r="G36" s="72">
        <v>283</v>
      </c>
      <c r="H36" s="71"/>
      <c r="I36" s="72">
        <v>173</v>
      </c>
      <c r="J36" s="71"/>
      <c r="K36" s="72">
        <v>30</v>
      </c>
      <c r="L36" s="71"/>
      <c r="M36" s="72">
        <v>15</v>
      </c>
      <c r="N36" s="71"/>
      <c r="O36" s="72">
        <v>4</v>
      </c>
      <c r="P36" s="71"/>
      <c r="Q36" s="72">
        <v>29.93</v>
      </c>
      <c r="R36" s="71"/>
      <c r="S36" s="72">
        <v>66.357500000000002</v>
      </c>
      <c r="T36" s="79"/>
      <c r="U36" s="69"/>
      <c r="V36" s="69"/>
    </row>
    <row r="37" spans="1:23" s="78" customFormat="1" ht="9.9499999999999993" customHeight="1">
      <c r="A37" s="70"/>
      <c r="B37" s="48" t="s">
        <v>166</v>
      </c>
      <c r="C37" s="71">
        <v>23</v>
      </c>
      <c r="D37" s="71"/>
      <c r="E37" s="72">
        <v>4</v>
      </c>
      <c r="F37" s="71"/>
      <c r="G37" s="72">
        <v>3</v>
      </c>
      <c r="H37" s="71"/>
      <c r="I37" s="72">
        <v>0</v>
      </c>
      <c r="J37" s="80" t="s">
        <v>162</v>
      </c>
      <c r="K37" s="72">
        <v>37</v>
      </c>
      <c r="L37" s="71"/>
      <c r="M37" s="72">
        <v>38</v>
      </c>
      <c r="N37" s="71"/>
      <c r="O37" s="72">
        <v>47</v>
      </c>
      <c r="P37" s="71"/>
      <c r="Q37" s="72">
        <v>47.27</v>
      </c>
      <c r="R37" s="71"/>
      <c r="S37" s="72">
        <v>39.909999999999997</v>
      </c>
      <c r="T37" s="79"/>
      <c r="U37" s="69"/>
      <c r="V37" s="69"/>
    </row>
    <row r="38" spans="1:23" s="78" customFormat="1" ht="9.9499999999999993" customHeight="1">
      <c r="A38" s="70"/>
      <c r="B38" s="48" t="s">
        <v>167</v>
      </c>
      <c r="C38" s="71">
        <v>121</v>
      </c>
      <c r="D38" s="71"/>
      <c r="E38" s="72">
        <v>41</v>
      </c>
      <c r="F38" s="71"/>
      <c r="G38" s="72">
        <v>60</v>
      </c>
      <c r="H38" s="71"/>
      <c r="I38" s="72">
        <v>3</v>
      </c>
      <c r="J38" s="71"/>
      <c r="K38" s="72">
        <v>0</v>
      </c>
      <c r="L38" s="71"/>
      <c r="M38" s="72">
        <v>0</v>
      </c>
      <c r="N38" s="80" t="s">
        <v>162</v>
      </c>
      <c r="O38" s="72">
        <v>0</v>
      </c>
      <c r="P38" s="73" t="s">
        <v>162</v>
      </c>
      <c r="Q38" s="72">
        <v>0</v>
      </c>
      <c r="R38" s="73" t="s">
        <v>162</v>
      </c>
      <c r="S38" s="72">
        <v>13.87</v>
      </c>
      <c r="T38" s="81"/>
      <c r="U38" s="69"/>
      <c r="V38" s="69"/>
    </row>
    <row r="39" spans="1:23" s="78" customFormat="1" ht="9.9499999999999993" customHeight="1">
      <c r="A39" s="70"/>
      <c r="B39" s="48" t="s">
        <v>168</v>
      </c>
      <c r="C39" s="71">
        <v>401</v>
      </c>
      <c r="D39" s="71"/>
      <c r="E39" s="72">
        <v>259</v>
      </c>
      <c r="F39" s="71"/>
      <c r="G39" s="72">
        <v>231</v>
      </c>
      <c r="H39" s="71"/>
      <c r="I39" s="72">
        <v>272</v>
      </c>
      <c r="J39" s="71"/>
      <c r="K39" s="72">
        <v>321</v>
      </c>
      <c r="L39" s="71"/>
      <c r="M39" s="72">
        <v>162</v>
      </c>
      <c r="N39" s="71"/>
      <c r="O39" s="72">
        <v>78</v>
      </c>
      <c r="P39" s="71"/>
      <c r="Q39" s="72">
        <v>109.2</v>
      </c>
      <c r="R39" s="71"/>
      <c r="S39" s="72">
        <v>133.25</v>
      </c>
      <c r="T39" s="79"/>
      <c r="U39" s="69"/>
      <c r="V39" s="69"/>
    </row>
    <row r="40" spans="1:23" s="78" customFormat="1" ht="9.9499999999999993" customHeight="1">
      <c r="A40" s="70"/>
      <c r="B40" s="48" t="s">
        <v>169</v>
      </c>
      <c r="C40" s="71">
        <v>0</v>
      </c>
      <c r="D40" s="71"/>
      <c r="E40" s="72">
        <v>0</v>
      </c>
      <c r="F40" s="71"/>
      <c r="G40" s="72">
        <v>0</v>
      </c>
      <c r="H40" s="71"/>
      <c r="I40" s="72">
        <v>0</v>
      </c>
      <c r="J40" s="71"/>
      <c r="K40" s="72">
        <v>0</v>
      </c>
      <c r="L40" s="71"/>
      <c r="M40" s="72">
        <v>0</v>
      </c>
      <c r="N40" s="71"/>
      <c r="O40" s="72">
        <v>0</v>
      </c>
      <c r="P40" s="71"/>
      <c r="Q40" s="72">
        <v>0</v>
      </c>
      <c r="R40" s="71"/>
      <c r="S40" s="72">
        <v>0</v>
      </c>
      <c r="T40" s="79"/>
      <c r="U40" s="69"/>
      <c r="V40" s="69"/>
    </row>
    <row r="41" spans="1:23" s="78" customFormat="1" ht="9.9499999999999993" customHeight="1">
      <c r="A41" s="70"/>
      <c r="B41" s="48" t="s">
        <v>170</v>
      </c>
      <c r="C41" s="49" t="s">
        <v>171</v>
      </c>
      <c r="D41" s="71"/>
      <c r="E41" s="49" t="s">
        <v>171</v>
      </c>
      <c r="F41" s="71"/>
      <c r="G41" s="72">
        <v>0</v>
      </c>
      <c r="H41" s="71"/>
      <c r="I41" s="72">
        <v>0</v>
      </c>
      <c r="J41" s="71"/>
      <c r="K41" s="72">
        <v>0</v>
      </c>
      <c r="L41" s="71"/>
      <c r="M41" s="72">
        <v>0</v>
      </c>
      <c r="N41" s="71"/>
      <c r="O41" s="72">
        <v>0</v>
      </c>
      <c r="P41" s="71"/>
      <c r="Q41" s="72">
        <v>0</v>
      </c>
      <c r="R41" s="71"/>
      <c r="S41" s="72">
        <v>0</v>
      </c>
      <c r="T41" s="79"/>
      <c r="U41" s="69"/>
      <c r="V41" s="69"/>
    </row>
    <row r="42" spans="1:23" s="78" customFormat="1" ht="9.9499999999999993" customHeight="1">
      <c r="A42" s="70"/>
      <c r="B42" s="56" t="s">
        <v>172</v>
      </c>
      <c r="C42" s="82">
        <v>1356</v>
      </c>
      <c r="D42" s="82"/>
      <c r="E42" s="83">
        <v>871</v>
      </c>
      <c r="F42" s="82"/>
      <c r="G42" s="83">
        <v>897</v>
      </c>
      <c r="H42" s="82"/>
      <c r="I42" s="83">
        <v>1214</v>
      </c>
      <c r="J42" s="82"/>
      <c r="K42" s="83">
        <v>1209</v>
      </c>
      <c r="L42" s="82"/>
      <c r="M42" s="83">
        <v>527</v>
      </c>
      <c r="N42" s="82"/>
      <c r="O42" s="83">
        <v>424</v>
      </c>
      <c r="P42" s="82"/>
      <c r="Q42" s="83">
        <v>436.5795</v>
      </c>
      <c r="R42" s="71"/>
      <c r="S42" s="84">
        <v>714.55009999999993</v>
      </c>
      <c r="T42" s="79"/>
      <c r="U42" s="69"/>
      <c r="V42" s="69"/>
    </row>
    <row r="43" spans="1:23" s="46" customFormat="1" ht="14.25" customHeight="1">
      <c r="A43" s="39"/>
      <c r="B43" s="60" t="s">
        <v>153</v>
      </c>
      <c r="C43" s="63">
        <v>2015</v>
      </c>
      <c r="D43" s="64"/>
      <c r="E43" s="61">
        <v>2016</v>
      </c>
      <c r="F43" s="62"/>
      <c r="G43" s="63">
        <v>2017</v>
      </c>
      <c r="H43" s="64"/>
      <c r="I43" s="61">
        <v>2018</v>
      </c>
      <c r="J43" s="62"/>
      <c r="K43" s="64">
        <v>2019</v>
      </c>
      <c r="L43" s="64"/>
      <c r="M43" s="61">
        <v>2020</v>
      </c>
      <c r="N43" s="62"/>
      <c r="O43" s="64">
        <v>2021</v>
      </c>
      <c r="P43" s="64"/>
      <c r="Q43" s="85">
        <v>2022</v>
      </c>
      <c r="R43" s="86"/>
      <c r="S43" s="87">
        <v>2023</v>
      </c>
      <c r="T43" s="88"/>
    </row>
    <row r="44" spans="1:23" s="91" customFormat="1" ht="9.9499999999999993" customHeight="1">
      <c r="A44" s="89"/>
      <c r="B44" s="48" t="s">
        <v>154</v>
      </c>
      <c r="C44" s="50">
        <v>0</v>
      </c>
      <c r="D44" s="74"/>
      <c r="E44" s="49">
        <v>0</v>
      </c>
      <c r="F44" s="49"/>
      <c r="G44" s="50">
        <v>1</v>
      </c>
      <c r="H44" s="49"/>
      <c r="I44" s="50">
        <v>2</v>
      </c>
      <c r="J44" s="49"/>
      <c r="K44" s="50">
        <v>17</v>
      </c>
      <c r="L44" s="49"/>
      <c r="M44" s="50">
        <v>45.3</v>
      </c>
      <c r="N44" s="49"/>
      <c r="O44" s="50">
        <v>141</v>
      </c>
      <c r="P44" s="49"/>
      <c r="Q44" s="51">
        <v>182</v>
      </c>
      <c r="R44" s="51"/>
      <c r="S44" s="50">
        <v>153.33330000000001</v>
      </c>
      <c r="T44" s="90"/>
    </row>
    <row r="45" spans="1:23" s="91" customFormat="1" ht="9.9499999999999993" customHeight="1">
      <c r="A45" s="89"/>
      <c r="B45" s="48" t="s">
        <v>155</v>
      </c>
      <c r="C45" s="50">
        <v>430</v>
      </c>
      <c r="D45" s="49"/>
      <c r="E45" s="49">
        <v>500</v>
      </c>
      <c r="F45" s="49"/>
      <c r="G45" s="50">
        <v>501</v>
      </c>
      <c r="H45" s="49"/>
      <c r="I45" s="50">
        <v>662</v>
      </c>
      <c r="J45" s="49"/>
      <c r="K45" s="50">
        <v>733</v>
      </c>
      <c r="L45" s="49"/>
      <c r="M45" s="50">
        <v>1105</v>
      </c>
      <c r="N45" s="49"/>
      <c r="O45" s="50">
        <v>1555</v>
      </c>
      <c r="P45" s="49"/>
      <c r="Q45" s="51">
        <v>1932</v>
      </c>
      <c r="R45" s="51"/>
      <c r="S45" s="50">
        <v>1214.6927000000001</v>
      </c>
      <c r="T45" s="90"/>
    </row>
    <row r="46" spans="1:23" s="91" customFormat="1" ht="9.9499999999999993" customHeight="1">
      <c r="A46" s="89"/>
      <c r="B46" s="48" t="s">
        <v>156</v>
      </c>
      <c r="C46" s="50">
        <v>17</v>
      </c>
      <c r="D46" s="49"/>
      <c r="E46" s="49">
        <v>41</v>
      </c>
      <c r="F46" s="49"/>
      <c r="G46" s="50">
        <v>162</v>
      </c>
      <c r="H46" s="49"/>
      <c r="I46" s="50">
        <v>243</v>
      </c>
      <c r="J46" s="49"/>
      <c r="K46" s="50">
        <v>285</v>
      </c>
      <c r="L46" s="49"/>
      <c r="M46" s="50">
        <v>324</v>
      </c>
      <c r="N46" s="49"/>
      <c r="O46" s="50">
        <v>444</v>
      </c>
      <c r="P46" s="49"/>
      <c r="Q46" s="51">
        <v>333</v>
      </c>
      <c r="R46" s="51"/>
      <c r="S46" s="50">
        <v>273.4923</v>
      </c>
      <c r="T46" s="90"/>
    </row>
    <row r="47" spans="1:23" s="91" customFormat="1" ht="9.9499999999999993" customHeight="1">
      <c r="A47" s="89"/>
      <c r="B47" s="48" t="s">
        <v>157</v>
      </c>
      <c r="C47" s="50">
        <v>15</v>
      </c>
      <c r="D47" s="49"/>
      <c r="E47" s="49">
        <v>17</v>
      </c>
      <c r="F47" s="49"/>
      <c r="G47" s="50">
        <v>87</v>
      </c>
      <c r="H47" s="49"/>
      <c r="I47" s="50">
        <v>167</v>
      </c>
      <c r="J47" s="49"/>
      <c r="K47" s="50">
        <v>161</v>
      </c>
      <c r="L47" s="49"/>
      <c r="M47" s="50">
        <v>298</v>
      </c>
      <c r="N47" s="49"/>
      <c r="O47" s="50">
        <v>400</v>
      </c>
      <c r="P47" s="49"/>
      <c r="Q47" s="51">
        <v>376</v>
      </c>
      <c r="R47" s="51"/>
      <c r="S47" s="50">
        <v>160.84182000000001</v>
      </c>
      <c r="T47" s="90"/>
      <c r="W47" s="92"/>
    </row>
    <row r="48" spans="1:23" s="91" customFormat="1" ht="9.9499999999999993" customHeight="1">
      <c r="A48" s="89"/>
      <c r="B48" s="48" t="s">
        <v>158</v>
      </c>
      <c r="C48" s="50">
        <v>2</v>
      </c>
      <c r="D48" s="49"/>
      <c r="E48" s="49">
        <v>12</v>
      </c>
      <c r="F48" s="49"/>
      <c r="G48" s="50">
        <v>23</v>
      </c>
      <c r="H48" s="49"/>
      <c r="I48" s="50">
        <v>58</v>
      </c>
      <c r="J48" s="49"/>
      <c r="K48" s="50">
        <v>79</v>
      </c>
      <c r="L48" s="49"/>
      <c r="M48" s="50">
        <v>117.6</v>
      </c>
      <c r="N48" s="49"/>
      <c r="O48" s="50">
        <v>133</v>
      </c>
      <c r="P48" s="49"/>
      <c r="Q48" s="51">
        <v>102</v>
      </c>
      <c r="R48" s="51"/>
      <c r="S48" s="50">
        <v>100.81600000000002</v>
      </c>
      <c r="T48" s="90"/>
    </row>
    <row r="49" spans="1:22" s="91" customFormat="1" ht="9.9499999999999993" customHeight="1">
      <c r="A49" s="89"/>
      <c r="B49" s="48" t="s">
        <v>159</v>
      </c>
      <c r="C49" s="50">
        <v>94</v>
      </c>
      <c r="D49" s="49"/>
      <c r="E49" s="49">
        <v>125</v>
      </c>
      <c r="F49" s="49"/>
      <c r="G49" s="50">
        <v>178</v>
      </c>
      <c r="H49" s="49"/>
      <c r="I49" s="50">
        <v>198</v>
      </c>
      <c r="J49" s="49"/>
      <c r="K49" s="50">
        <v>277</v>
      </c>
      <c r="L49" s="49"/>
      <c r="M49" s="50">
        <v>337.9</v>
      </c>
      <c r="N49" s="49"/>
      <c r="O49" s="50">
        <v>432</v>
      </c>
      <c r="P49" s="49"/>
      <c r="Q49" s="51">
        <v>453</v>
      </c>
      <c r="R49" s="51"/>
      <c r="S49" s="50">
        <v>248.38030000000001</v>
      </c>
      <c r="T49" s="90"/>
    </row>
    <row r="50" spans="1:22" s="91" customFormat="1" ht="9.9499999999999993" customHeight="1">
      <c r="A50" s="89"/>
      <c r="B50" s="48" t="s">
        <v>160</v>
      </c>
      <c r="C50" s="50">
        <v>79</v>
      </c>
      <c r="D50" s="49"/>
      <c r="E50" s="49">
        <v>109</v>
      </c>
      <c r="F50" s="49"/>
      <c r="G50" s="50">
        <v>157</v>
      </c>
      <c r="H50" s="49"/>
      <c r="I50" s="50">
        <v>203</v>
      </c>
      <c r="J50" s="49"/>
      <c r="K50" s="50">
        <v>539</v>
      </c>
      <c r="L50" s="49"/>
      <c r="M50" s="50">
        <v>708.6</v>
      </c>
      <c r="N50" s="49"/>
      <c r="O50" s="50">
        <v>843</v>
      </c>
      <c r="P50" s="49"/>
      <c r="Q50" s="51">
        <v>832</v>
      </c>
      <c r="R50" s="51"/>
      <c r="S50" s="50">
        <v>686.33420000000001</v>
      </c>
      <c r="T50" s="90"/>
    </row>
    <row r="51" spans="1:22" s="91" customFormat="1" ht="9.9499999999999993" customHeight="1">
      <c r="A51" s="89"/>
      <c r="B51" s="48" t="s">
        <v>161</v>
      </c>
      <c r="C51" s="50">
        <v>5</v>
      </c>
      <c r="D51" s="49"/>
      <c r="E51" s="49">
        <v>5</v>
      </c>
      <c r="F51" s="49"/>
      <c r="G51" s="50">
        <v>10</v>
      </c>
      <c r="H51" s="49"/>
      <c r="I51" s="50">
        <v>11</v>
      </c>
      <c r="J51" s="49"/>
      <c r="K51" s="50">
        <v>11</v>
      </c>
      <c r="L51" s="49"/>
      <c r="M51" s="50">
        <v>11.2</v>
      </c>
      <c r="N51" s="49"/>
      <c r="O51" s="50">
        <v>4</v>
      </c>
      <c r="P51" s="49"/>
      <c r="Q51" s="51">
        <v>6</v>
      </c>
      <c r="R51" s="51"/>
      <c r="S51" s="50">
        <v>2.7228000000000003</v>
      </c>
      <c r="T51" s="90"/>
    </row>
    <row r="52" spans="1:22" s="91" customFormat="1" ht="9.9499999999999993" customHeight="1">
      <c r="A52" s="89"/>
      <c r="B52" s="48" t="s">
        <v>163</v>
      </c>
      <c r="C52" s="50">
        <v>0</v>
      </c>
      <c r="D52" s="49"/>
      <c r="E52" s="49">
        <v>0</v>
      </c>
      <c r="F52" s="49"/>
      <c r="G52" s="50">
        <v>0</v>
      </c>
      <c r="H52" s="49"/>
      <c r="I52" s="50">
        <v>0</v>
      </c>
      <c r="J52" s="49"/>
      <c r="K52" s="50">
        <v>0</v>
      </c>
      <c r="L52" s="93" t="s">
        <v>162</v>
      </c>
      <c r="M52" s="50">
        <v>0</v>
      </c>
      <c r="N52" s="74"/>
      <c r="O52" s="50">
        <v>3</v>
      </c>
      <c r="P52" s="49"/>
      <c r="Q52" s="51">
        <v>1</v>
      </c>
      <c r="R52" s="51"/>
      <c r="S52" s="50">
        <v>0</v>
      </c>
      <c r="T52" s="90"/>
    </row>
    <row r="53" spans="1:22" s="91" customFormat="1" ht="9.9499999999999993" customHeight="1">
      <c r="A53" s="89"/>
      <c r="B53" s="48" t="s">
        <v>164</v>
      </c>
      <c r="C53" s="50">
        <v>257</v>
      </c>
      <c r="D53" s="49"/>
      <c r="E53" s="49">
        <v>99</v>
      </c>
      <c r="F53" s="49"/>
      <c r="G53" s="50">
        <v>143</v>
      </c>
      <c r="H53" s="49"/>
      <c r="I53" s="50">
        <v>270</v>
      </c>
      <c r="J53" s="49"/>
      <c r="K53" s="50">
        <v>404</v>
      </c>
      <c r="L53" s="49"/>
      <c r="M53" s="50">
        <v>269.60000000000002</v>
      </c>
      <c r="N53" s="49"/>
      <c r="O53" s="50">
        <v>464</v>
      </c>
      <c r="P53" s="49"/>
      <c r="Q53" s="51">
        <v>452</v>
      </c>
      <c r="R53" s="51"/>
      <c r="S53" s="50">
        <v>1480.3566999999996</v>
      </c>
      <c r="T53" s="90"/>
    </row>
    <row r="54" spans="1:22" s="91" customFormat="1" ht="9.9499999999999993" customHeight="1">
      <c r="A54" s="89"/>
      <c r="B54" s="48" t="s">
        <v>165</v>
      </c>
      <c r="C54" s="50">
        <v>281</v>
      </c>
      <c r="D54" s="49"/>
      <c r="E54" s="49">
        <v>191</v>
      </c>
      <c r="F54" s="49"/>
      <c r="G54" s="50">
        <v>282</v>
      </c>
      <c r="H54" s="49"/>
      <c r="I54" s="50">
        <v>423</v>
      </c>
      <c r="J54" s="49"/>
      <c r="K54" s="50">
        <v>795</v>
      </c>
      <c r="L54" s="49"/>
      <c r="M54" s="50">
        <v>859.9</v>
      </c>
      <c r="N54" s="49"/>
      <c r="O54" s="50">
        <v>642</v>
      </c>
      <c r="P54" s="49"/>
      <c r="Q54" s="51">
        <v>700</v>
      </c>
      <c r="R54" s="51"/>
      <c r="S54" s="50">
        <v>168.71540000000002</v>
      </c>
      <c r="T54" s="90"/>
    </row>
    <row r="55" spans="1:22" s="91" customFormat="1" ht="9.9499999999999993" customHeight="1">
      <c r="A55" s="89"/>
      <c r="B55" s="48" t="s">
        <v>166</v>
      </c>
      <c r="C55" s="50">
        <v>41</v>
      </c>
      <c r="D55" s="49"/>
      <c r="E55" s="49">
        <v>85</v>
      </c>
      <c r="F55" s="49"/>
      <c r="G55" s="50">
        <v>126</v>
      </c>
      <c r="H55" s="49"/>
      <c r="I55" s="50">
        <v>321</v>
      </c>
      <c r="J55" s="49"/>
      <c r="K55" s="50">
        <v>411</v>
      </c>
      <c r="L55" s="49"/>
      <c r="M55" s="50">
        <v>523.9</v>
      </c>
      <c r="N55" s="49"/>
      <c r="O55" s="50">
        <v>231</v>
      </c>
      <c r="P55" s="49"/>
      <c r="Q55" s="51">
        <v>230</v>
      </c>
      <c r="R55" s="51"/>
      <c r="S55" s="50">
        <v>269.19440000000003</v>
      </c>
      <c r="T55" s="90"/>
    </row>
    <row r="56" spans="1:22" s="91" customFormat="1" ht="9.9499999999999993" customHeight="1">
      <c r="A56" s="89"/>
      <c r="B56" s="48" t="s">
        <v>167</v>
      </c>
      <c r="C56" s="50">
        <v>3</v>
      </c>
      <c r="D56" s="49"/>
      <c r="E56" s="49">
        <v>34</v>
      </c>
      <c r="F56" s="49"/>
      <c r="G56" s="50">
        <v>172</v>
      </c>
      <c r="H56" s="49"/>
      <c r="I56" s="50">
        <v>143</v>
      </c>
      <c r="J56" s="49"/>
      <c r="K56" s="50">
        <v>249</v>
      </c>
      <c r="L56" s="49"/>
      <c r="M56" s="50">
        <v>227.5</v>
      </c>
      <c r="N56" s="49"/>
      <c r="O56" s="50">
        <v>613</v>
      </c>
      <c r="P56" s="49"/>
      <c r="Q56" s="51">
        <v>763</v>
      </c>
      <c r="R56" s="51"/>
      <c r="S56" s="50">
        <v>546.51400000000001</v>
      </c>
      <c r="T56" s="90"/>
    </row>
    <row r="57" spans="1:22" s="91" customFormat="1" ht="9.9499999999999993" customHeight="1">
      <c r="A57" s="89"/>
      <c r="B57" s="48" t="s">
        <v>168</v>
      </c>
      <c r="C57" s="50">
        <v>218</v>
      </c>
      <c r="D57" s="49"/>
      <c r="E57" s="49">
        <v>283</v>
      </c>
      <c r="F57" s="49"/>
      <c r="G57" s="50">
        <v>306</v>
      </c>
      <c r="H57" s="49"/>
      <c r="I57" s="50">
        <v>413</v>
      </c>
      <c r="J57" s="49"/>
      <c r="K57" s="50">
        <v>547</v>
      </c>
      <c r="L57" s="49"/>
      <c r="M57" s="50">
        <v>531</v>
      </c>
      <c r="N57" s="49"/>
      <c r="O57" s="50">
        <v>525</v>
      </c>
      <c r="P57" s="49"/>
      <c r="Q57" s="51">
        <v>578</v>
      </c>
      <c r="R57" s="51"/>
      <c r="S57" s="50">
        <v>529.03270000000009</v>
      </c>
      <c r="T57" s="90"/>
    </row>
    <row r="58" spans="1:22" s="91" customFormat="1" ht="9.9499999999999993" customHeight="1">
      <c r="A58" s="89"/>
      <c r="B58" s="48" t="s">
        <v>169</v>
      </c>
      <c r="C58" s="50">
        <v>0</v>
      </c>
      <c r="D58" s="49"/>
      <c r="E58" s="49">
        <v>0</v>
      </c>
      <c r="F58" s="49"/>
      <c r="G58" s="50">
        <v>0</v>
      </c>
      <c r="H58" s="49"/>
      <c r="I58" s="50">
        <v>0</v>
      </c>
      <c r="J58" s="49"/>
      <c r="K58" s="50">
        <v>0</v>
      </c>
      <c r="L58" s="49"/>
      <c r="M58" s="50">
        <v>0</v>
      </c>
      <c r="N58" s="49"/>
      <c r="O58" s="50">
        <v>13</v>
      </c>
      <c r="P58" s="49"/>
      <c r="Q58" s="51">
        <v>3</v>
      </c>
      <c r="R58" s="51"/>
      <c r="S58" s="50">
        <v>0</v>
      </c>
      <c r="T58" s="90"/>
    </row>
    <row r="59" spans="1:22" s="91" customFormat="1" ht="9.9499999999999993" customHeight="1">
      <c r="A59" s="89"/>
      <c r="B59" s="48" t="s">
        <v>170</v>
      </c>
      <c r="C59" s="50">
        <v>0</v>
      </c>
      <c r="D59" s="49"/>
      <c r="E59" s="49">
        <v>0</v>
      </c>
      <c r="F59" s="49"/>
      <c r="G59" s="50">
        <v>0</v>
      </c>
      <c r="H59" s="49"/>
      <c r="I59" s="50">
        <v>0</v>
      </c>
      <c r="J59" s="49"/>
      <c r="K59" s="50">
        <v>0</v>
      </c>
      <c r="L59" s="49"/>
      <c r="M59" s="50">
        <v>0</v>
      </c>
      <c r="N59" s="49"/>
      <c r="O59" s="50">
        <v>0</v>
      </c>
      <c r="P59" s="49"/>
      <c r="Q59" s="51">
        <v>0</v>
      </c>
      <c r="R59" s="51"/>
      <c r="S59" s="50">
        <v>0</v>
      </c>
      <c r="T59" s="90"/>
    </row>
    <row r="60" spans="1:22" s="91" customFormat="1" ht="9.9499999999999993" customHeight="1">
      <c r="A60" s="89"/>
      <c r="B60" s="94" t="s">
        <v>172</v>
      </c>
      <c r="C60" s="95">
        <v>1442</v>
      </c>
      <c r="D60" s="96"/>
      <c r="E60" s="96">
        <v>1501</v>
      </c>
      <c r="F60" s="96"/>
      <c r="G60" s="95">
        <v>2148</v>
      </c>
      <c r="H60" s="96"/>
      <c r="I60" s="95">
        <v>3114</v>
      </c>
      <c r="J60" s="96"/>
      <c r="K60" s="95">
        <v>4508</v>
      </c>
      <c r="L60" s="96"/>
      <c r="M60" s="95">
        <v>5359.4999999999991</v>
      </c>
      <c r="N60" s="96"/>
      <c r="O60" s="95">
        <v>6443</v>
      </c>
      <c r="P60" s="96"/>
      <c r="Q60" s="97">
        <v>6943</v>
      </c>
      <c r="R60" s="97"/>
      <c r="S60" s="95">
        <v>5834.4266199999993</v>
      </c>
      <c r="T60" s="98"/>
    </row>
    <row r="61" spans="1:22" ht="3" customHeight="1">
      <c r="U61" s="99"/>
      <c r="V61" s="100"/>
    </row>
    <row r="62" spans="1:22" ht="12" customHeight="1">
      <c r="B62" s="101" t="s">
        <v>173</v>
      </c>
      <c r="S62" s="102" t="s">
        <v>174</v>
      </c>
      <c r="U62" s="103"/>
    </row>
    <row r="64" spans="1:22">
      <c r="B64" s="392" t="s">
        <v>264</v>
      </c>
    </row>
  </sheetData>
  <hyperlinks>
    <hyperlink ref="B64" location="Inhaltsverzeichnis!A1" display="Zurück zum Inhaltsverzeichnis"/>
  </hyperlinks>
  <pageMargins left="0.70866141732283472" right="0.51181102362204722" top="0.78740157480314965" bottom="0.78740157480314965" header="0.31496062992125984" footer="0.31496062992125984"/>
  <pageSetup paperSize="9" orientation="portrait" r:id="rId1"/>
  <headerFooter>
    <oddFooter>&amp;C&amp;D/&amp;T&amp;R&amp;A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96"/>
  <sheetViews>
    <sheetView showZeros="0" zoomScaleNormal="100" workbookViewId="0"/>
  </sheetViews>
  <sheetFormatPr baseColWidth="10" defaultColWidth="11.42578125" defaultRowHeight="12.75"/>
  <cols>
    <col min="1" max="1" width="10.85546875" style="750" customWidth="1"/>
    <col min="2" max="2" width="0.5703125" style="750" customWidth="1"/>
    <col min="3" max="3" width="5.5703125" style="750" customWidth="1"/>
    <col min="4" max="4" width="3.85546875" style="750" customWidth="1"/>
    <col min="5" max="5" width="0.42578125" style="750" customWidth="1"/>
    <col min="6" max="6" width="5.5703125" style="750" customWidth="1"/>
    <col min="7" max="17" width="5.42578125" style="750" customWidth="1"/>
    <col min="18" max="18" width="6.140625" style="750" customWidth="1"/>
    <col min="19" max="19" width="6.5703125" style="750" customWidth="1"/>
    <col min="20" max="20" width="1.140625" style="750" customWidth="1"/>
    <col min="21" max="16384" width="11.42578125" style="750"/>
  </cols>
  <sheetData>
    <row r="1" spans="1:22" ht="12" customHeight="1">
      <c r="A1" s="751"/>
    </row>
    <row r="2" spans="1:22" ht="12" customHeight="1"/>
    <row r="3" spans="1:22" ht="12" customHeight="1">
      <c r="L3" s="2174"/>
    </row>
    <row r="4" spans="1:22" ht="12" customHeight="1">
      <c r="B4" s="743"/>
      <c r="C4" s="531"/>
      <c r="D4" s="2175"/>
      <c r="E4" s="2175"/>
      <c r="F4" s="743"/>
      <c r="G4" s="743"/>
      <c r="H4" s="743"/>
      <c r="I4" s="743"/>
      <c r="J4" s="743"/>
      <c r="K4" s="743"/>
      <c r="L4" s="743"/>
      <c r="M4" s="743"/>
      <c r="N4" s="743"/>
      <c r="O4" s="743"/>
      <c r="P4" s="743"/>
      <c r="Q4" s="743"/>
      <c r="R4" s="743"/>
      <c r="S4" s="743"/>
    </row>
    <row r="5" spans="1:22" ht="12" customHeight="1">
      <c r="B5" s="743"/>
      <c r="C5" s="743"/>
      <c r="D5" s="743"/>
      <c r="E5" s="743"/>
      <c r="F5" s="743"/>
      <c r="G5" s="743"/>
      <c r="H5" s="743"/>
      <c r="I5" s="743"/>
      <c r="J5" s="743"/>
      <c r="K5" s="743"/>
      <c r="L5" s="743"/>
      <c r="M5" s="743"/>
      <c r="N5" s="743"/>
      <c r="O5" s="743"/>
      <c r="P5" s="743"/>
      <c r="Q5" s="743"/>
      <c r="R5" s="743"/>
      <c r="S5" s="743"/>
    </row>
    <row r="6" spans="1:22" ht="12" customHeight="1">
      <c r="B6" s="743"/>
      <c r="C6" s="743"/>
      <c r="D6" s="743"/>
      <c r="E6" s="743"/>
      <c r="F6" s="743"/>
      <c r="G6" s="743"/>
      <c r="H6" s="743"/>
      <c r="I6" s="743"/>
      <c r="J6" s="743"/>
      <c r="K6" s="743"/>
      <c r="L6" s="743"/>
      <c r="M6" s="743"/>
      <c r="N6" s="743"/>
      <c r="O6" s="743"/>
      <c r="P6" s="743"/>
      <c r="Q6" s="743"/>
      <c r="R6" s="743"/>
      <c r="S6" s="743"/>
    </row>
    <row r="7" spans="1:22" ht="12" customHeight="1">
      <c r="B7" s="743"/>
      <c r="C7" s="2176"/>
      <c r="D7" s="743"/>
      <c r="E7" s="743"/>
      <c r="F7" s="743"/>
      <c r="G7" s="743"/>
      <c r="H7" s="743"/>
      <c r="I7" s="743"/>
      <c r="J7" s="743"/>
      <c r="K7" s="743"/>
      <c r="L7" s="743"/>
      <c r="M7" s="743"/>
      <c r="N7" s="743"/>
      <c r="O7" s="743"/>
      <c r="P7" s="743"/>
      <c r="Q7" s="743"/>
      <c r="R7" s="743"/>
      <c r="S7" s="743"/>
    </row>
    <row r="8" spans="1:22" ht="15.75" customHeight="1">
      <c r="B8" s="2177"/>
      <c r="C8" s="2178" t="s">
        <v>1455</v>
      </c>
      <c r="D8" s="2179"/>
      <c r="E8" s="2179"/>
      <c r="F8" s="2177"/>
      <c r="G8" s="2177"/>
      <c r="H8" s="2177"/>
      <c r="I8" s="2177"/>
      <c r="J8" s="2177"/>
      <c r="K8" s="2177"/>
      <c r="L8" s="2177"/>
      <c r="M8" s="2177"/>
      <c r="N8" s="2177"/>
      <c r="O8" s="2177"/>
      <c r="P8" s="2177"/>
      <c r="Q8" s="2177"/>
      <c r="R8" s="2177"/>
      <c r="S8" s="2177"/>
      <c r="V8" s="2180"/>
    </row>
    <row r="9" spans="1:22" ht="15.75" customHeight="1">
      <c r="B9" s="2181"/>
      <c r="C9" s="2182" t="s">
        <v>657</v>
      </c>
      <c r="D9" s="2183">
        <v>45257</v>
      </c>
      <c r="E9" s="2183"/>
      <c r="F9" s="2183"/>
      <c r="G9" s="753"/>
      <c r="H9" s="753"/>
      <c r="I9" s="753"/>
      <c r="J9" s="753" t="s">
        <v>1456</v>
      </c>
      <c r="L9" s="753"/>
      <c r="M9" s="753"/>
      <c r="N9" s="753"/>
      <c r="O9" s="753"/>
      <c r="P9" s="753"/>
      <c r="Q9" s="753"/>
      <c r="R9" s="753"/>
      <c r="S9" s="2184" t="s">
        <v>1457</v>
      </c>
      <c r="U9" s="2180"/>
      <c r="V9" s="2180"/>
    </row>
    <row r="10" spans="1:22" ht="3" customHeight="1">
      <c r="B10" s="743"/>
      <c r="C10" s="743"/>
      <c r="D10" s="743"/>
      <c r="E10" s="743"/>
      <c r="F10" s="743"/>
      <c r="G10" s="743"/>
      <c r="H10" s="743"/>
      <c r="I10" s="743"/>
      <c r="J10" s="743"/>
      <c r="K10" s="743"/>
      <c r="L10" s="743"/>
      <c r="M10" s="743"/>
      <c r="N10" s="743"/>
      <c r="O10" s="743"/>
      <c r="P10" s="743"/>
      <c r="Q10" s="743"/>
      <c r="R10" s="743"/>
      <c r="S10" s="743"/>
    </row>
    <row r="11" spans="1:22" ht="12" customHeight="1">
      <c r="B11" s="2185"/>
      <c r="C11" s="2186"/>
      <c r="D11" s="2186"/>
      <c r="E11" s="2187"/>
      <c r="F11" s="2188" t="s">
        <v>1458</v>
      </c>
      <c r="G11" s="2189"/>
      <c r="H11" s="2189"/>
      <c r="I11" s="2189"/>
      <c r="J11" s="2189"/>
      <c r="K11" s="2189"/>
      <c r="L11" s="2189"/>
      <c r="M11" s="2189"/>
      <c r="N11" s="2189"/>
      <c r="O11" s="2189"/>
      <c r="P11" s="2189"/>
      <c r="Q11" s="2190"/>
      <c r="R11" s="2191" t="s">
        <v>1459</v>
      </c>
      <c r="S11" s="2192" t="s">
        <v>1460</v>
      </c>
      <c r="T11" s="751"/>
    </row>
    <row r="12" spans="1:22" ht="18.600000000000001" customHeight="1">
      <c r="B12" s="2193" t="s">
        <v>234</v>
      </c>
      <c r="C12" s="2194"/>
      <c r="D12" s="2194"/>
      <c r="E12" s="2195"/>
      <c r="F12" s="2196" t="s">
        <v>211</v>
      </c>
      <c r="G12" s="2196" t="s">
        <v>210</v>
      </c>
      <c r="H12" s="2196" t="s">
        <v>209</v>
      </c>
      <c r="I12" s="2196" t="s">
        <v>208</v>
      </c>
      <c r="J12" s="2196" t="s">
        <v>207</v>
      </c>
      <c r="K12" s="2196" t="s">
        <v>206</v>
      </c>
      <c r="L12" s="2196" t="s">
        <v>205</v>
      </c>
      <c r="M12" s="2196" t="s">
        <v>204</v>
      </c>
      <c r="N12" s="2196" t="s">
        <v>203</v>
      </c>
      <c r="O12" s="2196" t="s">
        <v>202</v>
      </c>
      <c r="P12" s="2196" t="s">
        <v>201</v>
      </c>
      <c r="Q12" s="2196" t="s">
        <v>338</v>
      </c>
      <c r="R12" s="2197" t="s">
        <v>1461</v>
      </c>
      <c r="S12" s="2198" t="s">
        <v>1462</v>
      </c>
      <c r="U12" s="2180"/>
      <c r="V12" s="2180"/>
    </row>
    <row r="13" spans="1:22" ht="3" customHeight="1">
      <c r="B13" s="2199"/>
      <c r="C13" s="2200"/>
      <c r="D13" s="2200"/>
      <c r="E13" s="2200"/>
      <c r="F13" s="2201"/>
      <c r="G13" s="2201"/>
      <c r="H13" s="2201"/>
      <c r="I13" s="2201"/>
      <c r="J13" s="2201"/>
      <c r="K13" s="2201"/>
      <c r="L13" s="2201"/>
      <c r="M13" s="2201"/>
      <c r="N13" s="2201"/>
      <c r="O13" s="2201"/>
      <c r="P13" s="2201"/>
      <c r="Q13" s="2201"/>
      <c r="R13" s="2201"/>
      <c r="S13" s="2202"/>
    </row>
    <row r="14" spans="1:22" ht="12" customHeight="1">
      <c r="B14" s="2203"/>
      <c r="C14" s="2204" t="s">
        <v>1463</v>
      </c>
      <c r="D14" s="2204"/>
      <c r="E14" s="2204"/>
      <c r="F14" s="2204"/>
      <c r="G14" s="2204"/>
      <c r="H14" s="2204"/>
      <c r="I14" s="2204"/>
      <c r="J14" s="2204"/>
      <c r="K14" s="2204"/>
      <c r="L14" s="2204"/>
      <c r="M14" s="2204"/>
      <c r="N14" s="2205"/>
      <c r="O14" s="2204"/>
      <c r="P14" s="2204"/>
      <c r="Q14" s="2204"/>
      <c r="R14" s="2204"/>
      <c r="S14" s="2206"/>
      <c r="V14" s="2180"/>
    </row>
    <row r="15" spans="1:22" s="2207" customFormat="1" ht="11.25" customHeight="1">
      <c r="B15" s="2208"/>
      <c r="C15" s="2194" t="s">
        <v>1464</v>
      </c>
      <c r="D15" s="2194"/>
      <c r="E15" s="2194"/>
      <c r="F15" s="2194"/>
      <c r="G15" s="2194"/>
      <c r="H15" s="2194"/>
      <c r="I15" s="2194"/>
      <c r="J15" s="2194"/>
      <c r="K15" s="2194"/>
      <c r="L15" s="2194"/>
      <c r="M15" s="2194"/>
      <c r="N15" s="2194"/>
      <c r="O15" s="2194"/>
      <c r="P15" s="2194"/>
      <c r="Q15" s="2194"/>
      <c r="R15" s="2194"/>
      <c r="S15" s="2209"/>
      <c r="U15" s="2210"/>
    </row>
    <row r="16" spans="1:22" ht="8.1" customHeight="1">
      <c r="A16" s="2211"/>
      <c r="B16" s="2212"/>
      <c r="C16" s="2213">
        <v>2022</v>
      </c>
      <c r="D16" s="2213"/>
      <c r="E16" s="428"/>
      <c r="F16" s="2214">
        <v>249315</v>
      </c>
      <c r="G16" s="2214">
        <v>229490.13500000001</v>
      </c>
      <c r="H16" s="2214">
        <v>255850.18599999999</v>
      </c>
      <c r="I16" s="2214">
        <v>248726.08600000001</v>
      </c>
      <c r="J16" s="2214">
        <v>261653.696</v>
      </c>
      <c r="K16" s="2214">
        <v>251812.21299999999</v>
      </c>
      <c r="L16" s="2214">
        <v>255928</v>
      </c>
      <c r="M16" s="2214">
        <v>247979.35200000001</v>
      </c>
      <c r="N16" s="2214">
        <v>235493.54500000001</v>
      </c>
      <c r="O16" s="2214">
        <v>239287.44399999999</v>
      </c>
      <c r="P16" s="2214">
        <v>232500.323</v>
      </c>
      <c r="Q16" s="2214">
        <v>242627.02799999999</v>
      </c>
      <c r="R16" s="2215">
        <v>2475535.6570000001</v>
      </c>
      <c r="S16" s="2216"/>
      <c r="T16" s="2217"/>
      <c r="U16" s="2218"/>
    </row>
    <row r="17" spans="1:21" ht="8.1" customHeight="1">
      <c r="B17" s="2212"/>
      <c r="C17" s="2213">
        <v>2023</v>
      </c>
      <c r="D17" s="2213"/>
      <c r="E17" s="428"/>
      <c r="F17" s="2214">
        <v>251482.82500000001</v>
      </c>
      <c r="G17" s="2214">
        <v>228901.448</v>
      </c>
      <c r="H17" s="2214">
        <v>253889.33</v>
      </c>
      <c r="I17" s="2214">
        <v>248814.58199999999</v>
      </c>
      <c r="J17" s="2214">
        <v>261220.28899999999</v>
      </c>
      <c r="K17" s="2214">
        <v>250122.508</v>
      </c>
      <c r="L17" s="2214">
        <v>254824.72899999999</v>
      </c>
      <c r="M17" s="2214">
        <v>247536.50599999999</v>
      </c>
      <c r="N17" s="2214">
        <v>233619.87899999999</v>
      </c>
      <c r="O17" s="2214">
        <v>239116.28400000001</v>
      </c>
      <c r="P17" s="2219" t="s">
        <v>536</v>
      </c>
      <c r="Q17" s="2219" t="s">
        <v>536</v>
      </c>
      <c r="R17" s="2215">
        <v>2469528.38</v>
      </c>
      <c r="S17" s="2220">
        <v>1735254.777</v>
      </c>
      <c r="T17" s="2217"/>
      <c r="U17" s="2180"/>
    </row>
    <row r="18" spans="1:21" ht="3" customHeight="1">
      <c r="B18" s="2212"/>
      <c r="C18" s="2221"/>
      <c r="D18" s="2221"/>
      <c r="E18" s="428"/>
      <c r="F18" s="1167"/>
      <c r="G18" s="1167"/>
      <c r="H18" s="1167"/>
      <c r="I18" s="1167"/>
      <c r="J18" s="1167"/>
      <c r="K18" s="1167"/>
      <c r="L18" s="1167"/>
      <c r="M18" s="1167"/>
      <c r="N18" s="1167"/>
      <c r="O18" s="1167"/>
      <c r="P18" s="2222"/>
      <c r="Q18" s="2222"/>
      <c r="R18" s="2223"/>
      <c r="S18" s="2220"/>
      <c r="T18" s="2217"/>
      <c r="U18" s="2180"/>
    </row>
    <row r="19" spans="1:21" ht="8.1" customHeight="1">
      <c r="B19" s="2212"/>
      <c r="C19" s="2224" t="s">
        <v>1465</v>
      </c>
      <c r="D19" s="730" t="s">
        <v>1466</v>
      </c>
      <c r="E19" s="428"/>
      <c r="F19" s="2225">
        <v>0.86951246415178218</v>
      </c>
      <c r="G19" s="2225">
        <v>-0.25651952315945437</v>
      </c>
      <c r="H19" s="2225">
        <v>-0.76640788527704728</v>
      </c>
      <c r="I19" s="2225">
        <v>3.5579701921562901E-2</v>
      </c>
      <c r="J19" s="2225">
        <v>-0.1656414591598292</v>
      </c>
      <c r="K19" s="2225">
        <v>-0.67101789062152761</v>
      </c>
      <c r="L19" s="2225">
        <v>-0.43108647744678308</v>
      </c>
      <c r="M19" s="2225">
        <v>-0.17858180385923106</v>
      </c>
      <c r="N19" s="2225">
        <v>-0.79563369773045167</v>
      </c>
      <c r="O19" s="2225">
        <v>-7.1529035179949574E-2</v>
      </c>
      <c r="P19" s="2226" t="s">
        <v>536</v>
      </c>
      <c r="Q19" s="2226" t="s">
        <v>536</v>
      </c>
      <c r="R19" s="2227">
        <v>-0.24266574319030099</v>
      </c>
      <c r="S19" s="2220"/>
      <c r="T19" s="2217"/>
      <c r="U19" s="2180"/>
    </row>
    <row r="20" spans="1:21" s="2207" customFormat="1" ht="11.25" customHeight="1">
      <c r="B20" s="2208"/>
      <c r="C20" s="2194" t="s">
        <v>1467</v>
      </c>
      <c r="D20" s="2194"/>
      <c r="E20" s="2194"/>
      <c r="F20" s="2194"/>
      <c r="G20" s="2194"/>
      <c r="H20" s="2194"/>
      <c r="I20" s="2194"/>
      <c r="J20" s="2194"/>
      <c r="K20" s="2194"/>
      <c r="L20" s="2194"/>
      <c r="M20" s="2194"/>
      <c r="N20" s="2194"/>
      <c r="O20" s="2194"/>
      <c r="P20" s="2194"/>
      <c r="Q20" s="2194"/>
      <c r="R20" s="2194"/>
      <c r="S20" s="2209"/>
      <c r="T20" s="2228"/>
      <c r="U20" s="2180"/>
    </row>
    <row r="21" spans="1:21" ht="7.5" customHeight="1">
      <c r="B21" s="2212"/>
      <c r="C21" s="2213">
        <v>2022</v>
      </c>
      <c r="D21" s="2213"/>
      <c r="E21" s="2229"/>
      <c r="F21" s="2214">
        <v>3615.9780000000001</v>
      </c>
      <c r="G21" s="2214">
        <v>3260.9929999999999</v>
      </c>
      <c r="H21" s="2214">
        <v>3688.4870000000001</v>
      </c>
      <c r="I21" s="2214">
        <v>3761.2130000000002</v>
      </c>
      <c r="J21" s="2214">
        <v>4263.4530000000004</v>
      </c>
      <c r="K21" s="2214">
        <v>4062.66</v>
      </c>
      <c r="L21" s="2214">
        <v>3997.038</v>
      </c>
      <c r="M21" s="2214">
        <v>3857.5430000000001</v>
      </c>
      <c r="N21" s="2214">
        <v>3516.7109999999998</v>
      </c>
      <c r="O21" s="2214">
        <v>4000.835</v>
      </c>
      <c r="P21" s="2214">
        <v>4023.0439999999999</v>
      </c>
      <c r="Q21" s="2214">
        <v>4213.3040000000001</v>
      </c>
      <c r="R21" s="2215">
        <v>38024.911</v>
      </c>
      <c r="S21" s="2230"/>
      <c r="T21" s="2217"/>
      <c r="U21" s="2180"/>
    </row>
    <row r="22" spans="1:21" ht="8.1" customHeight="1">
      <c r="B22" s="2212"/>
      <c r="C22" s="2213">
        <v>2023</v>
      </c>
      <c r="D22" s="2213"/>
      <c r="E22" s="428"/>
      <c r="F22" s="2214">
        <v>4410.482</v>
      </c>
      <c r="G22" s="2214">
        <v>4080.4059999999999</v>
      </c>
      <c r="H22" s="2214">
        <v>4609.2719999999999</v>
      </c>
      <c r="I22" s="2214">
        <v>4622.4660000000003</v>
      </c>
      <c r="J22" s="2214">
        <v>5010.8220000000001</v>
      </c>
      <c r="K22" s="2214">
        <v>4707.9750000000004</v>
      </c>
      <c r="L22" s="2214">
        <v>4757.03</v>
      </c>
      <c r="M22" s="2214">
        <v>4616.2120000000004</v>
      </c>
      <c r="N22" s="2214">
        <v>4299.4369999999999</v>
      </c>
      <c r="O22" s="2214">
        <v>4246.9790000000003</v>
      </c>
      <c r="P22" s="2219" t="s">
        <v>536</v>
      </c>
      <c r="Q22" s="2219" t="s">
        <v>536</v>
      </c>
      <c r="R22" s="2231">
        <v>45361.080999999998</v>
      </c>
      <c r="S22" s="2230">
        <v>32260.921000000002</v>
      </c>
      <c r="U22" s="2180"/>
    </row>
    <row r="23" spans="1:21" ht="3" customHeight="1">
      <c r="B23" s="2212"/>
      <c r="C23" s="680"/>
      <c r="D23" s="730"/>
      <c r="E23" s="428"/>
      <c r="F23" s="1167"/>
      <c r="G23" s="1167"/>
      <c r="H23" s="1167"/>
      <c r="I23" s="1167"/>
      <c r="J23" s="1167"/>
      <c r="K23" s="1167"/>
      <c r="L23" s="1167"/>
      <c r="M23" s="1167"/>
      <c r="N23" s="1167"/>
      <c r="O23" s="1167"/>
      <c r="P23" s="1167"/>
      <c r="Q23" s="1167"/>
      <c r="R23" s="2232"/>
      <c r="S23" s="2230"/>
      <c r="U23" s="2180"/>
    </row>
    <row r="24" spans="1:21" ht="7.5" customHeight="1">
      <c r="B24" s="2212"/>
      <c r="C24" s="2224" t="s">
        <v>1465</v>
      </c>
      <c r="D24" s="730" t="s">
        <v>1466</v>
      </c>
      <c r="E24" s="428"/>
      <c r="F24" s="2225">
        <v>21.972036334291857</v>
      </c>
      <c r="G24" s="2225">
        <v>25.127714165593119</v>
      </c>
      <c r="H24" s="2225">
        <v>24.963758852884666</v>
      </c>
      <c r="I24" s="2225">
        <v>22.898277763051439</v>
      </c>
      <c r="J24" s="2225">
        <v>17.529664335457653</v>
      </c>
      <c r="K24" s="2225">
        <v>15.884051335824324</v>
      </c>
      <c r="L24" s="2225">
        <v>19.013879777975589</v>
      </c>
      <c r="M24" s="2225">
        <v>19.667156010963467</v>
      </c>
      <c r="N24" s="2225">
        <v>22.257330784360732</v>
      </c>
      <c r="O24" s="2225">
        <v>6.1523157040967789</v>
      </c>
      <c r="P24" s="2226" t="s">
        <v>536</v>
      </c>
      <c r="Q24" s="2226" t="s">
        <v>536</v>
      </c>
      <c r="R24" s="2233">
        <v>19.293062908155122</v>
      </c>
      <c r="S24" s="2230">
        <v>0</v>
      </c>
      <c r="U24" s="2180"/>
    </row>
    <row r="25" spans="1:21" ht="10.5" customHeight="1">
      <c r="B25" s="2203"/>
      <c r="C25" s="2204" t="s">
        <v>1468</v>
      </c>
      <c r="D25" s="2204"/>
      <c r="E25" s="2204"/>
      <c r="F25" s="2204"/>
      <c r="G25" s="2204"/>
      <c r="H25" s="2204"/>
      <c r="I25" s="2204"/>
      <c r="J25" s="2204"/>
      <c r="K25" s="2204"/>
      <c r="L25" s="2204"/>
      <c r="M25" s="2205"/>
      <c r="N25" s="2205"/>
      <c r="O25" s="2205"/>
      <c r="P25" s="2204"/>
      <c r="Q25" s="2204"/>
      <c r="R25" s="2204"/>
      <c r="S25" s="2206"/>
      <c r="U25" s="2180"/>
    </row>
    <row r="26" spans="1:21" s="2207" customFormat="1" ht="11.25" customHeight="1">
      <c r="B26" s="2208"/>
      <c r="C26" s="2194" t="s">
        <v>1464</v>
      </c>
      <c r="D26" s="2194"/>
      <c r="E26" s="2194"/>
      <c r="F26" s="2194"/>
      <c r="G26" s="2194"/>
      <c r="H26" s="2194"/>
      <c r="I26" s="2194"/>
      <c r="J26" s="2194"/>
      <c r="K26" s="2194"/>
      <c r="L26" s="2194"/>
      <c r="M26" s="2194"/>
      <c r="N26" s="2194"/>
      <c r="O26" s="2194"/>
      <c r="P26" s="2194"/>
      <c r="Q26" s="2194"/>
      <c r="R26" s="2194"/>
      <c r="S26" s="2209"/>
      <c r="U26" s="2180"/>
    </row>
    <row r="27" spans="1:21" ht="8.1" customHeight="1">
      <c r="A27" s="2211"/>
      <c r="B27" s="2212"/>
      <c r="C27" s="2213">
        <v>2022</v>
      </c>
      <c r="D27" s="2213"/>
      <c r="E27" s="428"/>
      <c r="F27" s="2214">
        <v>589098.19900000002</v>
      </c>
      <c r="G27" s="2214">
        <v>546380.91200000001</v>
      </c>
      <c r="H27" s="2214">
        <v>610267.52599999995</v>
      </c>
      <c r="I27" s="2214">
        <v>592150.45799999998</v>
      </c>
      <c r="J27" s="2214">
        <v>624850.74100000004</v>
      </c>
      <c r="K27" s="2214">
        <v>599806.21499999997</v>
      </c>
      <c r="L27" s="2214">
        <v>608908.93400000001</v>
      </c>
      <c r="M27" s="2214">
        <v>592516.95400000003</v>
      </c>
      <c r="N27" s="2214">
        <v>565181.78799999994</v>
      </c>
      <c r="O27" s="2214">
        <v>576604.53200000001</v>
      </c>
      <c r="P27" s="2214">
        <v>561867.60400000005</v>
      </c>
      <c r="Q27" s="2214">
        <v>588977.65800000005</v>
      </c>
      <c r="R27" s="2215">
        <v>5905766.2589999996</v>
      </c>
      <c r="S27" s="2230"/>
      <c r="T27" s="2217"/>
      <c r="U27" s="2180"/>
    </row>
    <row r="28" spans="1:21" ht="8.1" customHeight="1">
      <c r="B28" s="2212"/>
      <c r="C28" s="2213">
        <v>2023</v>
      </c>
      <c r="D28" s="2213"/>
      <c r="E28" s="428"/>
      <c r="F28" s="2214">
        <v>615203.978</v>
      </c>
      <c r="G28" s="2214">
        <v>563526.76899999997</v>
      </c>
      <c r="H28" s="2214">
        <v>623618.61899999995</v>
      </c>
      <c r="I28" s="2214">
        <v>610777.66500000004</v>
      </c>
      <c r="J28" s="2214">
        <v>638833.14800000004</v>
      </c>
      <c r="K28" s="2214">
        <v>610506.39199999999</v>
      </c>
      <c r="L28" s="2214">
        <v>622971.56400000001</v>
      </c>
      <c r="M28" s="2214">
        <v>602183.78300000005</v>
      </c>
      <c r="N28" s="2214">
        <v>566845.67700000003</v>
      </c>
      <c r="O28" s="2214">
        <v>576323.46</v>
      </c>
      <c r="P28" s="2219" t="s">
        <v>536</v>
      </c>
      <c r="Q28" s="2219" t="s">
        <v>536</v>
      </c>
      <c r="R28" s="2215">
        <v>6030791.0549999997</v>
      </c>
      <c r="S28" s="2230">
        <v>4228441.6890000002</v>
      </c>
      <c r="U28" s="2180"/>
    </row>
    <row r="29" spans="1:21" ht="3" customHeight="1">
      <c r="B29" s="2212"/>
      <c r="C29" s="2221"/>
      <c r="D29" s="2221"/>
      <c r="E29" s="428"/>
      <c r="F29" s="680"/>
      <c r="G29" s="680"/>
      <c r="H29" s="680"/>
      <c r="I29" s="680"/>
      <c r="J29" s="680"/>
      <c r="K29" s="680"/>
      <c r="L29" s="680"/>
      <c r="M29" s="680"/>
      <c r="N29" s="680"/>
      <c r="O29" s="1167"/>
      <c r="P29" s="1167"/>
      <c r="Q29" s="1167"/>
      <c r="R29" s="2223"/>
      <c r="S29" s="2230"/>
      <c r="U29" s="2180"/>
    </row>
    <row r="30" spans="1:21" ht="8.1" customHeight="1">
      <c r="B30" s="2212"/>
      <c r="C30" s="2224" t="s">
        <v>1465</v>
      </c>
      <c r="D30" s="730" t="s">
        <v>1466</v>
      </c>
      <c r="E30" s="428"/>
      <c r="F30" s="2225">
        <v>4.4314817197395513</v>
      </c>
      <c r="G30" s="2225">
        <v>3.1380775981427291</v>
      </c>
      <c r="H30" s="2225">
        <v>2.187744297572209</v>
      </c>
      <c r="I30" s="2225">
        <v>3.14568818589008</v>
      </c>
      <c r="J30" s="2225">
        <v>2.2377195196444575</v>
      </c>
      <c r="K30" s="2225">
        <v>1.7839390010322091</v>
      </c>
      <c r="L30" s="2225">
        <v>2.3094799919621494</v>
      </c>
      <c r="M30" s="2225">
        <v>1.6314856367806243</v>
      </c>
      <c r="N30" s="2225">
        <v>0.29439890586142781</v>
      </c>
      <c r="O30" s="2225">
        <v>-4.8746061538068375E-2</v>
      </c>
      <c r="P30" s="2226" t="s">
        <v>536</v>
      </c>
      <c r="Q30" s="2226" t="s">
        <v>536</v>
      </c>
      <c r="R30" s="2227">
        <v>2.1169953316298376</v>
      </c>
      <c r="S30" s="2230">
        <v>0</v>
      </c>
      <c r="U30" s="2180"/>
    </row>
    <row r="31" spans="1:21" s="2207" customFormat="1" ht="11.25" customHeight="1">
      <c r="B31" s="2208"/>
      <c r="C31" s="2194" t="s">
        <v>1467</v>
      </c>
      <c r="D31" s="2194"/>
      <c r="E31" s="2194"/>
      <c r="F31" s="2194"/>
      <c r="G31" s="2194"/>
      <c r="H31" s="2194"/>
      <c r="I31" s="2194"/>
      <c r="J31" s="2194"/>
      <c r="K31" s="2194"/>
      <c r="L31" s="2194"/>
      <c r="M31" s="2194"/>
      <c r="N31" s="2194"/>
      <c r="O31" s="2194"/>
      <c r="P31" s="2194"/>
      <c r="Q31" s="2194"/>
      <c r="R31" s="2194"/>
      <c r="S31" s="2209"/>
      <c r="U31" s="2180"/>
    </row>
    <row r="32" spans="1:21" ht="7.5" customHeight="1">
      <c r="B32" s="2212"/>
      <c r="C32" s="2213">
        <v>2022</v>
      </c>
      <c r="D32" s="2213"/>
      <c r="E32" s="2229"/>
      <c r="F32" s="2214">
        <v>8682.7160000000003</v>
      </c>
      <c r="G32" s="2214">
        <v>7859.7340000000004</v>
      </c>
      <c r="H32" s="2214">
        <v>8858.7489999999998</v>
      </c>
      <c r="I32" s="2214">
        <v>8990.6190000000006</v>
      </c>
      <c r="J32" s="2214">
        <v>10201.338</v>
      </c>
      <c r="K32" s="2214">
        <v>9491.7520000000004</v>
      </c>
      <c r="L32" s="2214">
        <v>9576.9629999999997</v>
      </c>
      <c r="M32" s="2214">
        <v>9397.5130000000008</v>
      </c>
      <c r="N32" s="2214">
        <v>8895.2350000000006</v>
      </c>
      <c r="O32" s="2214">
        <v>9518.89</v>
      </c>
      <c r="P32" s="2214">
        <v>9514.3029999999999</v>
      </c>
      <c r="Q32" s="2214">
        <v>9946.0550000000003</v>
      </c>
      <c r="R32" s="2215">
        <v>91473.509000000005</v>
      </c>
      <c r="S32" s="2230"/>
      <c r="U32" s="2180"/>
    </row>
    <row r="33" spans="1:22" ht="7.5" customHeight="1">
      <c r="B33" s="2212"/>
      <c r="C33" s="2213">
        <v>2023</v>
      </c>
      <c r="D33" s="2213"/>
      <c r="E33" s="428"/>
      <c r="F33" s="2214">
        <v>10239.963</v>
      </c>
      <c r="G33" s="2214">
        <v>9355.8639999999996</v>
      </c>
      <c r="H33" s="2214">
        <v>10452.764999999999</v>
      </c>
      <c r="I33" s="2214">
        <v>10629.921</v>
      </c>
      <c r="J33" s="2214">
        <v>11403.33</v>
      </c>
      <c r="K33" s="2214">
        <v>10644.18</v>
      </c>
      <c r="L33" s="2214">
        <v>10708.085999999999</v>
      </c>
      <c r="M33" s="2214">
        <v>10160.008</v>
      </c>
      <c r="N33" s="2214">
        <v>9938.0830000000005</v>
      </c>
      <c r="O33" s="2214">
        <v>10002.677</v>
      </c>
      <c r="P33" s="2219" t="s">
        <v>536</v>
      </c>
      <c r="Q33" s="2219" t="s">
        <v>536</v>
      </c>
      <c r="R33" s="2231">
        <v>103534.87699999999</v>
      </c>
      <c r="S33" s="2230">
        <v>73486.285000000003</v>
      </c>
      <c r="U33" s="2180"/>
    </row>
    <row r="34" spans="1:22" ht="3" customHeight="1">
      <c r="B34" s="2212"/>
      <c r="C34" s="680"/>
      <c r="D34" s="730"/>
      <c r="E34" s="428"/>
      <c r="F34" s="1167"/>
      <c r="G34" s="1167"/>
      <c r="H34" s="1167"/>
      <c r="I34" s="1167"/>
      <c r="J34" s="1167"/>
      <c r="K34" s="1167"/>
      <c r="L34" s="1167"/>
      <c r="M34" s="1167"/>
      <c r="N34" s="1167"/>
      <c r="O34" s="1167"/>
      <c r="P34" s="1167"/>
      <c r="Q34" s="1167"/>
      <c r="R34" s="2232"/>
      <c r="S34" s="2230"/>
      <c r="T34" s="2217"/>
      <c r="U34" s="2180"/>
    </row>
    <row r="35" spans="1:22" ht="7.5" customHeight="1">
      <c r="B35" s="2212"/>
      <c r="C35" s="2224" t="s">
        <v>1465</v>
      </c>
      <c r="D35" s="730" t="s">
        <v>1466</v>
      </c>
      <c r="E35" s="428"/>
      <c r="F35" s="2225">
        <v>17.935021714403632</v>
      </c>
      <c r="G35" s="2225">
        <v>19.035377024209708</v>
      </c>
      <c r="H35" s="2225">
        <v>17.993691885840775</v>
      </c>
      <c r="I35" s="2225">
        <v>18.233472022337949</v>
      </c>
      <c r="J35" s="2225">
        <v>11.782689682471073</v>
      </c>
      <c r="K35" s="2225">
        <v>12.141362311193973</v>
      </c>
      <c r="L35" s="2225">
        <v>11.81087365587608</v>
      </c>
      <c r="M35" s="2225">
        <v>8.1137956393356205</v>
      </c>
      <c r="N35" s="2225">
        <v>11.723670032326297</v>
      </c>
      <c r="O35" s="2225">
        <v>5.0823888079387416</v>
      </c>
      <c r="P35" s="2226" t="s">
        <v>536</v>
      </c>
      <c r="Q35" s="2226" t="s">
        <v>536</v>
      </c>
      <c r="R35" s="2227">
        <v>13.185640445913123</v>
      </c>
      <c r="S35" s="2230"/>
      <c r="T35" s="2217"/>
      <c r="U35" s="2180"/>
    </row>
    <row r="36" spans="1:22" ht="11.1" customHeight="1">
      <c r="B36" s="2203"/>
      <c r="C36" s="2204" t="s">
        <v>1469</v>
      </c>
      <c r="D36" s="2204"/>
      <c r="E36" s="2204"/>
      <c r="F36" s="2204"/>
      <c r="G36" s="2204"/>
      <c r="H36" s="2204"/>
      <c r="I36" s="2204"/>
      <c r="J36" s="2204"/>
      <c r="K36" s="2204"/>
      <c r="L36" s="2204"/>
      <c r="M36" s="2205"/>
      <c r="N36" s="2205"/>
      <c r="O36" s="2205"/>
      <c r="P36" s="2204"/>
      <c r="Q36" s="2204"/>
      <c r="R36" s="2204"/>
      <c r="S36" s="2206"/>
      <c r="U36" s="2180"/>
    </row>
    <row r="37" spans="1:22" s="2207" customFormat="1" ht="11.25" customHeight="1">
      <c r="B37" s="2208"/>
      <c r="C37" s="2194" t="s">
        <v>1464</v>
      </c>
      <c r="D37" s="2194"/>
      <c r="E37" s="2194"/>
      <c r="F37" s="2194"/>
      <c r="G37" s="2194"/>
      <c r="H37" s="2194"/>
      <c r="I37" s="2194"/>
      <c r="J37" s="2194"/>
      <c r="K37" s="2194"/>
      <c r="L37" s="2194"/>
      <c r="M37" s="2194"/>
      <c r="N37" s="2194"/>
      <c r="O37" s="2194"/>
      <c r="P37" s="2194"/>
      <c r="Q37" s="2194"/>
      <c r="R37" s="2194"/>
      <c r="S37" s="2209"/>
      <c r="U37" s="2180"/>
      <c r="V37" s="2210"/>
    </row>
    <row r="38" spans="1:22" ht="7.5" customHeight="1">
      <c r="A38" s="2211"/>
      <c r="B38" s="2212"/>
      <c r="C38" s="2213">
        <v>2022</v>
      </c>
      <c r="D38" s="2213"/>
      <c r="E38" s="428"/>
      <c r="F38" s="2214">
        <v>273497.978</v>
      </c>
      <c r="G38" s="2214">
        <v>252647.451</v>
      </c>
      <c r="H38" s="2214">
        <v>282631.04499999998</v>
      </c>
      <c r="I38" s="2214">
        <v>274117.57199999999</v>
      </c>
      <c r="J38" s="2214">
        <v>287512.05</v>
      </c>
      <c r="K38" s="2214">
        <v>274261.23499999999</v>
      </c>
      <c r="L38" s="2214">
        <v>277991.61099999998</v>
      </c>
      <c r="M38" s="2214">
        <v>270411.07299999997</v>
      </c>
      <c r="N38" s="2214">
        <v>258572.69399999999</v>
      </c>
      <c r="O38" s="2214">
        <v>266627.82799999998</v>
      </c>
      <c r="P38" s="2214">
        <v>260653.008</v>
      </c>
      <c r="Q38" s="2214">
        <v>272473.60399999999</v>
      </c>
      <c r="R38" s="2215">
        <v>2718270.5369999995</v>
      </c>
      <c r="S38" s="2230"/>
      <c r="U38" s="2180"/>
    </row>
    <row r="39" spans="1:22" ht="7.5" customHeight="1">
      <c r="B39" s="2212"/>
      <c r="C39" s="2213">
        <v>2023</v>
      </c>
      <c r="D39" s="2213"/>
      <c r="E39" s="428"/>
      <c r="F39" s="2214">
        <v>281370.78200000001</v>
      </c>
      <c r="G39" s="2214">
        <v>257936.209</v>
      </c>
      <c r="H39" s="2214">
        <v>286768.20600000001</v>
      </c>
      <c r="I39" s="2214">
        <v>280657.14500000002</v>
      </c>
      <c r="J39" s="2214">
        <v>290896.42800000001</v>
      </c>
      <c r="K39" s="2214">
        <v>276962.84600000002</v>
      </c>
      <c r="L39" s="2214">
        <v>281392.38799999998</v>
      </c>
      <c r="M39" s="2214">
        <v>270769.55300000001</v>
      </c>
      <c r="N39" s="2214">
        <v>255291.12599999999</v>
      </c>
      <c r="O39" s="2214">
        <v>260151.28</v>
      </c>
      <c r="P39" s="2219" t="s">
        <v>536</v>
      </c>
      <c r="Q39" s="2219" t="s">
        <v>536</v>
      </c>
      <c r="R39" s="2215">
        <v>2742195.9630000005</v>
      </c>
      <c r="S39" s="2230">
        <v>1916120.7660000001</v>
      </c>
      <c r="U39" s="2180"/>
    </row>
    <row r="40" spans="1:22" ht="3" customHeight="1">
      <c r="B40" s="2212"/>
      <c r="C40" s="2221"/>
      <c r="D40" s="2221"/>
      <c r="E40" s="428"/>
      <c r="F40" s="680"/>
      <c r="G40" s="680"/>
      <c r="H40" s="680"/>
      <c r="I40" s="680"/>
      <c r="J40" s="680"/>
      <c r="K40" s="680"/>
      <c r="L40" s="680"/>
      <c r="M40" s="680"/>
      <c r="N40" s="680"/>
      <c r="O40" s="1167"/>
      <c r="P40" s="1167"/>
      <c r="Q40" s="1167"/>
      <c r="R40" s="2223"/>
      <c r="S40" s="2230"/>
      <c r="T40" s="2217"/>
      <c r="U40" s="2180"/>
    </row>
    <row r="41" spans="1:22" ht="8.1" customHeight="1">
      <c r="B41" s="2212"/>
      <c r="C41" s="2224" t="s">
        <v>1465</v>
      </c>
      <c r="D41" s="730" t="s">
        <v>1466</v>
      </c>
      <c r="E41" s="428"/>
      <c r="F41" s="2225">
        <v>2.8785602210192565</v>
      </c>
      <c r="G41" s="2225">
        <v>2.0933351906249698</v>
      </c>
      <c r="H41" s="2225">
        <v>1.4638027467930925</v>
      </c>
      <c r="I41" s="2225">
        <v>2.385681790585835</v>
      </c>
      <c r="J41" s="2225">
        <v>1.1771256196044675</v>
      </c>
      <c r="K41" s="2225">
        <v>0.98505025692020354</v>
      </c>
      <c r="L41" s="2225">
        <v>1.2233379949008594</v>
      </c>
      <c r="M41" s="2225">
        <v>0.13256853575667549</v>
      </c>
      <c r="N41" s="2225">
        <v>-1.2691084852138346</v>
      </c>
      <c r="O41" s="2225">
        <v>-2.4290592803388762</v>
      </c>
      <c r="P41" s="2226" t="s">
        <v>536</v>
      </c>
      <c r="Q41" s="2226" t="s">
        <v>536</v>
      </c>
      <c r="R41" s="2227">
        <v>0.8801708908049477</v>
      </c>
      <c r="S41" s="2230">
        <v>0</v>
      </c>
      <c r="U41" s="2180"/>
    </row>
    <row r="42" spans="1:22" s="2207" customFormat="1" ht="11.25" customHeight="1">
      <c r="B42" s="2208"/>
      <c r="C42" s="2194" t="s">
        <v>1467</v>
      </c>
      <c r="D42" s="2194"/>
      <c r="E42" s="2194"/>
      <c r="F42" s="2194"/>
      <c r="G42" s="2194"/>
      <c r="H42" s="2194"/>
      <c r="I42" s="2194"/>
      <c r="J42" s="2194"/>
      <c r="K42" s="2194"/>
      <c r="L42" s="2194"/>
      <c r="M42" s="2194"/>
      <c r="N42" s="2194"/>
      <c r="O42" s="2194"/>
      <c r="P42" s="2194"/>
      <c r="Q42" s="2194"/>
      <c r="R42" s="2194"/>
      <c r="S42" s="2209"/>
    </row>
    <row r="43" spans="1:22" ht="7.5" customHeight="1">
      <c r="B43" s="2212"/>
      <c r="C43" s="2213">
        <v>2022</v>
      </c>
      <c r="D43" s="2213"/>
      <c r="E43" s="2229"/>
      <c r="F43" s="2214">
        <v>8075.8829999999998</v>
      </c>
      <c r="G43" s="2214">
        <v>7282.84</v>
      </c>
      <c r="H43" s="2214">
        <v>8275.5</v>
      </c>
      <c r="I43" s="2214">
        <v>8236.5869999999995</v>
      </c>
      <c r="J43" s="2214">
        <v>9099.2479999999996</v>
      </c>
      <c r="K43" s="2214">
        <v>8453.5</v>
      </c>
      <c r="L43" s="2214">
        <v>8324.8169999999991</v>
      </c>
      <c r="M43" s="2214">
        <v>7840.7730000000001</v>
      </c>
      <c r="N43" s="2214">
        <v>7444.8130000000001</v>
      </c>
      <c r="O43" s="2214">
        <v>8048.7479999999996</v>
      </c>
      <c r="P43" s="2214">
        <v>7789.4390000000003</v>
      </c>
      <c r="Q43" s="2214">
        <v>8133.35</v>
      </c>
      <c r="R43" s="2215">
        <v>81082.709000000003</v>
      </c>
      <c r="S43" s="2230"/>
    </row>
    <row r="44" spans="1:22" ht="7.5" customHeight="1">
      <c r="B44" s="2212"/>
      <c r="C44" s="2213">
        <v>2023</v>
      </c>
      <c r="D44" s="2213"/>
      <c r="E44" s="428"/>
      <c r="F44" s="2214">
        <v>8247.3379999999997</v>
      </c>
      <c r="G44" s="2214">
        <v>7671.9719999999998</v>
      </c>
      <c r="H44" s="2214">
        <v>8440.2029999999995</v>
      </c>
      <c r="I44" s="2214">
        <v>8303.9719999999998</v>
      </c>
      <c r="J44" s="2214">
        <v>9011.0580000000009</v>
      </c>
      <c r="K44" s="2214">
        <v>8301.6489999999994</v>
      </c>
      <c r="L44" s="2214">
        <v>8230.1990000000005</v>
      </c>
      <c r="M44" s="2214">
        <v>7865.8280000000004</v>
      </c>
      <c r="N44" s="2214">
        <v>7498.7370000000001</v>
      </c>
      <c r="O44" s="2214">
        <v>7708.2359999999999</v>
      </c>
      <c r="P44" s="2219" t="s">
        <v>536</v>
      </c>
      <c r="Q44" s="2219" t="s">
        <v>536</v>
      </c>
      <c r="R44" s="2215">
        <v>81279.191999999995</v>
      </c>
      <c r="S44" s="2230">
        <v>56919.678999999996</v>
      </c>
    </row>
    <row r="45" spans="1:22" ht="3" customHeight="1">
      <c r="B45" s="2212"/>
      <c r="C45" s="680"/>
      <c r="D45" s="730"/>
      <c r="E45" s="428"/>
      <c r="F45" s="1167"/>
      <c r="G45" s="1167"/>
      <c r="H45" s="1167"/>
      <c r="I45" s="1167"/>
      <c r="J45" s="1167"/>
      <c r="K45" s="1167"/>
      <c r="L45" s="1167"/>
      <c r="M45" s="1167"/>
      <c r="N45" s="1167"/>
      <c r="O45" s="1167"/>
      <c r="P45" s="1167"/>
      <c r="Q45" s="1167"/>
      <c r="R45" s="2223"/>
      <c r="S45" s="2230"/>
    </row>
    <row r="46" spans="1:22" ht="7.5" customHeight="1">
      <c r="B46" s="2212"/>
      <c r="C46" s="2224" t="s">
        <v>1465</v>
      </c>
      <c r="D46" s="730" t="s">
        <v>1466</v>
      </c>
      <c r="E46" s="428"/>
      <c r="F46" s="2225">
        <v>2.123049578603343</v>
      </c>
      <c r="G46" s="2225">
        <v>5.3431353702676319</v>
      </c>
      <c r="H46" s="2225">
        <v>1.9902483233641419</v>
      </c>
      <c r="I46" s="2225">
        <v>0.81811798989070894</v>
      </c>
      <c r="J46" s="2225">
        <v>-0.96920097133300942</v>
      </c>
      <c r="K46" s="2225">
        <v>-1.7963092210327147</v>
      </c>
      <c r="L46" s="2225">
        <v>-1.1365775367794697</v>
      </c>
      <c r="M46" s="2225">
        <v>0.31954757521994281</v>
      </c>
      <c r="N46" s="2225">
        <v>0.72431637973981822</v>
      </c>
      <c r="O46" s="2225">
        <v>-4.2306207126872408</v>
      </c>
      <c r="P46" s="2226" t="s">
        <v>536</v>
      </c>
      <c r="Q46" s="2226" t="s">
        <v>536</v>
      </c>
      <c r="R46" s="2227">
        <v>0.24232416802945522</v>
      </c>
      <c r="S46" s="2230">
        <v>0</v>
      </c>
    </row>
    <row r="47" spans="1:22" ht="11.1" customHeight="1">
      <c r="B47" s="2203"/>
      <c r="C47" s="2204" t="s">
        <v>1470</v>
      </c>
      <c r="D47" s="2204"/>
      <c r="E47" s="2204"/>
      <c r="F47" s="2204"/>
      <c r="G47" s="2204"/>
      <c r="H47" s="2204"/>
      <c r="I47" s="2205"/>
      <c r="J47" s="2205"/>
      <c r="K47" s="2204"/>
      <c r="L47" s="2204"/>
      <c r="M47" s="2205"/>
      <c r="N47" s="2205"/>
      <c r="O47" s="2205"/>
      <c r="P47" s="2204"/>
      <c r="Q47" s="2204"/>
      <c r="R47" s="2204"/>
      <c r="S47" s="2206"/>
      <c r="U47" s="2180"/>
      <c r="V47" s="2180"/>
    </row>
    <row r="48" spans="1:22" s="2207" customFormat="1" ht="11.25" customHeight="1">
      <c r="B48" s="2208"/>
      <c r="C48" s="2194" t="s">
        <v>1464</v>
      </c>
      <c r="D48" s="2194"/>
      <c r="E48" s="2194"/>
      <c r="F48" s="2194"/>
      <c r="G48" s="2194"/>
      <c r="H48" s="2194"/>
      <c r="I48" s="2194"/>
      <c r="J48" s="2194"/>
      <c r="K48" s="2194"/>
      <c r="L48" s="2194"/>
      <c r="M48" s="2194"/>
      <c r="N48" s="2194"/>
      <c r="O48" s="2194"/>
      <c r="P48" s="2194"/>
      <c r="Q48" s="2194"/>
      <c r="R48" s="2194"/>
      <c r="S48" s="2209"/>
      <c r="U48" s="2180"/>
      <c r="V48" s="2180"/>
    </row>
    <row r="49" spans="1:22" ht="7.5" customHeight="1">
      <c r="A49" s="2211"/>
      <c r="B49" s="2212"/>
      <c r="C49" s="2213">
        <v>2022</v>
      </c>
      <c r="D49" s="2213"/>
      <c r="E49" s="428"/>
      <c r="F49" s="2214">
        <v>144183.092</v>
      </c>
      <c r="G49" s="2214">
        <v>132798.35500000001</v>
      </c>
      <c r="H49" s="2214">
        <v>147338.114</v>
      </c>
      <c r="I49" s="2214">
        <v>142474.38200000001</v>
      </c>
      <c r="J49" s="2214">
        <v>149964.875</v>
      </c>
      <c r="K49" s="2214">
        <v>143813.11799999999</v>
      </c>
      <c r="L49" s="2214">
        <v>145998.75200000001</v>
      </c>
      <c r="M49" s="2214">
        <v>142382.47700000001</v>
      </c>
      <c r="N49" s="2214">
        <v>134336.17300000001</v>
      </c>
      <c r="O49" s="2214">
        <v>138123.94</v>
      </c>
      <c r="P49" s="2214">
        <v>135615.046</v>
      </c>
      <c r="Q49" s="2214">
        <v>141948.976</v>
      </c>
      <c r="R49" s="2215">
        <v>1421413.2779999999</v>
      </c>
      <c r="S49" s="2230"/>
      <c r="U49" s="2180"/>
    </row>
    <row r="50" spans="1:22" ht="7.5" customHeight="1">
      <c r="B50" s="2212"/>
      <c r="C50" s="2213">
        <v>2023</v>
      </c>
      <c r="D50" s="2213"/>
      <c r="E50" s="428"/>
      <c r="F50" s="2214">
        <v>148775.66500000001</v>
      </c>
      <c r="G50" s="2214">
        <v>136278.96799999999</v>
      </c>
      <c r="H50" s="2214">
        <v>151783.53</v>
      </c>
      <c r="I50" s="2214">
        <v>148039.75</v>
      </c>
      <c r="J50" s="2214">
        <v>153761.087</v>
      </c>
      <c r="K50" s="2214">
        <v>147416.49</v>
      </c>
      <c r="L50" s="2214">
        <v>150318.25200000001</v>
      </c>
      <c r="M50" s="2214">
        <v>144070.984</v>
      </c>
      <c r="N50" s="2214">
        <v>136017.21799999999</v>
      </c>
      <c r="O50" s="2214">
        <v>138631.307</v>
      </c>
      <c r="P50" s="2219" t="s">
        <v>536</v>
      </c>
      <c r="Q50" s="2219" t="s">
        <v>536</v>
      </c>
      <c r="R50" s="2215">
        <v>1455093.2510000002</v>
      </c>
      <c r="S50" s="2230">
        <v>1018255.0880000001</v>
      </c>
      <c r="U50" s="2180"/>
    </row>
    <row r="51" spans="1:22" ht="3" customHeight="1">
      <c r="B51" s="2212"/>
      <c r="C51" s="2221"/>
      <c r="D51" s="2221"/>
      <c r="E51" s="428"/>
      <c r="F51" s="680"/>
      <c r="G51" s="680"/>
      <c r="H51" s="680"/>
      <c r="I51" s="680"/>
      <c r="J51" s="680"/>
      <c r="K51" s="680"/>
      <c r="L51" s="680"/>
      <c r="M51" s="680"/>
      <c r="N51" s="680"/>
      <c r="O51" s="1167"/>
      <c r="P51" s="1167"/>
      <c r="Q51" s="1167"/>
      <c r="R51" s="2223"/>
      <c r="S51" s="2230"/>
      <c r="U51" s="2180"/>
    </row>
    <row r="52" spans="1:22" ht="7.5" customHeight="1">
      <c r="B52" s="2212"/>
      <c r="C52" s="2224" t="s">
        <v>1465</v>
      </c>
      <c r="D52" s="730" t="s">
        <v>1466</v>
      </c>
      <c r="E52" s="428"/>
      <c r="F52" s="2225">
        <v>3.1852368653600536</v>
      </c>
      <c r="G52" s="2225">
        <v>2.6209759902522762</v>
      </c>
      <c r="H52" s="2225">
        <v>3.0171527782688941</v>
      </c>
      <c r="I52" s="2225">
        <v>3.9062236465780842</v>
      </c>
      <c r="J52" s="2225">
        <v>2.5314007696802321</v>
      </c>
      <c r="K52" s="2225">
        <v>2.5055934049076143</v>
      </c>
      <c r="L52" s="2225">
        <v>2.95858693367461</v>
      </c>
      <c r="M52" s="2225">
        <v>1.1858952278235648</v>
      </c>
      <c r="N52" s="2225">
        <v>1.2513718103313636</v>
      </c>
      <c r="O52" s="2225">
        <v>0.36732734383336663</v>
      </c>
      <c r="P52" s="2226" t="s">
        <v>536</v>
      </c>
      <c r="Q52" s="2226" t="s">
        <v>536</v>
      </c>
      <c r="R52" s="2227">
        <v>2.3694708302844703</v>
      </c>
      <c r="S52" s="2230">
        <v>0</v>
      </c>
      <c r="U52" s="2180"/>
    </row>
    <row r="53" spans="1:22" s="2207" customFormat="1" ht="11.25" customHeight="1">
      <c r="B53" s="2208"/>
      <c r="C53" s="2194" t="s">
        <v>1467</v>
      </c>
      <c r="D53" s="2194"/>
      <c r="E53" s="2194"/>
      <c r="F53" s="2194"/>
      <c r="G53" s="2194"/>
      <c r="H53" s="2194"/>
      <c r="I53" s="2194"/>
      <c r="J53" s="2194"/>
      <c r="K53" s="2194"/>
      <c r="L53" s="2194"/>
      <c r="M53" s="2194"/>
      <c r="N53" s="2194"/>
      <c r="O53" s="2194"/>
      <c r="P53" s="2194"/>
      <c r="Q53" s="2194"/>
      <c r="R53" s="2194"/>
      <c r="S53" s="2209"/>
      <c r="T53" s="2228"/>
      <c r="U53" s="2180"/>
    </row>
    <row r="54" spans="1:22" ht="7.5" customHeight="1">
      <c r="B54" s="2212"/>
      <c r="C54" s="2213">
        <v>2022</v>
      </c>
      <c r="D54" s="2213"/>
      <c r="E54" s="2229"/>
      <c r="F54" s="2214">
        <v>8516.2469999999994</v>
      </c>
      <c r="G54" s="2214">
        <v>7820.0020000000004</v>
      </c>
      <c r="H54" s="2214">
        <v>8681.9920000000002</v>
      </c>
      <c r="I54" s="2214">
        <v>8633.3169999999991</v>
      </c>
      <c r="J54" s="2214">
        <v>9608.0149999999994</v>
      </c>
      <c r="K54" s="2214">
        <v>8977.3529999999992</v>
      </c>
      <c r="L54" s="2214">
        <v>8739.2620000000006</v>
      </c>
      <c r="M54" s="2214">
        <v>8359.7029999999995</v>
      </c>
      <c r="N54" s="2214">
        <v>7840.8829999999998</v>
      </c>
      <c r="O54" s="2214">
        <v>8350.4639999999999</v>
      </c>
      <c r="P54" s="2214">
        <v>8106.6170000000002</v>
      </c>
      <c r="Q54" s="2214">
        <v>8482.0130000000008</v>
      </c>
      <c r="R54" s="2215">
        <v>85527.238000000012</v>
      </c>
      <c r="S54" s="2234"/>
      <c r="T54" s="2217"/>
    </row>
    <row r="55" spans="1:22" ht="7.5" customHeight="1">
      <c r="B55" s="2212"/>
      <c r="C55" s="2213">
        <v>2023</v>
      </c>
      <c r="D55" s="2213"/>
      <c r="E55" s="428"/>
      <c r="F55" s="2214">
        <v>8612.5310000000009</v>
      </c>
      <c r="G55" s="2214">
        <v>7785.8220000000001</v>
      </c>
      <c r="H55" s="2214">
        <v>8786.4580000000005</v>
      </c>
      <c r="I55" s="2214">
        <v>8967.3539999999994</v>
      </c>
      <c r="J55" s="2214">
        <v>9723.7890000000007</v>
      </c>
      <c r="K55" s="2214">
        <v>8803.2309999999998</v>
      </c>
      <c r="L55" s="2214">
        <v>8657.9490000000005</v>
      </c>
      <c r="M55" s="2214">
        <v>8544.0069999999996</v>
      </c>
      <c r="N55" s="2214">
        <v>8105.3190000000004</v>
      </c>
      <c r="O55" s="2214">
        <v>7915.4409999999998</v>
      </c>
      <c r="P55" s="2219" t="s">
        <v>536</v>
      </c>
      <c r="Q55" s="2219" t="s">
        <v>536</v>
      </c>
      <c r="R55" s="2231">
        <v>85901.901000000013</v>
      </c>
      <c r="S55" s="2235">
        <v>60717.090000000004</v>
      </c>
    </row>
    <row r="56" spans="1:22" ht="3" customHeight="1">
      <c r="B56" s="2212"/>
      <c r="C56" s="680"/>
      <c r="D56" s="730"/>
      <c r="E56" s="428"/>
      <c r="F56" s="1167"/>
      <c r="G56" s="1167"/>
      <c r="H56" s="1167"/>
      <c r="I56" s="1167"/>
      <c r="J56" s="1167"/>
      <c r="K56" s="1167"/>
      <c r="L56" s="1167"/>
      <c r="M56" s="1167"/>
      <c r="N56" s="1167"/>
      <c r="O56" s="1167"/>
      <c r="P56" s="1167"/>
      <c r="Q56" s="1167"/>
      <c r="R56" s="2232"/>
      <c r="S56" s="2234"/>
    </row>
    <row r="57" spans="1:22" ht="7.5" customHeight="1">
      <c r="B57" s="2212"/>
      <c r="C57" s="2224" t="s">
        <v>1465</v>
      </c>
      <c r="D57" s="730" t="s">
        <v>1466</v>
      </c>
      <c r="E57" s="428"/>
      <c r="F57" s="2225">
        <v>1.1305919144900543</v>
      </c>
      <c r="G57" s="2225">
        <v>-0.43708428719072856</v>
      </c>
      <c r="H57" s="2225">
        <v>1.2032492082462198</v>
      </c>
      <c r="I57" s="2225">
        <v>3.8691617601902095</v>
      </c>
      <c r="J57" s="2225">
        <v>1.2049731396131307</v>
      </c>
      <c r="K57" s="2225">
        <v>-1.939569492254563</v>
      </c>
      <c r="L57" s="2225">
        <v>-0.93043325626352669</v>
      </c>
      <c r="M57" s="2225">
        <v>2.2046716252957737</v>
      </c>
      <c r="N57" s="2225">
        <v>3.3725283236594663</v>
      </c>
      <c r="O57" s="2225">
        <v>-5.2095667977252589</v>
      </c>
      <c r="P57" s="2226" t="s">
        <v>536</v>
      </c>
      <c r="Q57" s="2226" t="s">
        <v>536</v>
      </c>
      <c r="R57" s="2227">
        <v>0.43806278416239763</v>
      </c>
      <c r="S57" s="2234">
        <v>0</v>
      </c>
    </row>
    <row r="58" spans="1:22" ht="11.1" customHeight="1">
      <c r="B58" s="2203"/>
      <c r="C58" s="2204" t="s">
        <v>159</v>
      </c>
      <c r="D58" s="2204"/>
      <c r="E58" s="2204"/>
      <c r="F58" s="2204"/>
      <c r="G58" s="2204"/>
      <c r="H58" s="2204"/>
      <c r="I58" s="2205"/>
      <c r="J58" s="2205"/>
      <c r="K58" s="2205"/>
      <c r="L58" s="2204"/>
      <c r="M58" s="2205"/>
      <c r="N58" s="2205"/>
      <c r="O58" s="2205"/>
      <c r="P58" s="2204"/>
      <c r="Q58" s="2204"/>
      <c r="R58" s="2204"/>
      <c r="S58" s="2206"/>
    </row>
    <row r="59" spans="1:22" s="2207" customFormat="1" ht="11.25" customHeight="1">
      <c r="B59" s="2208"/>
      <c r="C59" s="2194" t="s">
        <v>1464</v>
      </c>
      <c r="D59" s="2194"/>
      <c r="E59" s="2194"/>
      <c r="F59" s="2194"/>
      <c r="G59" s="2194"/>
      <c r="H59" s="2194"/>
      <c r="I59" s="2194"/>
      <c r="J59" s="2194"/>
      <c r="K59" s="2194"/>
      <c r="L59" s="2194"/>
      <c r="M59" s="2194"/>
      <c r="N59" s="2194"/>
      <c r="O59" s="2194"/>
      <c r="P59" s="2194"/>
      <c r="Q59" s="2194"/>
      <c r="R59" s="2194"/>
      <c r="S59" s="2209"/>
      <c r="T59" s="2228"/>
      <c r="V59" s="2210"/>
    </row>
    <row r="60" spans="1:22" ht="7.5" customHeight="1">
      <c r="A60" s="2211"/>
      <c r="B60" s="2212"/>
      <c r="C60" s="2213">
        <v>2022</v>
      </c>
      <c r="D60" s="2213"/>
      <c r="E60" s="428"/>
      <c r="F60" s="2214">
        <v>173167.73300000001</v>
      </c>
      <c r="G60" s="2214">
        <v>160748.23800000001</v>
      </c>
      <c r="H60" s="2214">
        <v>180107.182</v>
      </c>
      <c r="I60" s="2214">
        <v>175263.598</v>
      </c>
      <c r="J60" s="2214">
        <v>183097.76199999999</v>
      </c>
      <c r="K60" s="2214">
        <v>174807.405</v>
      </c>
      <c r="L60" s="2214">
        <v>177997.56299999999</v>
      </c>
      <c r="M60" s="2214">
        <v>173603.51500000001</v>
      </c>
      <c r="N60" s="2214">
        <v>165617.639</v>
      </c>
      <c r="O60" s="2214">
        <v>169050.27</v>
      </c>
      <c r="P60" s="2214">
        <v>164368.38399999999</v>
      </c>
      <c r="Q60" s="2214">
        <v>171385.12400000001</v>
      </c>
      <c r="R60" s="2215">
        <v>1733460.9050000003</v>
      </c>
      <c r="S60" s="2230"/>
      <c r="U60" s="2180"/>
    </row>
    <row r="61" spans="1:22" ht="7.5" customHeight="1">
      <c r="B61" s="2212"/>
      <c r="C61" s="2213">
        <v>2023</v>
      </c>
      <c r="D61" s="2213"/>
      <c r="E61" s="428"/>
      <c r="F61" s="2214">
        <v>178155.07199999999</v>
      </c>
      <c r="G61" s="2214">
        <v>164097.948</v>
      </c>
      <c r="H61" s="2214">
        <v>184192.97500000001</v>
      </c>
      <c r="I61" s="2214">
        <v>180612.20800000001</v>
      </c>
      <c r="J61" s="2214">
        <v>187727.50700000001</v>
      </c>
      <c r="K61" s="2214">
        <v>179663.315</v>
      </c>
      <c r="L61" s="2214">
        <v>182433.96100000001</v>
      </c>
      <c r="M61" s="2214">
        <v>175282.55799999999</v>
      </c>
      <c r="N61" s="2214">
        <v>165954.12700000001</v>
      </c>
      <c r="O61" s="2214">
        <v>170288.45300000001</v>
      </c>
      <c r="P61" s="2219" t="s">
        <v>536</v>
      </c>
      <c r="Q61" s="2219" t="s">
        <v>536</v>
      </c>
      <c r="R61" s="2215">
        <v>1768408.1240000001</v>
      </c>
      <c r="S61" s="2230">
        <v>1241962.129</v>
      </c>
      <c r="U61" s="2180"/>
    </row>
    <row r="62" spans="1:22" ht="3" customHeight="1">
      <c r="B62" s="2212"/>
      <c r="C62" s="2221"/>
      <c r="D62" s="2221"/>
      <c r="E62" s="428"/>
      <c r="F62" s="680"/>
      <c r="G62" s="680"/>
      <c r="H62" s="680"/>
      <c r="I62" s="680"/>
      <c r="J62" s="680"/>
      <c r="K62" s="680"/>
      <c r="L62" s="680"/>
      <c r="M62" s="680"/>
      <c r="N62" s="680"/>
      <c r="O62" s="1167"/>
      <c r="P62" s="1167"/>
      <c r="Q62" s="1167"/>
      <c r="R62" s="2223"/>
      <c r="S62" s="2230">
        <v>0</v>
      </c>
      <c r="U62" s="2180"/>
    </row>
    <row r="63" spans="1:22" ht="7.5" customHeight="1">
      <c r="B63" s="2212"/>
      <c r="C63" s="2224" t="s">
        <v>1465</v>
      </c>
      <c r="D63" s="730" t="s">
        <v>1466</v>
      </c>
      <c r="E63" s="428"/>
      <c r="F63" s="2225">
        <v>2.8800625345138542</v>
      </c>
      <c r="G63" s="2225">
        <v>2.0838237741678967</v>
      </c>
      <c r="H63" s="2225">
        <v>2.2685341887143551</v>
      </c>
      <c r="I63" s="2225">
        <v>3.0517517961716152</v>
      </c>
      <c r="J63" s="2225">
        <v>2.5285644944147663</v>
      </c>
      <c r="K63" s="2225">
        <v>2.77786287142699</v>
      </c>
      <c r="L63" s="2225">
        <v>2.4923925503407105</v>
      </c>
      <c r="M63" s="2225">
        <v>0.96717108521679052</v>
      </c>
      <c r="N63" s="2225">
        <v>0.20317159575014898</v>
      </c>
      <c r="O63" s="2225">
        <v>0.73243479587463867</v>
      </c>
      <c r="P63" s="2226" t="s">
        <v>536</v>
      </c>
      <c r="Q63" s="2226" t="s">
        <v>536</v>
      </c>
      <c r="R63" s="2227">
        <v>2.0160373331292334</v>
      </c>
      <c r="S63" s="2230"/>
      <c r="U63" s="2180"/>
    </row>
    <row r="64" spans="1:22" s="2207" customFormat="1" ht="11.25" customHeight="1">
      <c r="B64" s="2208"/>
      <c r="C64" s="2194" t="s">
        <v>1467</v>
      </c>
      <c r="D64" s="2194"/>
      <c r="E64" s="2194"/>
      <c r="F64" s="2194"/>
      <c r="G64" s="2194"/>
      <c r="H64" s="2194"/>
      <c r="I64" s="2194"/>
      <c r="J64" s="2194"/>
      <c r="K64" s="2194"/>
      <c r="L64" s="2194"/>
      <c r="M64" s="2194"/>
      <c r="N64" s="2194"/>
      <c r="O64" s="2194"/>
      <c r="P64" s="2194"/>
      <c r="Q64" s="2194"/>
      <c r="R64" s="2194"/>
      <c r="S64" s="2209"/>
      <c r="U64" s="2180"/>
    </row>
    <row r="65" spans="1:21" ht="7.5" customHeight="1">
      <c r="B65" s="2193"/>
      <c r="C65" s="2213">
        <v>2022</v>
      </c>
      <c r="D65" s="2213"/>
      <c r="E65" s="2194"/>
      <c r="F65" s="2236">
        <v>14770.481</v>
      </c>
      <c r="G65" s="2214">
        <v>13601.955</v>
      </c>
      <c r="H65" s="2214">
        <v>15209.880999999999</v>
      </c>
      <c r="I65" s="2214">
        <v>15382.805</v>
      </c>
      <c r="J65" s="2214">
        <v>17215.458999999999</v>
      </c>
      <c r="K65" s="2214">
        <v>15847.245999999999</v>
      </c>
      <c r="L65" s="2214">
        <v>15809.096</v>
      </c>
      <c r="M65" s="2214">
        <v>15255.605</v>
      </c>
      <c r="N65" s="2214">
        <v>14833.117</v>
      </c>
      <c r="O65" s="2214">
        <v>15218.993</v>
      </c>
      <c r="P65" s="2214">
        <v>14416.971</v>
      </c>
      <c r="Q65" s="2214">
        <v>14899.464</v>
      </c>
      <c r="R65" s="2215">
        <v>153144.63800000001</v>
      </c>
      <c r="S65" s="2230"/>
      <c r="U65" s="2180"/>
    </row>
    <row r="66" spans="1:21" ht="7.5" customHeight="1">
      <c r="B66" s="2212"/>
      <c r="C66" s="2213">
        <v>2023</v>
      </c>
      <c r="D66" s="2213"/>
      <c r="E66" s="428"/>
      <c r="F66" s="2214">
        <v>15719.087</v>
      </c>
      <c r="G66" s="2214">
        <v>14525.355</v>
      </c>
      <c r="H66" s="2214">
        <v>16488.544000000002</v>
      </c>
      <c r="I66" s="2214">
        <v>16335.078</v>
      </c>
      <c r="J66" s="2214">
        <v>17338.988000000001</v>
      </c>
      <c r="K66" s="2214">
        <v>16079.013999999999</v>
      </c>
      <c r="L66" s="2214">
        <v>16326.04</v>
      </c>
      <c r="M66" s="2214">
        <v>15798.656000000001</v>
      </c>
      <c r="N66" s="2214">
        <v>15147.154</v>
      </c>
      <c r="O66" s="2214">
        <v>15413.876</v>
      </c>
      <c r="P66" s="2219" t="s">
        <v>536</v>
      </c>
      <c r="Q66" s="2219" t="s">
        <v>536</v>
      </c>
      <c r="R66" s="2231">
        <v>159171.79199999999</v>
      </c>
      <c r="S66" s="2230">
        <v>112438.806</v>
      </c>
      <c r="T66" s="2217"/>
      <c r="U66" s="2180"/>
    </row>
    <row r="67" spans="1:21" ht="3" customHeight="1">
      <c r="B67" s="2212"/>
      <c r="C67" s="680"/>
      <c r="D67" s="730"/>
      <c r="E67" s="428"/>
      <c r="F67" s="1167"/>
      <c r="G67" s="1167"/>
      <c r="H67" s="1167"/>
      <c r="I67" s="1167"/>
      <c r="J67" s="1167"/>
      <c r="K67" s="1167"/>
      <c r="L67" s="1167"/>
      <c r="M67" s="1167"/>
      <c r="N67" s="1167"/>
      <c r="O67" s="1167"/>
      <c r="P67" s="1167"/>
      <c r="Q67" s="1167"/>
      <c r="R67" s="2232"/>
      <c r="S67" s="2230">
        <v>0</v>
      </c>
      <c r="U67" s="2180"/>
    </row>
    <row r="68" spans="1:21" ht="7.5" customHeight="1">
      <c r="B68" s="2212"/>
      <c r="C68" s="2224" t="s">
        <v>1465</v>
      </c>
      <c r="D68" s="730" t="s">
        <v>1466</v>
      </c>
      <c r="E68" s="428"/>
      <c r="F68" s="2225">
        <v>6.4223094698134702</v>
      </c>
      <c r="G68" s="2225">
        <v>6.7887300024150932</v>
      </c>
      <c r="H68" s="2225">
        <v>8.4067916113216228</v>
      </c>
      <c r="I68" s="2225">
        <v>6.1905029674367</v>
      </c>
      <c r="J68" s="2225">
        <v>0.71754694429002086</v>
      </c>
      <c r="K68" s="2225">
        <v>1.4625127924435617</v>
      </c>
      <c r="L68" s="2225">
        <v>3.2699149907116833</v>
      </c>
      <c r="M68" s="2225">
        <v>3.5596818349714852</v>
      </c>
      <c r="N68" s="2225">
        <v>2.1171342476433068</v>
      </c>
      <c r="O68" s="2225">
        <v>1.2805249335484916</v>
      </c>
      <c r="P68" s="2226" t="s">
        <v>536</v>
      </c>
      <c r="Q68" s="2226" t="s">
        <v>536</v>
      </c>
      <c r="R68" s="2227">
        <v>3.9355958384909258</v>
      </c>
      <c r="S68" s="2230"/>
      <c r="U68" s="2180"/>
    </row>
    <row r="69" spans="1:21" ht="10.5" customHeight="1">
      <c r="B69" s="2212"/>
      <c r="C69" s="2204" t="s">
        <v>160</v>
      </c>
      <c r="D69" s="2204"/>
      <c r="E69" s="2204"/>
      <c r="F69" s="2204"/>
      <c r="G69" s="2204"/>
      <c r="H69" s="2204"/>
      <c r="I69" s="2204"/>
      <c r="J69" s="2204"/>
      <c r="K69" s="2204"/>
      <c r="L69" s="2204"/>
      <c r="M69" s="2204"/>
      <c r="N69" s="2204"/>
      <c r="O69" s="2204"/>
      <c r="P69" s="2204"/>
      <c r="Q69" s="2204"/>
      <c r="R69" s="2204"/>
      <c r="S69" s="2206"/>
      <c r="U69" s="2180"/>
    </row>
    <row r="70" spans="1:21" s="2207" customFormat="1" ht="11.25" customHeight="1">
      <c r="B70" s="2208"/>
      <c r="C70" s="2194" t="s">
        <v>1464</v>
      </c>
      <c r="D70" s="2194"/>
      <c r="E70" s="2194"/>
      <c r="F70" s="2194"/>
      <c r="G70" s="2194"/>
      <c r="H70" s="2194"/>
      <c r="I70" s="2194"/>
      <c r="J70" s="2194"/>
      <c r="K70" s="2194"/>
      <c r="L70" s="2194"/>
      <c r="M70" s="2194"/>
      <c r="N70" s="2194"/>
      <c r="O70" s="2194"/>
      <c r="P70" s="2194"/>
      <c r="Q70" s="2194"/>
      <c r="R70" s="2194"/>
      <c r="S70" s="2209"/>
      <c r="U70" s="2180"/>
    </row>
    <row r="71" spans="1:21" ht="7.5" customHeight="1">
      <c r="A71" s="2211"/>
      <c r="B71" s="2212"/>
      <c r="C71" s="2213">
        <v>2022</v>
      </c>
      <c r="D71" s="2213"/>
      <c r="E71" s="428"/>
      <c r="F71" s="2214">
        <v>577743.58200000005</v>
      </c>
      <c r="G71" s="2214">
        <v>538669.66599999997</v>
      </c>
      <c r="H71" s="2214">
        <v>600928.27300000004</v>
      </c>
      <c r="I71" s="2214">
        <v>583965.26500000001</v>
      </c>
      <c r="J71" s="2214">
        <v>608766.38600000006</v>
      </c>
      <c r="K71" s="2214">
        <v>581922.946</v>
      </c>
      <c r="L71" s="2214">
        <v>591307.74899999995</v>
      </c>
      <c r="M71" s="2214">
        <v>578917.78799999994</v>
      </c>
      <c r="N71" s="2214">
        <v>548608.23899999994</v>
      </c>
      <c r="O71" s="2214">
        <v>559539.03500000003</v>
      </c>
      <c r="P71" s="2214">
        <v>542861.39</v>
      </c>
      <c r="Q71" s="2214">
        <v>570122.06700000004</v>
      </c>
      <c r="R71" s="2215">
        <v>5770368.9290000005</v>
      </c>
      <c r="S71" s="2230"/>
      <c r="U71" s="2180"/>
    </row>
    <row r="72" spans="1:21" ht="7.5" customHeight="1">
      <c r="B72" s="2212"/>
      <c r="C72" s="2213">
        <v>2023</v>
      </c>
      <c r="D72" s="2213"/>
      <c r="E72" s="428"/>
      <c r="F72" s="2214">
        <v>595795.69299999997</v>
      </c>
      <c r="G72" s="2214">
        <v>550333.13199999998</v>
      </c>
      <c r="H72" s="2214">
        <v>618947.75399999996</v>
      </c>
      <c r="I72" s="2214">
        <v>604506.26599999995</v>
      </c>
      <c r="J72" s="2214">
        <v>628450.67000000004</v>
      </c>
      <c r="K72" s="2214">
        <v>602586.46699999995</v>
      </c>
      <c r="L72" s="2214">
        <v>611649.38600000006</v>
      </c>
      <c r="M72" s="2214">
        <v>586873.97699999996</v>
      </c>
      <c r="N72" s="2214">
        <v>556422.64399999997</v>
      </c>
      <c r="O72" s="2214">
        <v>569798.35199999996</v>
      </c>
      <c r="P72" s="2219" t="s">
        <v>536</v>
      </c>
      <c r="Q72" s="2219" t="s">
        <v>536</v>
      </c>
      <c r="R72" s="2215">
        <v>5925364.341</v>
      </c>
      <c r="S72" s="2230">
        <v>4160287.7619999996</v>
      </c>
      <c r="T72" s="2217"/>
      <c r="U72" s="2180"/>
    </row>
    <row r="73" spans="1:21" ht="3" customHeight="1">
      <c r="B73" s="2212"/>
      <c r="C73" s="2221"/>
      <c r="D73" s="2221"/>
      <c r="E73" s="428"/>
      <c r="F73" s="680"/>
      <c r="G73" s="680"/>
      <c r="H73" s="680"/>
      <c r="I73" s="680"/>
      <c r="J73" s="680"/>
      <c r="K73" s="680"/>
      <c r="L73" s="680"/>
      <c r="M73" s="680"/>
      <c r="N73" s="680"/>
      <c r="O73" s="1167"/>
      <c r="P73" s="1167"/>
      <c r="Q73" s="1167"/>
      <c r="R73" s="2223"/>
      <c r="S73" s="2230"/>
      <c r="U73" s="2180"/>
    </row>
    <row r="74" spans="1:21" ht="7.5" customHeight="1">
      <c r="B74" s="2212"/>
      <c r="C74" s="2224" t="s">
        <v>1465</v>
      </c>
      <c r="D74" s="730" t="s">
        <v>1466</v>
      </c>
      <c r="E74" s="428"/>
      <c r="F74" s="2225">
        <v>3.1245887557085723</v>
      </c>
      <c r="G74" s="2225">
        <v>2.1652353448096306</v>
      </c>
      <c r="H74" s="2225">
        <v>2.9986076225107041</v>
      </c>
      <c r="I74" s="2225">
        <v>3.5175039049625525</v>
      </c>
      <c r="J74" s="2225">
        <v>3.2334709098080907</v>
      </c>
      <c r="K74" s="2225">
        <v>3.5509032840234482</v>
      </c>
      <c r="L74" s="2225">
        <v>3.4401099993026065</v>
      </c>
      <c r="M74" s="2225">
        <v>1.3743210460826276</v>
      </c>
      <c r="N74" s="2225">
        <v>1.4244053305222195</v>
      </c>
      <c r="O74" s="2225">
        <v>1.833530166487833</v>
      </c>
      <c r="P74" s="2226" t="s">
        <v>536</v>
      </c>
      <c r="Q74" s="2226" t="s">
        <v>536</v>
      </c>
      <c r="R74" s="2227">
        <v>2.6860572332046786</v>
      </c>
      <c r="S74" s="2230"/>
      <c r="U74" s="2180"/>
    </row>
    <row r="75" spans="1:21" s="2207" customFormat="1" ht="11.25" customHeight="1">
      <c r="B75" s="2208"/>
      <c r="C75" s="2194" t="s">
        <v>1467</v>
      </c>
      <c r="D75" s="2194"/>
      <c r="E75" s="2194"/>
      <c r="F75" s="2194"/>
      <c r="G75" s="2194"/>
      <c r="H75" s="2194"/>
      <c r="I75" s="2194"/>
      <c r="J75" s="2194"/>
      <c r="K75" s="2194"/>
      <c r="L75" s="2194"/>
      <c r="M75" s="2194"/>
      <c r="N75" s="2194"/>
      <c r="O75" s="2194"/>
      <c r="P75" s="2194"/>
      <c r="Q75" s="2194"/>
      <c r="R75" s="2194"/>
      <c r="S75" s="2209"/>
      <c r="U75" s="2180"/>
    </row>
    <row r="76" spans="1:21" ht="7.5" customHeight="1">
      <c r="B76" s="2193"/>
      <c r="C76" s="2213">
        <v>2022</v>
      </c>
      <c r="D76" s="2213"/>
      <c r="E76" s="2229"/>
      <c r="F76" s="2214">
        <v>53143.133000000002</v>
      </c>
      <c r="G76" s="2214">
        <v>49436.271000000001</v>
      </c>
      <c r="H76" s="2214">
        <v>55416.894</v>
      </c>
      <c r="I76" s="2214">
        <v>54871.319000000003</v>
      </c>
      <c r="J76" s="2214">
        <v>60156.523000000001</v>
      </c>
      <c r="K76" s="2214">
        <v>55775.394999999997</v>
      </c>
      <c r="L76" s="2214">
        <v>55962.294000000002</v>
      </c>
      <c r="M76" s="2214">
        <v>54551.644</v>
      </c>
      <c r="N76" s="2214">
        <v>52075.451000000001</v>
      </c>
      <c r="O76" s="2214">
        <v>52800.919000000002</v>
      </c>
      <c r="P76" s="2214">
        <v>51426.31</v>
      </c>
      <c r="Q76" s="2214">
        <v>54075.938000000002</v>
      </c>
      <c r="R76" s="2215">
        <v>544189.84299999999</v>
      </c>
      <c r="S76" s="2230"/>
      <c r="U76" s="2180"/>
    </row>
    <row r="77" spans="1:21" ht="7.5" customHeight="1">
      <c r="B77" s="2212"/>
      <c r="C77" s="2213">
        <v>2023</v>
      </c>
      <c r="D77" s="2213"/>
      <c r="E77" s="428"/>
      <c r="F77" s="2214">
        <v>57197.042999999998</v>
      </c>
      <c r="G77" s="2214">
        <v>53069.464</v>
      </c>
      <c r="H77" s="2214">
        <v>60105.595000000001</v>
      </c>
      <c r="I77" s="2214">
        <v>59396.69</v>
      </c>
      <c r="J77" s="2214">
        <v>63061.071000000004</v>
      </c>
      <c r="K77" s="2214">
        <v>57615.720999999998</v>
      </c>
      <c r="L77" s="2214">
        <v>57844.425000000003</v>
      </c>
      <c r="M77" s="2214">
        <v>56524.800999999999</v>
      </c>
      <c r="N77" s="2214">
        <v>53782.705999999998</v>
      </c>
      <c r="O77" s="2214">
        <v>54409.909</v>
      </c>
      <c r="P77" s="2219" t="s">
        <v>536</v>
      </c>
      <c r="Q77" s="2219" t="s">
        <v>536</v>
      </c>
      <c r="R77" s="2231">
        <v>573007.42500000005</v>
      </c>
      <c r="S77" s="2230">
        <v>402635.32299999997</v>
      </c>
      <c r="U77" s="2180"/>
    </row>
    <row r="78" spans="1:21" ht="3" customHeight="1">
      <c r="B78" s="2212"/>
      <c r="C78" s="680"/>
      <c r="D78" s="730"/>
      <c r="E78" s="428"/>
      <c r="F78" s="1167"/>
      <c r="G78" s="1167"/>
      <c r="H78" s="1167"/>
      <c r="I78" s="1167"/>
      <c r="J78" s="1167"/>
      <c r="K78" s="1167"/>
      <c r="L78" s="1167"/>
      <c r="M78" s="1167"/>
      <c r="N78" s="1167"/>
      <c r="O78" s="1167"/>
      <c r="P78" s="1167"/>
      <c r="Q78" s="1167"/>
      <c r="R78" s="2232"/>
      <c r="S78" s="2230"/>
      <c r="U78" s="2180"/>
    </row>
    <row r="79" spans="1:21" ht="7.5" customHeight="1">
      <c r="B79" s="2212"/>
      <c r="C79" s="2224" t="s">
        <v>1465</v>
      </c>
      <c r="D79" s="730" t="s">
        <v>1466</v>
      </c>
      <c r="E79" s="428"/>
      <c r="F79" s="2225">
        <v>7.6282856714526019</v>
      </c>
      <c r="G79" s="2225">
        <v>7.3492456581120393</v>
      </c>
      <c r="H79" s="2225">
        <v>8.4607791263075853</v>
      </c>
      <c r="I79" s="2225">
        <v>8.24724297223473</v>
      </c>
      <c r="J79" s="2225">
        <v>4.8283176206843024</v>
      </c>
      <c r="K79" s="2225">
        <v>3.2995301960658452</v>
      </c>
      <c r="L79" s="2225">
        <v>3.3632127374907128</v>
      </c>
      <c r="M79" s="2225">
        <v>3.6170440619534645</v>
      </c>
      <c r="N79" s="2225">
        <v>3.2784257595771891</v>
      </c>
      <c r="O79" s="2225">
        <v>3.0472765066835308</v>
      </c>
      <c r="P79" s="2226" t="s">
        <v>536</v>
      </c>
      <c r="Q79" s="2226" t="s">
        <v>536</v>
      </c>
      <c r="R79" s="2227">
        <v>5.2955016288314027</v>
      </c>
      <c r="S79" s="2230"/>
      <c r="U79" s="2180"/>
    </row>
    <row r="80" spans="1:21" ht="10.5" customHeight="1">
      <c r="B80" s="2212"/>
      <c r="C80" s="2204" t="s">
        <v>460</v>
      </c>
      <c r="D80" s="2204"/>
      <c r="E80" s="2204"/>
      <c r="F80" s="2204"/>
      <c r="G80" s="2204"/>
      <c r="H80" s="2204"/>
      <c r="I80" s="2204"/>
      <c r="J80" s="2204"/>
      <c r="K80" s="2204"/>
      <c r="L80" s="2204"/>
      <c r="M80" s="2204"/>
      <c r="N80" s="2204"/>
      <c r="O80" s="2204"/>
      <c r="P80" s="2204"/>
      <c r="Q80" s="2204"/>
      <c r="R80" s="2204"/>
      <c r="S80" s="2206"/>
    </row>
    <row r="81" spans="1:22" s="2207" customFormat="1" ht="11.25" customHeight="1">
      <c r="B81" s="2208"/>
      <c r="C81" s="2194" t="s">
        <v>1464</v>
      </c>
      <c r="D81" s="2194"/>
      <c r="E81" s="2194"/>
      <c r="F81" s="2194"/>
      <c r="G81" s="2194"/>
      <c r="H81" s="2194"/>
      <c r="I81" s="2194"/>
      <c r="J81" s="2194"/>
      <c r="K81" s="2194"/>
      <c r="L81" s="2194"/>
      <c r="M81" s="2194"/>
      <c r="N81" s="2194"/>
      <c r="O81" s="2194"/>
      <c r="P81" s="2194"/>
      <c r="Q81" s="2194"/>
      <c r="R81" s="2194"/>
      <c r="S81" s="2209"/>
      <c r="V81" s="2210"/>
    </row>
    <row r="82" spans="1:22" ht="7.5" customHeight="1">
      <c r="B82" s="2212"/>
      <c r="C82" s="2213">
        <v>2022</v>
      </c>
      <c r="D82" s="2213"/>
      <c r="E82" s="428"/>
      <c r="F82" s="2237">
        <v>2007005.5840000003</v>
      </c>
      <c r="G82" s="2237">
        <v>1860734.757</v>
      </c>
      <c r="H82" s="2237">
        <v>2077122.3260000001</v>
      </c>
      <c r="I82" s="2237">
        <v>2016697.361</v>
      </c>
      <c r="J82" s="2237">
        <v>2115845.5099999998</v>
      </c>
      <c r="K82" s="2237">
        <v>2026423.132</v>
      </c>
      <c r="L82" s="2237">
        <v>2058132.6090000002</v>
      </c>
      <c r="M82" s="2237">
        <v>2005811.1590000002</v>
      </c>
      <c r="N82" s="2237">
        <v>1907810.0779999997</v>
      </c>
      <c r="O82" s="2237">
        <v>1949233.0490000001</v>
      </c>
      <c r="P82" s="2237">
        <v>1897865.7550000004</v>
      </c>
      <c r="Q82" s="2237">
        <v>1987534.4570000002</v>
      </c>
      <c r="R82" s="2215">
        <v>20024815.564999998</v>
      </c>
      <c r="S82" s="2230"/>
    </row>
    <row r="83" spans="1:22" ht="7.5" customHeight="1">
      <c r="B83" s="2212"/>
      <c r="C83" s="2213">
        <v>2023</v>
      </c>
      <c r="D83" s="2213"/>
      <c r="E83" s="428"/>
      <c r="F83" s="2237">
        <v>2070784.0149999999</v>
      </c>
      <c r="G83" s="2237">
        <v>1901074.4739999999</v>
      </c>
      <c r="H83" s="2237">
        <v>2119200.4139999999</v>
      </c>
      <c r="I83" s="2237">
        <v>2073407.6159999999</v>
      </c>
      <c r="J83" s="2237">
        <v>2160889.1290000002</v>
      </c>
      <c r="K83" s="2237">
        <v>2067258.0179999999</v>
      </c>
      <c r="L83" s="2237">
        <v>2103590.2800000003</v>
      </c>
      <c r="M83" s="2237">
        <v>2026717.361</v>
      </c>
      <c r="N83" s="2237">
        <v>1914150.6710000001</v>
      </c>
      <c r="O83" s="2237">
        <v>1954309.1359999999</v>
      </c>
      <c r="P83" s="2238" t="s">
        <v>536</v>
      </c>
      <c r="Q83" s="2238" t="s">
        <v>536</v>
      </c>
      <c r="R83" s="2215">
        <v>20391381.114</v>
      </c>
      <c r="S83" s="2230">
        <v>14300322.211000001</v>
      </c>
    </row>
    <row r="84" spans="1:22" ht="3" customHeight="1">
      <c r="B84" s="2212"/>
      <c r="C84" s="2221"/>
      <c r="D84" s="2221"/>
      <c r="E84" s="428"/>
      <c r="F84" s="680"/>
      <c r="G84" s="680"/>
      <c r="H84" s="680"/>
      <c r="I84" s="680"/>
      <c r="J84" s="680"/>
      <c r="K84" s="680"/>
      <c r="L84" s="680"/>
      <c r="M84" s="680"/>
      <c r="N84" s="680"/>
      <c r="O84" s="1167"/>
      <c r="P84" s="1167"/>
      <c r="Q84" s="1167"/>
      <c r="R84" s="2223"/>
      <c r="S84" s="2230"/>
    </row>
    <row r="85" spans="1:22" ht="7.5" customHeight="1">
      <c r="B85" s="2212"/>
      <c r="C85" s="2224" t="s">
        <v>1465</v>
      </c>
      <c r="D85" s="730" t="s">
        <v>1466</v>
      </c>
      <c r="E85" s="428"/>
      <c r="F85" s="2225">
        <v>3.177790411170065</v>
      </c>
      <c r="G85" s="2225">
        <v>2.1679455843044764</v>
      </c>
      <c r="H85" s="2225">
        <v>2.0257876713997405</v>
      </c>
      <c r="I85" s="2225">
        <v>2.8120359602136631</v>
      </c>
      <c r="J85" s="2225">
        <v>2.1288708833945265</v>
      </c>
      <c r="K85" s="2225">
        <v>2.0151213907481065</v>
      </c>
      <c r="L85" s="2225">
        <v>2.2086852324878663</v>
      </c>
      <c r="M85" s="2225">
        <v>1.0422816677529312</v>
      </c>
      <c r="N85" s="2225">
        <v>0.33234927695987437</v>
      </c>
      <c r="O85" s="2225">
        <v>0.26041457703603044</v>
      </c>
      <c r="P85" s="2226" t="s">
        <v>536</v>
      </c>
      <c r="Q85" s="2226" t="s">
        <v>536</v>
      </c>
      <c r="R85" s="2227">
        <v>1.830556430395788</v>
      </c>
      <c r="S85" s="2230">
        <v>0</v>
      </c>
    </row>
    <row r="86" spans="1:22" s="2207" customFormat="1" ht="11.25" customHeight="1">
      <c r="B86" s="2208"/>
      <c r="C86" s="2194" t="s">
        <v>1467</v>
      </c>
      <c r="D86" s="2194"/>
      <c r="E86" s="2194"/>
      <c r="F86" s="2194"/>
      <c r="G86" s="2194"/>
      <c r="H86" s="2194"/>
      <c r="I86" s="2194"/>
      <c r="J86" s="2194"/>
      <c r="K86" s="2194"/>
      <c r="L86" s="2194"/>
      <c r="M86" s="2194"/>
      <c r="N86" s="2194"/>
      <c r="O86" s="2194"/>
      <c r="P86" s="2194"/>
      <c r="Q86" s="2194"/>
      <c r="R86" s="2194"/>
      <c r="S86" s="2209"/>
      <c r="U86" s="2239"/>
    </row>
    <row r="87" spans="1:22" ht="7.5" customHeight="1">
      <c r="B87" s="2193"/>
      <c r="C87" s="2213">
        <v>2022</v>
      </c>
      <c r="D87" s="2213"/>
      <c r="E87" s="2194"/>
      <c r="F87" s="2236">
        <v>96804.437999999995</v>
      </c>
      <c r="G87" s="2214">
        <v>89261.795000000013</v>
      </c>
      <c r="H87" s="2214">
        <v>100131.503</v>
      </c>
      <c r="I87" s="2214">
        <v>99875.86</v>
      </c>
      <c r="J87" s="2214">
        <v>110544.03600000001</v>
      </c>
      <c r="K87" s="2214">
        <v>102607.90599999999</v>
      </c>
      <c r="L87" s="2214">
        <v>102409.47</v>
      </c>
      <c r="M87" s="2214">
        <v>99262.781000000003</v>
      </c>
      <c r="N87" s="2214">
        <v>94606.209999999992</v>
      </c>
      <c r="O87" s="2214">
        <v>97938.849000000002</v>
      </c>
      <c r="P87" s="2214">
        <v>95276.683999999994</v>
      </c>
      <c r="Q87" s="2214">
        <v>99750.124000000011</v>
      </c>
      <c r="R87" s="2215">
        <v>993442.848</v>
      </c>
      <c r="S87" s="2230"/>
    </row>
    <row r="88" spans="1:22" ht="7.5" customHeight="1">
      <c r="B88" s="2212"/>
      <c r="C88" s="2213">
        <v>2023</v>
      </c>
      <c r="D88" s="2213"/>
      <c r="E88" s="428"/>
      <c r="F88" s="2214">
        <v>104426.44399999999</v>
      </c>
      <c r="G88" s="2214">
        <v>96488.883000000002</v>
      </c>
      <c r="H88" s="2214">
        <v>108882.837</v>
      </c>
      <c r="I88" s="2214">
        <v>108255.481</v>
      </c>
      <c r="J88" s="2214">
        <v>115549.05800000002</v>
      </c>
      <c r="K88" s="2214">
        <v>106151.76999999999</v>
      </c>
      <c r="L88" s="2214">
        <v>106523.72900000001</v>
      </c>
      <c r="M88" s="2214">
        <v>103509.512</v>
      </c>
      <c r="N88" s="2214">
        <v>98771.436000000002</v>
      </c>
      <c r="O88" s="2214">
        <v>99697.118000000002</v>
      </c>
      <c r="P88" s="2219" t="s">
        <v>536</v>
      </c>
      <c r="Q88" s="2219" t="s">
        <v>536</v>
      </c>
      <c r="R88" s="2215">
        <v>1048256.268</v>
      </c>
      <c r="S88" s="2230">
        <v>738458.10400000005</v>
      </c>
    </row>
    <row r="89" spans="1:22" ht="3" customHeight="1">
      <c r="A89" s="2216"/>
      <c r="B89" s="2212"/>
      <c r="C89" s="2240"/>
      <c r="D89" s="2240"/>
      <c r="E89" s="2241"/>
      <c r="F89" s="1167"/>
      <c r="G89" s="1167"/>
      <c r="H89" s="1167"/>
      <c r="I89" s="1167"/>
      <c r="J89" s="1167"/>
      <c r="K89" s="1167"/>
      <c r="L89" s="1167"/>
      <c r="M89" s="1167"/>
      <c r="N89" s="1167"/>
      <c r="O89" s="1167"/>
      <c r="P89" s="1167"/>
      <c r="Q89" s="1167"/>
      <c r="R89" s="2223"/>
      <c r="S89" s="2230"/>
    </row>
    <row r="90" spans="1:22" ht="7.5" customHeight="1">
      <c r="A90" s="2216"/>
      <c r="B90" s="2212"/>
      <c r="C90" s="2224" t="s">
        <v>1465</v>
      </c>
      <c r="D90" s="730" t="s">
        <v>1466</v>
      </c>
      <c r="E90" s="428"/>
      <c r="F90" s="2225">
        <v>7.8736121581533212</v>
      </c>
      <c r="G90" s="2225">
        <v>8.0965075819951835</v>
      </c>
      <c r="H90" s="2225">
        <v>8.7398408470908464</v>
      </c>
      <c r="I90" s="2225">
        <v>8.3900363911759968</v>
      </c>
      <c r="J90" s="2225">
        <v>4.5276273430074667</v>
      </c>
      <c r="K90" s="2225">
        <v>3.4537923422781773</v>
      </c>
      <c r="L90" s="2225">
        <v>4.0174595181480868</v>
      </c>
      <c r="M90" s="2225">
        <v>4.2782712283670605</v>
      </c>
      <c r="N90" s="2225">
        <v>4.4026983006718154</v>
      </c>
      <c r="O90" s="2225">
        <v>1.795272272395195</v>
      </c>
      <c r="P90" s="2226" t="s">
        <v>536</v>
      </c>
      <c r="Q90" s="2242" t="s">
        <v>536</v>
      </c>
      <c r="R90" s="2227">
        <v>5.5175212253377595</v>
      </c>
      <c r="S90" s="2230">
        <v>0</v>
      </c>
      <c r="T90" s="1219"/>
    </row>
    <row r="91" spans="1:22">
      <c r="B91" s="2243"/>
      <c r="C91" s="2204" t="s">
        <v>1471</v>
      </c>
      <c r="D91" s="2204"/>
      <c r="E91" s="2204"/>
      <c r="F91" s="2204"/>
      <c r="G91" s="2204"/>
      <c r="H91" s="2204"/>
      <c r="I91" s="2204"/>
      <c r="J91" s="2204"/>
      <c r="K91" s="2204"/>
      <c r="L91" s="2204"/>
      <c r="M91" s="2204"/>
      <c r="N91" s="2205"/>
      <c r="O91" s="2204"/>
      <c r="P91" s="2204"/>
      <c r="Q91" s="2204"/>
      <c r="R91" s="2204"/>
      <c r="S91" s="2206"/>
    </row>
    <row r="92" spans="1:22">
      <c r="B92" s="2243"/>
      <c r="C92" s="2194" t="s">
        <v>1464</v>
      </c>
      <c r="D92" s="2194"/>
      <c r="E92" s="2194"/>
      <c r="F92" s="2194"/>
      <c r="G92" s="2194"/>
      <c r="H92" s="2194"/>
      <c r="I92" s="2194"/>
      <c r="J92" s="2194"/>
      <c r="K92" s="2194"/>
      <c r="L92" s="2194"/>
      <c r="M92" s="2194"/>
      <c r="N92" s="2194"/>
      <c r="O92" s="2194"/>
      <c r="P92" s="2194"/>
      <c r="Q92" s="2194"/>
      <c r="R92" s="2194"/>
      <c r="S92" s="2209"/>
    </row>
    <row r="93" spans="1:22" ht="8.1" customHeight="1">
      <c r="B93" s="2243"/>
      <c r="C93" s="2213">
        <v>2022</v>
      </c>
      <c r="D93" s="2213"/>
      <c r="E93" s="428"/>
      <c r="F93" s="2214">
        <v>96431.256999999998</v>
      </c>
      <c r="G93" s="2214">
        <v>89652.629000000001</v>
      </c>
      <c r="H93" s="2214">
        <v>100034.47100000001</v>
      </c>
      <c r="I93" s="2214">
        <v>96041.625</v>
      </c>
      <c r="J93" s="2214">
        <v>99542.138999999996</v>
      </c>
      <c r="K93" s="2214">
        <v>95813.724000000002</v>
      </c>
      <c r="L93" s="2214">
        <v>96168.995999999999</v>
      </c>
      <c r="M93" s="2214">
        <v>94163.298999999999</v>
      </c>
      <c r="N93" s="2214">
        <v>89970.428</v>
      </c>
      <c r="O93" s="2214">
        <v>91587.638999999996</v>
      </c>
      <c r="P93" s="2214">
        <v>88606.952999999994</v>
      </c>
      <c r="Q93" s="2214">
        <v>92009.862999999998</v>
      </c>
      <c r="R93" s="2215">
        <v>949406.20700000005</v>
      </c>
      <c r="S93" s="2230"/>
    </row>
    <row r="94" spans="1:22" ht="8.1" customHeight="1">
      <c r="B94" s="2243"/>
      <c r="C94" s="2213">
        <v>2023</v>
      </c>
      <c r="D94" s="2213"/>
      <c r="E94" s="428"/>
      <c r="F94" s="2214">
        <v>97560.85</v>
      </c>
      <c r="G94" s="2214">
        <v>88971.717999999993</v>
      </c>
      <c r="H94" s="2214">
        <v>99114.111000000004</v>
      </c>
      <c r="I94" s="2214">
        <v>96275.085999999996</v>
      </c>
      <c r="J94" s="2214">
        <v>99442.145999999993</v>
      </c>
      <c r="K94" s="2214">
        <v>95035.589000000007</v>
      </c>
      <c r="L94" s="2214">
        <v>96394.785999999993</v>
      </c>
      <c r="M94" s="2214">
        <v>92526.688999999998</v>
      </c>
      <c r="N94" s="2214">
        <v>87375.968999999997</v>
      </c>
      <c r="O94" s="2214">
        <v>89726.798999999999</v>
      </c>
      <c r="P94" s="2219" t="s">
        <v>536</v>
      </c>
      <c r="Q94" s="2219" t="s">
        <v>536</v>
      </c>
      <c r="R94" s="2215">
        <v>942423.74300000002</v>
      </c>
      <c r="S94" s="2230">
        <v>656777.06400000001</v>
      </c>
    </row>
    <row r="95" spans="1:22" ht="3" customHeight="1">
      <c r="B95" s="2243"/>
      <c r="C95" s="2221"/>
      <c r="D95" s="2221"/>
      <c r="E95" s="428"/>
      <c r="F95" s="1167"/>
      <c r="G95" s="1167"/>
      <c r="H95" s="1167"/>
      <c r="I95" s="1167"/>
      <c r="J95" s="1167"/>
      <c r="K95" s="1167"/>
      <c r="L95" s="1167"/>
      <c r="M95" s="1167"/>
      <c r="N95" s="1167"/>
      <c r="O95" s="1167"/>
      <c r="P95" s="1167"/>
      <c r="Q95" s="1167"/>
      <c r="R95" s="2223"/>
      <c r="S95" s="2230"/>
    </row>
    <row r="96" spans="1:22" ht="8.1" customHeight="1">
      <c r="B96" s="2243"/>
      <c r="C96" s="2224" t="s">
        <v>1465</v>
      </c>
      <c r="D96" s="730" t="s">
        <v>1466</v>
      </c>
      <c r="E96" s="428"/>
      <c r="F96" s="2225">
        <v>1.1713971539331993</v>
      </c>
      <c r="G96" s="2225">
        <v>-0.75949919996212145</v>
      </c>
      <c r="H96" s="2225">
        <v>-0.92004285202848735</v>
      </c>
      <c r="I96" s="2225">
        <v>0.24308314233542205</v>
      </c>
      <c r="J96" s="2225">
        <v>-0.10045293481185524</v>
      </c>
      <c r="K96" s="2225">
        <v>-0.81213313449751467</v>
      </c>
      <c r="L96" s="2225">
        <v>0.23478460771286791</v>
      </c>
      <c r="M96" s="2225">
        <v>-1.7380550781254982</v>
      </c>
      <c r="N96" s="2225">
        <v>-2.8836797353014703</v>
      </c>
      <c r="O96" s="2225">
        <v>-2.0317588927038486</v>
      </c>
      <c r="P96" s="2226" t="s">
        <v>536</v>
      </c>
      <c r="Q96" s="2226" t="s">
        <v>536</v>
      </c>
      <c r="R96" s="2227">
        <v>-0.73545590375522352</v>
      </c>
      <c r="S96" s="2230"/>
    </row>
    <row r="97" spans="2:19">
      <c r="B97" s="2243"/>
      <c r="C97" s="2194" t="s">
        <v>1467</v>
      </c>
      <c r="D97" s="2194"/>
      <c r="E97" s="2194"/>
      <c r="F97" s="2194"/>
      <c r="G97" s="2194"/>
      <c r="H97" s="2194"/>
      <c r="I97" s="2194"/>
      <c r="J97" s="2194"/>
      <c r="K97" s="2194"/>
      <c r="L97" s="2194"/>
      <c r="M97" s="2194"/>
      <c r="N97" s="2194"/>
      <c r="O97" s="2194"/>
      <c r="P97" s="2194"/>
      <c r="Q97" s="2194"/>
      <c r="R97" s="2194"/>
      <c r="S97" s="2209"/>
    </row>
    <row r="98" spans="2:19" ht="8.1" customHeight="1">
      <c r="B98" s="2243"/>
      <c r="C98" s="2213">
        <v>2022</v>
      </c>
      <c r="D98" s="2213"/>
      <c r="E98" s="428"/>
      <c r="F98" s="2214">
        <v>3606.8530000000001</v>
      </c>
      <c r="G98" s="2214">
        <v>3265.5450000000001</v>
      </c>
      <c r="H98" s="2214">
        <v>3680.2280000000001</v>
      </c>
      <c r="I98" s="2214">
        <v>3489.5720000000001</v>
      </c>
      <c r="J98" s="2214">
        <v>3478.7550000000001</v>
      </c>
      <c r="K98" s="2214">
        <v>3154.489</v>
      </c>
      <c r="L98" s="2214">
        <v>3224.6179999999999</v>
      </c>
      <c r="M98" s="2214">
        <v>3159.7379999999998</v>
      </c>
      <c r="N98" s="2214">
        <v>3032.105</v>
      </c>
      <c r="O98" s="2214">
        <v>3050.9830000000002</v>
      </c>
      <c r="P98" s="2214">
        <v>2950.9279999999999</v>
      </c>
      <c r="Q98" s="2214">
        <v>3017.7159999999999</v>
      </c>
      <c r="R98" s="2215">
        <v>33142.885999999999</v>
      </c>
      <c r="S98" s="2230"/>
    </row>
    <row r="99" spans="2:19" ht="8.1" customHeight="1">
      <c r="B99" s="2243"/>
      <c r="C99" s="2213">
        <v>2023</v>
      </c>
      <c r="D99" s="2213"/>
      <c r="E99" s="428"/>
      <c r="F99" s="2214">
        <v>3513.9569999999999</v>
      </c>
      <c r="G99" s="2214">
        <v>3231.5509999999999</v>
      </c>
      <c r="H99" s="2214">
        <v>3521.2860000000001</v>
      </c>
      <c r="I99" s="2214">
        <v>3478.5360000000001</v>
      </c>
      <c r="J99" s="2214">
        <v>3742.9290000000001</v>
      </c>
      <c r="K99" s="2214">
        <v>3455.029</v>
      </c>
      <c r="L99" s="2214">
        <v>3425.8519999999999</v>
      </c>
      <c r="M99" s="2214">
        <v>3435.3589999999999</v>
      </c>
      <c r="N99" s="2214">
        <v>3139.933</v>
      </c>
      <c r="O99" s="2214">
        <v>3121.739</v>
      </c>
      <c r="P99" s="2219" t="s">
        <v>536</v>
      </c>
      <c r="Q99" s="2219" t="s">
        <v>536</v>
      </c>
      <c r="R99" s="2215">
        <v>34066.170999999995</v>
      </c>
      <c r="S99" s="2230">
        <v>23799.377000000004</v>
      </c>
    </row>
    <row r="100" spans="2:19" ht="3" customHeight="1">
      <c r="B100" s="2243"/>
      <c r="C100" s="2221"/>
      <c r="D100" s="2221"/>
      <c r="E100" s="428"/>
      <c r="F100" s="1167"/>
      <c r="G100" s="1167"/>
      <c r="H100" s="1167"/>
      <c r="I100" s="1167"/>
      <c r="J100" s="1167"/>
      <c r="K100" s="1167"/>
      <c r="L100" s="1167"/>
      <c r="M100" s="1167"/>
      <c r="N100" s="1167"/>
      <c r="O100" s="1167"/>
      <c r="P100" s="1167"/>
      <c r="Q100" s="1167"/>
      <c r="R100" s="2223"/>
      <c r="S100" s="2230"/>
    </row>
    <row r="101" spans="2:19" ht="8.1" customHeight="1">
      <c r="B101" s="2243"/>
      <c r="C101" s="2224" t="s">
        <v>1465</v>
      </c>
      <c r="D101" s="730" t="s">
        <v>1466</v>
      </c>
      <c r="E101" s="428"/>
      <c r="F101" s="2225">
        <v>-2.5755416148093673</v>
      </c>
      <c r="G101" s="2225">
        <v>-1.0409900950683664</v>
      </c>
      <c r="H101" s="2225">
        <v>-4.3188085086032828</v>
      </c>
      <c r="I101" s="2225">
        <v>-0.31625654951382387</v>
      </c>
      <c r="J101" s="2225">
        <v>7.5939236882160515</v>
      </c>
      <c r="K101" s="2225">
        <v>9.5273751152722355</v>
      </c>
      <c r="L101" s="2225">
        <v>6.2405531445895406</v>
      </c>
      <c r="M101" s="2225">
        <v>8.7229067726501341</v>
      </c>
      <c r="N101" s="2225">
        <v>3.5562093001396704</v>
      </c>
      <c r="O101" s="2225">
        <v>2.3191214110337626</v>
      </c>
      <c r="P101" s="2226" t="s">
        <v>536</v>
      </c>
      <c r="Q101" s="2226" t="s">
        <v>536</v>
      </c>
      <c r="R101" s="2227">
        <v>2.7857712813543145</v>
      </c>
      <c r="S101" s="2230"/>
    </row>
    <row r="102" spans="2:19">
      <c r="B102" s="2243"/>
      <c r="C102" s="2204" t="s">
        <v>1472</v>
      </c>
      <c r="D102" s="2204"/>
      <c r="E102" s="2204"/>
      <c r="F102" s="2204"/>
      <c r="G102" s="2204"/>
      <c r="H102" s="2204"/>
      <c r="I102" s="2204"/>
      <c r="J102" s="2204"/>
      <c r="K102" s="2204"/>
      <c r="L102" s="2204"/>
      <c r="M102" s="2204"/>
      <c r="N102" s="2204"/>
      <c r="O102" s="2204"/>
      <c r="P102" s="2204"/>
      <c r="Q102" s="2204"/>
      <c r="R102" s="2204"/>
      <c r="S102" s="2206"/>
    </row>
    <row r="103" spans="2:19">
      <c r="B103" s="2243"/>
      <c r="C103" s="2194" t="s">
        <v>1464</v>
      </c>
      <c r="D103" s="2194"/>
      <c r="E103" s="2194"/>
      <c r="F103" s="2194"/>
      <c r="G103" s="2194"/>
      <c r="H103" s="2194"/>
      <c r="I103" s="2194"/>
      <c r="J103" s="2194"/>
      <c r="K103" s="2194"/>
      <c r="L103" s="2194"/>
      <c r="M103" s="2194"/>
      <c r="N103" s="2194"/>
      <c r="O103" s="2194"/>
      <c r="P103" s="2194"/>
      <c r="Q103" s="2194"/>
      <c r="R103" s="2194"/>
      <c r="S103" s="2209"/>
    </row>
    <row r="104" spans="2:19" ht="8.1" customHeight="1">
      <c r="B104" s="2243"/>
      <c r="C104" s="2213">
        <v>2022</v>
      </c>
      <c r="D104" s="2213"/>
      <c r="E104" s="428"/>
      <c r="F104" s="2214">
        <v>114135.681</v>
      </c>
      <c r="G104" s="2214">
        <v>106213.364</v>
      </c>
      <c r="H104" s="2214">
        <v>118685.50599999999</v>
      </c>
      <c r="I104" s="2214">
        <v>113363.57399999999</v>
      </c>
      <c r="J104" s="2214">
        <v>118899.895</v>
      </c>
      <c r="K104" s="2214">
        <v>115003.86599999999</v>
      </c>
      <c r="L104" s="2214">
        <v>117771.749</v>
      </c>
      <c r="M104" s="2214">
        <v>114166.853</v>
      </c>
      <c r="N104" s="2214">
        <v>108944.337</v>
      </c>
      <c r="O104" s="2214">
        <v>110447.93799999999</v>
      </c>
      <c r="P104" s="2214">
        <v>107533.50900000001</v>
      </c>
      <c r="Q104" s="2214">
        <v>112896.48699999999</v>
      </c>
      <c r="R104" s="2215">
        <v>1137632.763</v>
      </c>
      <c r="S104" s="2230"/>
    </row>
    <row r="105" spans="2:19" ht="8.1" customHeight="1">
      <c r="B105" s="2243"/>
      <c r="C105" s="2213">
        <v>2023</v>
      </c>
      <c r="D105" s="2213"/>
      <c r="E105" s="428"/>
      <c r="F105" s="2214">
        <v>117910.28599999999</v>
      </c>
      <c r="G105" s="2214">
        <v>108665.686</v>
      </c>
      <c r="H105" s="2214">
        <v>121436.173</v>
      </c>
      <c r="I105" s="2214">
        <v>117868.037</v>
      </c>
      <c r="J105" s="2214">
        <v>122203.167</v>
      </c>
      <c r="K105" s="2214">
        <v>117484.67</v>
      </c>
      <c r="L105" s="2214">
        <v>121078.33500000001</v>
      </c>
      <c r="M105" s="2214">
        <v>117188.423</v>
      </c>
      <c r="N105" s="2214">
        <v>111278.705</v>
      </c>
      <c r="O105" s="2214">
        <v>113441.515</v>
      </c>
      <c r="P105" s="2219" t="s">
        <v>536</v>
      </c>
      <c r="Q105" s="2219" t="s">
        <v>536</v>
      </c>
      <c r="R105" s="2215">
        <v>1168554.997</v>
      </c>
      <c r="S105" s="2230">
        <v>820542.85199999996</v>
      </c>
    </row>
    <row r="106" spans="2:19" ht="3" customHeight="1">
      <c r="B106" s="2243"/>
      <c r="C106" s="2221"/>
      <c r="D106" s="2221"/>
      <c r="E106" s="428"/>
      <c r="F106" s="1167"/>
      <c r="G106" s="1167"/>
      <c r="H106" s="1167"/>
      <c r="I106" s="1167"/>
      <c r="J106" s="1167"/>
      <c r="K106" s="1167"/>
      <c r="L106" s="1167"/>
      <c r="M106" s="1167"/>
      <c r="N106" s="1167"/>
      <c r="O106" s="1167"/>
      <c r="P106" s="1167"/>
      <c r="Q106" s="1167"/>
      <c r="R106" s="2223"/>
      <c r="S106" s="2230"/>
    </row>
    <row r="107" spans="2:19" ht="8.1" customHeight="1">
      <c r="B107" s="2243"/>
      <c r="C107" s="2224" t="s">
        <v>1465</v>
      </c>
      <c r="D107" s="730" t="s">
        <v>1466</v>
      </c>
      <c r="E107" s="428"/>
      <c r="F107" s="2225">
        <v>3.3071209344253987</v>
      </c>
      <c r="G107" s="2225">
        <v>2.3088638827031218</v>
      </c>
      <c r="H107" s="2225">
        <v>2.3176098688916511</v>
      </c>
      <c r="I107" s="2225">
        <v>3.9734659388914508</v>
      </c>
      <c r="J107" s="2225">
        <v>2.7781958932764326</v>
      </c>
      <c r="K107" s="2225">
        <v>2.1571483518649757</v>
      </c>
      <c r="L107" s="2225">
        <v>2.8076223950788091</v>
      </c>
      <c r="M107" s="2225">
        <v>2.6466263373310142</v>
      </c>
      <c r="N107" s="2225">
        <v>2.1427162386604834</v>
      </c>
      <c r="O107" s="2225">
        <v>2.7103964584653539</v>
      </c>
      <c r="P107" s="2226" t="s">
        <v>536</v>
      </c>
      <c r="Q107" s="2226" t="s">
        <v>536</v>
      </c>
      <c r="R107" s="2227">
        <v>2.7181209091109793</v>
      </c>
      <c r="S107" s="2230"/>
    </row>
    <row r="108" spans="2:19">
      <c r="B108" s="2243"/>
      <c r="C108" s="2194" t="s">
        <v>1467</v>
      </c>
      <c r="D108" s="2194"/>
      <c r="E108" s="2194"/>
      <c r="F108" s="2194"/>
      <c r="G108" s="2194"/>
      <c r="H108" s="2194"/>
      <c r="I108" s="2194"/>
      <c r="J108" s="2194"/>
      <c r="K108" s="2194"/>
      <c r="L108" s="2194"/>
      <c r="M108" s="2194"/>
      <c r="N108" s="2194"/>
      <c r="O108" s="2194"/>
      <c r="P108" s="2194"/>
      <c r="Q108" s="2194"/>
      <c r="R108" s="2194"/>
      <c r="S108" s="2209"/>
    </row>
    <row r="109" spans="2:19" ht="8.1" customHeight="1">
      <c r="B109" s="2243"/>
      <c r="C109" s="2213">
        <v>2022</v>
      </c>
      <c r="D109" s="2213"/>
      <c r="E109" s="428"/>
      <c r="F109" s="2214">
        <v>2347.0329999999999</v>
      </c>
      <c r="G109" s="2214">
        <v>2170.7510000000002</v>
      </c>
      <c r="H109" s="2214">
        <v>2406.0250000000001</v>
      </c>
      <c r="I109" s="2214">
        <v>2201.3649999999998</v>
      </c>
      <c r="J109" s="2214">
        <v>2280.7939999999999</v>
      </c>
      <c r="K109" s="2214">
        <v>2151.5410000000002</v>
      </c>
      <c r="L109" s="2214">
        <v>2180.8310000000001</v>
      </c>
      <c r="M109" s="2214">
        <v>2098.5970000000002</v>
      </c>
      <c r="N109" s="2214">
        <v>2014.4680000000001</v>
      </c>
      <c r="O109" s="2214">
        <v>2089.7249999999999</v>
      </c>
      <c r="P109" s="2214">
        <v>1973.789</v>
      </c>
      <c r="Q109" s="2214">
        <v>1986.2249999999999</v>
      </c>
      <c r="R109" s="2215">
        <v>21941.129999999997</v>
      </c>
      <c r="S109" s="2230"/>
    </row>
    <row r="110" spans="2:19" ht="8.1" customHeight="1">
      <c r="B110" s="2243"/>
      <c r="C110" s="2213">
        <v>2023</v>
      </c>
      <c r="D110" s="2213"/>
      <c r="E110" s="428"/>
      <c r="F110" s="2214">
        <v>2408.413</v>
      </c>
      <c r="G110" s="2214">
        <v>2122.165</v>
      </c>
      <c r="H110" s="2214">
        <v>2386.2539999999999</v>
      </c>
      <c r="I110" s="2214">
        <v>2352.8670000000002</v>
      </c>
      <c r="J110" s="2214">
        <v>2529.8919999999998</v>
      </c>
      <c r="K110" s="2214">
        <v>2373.6129999999998</v>
      </c>
      <c r="L110" s="2214">
        <v>2359.538</v>
      </c>
      <c r="M110" s="2214">
        <v>2304.0740000000001</v>
      </c>
      <c r="N110" s="2214">
        <v>2269.6370000000002</v>
      </c>
      <c r="O110" s="2214">
        <v>2179.634</v>
      </c>
      <c r="P110" s="2219" t="s">
        <v>536</v>
      </c>
      <c r="Q110" s="2219" t="s">
        <v>536</v>
      </c>
      <c r="R110" s="2215">
        <v>23286.087</v>
      </c>
      <c r="S110" s="2230">
        <v>16369.255000000001</v>
      </c>
    </row>
    <row r="111" spans="2:19" ht="3" customHeight="1">
      <c r="B111" s="2243"/>
      <c r="C111" s="2221"/>
      <c r="D111" s="2221"/>
      <c r="E111" s="428"/>
      <c r="F111" s="1167"/>
      <c r="G111" s="1167"/>
      <c r="H111" s="1167"/>
      <c r="I111" s="1167"/>
      <c r="J111" s="1167"/>
      <c r="K111" s="1167"/>
      <c r="L111" s="1167"/>
      <c r="M111" s="1167"/>
      <c r="N111" s="1167"/>
      <c r="O111" s="1167"/>
      <c r="P111" s="1167"/>
      <c r="Q111" s="1167"/>
      <c r="R111" s="2223"/>
      <c r="S111" s="2230"/>
    </row>
    <row r="112" spans="2:19" ht="8.1" customHeight="1">
      <c r="B112" s="2243"/>
      <c r="C112" s="2224" t="s">
        <v>1465</v>
      </c>
      <c r="D112" s="730" t="s">
        <v>1466</v>
      </c>
      <c r="E112" s="428"/>
      <c r="F112" s="2225">
        <v>2.615216743863428</v>
      </c>
      <c r="G112" s="2225">
        <v>-2.2382115682544992</v>
      </c>
      <c r="H112" s="2225">
        <v>-0.82172878502925073</v>
      </c>
      <c r="I112" s="2225">
        <v>6.8821844628219537</v>
      </c>
      <c r="J112" s="2225">
        <v>10.92154749617896</v>
      </c>
      <c r="K112" s="2225">
        <v>10.32153233426645</v>
      </c>
      <c r="L112" s="2225">
        <v>8.1944451449928835</v>
      </c>
      <c r="M112" s="2225">
        <v>9.7911604753080184</v>
      </c>
      <c r="N112" s="2225">
        <v>12.666818236874448</v>
      </c>
      <c r="O112" s="2225">
        <v>4.3024321382000039</v>
      </c>
      <c r="P112" s="2226" t="s">
        <v>536</v>
      </c>
      <c r="Q112" s="2226" t="s">
        <v>536</v>
      </c>
      <c r="R112" s="2227">
        <v>6.1298438138783382</v>
      </c>
      <c r="S112" s="2230"/>
    </row>
    <row r="113" spans="2:19">
      <c r="B113" s="2243"/>
      <c r="C113" s="2204" t="s">
        <v>166</v>
      </c>
      <c r="D113" s="2204"/>
      <c r="E113" s="2204"/>
      <c r="F113" s="2204"/>
      <c r="G113" s="2204"/>
      <c r="H113" s="2204"/>
      <c r="I113" s="2204"/>
      <c r="J113" s="2204"/>
      <c r="K113" s="2204"/>
      <c r="L113" s="2204"/>
      <c r="M113" s="2204"/>
      <c r="N113" s="2204"/>
      <c r="O113" s="2204"/>
      <c r="P113" s="2204"/>
      <c r="Q113" s="2204"/>
      <c r="R113" s="2204"/>
      <c r="S113" s="2206"/>
    </row>
    <row r="114" spans="2:19">
      <c r="B114" s="2243"/>
      <c r="C114" s="2194" t="s">
        <v>1464</v>
      </c>
      <c r="D114" s="2194"/>
      <c r="E114" s="2194"/>
      <c r="F114" s="2194"/>
      <c r="G114" s="2194"/>
      <c r="H114" s="2194"/>
      <c r="I114" s="2194"/>
      <c r="J114" s="2194"/>
      <c r="K114" s="2194"/>
      <c r="L114" s="2194"/>
      <c r="M114" s="2194"/>
      <c r="N114" s="2194"/>
      <c r="O114" s="2194"/>
      <c r="P114" s="2194"/>
      <c r="Q114" s="2194"/>
      <c r="R114" s="2194"/>
      <c r="S114" s="2209"/>
    </row>
    <row r="115" spans="2:19" ht="8.1" customHeight="1">
      <c r="B115" s="2243"/>
      <c r="C115" s="2213">
        <v>2022</v>
      </c>
      <c r="D115" s="2213"/>
      <c r="E115" s="428"/>
      <c r="F115" s="2214">
        <v>131831.875</v>
      </c>
      <c r="G115" s="2214">
        <v>122322.88800000001</v>
      </c>
      <c r="H115" s="2214">
        <v>135904.53899999999</v>
      </c>
      <c r="I115" s="2214">
        <v>129616.053</v>
      </c>
      <c r="J115" s="2214">
        <v>134828.80600000001</v>
      </c>
      <c r="K115" s="2214">
        <v>130240.758</v>
      </c>
      <c r="L115" s="2214">
        <v>133929.598</v>
      </c>
      <c r="M115" s="2214">
        <v>131583.81599999999</v>
      </c>
      <c r="N115" s="2214">
        <v>126110.71400000001</v>
      </c>
      <c r="O115" s="2214">
        <v>128574.745</v>
      </c>
      <c r="P115" s="2214">
        <v>125218.69899999999</v>
      </c>
      <c r="Q115" s="2214">
        <v>130759.798</v>
      </c>
      <c r="R115" s="2215">
        <v>1304943.7919999999</v>
      </c>
      <c r="S115" s="2230"/>
    </row>
    <row r="116" spans="2:19" ht="8.1" customHeight="1">
      <c r="B116" s="2243"/>
      <c r="C116" s="2213">
        <v>2023</v>
      </c>
      <c r="D116" s="2213"/>
      <c r="E116" s="428"/>
      <c r="F116" s="2214">
        <v>134765.90599999999</v>
      </c>
      <c r="G116" s="2214">
        <v>123700.463</v>
      </c>
      <c r="H116" s="2214">
        <v>138981.05499999999</v>
      </c>
      <c r="I116" s="2214">
        <v>134190.84400000001</v>
      </c>
      <c r="J116" s="2214">
        <v>138545.17499999999</v>
      </c>
      <c r="K116" s="2214">
        <v>132889.93100000001</v>
      </c>
      <c r="L116" s="2214">
        <v>136151.573</v>
      </c>
      <c r="M116" s="2214">
        <v>130851.899</v>
      </c>
      <c r="N116" s="2214">
        <v>125723.93</v>
      </c>
      <c r="O116" s="2214">
        <v>128186.909</v>
      </c>
      <c r="P116" s="2219" t="s">
        <v>536</v>
      </c>
      <c r="Q116" s="2219" t="s">
        <v>536</v>
      </c>
      <c r="R116" s="2215">
        <v>1323987.6849999998</v>
      </c>
      <c r="S116" s="2230">
        <v>926540.26099999994</v>
      </c>
    </row>
    <row r="117" spans="2:19" ht="3" customHeight="1">
      <c r="B117" s="2243"/>
      <c r="C117" s="2221"/>
      <c r="D117" s="2221"/>
      <c r="E117" s="428"/>
      <c r="F117" s="1167"/>
      <c r="G117" s="1167"/>
      <c r="H117" s="1167"/>
      <c r="I117" s="1167"/>
      <c r="J117" s="1167"/>
      <c r="K117" s="1167"/>
      <c r="L117" s="1167"/>
      <c r="M117" s="1167"/>
      <c r="N117" s="1167"/>
      <c r="O117" s="1167"/>
      <c r="P117" s="1167"/>
      <c r="Q117" s="1167"/>
      <c r="R117" s="2223"/>
      <c r="S117" s="2230"/>
    </row>
    <row r="118" spans="2:19" ht="8.1" customHeight="1">
      <c r="B118" s="2243"/>
      <c r="C118" s="2224" t="s">
        <v>1465</v>
      </c>
      <c r="D118" s="730" t="s">
        <v>1466</v>
      </c>
      <c r="E118" s="428"/>
      <c r="F118" s="2225">
        <v>2.2255854284102412</v>
      </c>
      <c r="G118" s="2225">
        <v>1.126179264178262</v>
      </c>
      <c r="H118" s="2225">
        <v>2.2637330751697817</v>
      </c>
      <c r="I118" s="2225">
        <v>3.5294941437539364</v>
      </c>
      <c r="J118" s="2225">
        <v>2.7563612778711217</v>
      </c>
      <c r="K118" s="2225">
        <v>2.0340583398631793</v>
      </c>
      <c r="L118" s="2225">
        <v>1.6590619498462189</v>
      </c>
      <c r="M118" s="2225">
        <v>-0.55623633836549402</v>
      </c>
      <c r="N118" s="2225">
        <v>-0.30670193493631359</v>
      </c>
      <c r="O118" s="2225">
        <v>-0.30164244152301478</v>
      </c>
      <c r="P118" s="2226" t="s">
        <v>536</v>
      </c>
      <c r="Q118" s="2226" t="s">
        <v>536</v>
      </c>
      <c r="R118" s="2227">
        <v>1.4593650022896867</v>
      </c>
      <c r="S118" s="2230"/>
    </row>
    <row r="119" spans="2:19" ht="3" customHeight="1">
      <c r="B119" s="2243"/>
      <c r="C119" s="2244"/>
      <c r="D119" s="2244"/>
      <c r="E119" s="428"/>
      <c r="F119" s="2214"/>
      <c r="G119" s="2214"/>
      <c r="H119" s="2214"/>
      <c r="I119" s="2214"/>
      <c r="J119" s="2214"/>
      <c r="K119" s="2214"/>
      <c r="L119" s="2214"/>
      <c r="M119" s="2214"/>
      <c r="N119" s="2214"/>
      <c r="O119" s="2214"/>
      <c r="P119" s="2214"/>
      <c r="Q119" s="2214"/>
      <c r="R119" s="2215"/>
      <c r="S119" s="2220"/>
    </row>
    <row r="120" spans="2:19">
      <c r="B120" s="2243"/>
      <c r="C120" s="2204" t="s">
        <v>1473</v>
      </c>
      <c r="D120" s="2204"/>
      <c r="E120" s="2204"/>
      <c r="F120" s="2204"/>
      <c r="G120" s="2204"/>
      <c r="H120" s="2204"/>
      <c r="I120" s="2205"/>
      <c r="J120" s="2205"/>
      <c r="K120" s="2204"/>
      <c r="L120" s="2204"/>
      <c r="M120" s="2205"/>
      <c r="N120" s="2205"/>
      <c r="O120" s="2205"/>
      <c r="P120" s="2204"/>
      <c r="Q120" s="2204"/>
      <c r="R120" s="2204"/>
      <c r="S120" s="2206"/>
    </row>
    <row r="121" spans="2:19">
      <c r="B121" s="2243"/>
      <c r="C121" s="2194" t="s">
        <v>1464</v>
      </c>
      <c r="D121" s="2194"/>
      <c r="E121" s="2194"/>
      <c r="F121" s="2194"/>
      <c r="G121" s="2194"/>
      <c r="H121" s="2194"/>
      <c r="I121" s="2194"/>
      <c r="J121" s="2194"/>
      <c r="K121" s="2194"/>
      <c r="L121" s="2194"/>
      <c r="M121" s="2194"/>
      <c r="N121" s="2194"/>
      <c r="O121" s="2194"/>
      <c r="P121" s="2194"/>
      <c r="Q121" s="2194"/>
      <c r="R121" s="2194"/>
      <c r="S121" s="2209"/>
    </row>
    <row r="122" spans="2:19" ht="8.1" customHeight="1">
      <c r="B122" s="2243"/>
      <c r="C122" s="2213">
        <v>2022</v>
      </c>
      <c r="D122" s="2213"/>
      <c r="E122" s="428"/>
      <c r="F122" s="2214">
        <v>81539.638000000006</v>
      </c>
      <c r="G122" s="2214">
        <v>75487.225999999995</v>
      </c>
      <c r="H122" s="2214">
        <v>84212.01</v>
      </c>
      <c r="I122" s="2214">
        <v>80921.047000000006</v>
      </c>
      <c r="J122" s="2214">
        <v>83813.933999999994</v>
      </c>
      <c r="K122" s="2214">
        <v>80885.593999999997</v>
      </c>
      <c r="L122" s="2214">
        <v>82828.043999999994</v>
      </c>
      <c r="M122" s="2214">
        <v>81399.240999999995</v>
      </c>
      <c r="N122" s="2214">
        <v>78091.332999999999</v>
      </c>
      <c r="O122" s="2214">
        <v>79010.718999999997</v>
      </c>
      <c r="P122" s="2214">
        <v>76332.543000000005</v>
      </c>
      <c r="Q122" s="2214">
        <v>79483.391000000003</v>
      </c>
      <c r="R122" s="2215">
        <v>808188.78600000008</v>
      </c>
      <c r="S122" s="2216"/>
    </row>
    <row r="123" spans="2:19" ht="8.1" customHeight="1">
      <c r="B123" s="2243"/>
      <c r="C123" s="2213">
        <v>2023</v>
      </c>
      <c r="D123" s="2213"/>
      <c r="E123" s="428"/>
      <c r="F123" s="2214">
        <v>82964.3</v>
      </c>
      <c r="G123" s="2214">
        <v>75493.126000000004</v>
      </c>
      <c r="H123" s="2214">
        <v>83569.475000000006</v>
      </c>
      <c r="I123" s="2214">
        <v>81340.14</v>
      </c>
      <c r="J123" s="2214">
        <v>84092.357000000004</v>
      </c>
      <c r="K123" s="2214">
        <v>80077.493000000002</v>
      </c>
      <c r="L123" s="2214">
        <v>82331.875</v>
      </c>
      <c r="M123" s="2214">
        <v>78518.031000000003</v>
      </c>
      <c r="N123" s="2214">
        <v>74361.141000000003</v>
      </c>
      <c r="O123" s="2214">
        <v>75619.127999999997</v>
      </c>
      <c r="P123" s="2219" t="s">
        <v>536</v>
      </c>
      <c r="Q123" s="2219" t="s">
        <v>536</v>
      </c>
      <c r="R123" s="2215">
        <v>798367.06600000011</v>
      </c>
      <c r="S123" s="2230">
        <v>556340.16500000004</v>
      </c>
    </row>
    <row r="124" spans="2:19" ht="3" customHeight="1">
      <c r="B124" s="2243"/>
      <c r="C124" s="2221"/>
      <c r="D124" s="2221"/>
      <c r="E124" s="428"/>
      <c r="F124" s="1167"/>
      <c r="G124" s="1167"/>
      <c r="H124" s="1167"/>
      <c r="I124" s="1167"/>
      <c r="J124" s="1167"/>
      <c r="K124" s="1167"/>
      <c r="L124" s="1167"/>
      <c r="M124" s="1167"/>
      <c r="N124" s="1167"/>
      <c r="O124" s="1167"/>
      <c r="P124" s="1167"/>
      <c r="Q124" s="1167"/>
      <c r="R124" s="2223"/>
      <c r="S124" s="2230"/>
    </row>
    <row r="125" spans="2:19" ht="8.1" customHeight="1">
      <c r="B125" s="2243"/>
      <c r="C125" s="2224" t="s">
        <v>1465</v>
      </c>
      <c r="D125" s="730" t="s">
        <v>1466</v>
      </c>
      <c r="E125" s="428"/>
      <c r="F125" s="2225">
        <v>1.7472017719774442</v>
      </c>
      <c r="G125" s="2225">
        <v>7.8158919232436119E-3</v>
      </c>
      <c r="H125" s="2225">
        <v>-0.76299686944888379</v>
      </c>
      <c r="I125" s="2225">
        <v>0.51790358075815845</v>
      </c>
      <c r="J125" s="2225">
        <v>0.33219178090365631</v>
      </c>
      <c r="K125" s="2225">
        <v>-0.99906665703660735</v>
      </c>
      <c r="L125" s="2225">
        <v>-0.599035032144414</v>
      </c>
      <c r="M125" s="2225">
        <v>-3.5396030289766287</v>
      </c>
      <c r="N125" s="2225">
        <v>-4.7767042214530875</v>
      </c>
      <c r="O125" s="2225">
        <v>-4.2925707333456842</v>
      </c>
      <c r="P125" s="2226" t="s">
        <v>536</v>
      </c>
      <c r="Q125" s="2226" t="s">
        <v>536</v>
      </c>
      <c r="R125" s="2227">
        <v>-1.2152754616419514</v>
      </c>
      <c r="S125" s="2230"/>
    </row>
    <row r="126" spans="2:19">
      <c r="B126" s="2243"/>
      <c r="C126" s="2244"/>
      <c r="D126" s="2244"/>
      <c r="E126" s="428"/>
      <c r="F126" s="2214"/>
      <c r="G126" s="2214"/>
      <c r="H126" s="2214"/>
      <c r="I126" s="2214"/>
      <c r="J126" s="2214"/>
      <c r="K126" s="2214"/>
      <c r="L126" s="2214"/>
      <c r="M126" s="2214"/>
      <c r="N126" s="2214"/>
      <c r="O126" s="2214"/>
      <c r="P126" s="2214"/>
      <c r="Q126" s="2214"/>
      <c r="R126" s="2215"/>
      <c r="S126" s="2230">
        <v>0</v>
      </c>
    </row>
    <row r="127" spans="2:19">
      <c r="B127" s="2243"/>
      <c r="C127" s="2204" t="s">
        <v>1474</v>
      </c>
      <c r="D127" s="2204"/>
      <c r="E127" s="2204"/>
      <c r="F127" s="2204"/>
      <c r="G127" s="2204"/>
      <c r="H127" s="2204"/>
      <c r="I127" s="2204"/>
      <c r="J127" s="2204"/>
      <c r="K127" s="2204"/>
      <c r="L127" s="2204"/>
      <c r="M127" s="2204"/>
      <c r="N127" s="2204"/>
      <c r="O127" s="2204"/>
      <c r="P127" s="2204"/>
      <c r="Q127" s="2204"/>
      <c r="R127" s="2204"/>
      <c r="S127" s="2206"/>
    </row>
    <row r="128" spans="2:19">
      <c r="B128" s="2243"/>
      <c r="C128" s="2194" t="s">
        <v>1467</v>
      </c>
      <c r="D128" s="2194"/>
      <c r="E128" s="2194"/>
      <c r="F128" s="2194"/>
      <c r="G128" s="2194"/>
      <c r="H128" s="2194"/>
      <c r="I128" s="2194"/>
      <c r="J128" s="2194"/>
      <c r="K128" s="2194"/>
      <c r="L128" s="2194"/>
      <c r="M128" s="2194"/>
      <c r="N128" s="2194"/>
      <c r="O128" s="2194"/>
      <c r="P128" s="2194"/>
      <c r="Q128" s="2194"/>
      <c r="R128" s="2194"/>
      <c r="S128" s="2206"/>
    </row>
    <row r="129" spans="2:19" ht="8.1" customHeight="1">
      <c r="B129" s="2243"/>
      <c r="C129" s="2213">
        <v>2022</v>
      </c>
      <c r="D129" s="2213"/>
      <c r="E129" s="428"/>
      <c r="F129" s="2214">
        <v>4537.2870000000003</v>
      </c>
      <c r="G129" s="2214">
        <v>4193.2969999999996</v>
      </c>
      <c r="H129" s="2214">
        <v>4594.2640000000001</v>
      </c>
      <c r="I129" s="2214">
        <v>4217.42</v>
      </c>
      <c r="J129" s="2214">
        <v>4640.3339999999998</v>
      </c>
      <c r="K129" s="2214">
        <v>4524.2849999999999</v>
      </c>
      <c r="L129" s="2214">
        <v>4591.6080000000002</v>
      </c>
      <c r="M129" s="2214">
        <v>4624.4740000000002</v>
      </c>
      <c r="N129" s="2214">
        <v>4350.7070000000003</v>
      </c>
      <c r="O129" s="2214">
        <v>4940.0569999999998</v>
      </c>
      <c r="P129" s="2214">
        <v>4680.924</v>
      </c>
      <c r="Q129" s="2214">
        <v>4907.7610000000004</v>
      </c>
      <c r="R129" s="2215">
        <v>45213.733</v>
      </c>
      <c r="S129" s="2209"/>
    </row>
    <row r="130" spans="2:19" ht="8.1" customHeight="1">
      <c r="B130" s="2243"/>
      <c r="C130" s="2213">
        <v>2023</v>
      </c>
      <c r="D130" s="2213"/>
      <c r="E130" s="428"/>
      <c r="F130" s="2214">
        <v>5531.22</v>
      </c>
      <c r="G130" s="2214">
        <v>4945.165</v>
      </c>
      <c r="H130" s="2214">
        <v>5540.8770000000004</v>
      </c>
      <c r="I130" s="2214">
        <v>5229.7470000000003</v>
      </c>
      <c r="J130" s="2214">
        <v>5437.2359999999999</v>
      </c>
      <c r="K130" s="2214">
        <v>5099.4369999999999</v>
      </c>
      <c r="L130" s="2214">
        <v>5460.8990000000003</v>
      </c>
      <c r="M130" s="2214">
        <v>5206.5810000000001</v>
      </c>
      <c r="N130" s="2214">
        <v>4896.3069999999998</v>
      </c>
      <c r="O130" s="2214">
        <v>5371.3649999999998</v>
      </c>
      <c r="P130" s="2219" t="s">
        <v>536</v>
      </c>
      <c r="Q130" s="2219" t="s">
        <v>536</v>
      </c>
      <c r="R130" s="2215">
        <v>52718.833999999995</v>
      </c>
      <c r="S130" s="2230">
        <v>36701.572</v>
      </c>
    </row>
    <row r="131" spans="2:19" ht="3" customHeight="1">
      <c r="B131" s="2243"/>
      <c r="C131" s="2221"/>
      <c r="D131" s="2221"/>
      <c r="E131" s="428"/>
      <c r="F131" s="1167"/>
      <c r="G131" s="1167"/>
      <c r="H131" s="1167"/>
      <c r="I131" s="1167"/>
      <c r="J131" s="1167"/>
      <c r="K131" s="1167"/>
      <c r="L131" s="1167"/>
      <c r="M131" s="1167"/>
      <c r="N131" s="1167"/>
      <c r="O131" s="1167"/>
      <c r="P131" s="1167"/>
      <c r="Q131" s="1167"/>
      <c r="R131" s="2223"/>
      <c r="S131" s="2230"/>
    </row>
    <row r="132" spans="2:19" ht="8.1" customHeight="1">
      <c r="B132" s="2243"/>
      <c r="C132" s="2224" t="s">
        <v>1465</v>
      </c>
      <c r="D132" s="730" t="s">
        <v>1466</v>
      </c>
      <c r="E132" s="428"/>
      <c r="F132" s="2225">
        <v>21.905887813576697</v>
      </c>
      <c r="G132" s="2225">
        <v>17.930234848616749</v>
      </c>
      <c r="H132" s="2225">
        <v>20.604236064797334</v>
      </c>
      <c r="I132" s="2225">
        <v>24.003466574351151</v>
      </c>
      <c r="J132" s="2225">
        <v>17.173375881994701</v>
      </c>
      <c r="K132" s="2225">
        <v>12.712550159859518</v>
      </c>
      <c r="L132" s="2225">
        <v>18.932169296682119</v>
      </c>
      <c r="M132" s="2225">
        <v>12.587528873554049</v>
      </c>
      <c r="N132" s="2225">
        <v>12.540490545559592</v>
      </c>
      <c r="O132" s="2225">
        <v>8.7308304337379212</v>
      </c>
      <c r="P132" s="2226" t="s">
        <v>536</v>
      </c>
      <c r="Q132" s="2226" t="s">
        <v>536</v>
      </c>
      <c r="R132" s="2227">
        <v>16.599162471278348</v>
      </c>
      <c r="S132" s="2230"/>
    </row>
    <row r="133" spans="2:19">
      <c r="B133" s="2243"/>
      <c r="C133" s="2204" t="s">
        <v>1475</v>
      </c>
      <c r="D133" s="2204"/>
      <c r="E133" s="2204"/>
      <c r="F133" s="2204"/>
      <c r="G133" s="2204"/>
      <c r="H133" s="2204"/>
      <c r="I133" s="2204"/>
      <c r="J133" s="2204"/>
      <c r="K133" s="2204"/>
      <c r="L133" s="2204"/>
      <c r="M133" s="2204"/>
      <c r="N133" s="2204"/>
      <c r="O133" s="2204"/>
      <c r="P133" s="2204"/>
      <c r="Q133" s="2204"/>
      <c r="R133" s="2204"/>
      <c r="S133" s="2206"/>
    </row>
    <row r="134" spans="2:19">
      <c r="B134" s="2243"/>
      <c r="C134" s="2194" t="s">
        <v>1464</v>
      </c>
      <c r="D134" s="2194"/>
      <c r="E134" s="2194"/>
      <c r="F134" s="2194"/>
      <c r="G134" s="2194"/>
      <c r="H134" s="2194"/>
      <c r="I134" s="2194"/>
      <c r="J134" s="2194"/>
      <c r="K134" s="2194"/>
      <c r="L134" s="2194"/>
      <c r="M134" s="2194"/>
      <c r="N134" s="2194"/>
      <c r="O134" s="2194"/>
      <c r="P134" s="2194"/>
      <c r="Q134" s="2194"/>
      <c r="R134" s="2194"/>
      <c r="S134" s="2209"/>
    </row>
    <row r="135" spans="2:19" ht="8.1" customHeight="1">
      <c r="B135" s="2243"/>
      <c r="C135" s="2213">
        <v>2022</v>
      </c>
      <c r="D135" s="2213"/>
      <c r="E135" s="428"/>
      <c r="F135" s="2214">
        <v>65791.786999999997</v>
      </c>
      <c r="G135" s="2214">
        <v>60529.883999999998</v>
      </c>
      <c r="H135" s="2214">
        <v>67527.157000000007</v>
      </c>
      <c r="I135" s="2214">
        <v>64965.932999999997</v>
      </c>
      <c r="J135" s="2214">
        <v>68006.868000000002</v>
      </c>
      <c r="K135" s="2214">
        <v>66041.323999999993</v>
      </c>
      <c r="L135" s="2214">
        <v>67285.589000000007</v>
      </c>
      <c r="M135" s="2214">
        <v>66262.364000000001</v>
      </c>
      <c r="N135" s="2214">
        <v>63071.404999999999</v>
      </c>
      <c r="O135" s="2214">
        <v>63936.754999999997</v>
      </c>
      <c r="P135" s="2214">
        <v>62124.887000000002</v>
      </c>
      <c r="Q135" s="2214">
        <v>64655.012000000002</v>
      </c>
      <c r="R135" s="2215">
        <v>653419.06599999999</v>
      </c>
      <c r="S135" s="2209"/>
    </row>
    <row r="136" spans="2:19" ht="8.1" customHeight="1">
      <c r="B136" s="2243"/>
      <c r="C136" s="2213">
        <v>2023</v>
      </c>
      <c r="D136" s="2213"/>
      <c r="E136" s="428"/>
      <c r="F136" s="2214">
        <v>66744.524999999994</v>
      </c>
      <c r="G136" s="2214">
        <v>61154.275000000001</v>
      </c>
      <c r="H136" s="2214">
        <v>68567.900999999998</v>
      </c>
      <c r="I136" s="2214">
        <v>66638.27</v>
      </c>
      <c r="J136" s="2214">
        <v>68529.494000000006</v>
      </c>
      <c r="K136" s="2214">
        <v>65938.31</v>
      </c>
      <c r="L136" s="2214">
        <v>67909.432000000001</v>
      </c>
      <c r="M136" s="2214">
        <v>64998.881999999998</v>
      </c>
      <c r="N136" s="2214">
        <v>61959.678999999996</v>
      </c>
      <c r="O136" s="2214">
        <v>62929.264000000003</v>
      </c>
      <c r="P136" s="2219" t="s">
        <v>536</v>
      </c>
      <c r="Q136" s="2219" t="s">
        <v>536</v>
      </c>
      <c r="R136" s="2215">
        <v>655370.03200000001</v>
      </c>
      <c r="S136" s="2230">
        <v>458903.33100000006</v>
      </c>
    </row>
    <row r="137" spans="2:19" ht="3" customHeight="1">
      <c r="B137" s="2243"/>
      <c r="C137" s="2221"/>
      <c r="D137" s="2221"/>
      <c r="E137" s="428"/>
      <c r="F137" s="1167"/>
      <c r="G137" s="1167"/>
      <c r="H137" s="1167"/>
      <c r="I137" s="1167"/>
      <c r="J137" s="1167"/>
      <c r="K137" s="1167"/>
      <c r="L137" s="1167"/>
      <c r="M137" s="1167"/>
      <c r="N137" s="1167"/>
      <c r="O137" s="1167"/>
      <c r="P137" s="1167"/>
      <c r="Q137" s="1167"/>
      <c r="R137" s="2223"/>
      <c r="S137" s="2230"/>
    </row>
    <row r="138" spans="2:19" ht="8.1" customHeight="1">
      <c r="B138" s="2243"/>
      <c r="C138" s="2224" t="s">
        <v>1465</v>
      </c>
      <c r="D138" s="730" t="s">
        <v>1466</v>
      </c>
      <c r="E138" s="428"/>
      <c r="F138" s="2225">
        <v>1.4481108409473507</v>
      </c>
      <c r="G138" s="2225">
        <v>1.0315417092159009</v>
      </c>
      <c r="H138" s="2225">
        <v>1.5412228890370585</v>
      </c>
      <c r="I138" s="2225">
        <v>2.5741752989216735</v>
      </c>
      <c r="J138" s="2225">
        <v>0.76849002956583945</v>
      </c>
      <c r="K138" s="2225">
        <v>-0.15598415319473702</v>
      </c>
      <c r="L138" s="2225">
        <v>0.92715692806076788</v>
      </c>
      <c r="M138" s="2225">
        <v>-1.9067867847274442</v>
      </c>
      <c r="N138" s="2225">
        <v>-1.7626466383617156</v>
      </c>
      <c r="O138" s="2225">
        <v>-1.5757618602945911</v>
      </c>
      <c r="P138" s="2226" t="s">
        <v>536</v>
      </c>
      <c r="Q138" s="2226" t="s">
        <v>536</v>
      </c>
      <c r="R138" s="2227">
        <v>0.29857806444846346</v>
      </c>
      <c r="S138" s="2230"/>
    </row>
    <row r="139" spans="2:19">
      <c r="B139" s="2243"/>
      <c r="C139" s="2194" t="s">
        <v>1467</v>
      </c>
      <c r="D139" s="2194"/>
      <c r="E139" s="2194"/>
      <c r="F139" s="2194"/>
      <c r="G139" s="2194"/>
      <c r="H139" s="2194"/>
      <c r="I139" s="2194"/>
      <c r="J139" s="2194"/>
      <c r="K139" s="2194"/>
      <c r="L139" s="2194"/>
      <c r="M139" s="2194"/>
      <c r="N139" s="2194"/>
      <c r="O139" s="2194"/>
      <c r="P139" s="2194"/>
      <c r="Q139" s="2194"/>
      <c r="R139" s="2194"/>
      <c r="S139" s="2209"/>
    </row>
    <row r="140" spans="2:19" ht="8.1" customHeight="1">
      <c r="B140" s="2243"/>
      <c r="C140" s="2213">
        <v>2022</v>
      </c>
      <c r="D140" s="2213"/>
      <c r="E140" s="428"/>
      <c r="F140" s="2214">
        <v>613.67100000000005</v>
      </c>
      <c r="G140" s="2214">
        <v>538.15099999999995</v>
      </c>
      <c r="H140" s="2214">
        <v>580.13199999999995</v>
      </c>
      <c r="I140" s="2214">
        <v>582.30100000000004</v>
      </c>
      <c r="J140" s="2214">
        <v>1017.025</v>
      </c>
      <c r="K140" s="2214">
        <v>940.95799999999997</v>
      </c>
      <c r="L140" s="2214">
        <v>929.34500000000003</v>
      </c>
      <c r="M140" s="2214">
        <v>862.56799999999998</v>
      </c>
      <c r="N140" s="2214">
        <v>833.86699999999996</v>
      </c>
      <c r="O140" s="2214">
        <v>907.81899999999996</v>
      </c>
      <c r="P140" s="2214">
        <v>777.98599999999999</v>
      </c>
      <c r="Q140" s="2214">
        <v>826.84799999999996</v>
      </c>
      <c r="R140" s="2215">
        <v>7805.8370000000014</v>
      </c>
      <c r="S140" s="2245"/>
    </row>
    <row r="141" spans="2:19" ht="8.1" customHeight="1">
      <c r="B141" s="2243"/>
      <c r="C141" s="2213">
        <v>2023</v>
      </c>
      <c r="D141" s="2213"/>
      <c r="E141" s="428"/>
      <c r="F141" s="2214">
        <v>899.29600000000005</v>
      </c>
      <c r="G141" s="2214">
        <v>806.78099999999995</v>
      </c>
      <c r="H141" s="2214">
        <v>881.18100000000004</v>
      </c>
      <c r="I141" s="2214">
        <v>892.35799999999995</v>
      </c>
      <c r="J141" s="2214">
        <v>994.596</v>
      </c>
      <c r="K141" s="2214">
        <v>863.00199999999995</v>
      </c>
      <c r="L141" s="2214">
        <v>842.10400000000004</v>
      </c>
      <c r="M141" s="2214">
        <v>792.56</v>
      </c>
      <c r="N141" s="2214">
        <v>794.49800000000005</v>
      </c>
      <c r="O141" s="2214">
        <v>809.04700000000003</v>
      </c>
      <c r="P141" s="2219" t="s">
        <v>536</v>
      </c>
      <c r="Q141" s="2219" t="s">
        <v>536</v>
      </c>
      <c r="R141" s="2215">
        <v>8575.4230000000007</v>
      </c>
      <c r="S141" s="2230">
        <v>5988.1650000000009</v>
      </c>
    </row>
    <row r="142" spans="2:19" ht="3" customHeight="1">
      <c r="B142" s="2243"/>
      <c r="C142" s="2221"/>
      <c r="D142" s="2221"/>
      <c r="E142" s="428"/>
      <c r="F142" s="1167"/>
      <c r="G142" s="1167"/>
      <c r="H142" s="1167"/>
      <c r="I142" s="1167"/>
      <c r="J142" s="1167"/>
      <c r="K142" s="1167"/>
      <c r="L142" s="1167"/>
      <c r="M142" s="1167"/>
      <c r="N142" s="1167"/>
      <c r="O142" s="1167"/>
      <c r="P142" s="1167"/>
      <c r="Q142" s="1167"/>
      <c r="R142" s="2223"/>
      <c r="S142" s="2246"/>
    </row>
    <row r="143" spans="2:19" ht="8.1" customHeight="1">
      <c r="B143" s="2243"/>
      <c r="C143" s="2224" t="s">
        <v>1465</v>
      </c>
      <c r="D143" s="730" t="s">
        <v>1466</v>
      </c>
      <c r="E143" s="428"/>
      <c r="F143" s="2225">
        <v>46.543669164747882</v>
      </c>
      <c r="G143" s="2225">
        <v>49.917216543312179</v>
      </c>
      <c r="H143" s="2225">
        <v>51.893189825763812</v>
      </c>
      <c r="I143" s="2225">
        <v>53.246860300772255</v>
      </c>
      <c r="J143" s="2225">
        <v>-2.2053538506919637</v>
      </c>
      <c r="K143" s="2225">
        <v>-8.2847480971520469</v>
      </c>
      <c r="L143" s="2225">
        <v>-9.3873642188853381</v>
      </c>
      <c r="M143" s="2225">
        <v>-8.1162296769645934</v>
      </c>
      <c r="N143" s="2225">
        <v>-4.7212565073326971</v>
      </c>
      <c r="O143" s="2225">
        <v>-10.880142407241976</v>
      </c>
      <c r="P143" s="2226" t="s">
        <v>536</v>
      </c>
      <c r="Q143" s="2226" t="s">
        <v>536</v>
      </c>
      <c r="R143" s="2227">
        <v>9.8591092793764261</v>
      </c>
      <c r="S143" s="2230"/>
    </row>
    <row r="144" spans="2:19">
      <c r="B144" s="2243"/>
      <c r="C144" s="2204" t="s">
        <v>463</v>
      </c>
      <c r="D144" s="2204"/>
      <c r="E144" s="2204"/>
      <c r="F144" s="2204"/>
      <c r="G144" s="2204"/>
      <c r="H144" s="2204"/>
      <c r="I144" s="2204"/>
      <c r="J144" s="2204"/>
      <c r="K144" s="2204"/>
      <c r="L144" s="2204"/>
      <c r="M144" s="2204"/>
      <c r="N144" s="2204"/>
      <c r="O144" s="2204"/>
      <c r="P144" s="2204"/>
      <c r="Q144" s="2204"/>
      <c r="R144" s="2204"/>
      <c r="S144" s="2206"/>
    </row>
    <row r="145" spans="2:19">
      <c r="B145" s="2243"/>
      <c r="C145" s="2194" t="s">
        <v>1464</v>
      </c>
      <c r="D145" s="2194"/>
      <c r="E145" s="2194"/>
      <c r="F145" s="2194"/>
      <c r="G145" s="2194"/>
      <c r="H145" s="2194"/>
      <c r="I145" s="2194"/>
      <c r="J145" s="2194"/>
      <c r="K145" s="2194"/>
      <c r="L145" s="2194"/>
      <c r="M145" s="2194"/>
      <c r="N145" s="2194"/>
      <c r="O145" s="2194"/>
      <c r="P145" s="2194"/>
      <c r="Q145" s="2194"/>
      <c r="R145" s="2194"/>
      <c r="S145" s="2206"/>
    </row>
    <row r="146" spans="2:19" ht="8.1" customHeight="1">
      <c r="B146" s="2243"/>
      <c r="C146" s="2213">
        <v>2022</v>
      </c>
      <c r="D146" s="2213"/>
      <c r="E146" s="428"/>
      <c r="F146" s="2214">
        <v>489730.23800000001</v>
      </c>
      <c r="G146" s="2214">
        <v>454205.9910000001</v>
      </c>
      <c r="H146" s="2214">
        <v>506363.68300000002</v>
      </c>
      <c r="I146" s="2214">
        <v>484908.23200000002</v>
      </c>
      <c r="J146" s="2214">
        <v>505091.64199999999</v>
      </c>
      <c r="K146" s="2214">
        <v>487985.26599999995</v>
      </c>
      <c r="L146" s="2214">
        <v>497983.97600000002</v>
      </c>
      <c r="M146" s="2214">
        <v>487575.57299999997</v>
      </c>
      <c r="N146" s="2214">
        <v>466188.21700000006</v>
      </c>
      <c r="O146" s="2214">
        <v>473557.79599999997</v>
      </c>
      <c r="P146" s="2214">
        <v>459816.59099999996</v>
      </c>
      <c r="Q146" s="2214">
        <v>479804.55099999998</v>
      </c>
      <c r="R146" s="2215">
        <v>4853590.6140000001</v>
      </c>
      <c r="S146" s="2209"/>
    </row>
    <row r="147" spans="2:19" ht="8.1" customHeight="1">
      <c r="B147" s="2243"/>
      <c r="C147" s="2213">
        <v>2023</v>
      </c>
      <c r="D147" s="2213"/>
      <c r="E147" s="428"/>
      <c r="F147" s="2214">
        <v>499945.86699999997</v>
      </c>
      <c r="G147" s="2214">
        <v>457985.26799999998</v>
      </c>
      <c r="H147" s="2214">
        <v>511668.71500000003</v>
      </c>
      <c r="I147" s="2214">
        <v>496312.37700000004</v>
      </c>
      <c r="J147" s="2214">
        <v>512812.33900000004</v>
      </c>
      <c r="K147" s="2214">
        <v>491425.99300000007</v>
      </c>
      <c r="L147" s="2214">
        <v>503866.00100000005</v>
      </c>
      <c r="M147" s="2214">
        <v>484083.924</v>
      </c>
      <c r="N147" s="2214">
        <v>460699.424</v>
      </c>
      <c r="O147" s="2214">
        <v>469903.61500000005</v>
      </c>
      <c r="P147" s="2219" t="s">
        <v>536</v>
      </c>
      <c r="Q147" s="2219" t="s">
        <v>536</v>
      </c>
      <c r="R147" s="2215">
        <v>4888703.523000001</v>
      </c>
      <c r="S147" s="2230">
        <v>3419103.6730000004</v>
      </c>
    </row>
    <row r="148" spans="2:19" ht="3" customHeight="1">
      <c r="B148" s="2243"/>
      <c r="C148" s="2221"/>
      <c r="D148" s="2221"/>
      <c r="E148" s="428"/>
      <c r="F148" s="1167"/>
      <c r="G148" s="1167"/>
      <c r="H148" s="1167"/>
      <c r="I148" s="1167"/>
      <c r="J148" s="1167"/>
      <c r="K148" s="1167"/>
      <c r="L148" s="1167"/>
      <c r="M148" s="1167"/>
      <c r="N148" s="1167"/>
      <c r="O148" s="1167"/>
      <c r="P148" s="1167"/>
      <c r="Q148" s="1167"/>
      <c r="R148" s="2223"/>
      <c r="S148" s="2230">
        <v>0</v>
      </c>
    </row>
    <row r="149" spans="2:19" ht="8.1" customHeight="1">
      <c r="B149" s="2243"/>
      <c r="C149" s="2224" t="s">
        <v>1465</v>
      </c>
      <c r="D149" s="730" t="s">
        <v>1466</v>
      </c>
      <c r="E149" s="428"/>
      <c r="F149" s="2225">
        <v>2.0859706441079453</v>
      </c>
      <c r="G149" s="2225">
        <v>0.83206234063078455</v>
      </c>
      <c r="H149" s="2225">
        <v>1.0476722913005574</v>
      </c>
      <c r="I149" s="2225">
        <v>2.3518150956034987</v>
      </c>
      <c r="J149" s="2225">
        <v>1.5285735019151332</v>
      </c>
      <c r="K149" s="2225">
        <v>0.70508829666182748</v>
      </c>
      <c r="L149" s="2225">
        <v>1.1811675241534232</v>
      </c>
      <c r="M149" s="2225">
        <v>-0.71612467755844023</v>
      </c>
      <c r="N149" s="2225">
        <v>-1.1773770335340856</v>
      </c>
      <c r="O149" s="2225">
        <v>-0.7716441437276842</v>
      </c>
      <c r="P149" s="2226" t="s">
        <v>536</v>
      </c>
      <c r="Q149" s="2226" t="s">
        <v>536</v>
      </c>
      <c r="R149" s="2233">
        <v>0.72344191738625341</v>
      </c>
      <c r="S149" s="2230"/>
    </row>
    <row r="150" spans="2:19">
      <c r="B150" s="2243"/>
      <c r="C150" s="2194" t="s">
        <v>1467</v>
      </c>
      <c r="D150" s="2194"/>
      <c r="E150" s="2194"/>
      <c r="F150" s="2194"/>
      <c r="G150" s="2194"/>
      <c r="H150" s="2194"/>
      <c r="I150" s="2194"/>
      <c r="J150" s="2194"/>
      <c r="K150" s="2194"/>
      <c r="L150" s="2194"/>
      <c r="M150" s="2194"/>
      <c r="N150" s="2194"/>
      <c r="O150" s="2194"/>
      <c r="P150" s="2194"/>
      <c r="Q150" s="2194"/>
      <c r="R150" s="2194"/>
      <c r="S150" s="2209"/>
    </row>
    <row r="151" spans="2:19" ht="8.1" customHeight="1">
      <c r="B151" s="2243"/>
      <c r="C151" s="2213">
        <v>2022</v>
      </c>
      <c r="D151" s="2213"/>
      <c r="E151" s="428"/>
      <c r="F151" s="2214">
        <v>11104.844000000001</v>
      </c>
      <c r="G151" s="2214">
        <v>10167.744000000001</v>
      </c>
      <c r="H151" s="2214">
        <v>11260.648999999999</v>
      </c>
      <c r="I151" s="2214">
        <v>10490.657999999999</v>
      </c>
      <c r="J151" s="2214">
        <v>11416.907999999999</v>
      </c>
      <c r="K151" s="2214">
        <v>10771.273000000001</v>
      </c>
      <c r="L151" s="2214">
        <v>10926.402</v>
      </c>
      <c r="M151" s="2214">
        <v>10745.377</v>
      </c>
      <c r="N151" s="2214">
        <v>10231.147000000001</v>
      </c>
      <c r="O151" s="2214">
        <v>10988.583999999999</v>
      </c>
      <c r="P151" s="2214">
        <v>10383.627</v>
      </c>
      <c r="Q151" s="2214">
        <v>10738.550000000001</v>
      </c>
      <c r="R151" s="2215">
        <v>108103.58600000001</v>
      </c>
      <c r="S151" s="2209"/>
    </row>
    <row r="152" spans="2:19" ht="8.1" customHeight="1">
      <c r="B152" s="2243"/>
      <c r="C152" s="2213">
        <v>2023</v>
      </c>
      <c r="D152" s="2213"/>
      <c r="E152" s="428"/>
      <c r="F152" s="2214">
        <v>12352.886</v>
      </c>
      <c r="G152" s="2214">
        <v>11105.662</v>
      </c>
      <c r="H152" s="2214">
        <v>12329.598000000002</v>
      </c>
      <c r="I152" s="2214">
        <v>11953.508000000002</v>
      </c>
      <c r="J152" s="2214">
        <v>12704.653</v>
      </c>
      <c r="K152" s="2214">
        <v>11791.081</v>
      </c>
      <c r="L152" s="2214">
        <v>12088.393</v>
      </c>
      <c r="M152" s="2214">
        <v>11738.573999999999</v>
      </c>
      <c r="N152" s="2214">
        <v>11100.375</v>
      </c>
      <c r="O152" s="2214">
        <v>11481.785</v>
      </c>
      <c r="P152" s="2219" t="s">
        <v>536</v>
      </c>
      <c r="Q152" s="2219" t="s">
        <v>536</v>
      </c>
      <c r="R152" s="2215">
        <v>118646.515</v>
      </c>
      <c r="S152" s="2230">
        <v>82858.369000000006</v>
      </c>
    </row>
    <row r="153" spans="2:19" ht="3" customHeight="1">
      <c r="B153" s="2243"/>
      <c r="C153" s="2221"/>
      <c r="D153" s="2221"/>
      <c r="E153" s="428"/>
      <c r="F153" s="1167"/>
      <c r="G153" s="1167"/>
      <c r="H153" s="1167"/>
      <c r="I153" s="1167"/>
      <c r="J153" s="1167"/>
      <c r="K153" s="1167"/>
      <c r="L153" s="2222"/>
      <c r="M153" s="1167"/>
      <c r="N153" s="1167"/>
      <c r="O153" s="1167"/>
      <c r="P153" s="2222"/>
      <c r="Q153" s="1167"/>
      <c r="R153" s="2223"/>
      <c r="S153" s="2230"/>
    </row>
    <row r="154" spans="2:19" ht="8.1" customHeight="1">
      <c r="B154" s="2243"/>
      <c r="C154" s="2224" t="s">
        <v>1465</v>
      </c>
      <c r="D154" s="730" t="s">
        <v>1466</v>
      </c>
      <c r="E154" s="428"/>
      <c r="F154" s="2225">
        <v>11.238717085985172</v>
      </c>
      <c r="G154" s="2225">
        <v>9.2244454620415155</v>
      </c>
      <c r="H154" s="2225">
        <v>9.492783231232977</v>
      </c>
      <c r="I154" s="2225">
        <v>13.94431121479704</v>
      </c>
      <c r="J154" s="2225">
        <v>11.279279819019308</v>
      </c>
      <c r="K154" s="2225">
        <v>9.4678502717366797</v>
      </c>
      <c r="L154" s="2225">
        <v>10.63470847951595</v>
      </c>
      <c r="M154" s="2225">
        <v>9.2430167875915288</v>
      </c>
      <c r="N154" s="2225">
        <v>8.4958998243305359</v>
      </c>
      <c r="O154" s="2225">
        <v>4.4883034975207039</v>
      </c>
      <c r="P154" s="2226" t="s">
        <v>536</v>
      </c>
      <c r="Q154" s="2226" t="s">
        <v>536</v>
      </c>
      <c r="R154" s="2227">
        <v>9.7526172721041746</v>
      </c>
      <c r="S154" s="2230">
        <v>0</v>
      </c>
    </row>
    <row r="155" spans="2:19">
      <c r="B155" s="2243"/>
      <c r="C155" s="2204" t="s">
        <v>1476</v>
      </c>
      <c r="D155" s="2204"/>
      <c r="E155" s="2204"/>
      <c r="F155" s="2204"/>
      <c r="G155" s="2204"/>
      <c r="H155" s="2204"/>
      <c r="I155" s="2205"/>
      <c r="J155" s="2205"/>
      <c r="K155" s="2204"/>
      <c r="L155" s="2204"/>
      <c r="M155" s="2205"/>
      <c r="N155" s="2205"/>
      <c r="O155" s="2205"/>
      <c r="P155" s="2205"/>
      <c r="Q155" s="2204"/>
      <c r="R155" s="2204"/>
      <c r="S155" s="2206"/>
    </row>
    <row r="156" spans="2:19">
      <c r="B156" s="2243"/>
      <c r="C156" s="2194" t="s">
        <v>1464</v>
      </c>
      <c r="D156" s="2194"/>
      <c r="E156" s="2194"/>
      <c r="F156" s="2194"/>
      <c r="G156" s="2194"/>
      <c r="H156" s="2194"/>
      <c r="I156" s="2194"/>
      <c r="J156" s="2194"/>
      <c r="K156" s="2194"/>
      <c r="L156" s="2194"/>
      <c r="M156" s="2194"/>
      <c r="N156" s="2194"/>
      <c r="O156" s="2194"/>
      <c r="P156" s="2194"/>
      <c r="Q156" s="2194"/>
      <c r="R156" s="2194"/>
      <c r="S156" s="2209"/>
    </row>
    <row r="157" spans="2:19" ht="8.1" customHeight="1">
      <c r="B157" s="2243"/>
      <c r="C157" s="2213">
        <v>2022</v>
      </c>
      <c r="D157" s="2213"/>
      <c r="E157" s="428"/>
      <c r="F157" s="2237">
        <v>2496735.8220000002</v>
      </c>
      <c r="G157" s="2237">
        <v>2314940.7480000001</v>
      </c>
      <c r="H157" s="2237">
        <v>2583486.0090000001</v>
      </c>
      <c r="I157" s="2237">
        <v>2501605.5929999999</v>
      </c>
      <c r="J157" s="2237">
        <v>2620937.1519999998</v>
      </c>
      <c r="K157" s="2237">
        <v>2514408.398</v>
      </c>
      <c r="L157" s="2237">
        <v>2556116.585</v>
      </c>
      <c r="M157" s="2237">
        <v>2493386.7320000003</v>
      </c>
      <c r="N157" s="2237">
        <v>2373998.2949999999</v>
      </c>
      <c r="O157" s="2237">
        <v>2422790.8450000002</v>
      </c>
      <c r="P157" s="2237">
        <v>2357682.3460000004</v>
      </c>
      <c r="Q157" s="2237">
        <v>2467339.0080000004</v>
      </c>
      <c r="R157" s="2215">
        <v>24878406.178999998</v>
      </c>
      <c r="S157" s="2216"/>
    </row>
    <row r="158" spans="2:19" ht="8.1" customHeight="1">
      <c r="B158" s="2243"/>
      <c r="C158" s="2213">
        <v>2023</v>
      </c>
      <c r="D158" s="2213"/>
      <c r="E158" s="428"/>
      <c r="F158" s="2237">
        <v>2570729.8819999998</v>
      </c>
      <c r="G158" s="2237">
        <v>2359059.7420000001</v>
      </c>
      <c r="H158" s="2237">
        <v>2630869.1289999997</v>
      </c>
      <c r="I158" s="2237">
        <v>2569719.9929999998</v>
      </c>
      <c r="J158" s="2237">
        <v>2673701.4680000003</v>
      </c>
      <c r="K158" s="2237">
        <v>2558684.0109999999</v>
      </c>
      <c r="L158" s="2237">
        <v>2607456.2810000004</v>
      </c>
      <c r="M158" s="2237">
        <v>2510801.2850000001</v>
      </c>
      <c r="N158" s="2237">
        <v>2374850.0950000002</v>
      </c>
      <c r="O158" s="2237">
        <v>2424212.7510000002</v>
      </c>
      <c r="P158" s="2238" t="s">
        <v>536</v>
      </c>
      <c r="Q158" s="2238" t="s">
        <v>536</v>
      </c>
      <c r="R158" s="2215">
        <v>25280084.637000002</v>
      </c>
      <c r="S158" s="2230">
        <v>17719425.884000003</v>
      </c>
    </row>
    <row r="159" spans="2:19" ht="3" customHeight="1">
      <c r="B159" s="2243"/>
      <c r="C159" s="2221"/>
      <c r="D159" s="2221"/>
      <c r="E159" s="428"/>
      <c r="F159" s="1167"/>
      <c r="G159" s="1167"/>
      <c r="H159" s="1167"/>
      <c r="I159" s="1167"/>
      <c r="J159" s="1167"/>
      <c r="K159" s="1167"/>
      <c r="L159" s="2222"/>
      <c r="M159" s="1167"/>
      <c r="N159" s="1167"/>
      <c r="O159" s="1167"/>
      <c r="P159" s="2222"/>
      <c r="Q159" s="1167"/>
      <c r="R159" s="2223"/>
      <c r="S159" s="2230"/>
    </row>
    <row r="160" spans="2:19" ht="8.1" customHeight="1">
      <c r="B160" s="2243"/>
      <c r="C160" s="2224" t="s">
        <v>1465</v>
      </c>
      <c r="D160" s="730" t="s">
        <v>1466</v>
      </c>
      <c r="E160" s="428"/>
      <c r="F160" s="2225">
        <v>2.9636319288568984</v>
      </c>
      <c r="G160" s="2225">
        <v>1.9058368572982545</v>
      </c>
      <c r="H160" s="2225">
        <v>1.8340768959047153</v>
      </c>
      <c r="I160" s="2225">
        <v>2.7228272990193858</v>
      </c>
      <c r="J160" s="2225">
        <v>2.0131850914371228</v>
      </c>
      <c r="K160" s="2225">
        <v>1.7608759593396712</v>
      </c>
      <c r="L160" s="2225">
        <v>2.0085036927218454</v>
      </c>
      <c r="M160" s="2225">
        <v>0.69842968106399894</v>
      </c>
      <c r="N160" s="2225">
        <v>3.5880396451602792E-2</v>
      </c>
      <c r="O160" s="2225">
        <v>5.8688763948993028E-2</v>
      </c>
      <c r="P160" s="2226" t="s">
        <v>536</v>
      </c>
      <c r="Q160" s="2226" t="s">
        <v>536</v>
      </c>
      <c r="R160" s="2233">
        <v>1.6145666853010283</v>
      </c>
      <c r="S160" s="2230"/>
    </row>
    <row r="161" spans="2:19">
      <c r="B161" s="2243"/>
      <c r="C161" s="2194" t="s">
        <v>1467</v>
      </c>
      <c r="D161" s="2194"/>
      <c r="E161" s="2194"/>
      <c r="F161" s="2194"/>
      <c r="G161" s="2194"/>
      <c r="H161" s="2194"/>
      <c r="I161" s="2194"/>
      <c r="J161" s="2194"/>
      <c r="K161" s="2194"/>
      <c r="L161" s="2194"/>
      <c r="M161" s="2194"/>
      <c r="N161" s="2194"/>
      <c r="O161" s="2194"/>
      <c r="P161" s="2194"/>
      <c r="Q161" s="2194"/>
      <c r="R161" s="2194"/>
      <c r="S161" s="2209"/>
    </row>
    <row r="162" spans="2:19" ht="8.1" customHeight="1">
      <c r="B162" s="2243"/>
      <c r="C162" s="2213">
        <v>2022</v>
      </c>
      <c r="D162" s="2213"/>
      <c r="E162" s="428"/>
      <c r="F162" s="2237">
        <v>107909.28199999999</v>
      </c>
      <c r="G162" s="2237">
        <v>99429.539000000019</v>
      </c>
      <c r="H162" s="2237">
        <v>111392.152</v>
      </c>
      <c r="I162" s="2237">
        <v>110366.518</v>
      </c>
      <c r="J162" s="2237">
        <v>121960.944</v>
      </c>
      <c r="K162" s="2237">
        <v>113379.17899999999</v>
      </c>
      <c r="L162" s="2237">
        <v>113335.872</v>
      </c>
      <c r="M162" s="2237">
        <v>110008.158</v>
      </c>
      <c r="N162" s="2237">
        <v>104837.35699999999</v>
      </c>
      <c r="O162" s="2237">
        <v>108927.433</v>
      </c>
      <c r="P162" s="2237">
        <v>105660.31099999999</v>
      </c>
      <c r="Q162" s="2214">
        <v>110488.67400000001</v>
      </c>
      <c r="R162" s="2215">
        <v>1101546.4339999999</v>
      </c>
      <c r="S162" s="2209"/>
    </row>
    <row r="163" spans="2:19" ht="8.1" customHeight="1">
      <c r="B163" s="2243"/>
      <c r="C163" s="2213">
        <v>2023</v>
      </c>
      <c r="D163" s="2213"/>
      <c r="E163" s="428"/>
      <c r="F163" s="2237">
        <v>116779.32999999999</v>
      </c>
      <c r="G163" s="2237">
        <v>107594.545</v>
      </c>
      <c r="H163" s="2237">
        <v>121212.435</v>
      </c>
      <c r="I163" s="2237">
        <v>120208.989</v>
      </c>
      <c r="J163" s="2237">
        <v>128253.71100000002</v>
      </c>
      <c r="K163" s="2237">
        <v>117942.851</v>
      </c>
      <c r="L163" s="2237">
        <v>118612.122</v>
      </c>
      <c r="M163" s="2237">
        <v>115248.086</v>
      </c>
      <c r="N163" s="2237">
        <v>109871.811</v>
      </c>
      <c r="O163" s="2237">
        <v>111178.90300000001</v>
      </c>
      <c r="P163" s="2238" t="s">
        <v>536</v>
      </c>
      <c r="Q163" s="2219" t="s">
        <v>536</v>
      </c>
      <c r="R163" s="2215">
        <v>1166902.7830000001</v>
      </c>
      <c r="S163" s="2230">
        <v>821316.473</v>
      </c>
    </row>
    <row r="164" spans="2:19" ht="3" customHeight="1">
      <c r="B164" s="2243"/>
      <c r="C164" s="2221"/>
      <c r="D164" s="2221"/>
      <c r="E164" s="428"/>
      <c r="F164" s="1167"/>
      <c r="G164" s="1167"/>
      <c r="H164" s="1167"/>
      <c r="I164" s="1167"/>
      <c r="J164" s="1167"/>
      <c r="K164" s="1167"/>
      <c r="L164" s="2222"/>
      <c r="M164" s="1167"/>
      <c r="N164" s="1167"/>
      <c r="O164" s="1167"/>
      <c r="P164" s="2222"/>
      <c r="Q164" s="1167"/>
      <c r="R164" s="2223"/>
      <c r="S164" s="2230"/>
    </row>
    <row r="165" spans="2:19" ht="8.1" customHeight="1">
      <c r="B165" s="2243"/>
      <c r="C165" s="2224" t="s">
        <v>1465</v>
      </c>
      <c r="D165" s="730" t="s">
        <v>1466</v>
      </c>
      <c r="E165" s="428"/>
      <c r="F165" s="2225">
        <v>8.2199119812510588</v>
      </c>
      <c r="G165" s="2225">
        <v>8.2118514096701034</v>
      </c>
      <c r="H165" s="2225">
        <v>8.8159559032489057</v>
      </c>
      <c r="I165" s="2225">
        <v>8.9179863407487545</v>
      </c>
      <c r="J165" s="2225">
        <v>5.1596575047828708</v>
      </c>
      <c r="K165" s="2225">
        <v>4.0251411592952309</v>
      </c>
      <c r="L165" s="2225">
        <v>4.6554104246888528</v>
      </c>
      <c r="M165" s="2225">
        <v>4.7632176515490841</v>
      </c>
      <c r="N165" s="2225">
        <v>4.8021565442555101</v>
      </c>
      <c r="O165" s="2225">
        <v>2.0669448806344377</v>
      </c>
      <c r="P165" s="2226" t="s">
        <v>536</v>
      </c>
      <c r="Q165" s="2226" t="s">
        <v>536</v>
      </c>
      <c r="R165" s="2227">
        <v>5.9331451659894583</v>
      </c>
      <c r="S165" s="2230"/>
    </row>
    <row r="166" spans="2:19" ht="3" customHeight="1">
      <c r="B166" s="2243"/>
      <c r="C166" s="2244"/>
      <c r="D166" s="2244"/>
      <c r="E166" s="428"/>
      <c r="F166" s="2214"/>
      <c r="G166" s="2214"/>
      <c r="H166" s="2214"/>
      <c r="I166" s="2214"/>
      <c r="J166" s="2214"/>
      <c r="K166" s="2214"/>
      <c r="L166" s="2214"/>
      <c r="M166" s="2214"/>
      <c r="N166" s="2214"/>
      <c r="O166" s="2214"/>
      <c r="P166" s="2214"/>
      <c r="Q166" s="2214"/>
      <c r="R166" s="2215"/>
      <c r="S166" s="2230">
        <v>0</v>
      </c>
    </row>
    <row r="167" spans="2:19">
      <c r="B167" s="2243"/>
      <c r="C167" s="793" t="s">
        <v>1477</v>
      </c>
      <c r="D167" s="793"/>
      <c r="E167" s="793"/>
      <c r="F167" s="793"/>
      <c r="G167" s="793"/>
      <c r="H167" s="793"/>
      <c r="I167" s="793"/>
      <c r="J167" s="793"/>
      <c r="K167" s="793"/>
      <c r="L167" s="793"/>
      <c r="M167" s="793"/>
      <c r="N167" s="793"/>
      <c r="O167" s="793"/>
      <c r="P167" s="793"/>
      <c r="Q167" s="793"/>
      <c r="R167" s="793"/>
      <c r="S167" s="2247"/>
    </row>
    <row r="168" spans="2:19" ht="3" customHeight="1">
      <c r="B168" s="2243"/>
      <c r="C168" s="2248"/>
      <c r="D168" s="2248"/>
      <c r="E168" s="2248"/>
      <c r="F168" s="2248"/>
      <c r="G168" s="2248"/>
      <c r="H168" s="2248"/>
      <c r="I168" s="2248"/>
      <c r="J168" s="2248"/>
      <c r="K168" s="2248"/>
      <c r="L168" s="2248"/>
      <c r="M168" s="2248"/>
      <c r="N168" s="2248"/>
      <c r="O168" s="2248"/>
      <c r="P168" s="2248"/>
      <c r="Q168" s="2248"/>
      <c r="R168" s="2248"/>
      <c r="S168" s="2247"/>
    </row>
    <row r="169" spans="2:19" ht="8.1" customHeight="1">
      <c r="B169" s="2243"/>
      <c r="C169" s="2213">
        <v>2022</v>
      </c>
      <c r="D169" s="2213"/>
      <c r="E169" s="428"/>
      <c r="F169" s="2237">
        <v>2604645.1040000003</v>
      </c>
      <c r="G169" s="2237">
        <v>2414370.287</v>
      </c>
      <c r="H169" s="2237">
        <v>2694878.1610000003</v>
      </c>
      <c r="I169" s="2237">
        <v>2611972.111</v>
      </c>
      <c r="J169" s="2237">
        <v>2742898.0959999999</v>
      </c>
      <c r="K169" s="2237">
        <v>2627787.577</v>
      </c>
      <c r="L169" s="2237">
        <v>2669452.4569999999</v>
      </c>
      <c r="M169" s="2237">
        <v>2603394.89</v>
      </c>
      <c r="N169" s="2237">
        <v>2478835.6519999998</v>
      </c>
      <c r="O169" s="2237">
        <v>2531718.2780000004</v>
      </c>
      <c r="P169" s="2237">
        <v>2463342.6570000006</v>
      </c>
      <c r="Q169" s="2237">
        <v>2577827.6820000005</v>
      </c>
      <c r="R169" s="2215">
        <v>25979952.612999998</v>
      </c>
      <c r="S169" s="2249"/>
    </row>
    <row r="170" spans="2:19" ht="8.1" customHeight="1">
      <c r="B170" s="2243"/>
      <c r="C170" s="2213">
        <v>2023</v>
      </c>
      <c r="D170" s="2213"/>
      <c r="E170" s="428"/>
      <c r="F170" s="2237">
        <v>2687509.2119999998</v>
      </c>
      <c r="G170" s="2237">
        <v>2466654.287</v>
      </c>
      <c r="H170" s="2237">
        <v>2752081.5639999998</v>
      </c>
      <c r="I170" s="2237">
        <v>2689928.9819999998</v>
      </c>
      <c r="J170" s="2237">
        <v>2801955.1790000005</v>
      </c>
      <c r="K170" s="2237">
        <v>2676626.8619999997</v>
      </c>
      <c r="L170" s="2237">
        <v>2726068.4030000004</v>
      </c>
      <c r="M170" s="2237">
        <v>2626049.3710000003</v>
      </c>
      <c r="N170" s="2237">
        <v>2484721.9060000004</v>
      </c>
      <c r="O170" s="2237">
        <v>2535391.6540000001</v>
      </c>
      <c r="P170" s="2238" t="s">
        <v>536</v>
      </c>
      <c r="Q170" s="2238" t="s">
        <v>536</v>
      </c>
      <c r="R170" s="2215">
        <v>26446987.419999998</v>
      </c>
      <c r="S170" s="2230">
        <v>18540742.357000001</v>
      </c>
    </row>
    <row r="171" spans="2:19" ht="3" customHeight="1">
      <c r="B171" s="2243"/>
      <c r="C171" s="2221"/>
      <c r="D171" s="2221"/>
      <c r="E171" s="428"/>
      <c r="F171" s="1167"/>
      <c r="G171" s="1167"/>
      <c r="H171" s="1167"/>
      <c r="I171" s="1167"/>
      <c r="J171" s="1167"/>
      <c r="K171" s="1167"/>
      <c r="L171" s="2222"/>
      <c r="M171" s="1167"/>
      <c r="N171" s="1167"/>
      <c r="O171" s="1167"/>
      <c r="P171" s="2222"/>
      <c r="Q171" s="1167"/>
      <c r="R171" s="2223"/>
      <c r="S171" s="2230"/>
    </row>
    <row r="172" spans="2:19" ht="8.1" customHeight="1">
      <c r="B172" s="2243"/>
      <c r="C172" s="2224" t="s">
        <v>1465</v>
      </c>
      <c r="D172" s="730" t="s">
        <v>1466</v>
      </c>
      <c r="E172" s="428"/>
      <c r="F172" s="2225">
        <v>3.1813972610987804</v>
      </c>
      <c r="G172" s="2225">
        <v>2.1655336085570269</v>
      </c>
      <c r="H172" s="2225">
        <v>2.1226712148935434</v>
      </c>
      <c r="I172" s="2225">
        <v>2.9845981383834044</v>
      </c>
      <c r="J172" s="2225">
        <v>2.1530906702704016</v>
      </c>
      <c r="K172" s="2225">
        <v>1.8585705110820641</v>
      </c>
      <c r="L172" s="2225">
        <v>2.1208823499192988</v>
      </c>
      <c r="M172" s="2225">
        <v>0.87018996184632158</v>
      </c>
      <c r="N172" s="2225">
        <v>0.23746043813963524</v>
      </c>
      <c r="O172" s="2225">
        <v>0.14509418492256998</v>
      </c>
      <c r="P172" s="2226" t="s">
        <v>536</v>
      </c>
      <c r="Q172" s="2226" t="s">
        <v>536</v>
      </c>
      <c r="R172" s="2227">
        <v>1.7976738216462564</v>
      </c>
      <c r="S172" s="2230"/>
    </row>
    <row r="173" spans="2:19" ht="3" customHeight="1">
      <c r="B173" s="2243"/>
      <c r="C173" s="680"/>
      <c r="D173" s="730"/>
      <c r="E173" s="428"/>
      <c r="F173" s="2225"/>
      <c r="G173" s="2225"/>
      <c r="H173" s="2225"/>
      <c r="I173" s="2225"/>
      <c r="J173" s="2225"/>
      <c r="K173" s="2225"/>
      <c r="L173" s="2225"/>
      <c r="M173" s="2225"/>
      <c r="N173" s="2225"/>
      <c r="O173" s="2225"/>
      <c r="P173" s="2225"/>
      <c r="Q173" s="2225"/>
      <c r="R173" s="680"/>
      <c r="S173" s="2230">
        <v>0</v>
      </c>
    </row>
    <row r="174" spans="2:19">
      <c r="B174" s="2243"/>
      <c r="C174" s="793" t="s">
        <v>1478</v>
      </c>
      <c r="D174" s="793"/>
      <c r="E174" s="793"/>
      <c r="F174" s="793"/>
      <c r="G174" s="793"/>
      <c r="H174" s="793"/>
      <c r="I174" s="793"/>
      <c r="J174" s="793"/>
      <c r="K174" s="793"/>
      <c r="L174" s="793"/>
      <c r="M174" s="793"/>
      <c r="N174" s="793"/>
      <c r="O174" s="793"/>
      <c r="P174" s="793"/>
      <c r="Q174" s="793"/>
      <c r="R174" s="793"/>
      <c r="S174" s="2247"/>
    </row>
    <row r="175" spans="2:19" ht="3" customHeight="1">
      <c r="B175" s="2243"/>
      <c r="C175" s="680"/>
      <c r="D175" s="730"/>
      <c r="E175" s="680"/>
      <c r="F175" s="2225"/>
      <c r="G175" s="2225"/>
      <c r="H175" s="2225"/>
      <c r="I175" s="2225"/>
      <c r="J175" s="2225"/>
      <c r="K175" s="2225"/>
      <c r="L175" s="2225"/>
      <c r="M175" s="2225"/>
      <c r="N175" s="2225"/>
      <c r="O175" s="2225"/>
      <c r="P175" s="2225"/>
      <c r="Q175" s="2225"/>
      <c r="R175" s="2225"/>
      <c r="S175" s="2247"/>
    </row>
    <row r="176" spans="2:19" ht="8.1" customHeight="1">
      <c r="B176" s="2243"/>
      <c r="C176" s="2213">
        <v>2022</v>
      </c>
      <c r="D176" s="2213"/>
      <c r="E176" s="428"/>
      <c r="F176" s="2237">
        <v>70532.001999999993</v>
      </c>
      <c r="G176" s="2237">
        <v>69751.429000000004</v>
      </c>
      <c r="H176" s="2237">
        <v>83500.650999999998</v>
      </c>
      <c r="I176" s="2237">
        <v>73469.604999999996</v>
      </c>
      <c r="J176" s="2237">
        <v>82663.146999999997</v>
      </c>
      <c r="K176" s="2237">
        <v>76109.661999999997</v>
      </c>
      <c r="L176" s="2237">
        <v>78601.104000000007</v>
      </c>
      <c r="M176" s="2237">
        <v>77506.47</v>
      </c>
      <c r="N176" s="2237">
        <v>71777.346000000005</v>
      </c>
      <c r="O176" s="2237">
        <v>78788.472999999998</v>
      </c>
      <c r="P176" s="2237">
        <v>79322.664999999994</v>
      </c>
      <c r="Q176" s="2214">
        <v>83845.938999999998</v>
      </c>
      <c r="R176" s="2215">
        <v>762699.88899999997</v>
      </c>
      <c r="S176" s="2250"/>
    </row>
    <row r="177" spans="2:19" ht="8.1" customHeight="1">
      <c r="B177" s="2243"/>
      <c r="C177" s="2213">
        <v>2023</v>
      </c>
      <c r="D177" s="2213"/>
      <c r="E177" s="428"/>
      <c r="F177" s="2237">
        <v>86873.198999999993</v>
      </c>
      <c r="G177" s="2237">
        <v>76778.085000000006</v>
      </c>
      <c r="H177" s="2237">
        <v>87564.067999999999</v>
      </c>
      <c r="I177" s="2237">
        <v>86747.854999999996</v>
      </c>
      <c r="J177" s="2237">
        <v>93469.070999999996</v>
      </c>
      <c r="K177" s="2237">
        <v>86016.792000000001</v>
      </c>
      <c r="L177" s="2237">
        <v>82462.839000000007</v>
      </c>
      <c r="M177" s="2237">
        <v>75905.161999999997</v>
      </c>
      <c r="N177" s="2237">
        <v>71675.928</v>
      </c>
      <c r="O177" s="2237">
        <v>74661.604000000007</v>
      </c>
      <c r="P177" s="2238" t="s">
        <v>536</v>
      </c>
      <c r="Q177" s="2219" t="s">
        <v>536</v>
      </c>
      <c r="R177" s="2215">
        <v>822154.603</v>
      </c>
      <c r="S177" s="2230">
        <v>570939.25100000005</v>
      </c>
    </row>
    <row r="178" spans="2:19" ht="3" customHeight="1">
      <c r="B178" s="2243"/>
      <c r="C178" s="2221"/>
      <c r="D178" s="2221"/>
      <c r="E178" s="428"/>
      <c r="F178" s="1167"/>
      <c r="G178" s="1167"/>
      <c r="H178" s="1167"/>
      <c r="I178" s="1167"/>
      <c r="J178" s="1167"/>
      <c r="K178" s="1167"/>
      <c r="L178" s="2222"/>
      <c r="M178" s="1167"/>
      <c r="N178" s="1167"/>
      <c r="O178" s="1167"/>
      <c r="P178" s="2222"/>
      <c r="Q178" s="1167"/>
      <c r="R178" s="2223"/>
      <c r="S178" s="2230"/>
    </row>
    <row r="179" spans="2:19" ht="8.1" customHeight="1">
      <c r="B179" s="2243"/>
      <c r="C179" s="2224" t="s">
        <v>1465</v>
      </c>
      <c r="D179" s="730" t="s">
        <v>1466</v>
      </c>
      <c r="E179" s="428"/>
      <c r="F179" s="2225">
        <v>23.168485987396181</v>
      </c>
      <c r="G179" s="2225">
        <v>10.073852393762436</v>
      </c>
      <c r="H179" s="2225">
        <v>4.8663297247826307</v>
      </c>
      <c r="I179" s="2225">
        <v>18.073120169898843</v>
      </c>
      <c r="J179" s="2225">
        <v>13.072238829716952</v>
      </c>
      <c r="K179" s="2225">
        <v>13.016914987744912</v>
      </c>
      <c r="L179" s="2225">
        <v>4.9130798468174106</v>
      </c>
      <c r="M179" s="2225">
        <v>-2.0660313906697212</v>
      </c>
      <c r="N179" s="2225">
        <v>-0.14129527720348278</v>
      </c>
      <c r="O179" s="2225">
        <v>-5.2379096114732278</v>
      </c>
      <c r="P179" s="2226" t="s">
        <v>536</v>
      </c>
      <c r="Q179" s="2226" t="s">
        <v>536</v>
      </c>
      <c r="R179" s="2233">
        <v>7.7952960079688722</v>
      </c>
      <c r="S179" s="2230"/>
    </row>
    <row r="180" spans="2:19" ht="3" customHeight="1">
      <c r="B180" s="2243"/>
      <c r="C180" s="680"/>
      <c r="D180" s="730"/>
      <c r="E180" s="428"/>
      <c r="F180" s="2225"/>
      <c r="G180" s="2225"/>
      <c r="H180" s="2225"/>
      <c r="I180" s="2225"/>
      <c r="J180" s="2225"/>
      <c r="K180" s="2225"/>
      <c r="L180" s="2225"/>
      <c r="M180" s="2225"/>
      <c r="N180" s="2225"/>
      <c r="O180" s="2225"/>
      <c r="P180" s="2225"/>
      <c r="Q180" s="2225"/>
      <c r="R180" s="680"/>
      <c r="S180" s="2230">
        <v>0</v>
      </c>
    </row>
    <row r="181" spans="2:19">
      <c r="B181" s="2243"/>
      <c r="C181" s="793" t="s">
        <v>1479</v>
      </c>
      <c r="D181" s="793"/>
      <c r="E181" s="793"/>
      <c r="F181" s="793"/>
      <c r="G181" s="793"/>
      <c r="H181" s="793"/>
      <c r="I181" s="793"/>
      <c r="J181" s="793"/>
      <c r="K181" s="793"/>
      <c r="L181" s="793"/>
      <c r="M181" s="793"/>
      <c r="N181" s="793"/>
      <c r="O181" s="793"/>
      <c r="P181" s="793"/>
      <c r="Q181" s="793"/>
      <c r="R181" s="793"/>
      <c r="S181" s="2247"/>
    </row>
    <row r="182" spans="2:19" ht="3" customHeight="1">
      <c r="B182" s="2243"/>
      <c r="C182" s="680"/>
      <c r="D182" s="730"/>
      <c r="E182" s="428"/>
      <c r="F182" s="2225"/>
      <c r="G182" s="2225"/>
      <c r="H182" s="2225"/>
      <c r="I182" s="2225"/>
      <c r="J182" s="2225"/>
      <c r="K182" s="2225"/>
      <c r="L182" s="2225"/>
      <c r="M182" s="2225"/>
      <c r="N182" s="2225"/>
      <c r="O182" s="2225"/>
      <c r="P182" s="2225"/>
      <c r="Q182" s="2225"/>
      <c r="R182" s="2227"/>
      <c r="S182" s="2247"/>
    </row>
    <row r="183" spans="2:19" ht="8.1" customHeight="1">
      <c r="B183" s="2243"/>
      <c r="C183" s="2213">
        <v>2022</v>
      </c>
      <c r="D183" s="2213"/>
      <c r="E183" s="428"/>
      <c r="F183" s="2237">
        <v>2675177.1060000001</v>
      </c>
      <c r="G183" s="2237">
        <v>2484121.716</v>
      </c>
      <c r="H183" s="2237">
        <v>2778378.8120000004</v>
      </c>
      <c r="I183" s="2237">
        <v>2685441.716</v>
      </c>
      <c r="J183" s="2237">
        <v>2825561.2429999998</v>
      </c>
      <c r="K183" s="2237">
        <v>2703897.2390000001</v>
      </c>
      <c r="L183" s="2237">
        <v>2748053.5609999998</v>
      </c>
      <c r="M183" s="2237">
        <v>2680901.3600000003</v>
      </c>
      <c r="N183" s="2237">
        <v>2550612.9979999997</v>
      </c>
      <c r="O183" s="2237">
        <v>2610506.7510000002</v>
      </c>
      <c r="P183" s="2237">
        <v>2542665.3220000006</v>
      </c>
      <c r="Q183" s="2237">
        <v>2661673.6210000003</v>
      </c>
      <c r="R183" s="2215">
        <v>26742652.502000004</v>
      </c>
      <c r="S183" s="2251"/>
    </row>
    <row r="184" spans="2:19" ht="8.1" customHeight="1">
      <c r="B184" s="2243"/>
      <c r="C184" s="2213">
        <v>2023</v>
      </c>
      <c r="D184" s="2213"/>
      <c r="E184" s="428"/>
      <c r="F184" s="2237">
        <v>2774382.4109999998</v>
      </c>
      <c r="G184" s="2237">
        <v>2543432.372</v>
      </c>
      <c r="H184" s="2237">
        <v>2839645.6319999998</v>
      </c>
      <c r="I184" s="2237">
        <v>2776676.8369999998</v>
      </c>
      <c r="J184" s="2237">
        <v>2895424.2500000005</v>
      </c>
      <c r="K184" s="2237">
        <v>2762643.6539999996</v>
      </c>
      <c r="L184" s="2237">
        <v>2808531.2420000006</v>
      </c>
      <c r="M184" s="2237">
        <v>2701954.5330000003</v>
      </c>
      <c r="N184" s="2237">
        <v>2556397.8340000003</v>
      </c>
      <c r="O184" s="2237">
        <v>2610053.2579999999</v>
      </c>
      <c r="P184" s="2238" t="s">
        <v>536</v>
      </c>
      <c r="Q184" s="2238" t="s">
        <v>536</v>
      </c>
      <c r="R184" s="2215">
        <v>27269142.022999998</v>
      </c>
      <c r="S184" s="2230">
        <v>19111681.608000003</v>
      </c>
    </row>
    <row r="185" spans="2:19" ht="3" customHeight="1">
      <c r="B185" s="2243"/>
      <c r="C185" s="2221"/>
      <c r="D185" s="2221"/>
      <c r="E185" s="428"/>
      <c r="F185" s="1167"/>
      <c r="G185" s="1167"/>
      <c r="H185" s="1167"/>
      <c r="I185" s="1167"/>
      <c r="J185" s="1167"/>
      <c r="K185" s="1167"/>
      <c r="L185" s="2222"/>
      <c r="M185" s="1167"/>
      <c r="N185" s="1167"/>
      <c r="O185" s="1167"/>
      <c r="P185" s="2222"/>
      <c r="Q185" s="1167"/>
      <c r="R185" s="2223"/>
      <c r="S185" s="2230"/>
    </row>
    <row r="186" spans="2:19" ht="8.1" customHeight="1">
      <c r="B186" s="2243"/>
      <c r="C186" s="2224" t="s">
        <v>1465</v>
      </c>
      <c r="D186" s="730" t="s">
        <v>1466</v>
      </c>
      <c r="E186" s="428"/>
      <c r="F186" s="2225">
        <v>3.7083640099004214</v>
      </c>
      <c r="G186" s="2225">
        <v>2.3875905764997469</v>
      </c>
      <c r="H186" s="2225">
        <v>2.205128391254064</v>
      </c>
      <c r="I186" s="2225">
        <v>3.3973971751617711</v>
      </c>
      <c r="J186" s="2225">
        <v>2.4725355775981939</v>
      </c>
      <c r="K186" s="2225">
        <v>2.1726570874315598</v>
      </c>
      <c r="L186" s="2225">
        <v>2.2007460792719513</v>
      </c>
      <c r="M186" s="2225">
        <v>0.78530203737147986</v>
      </c>
      <c r="N186" s="2225">
        <v>0.22680179253131882</v>
      </c>
      <c r="O186" s="2225">
        <v>-1.7371837855876038E-2</v>
      </c>
      <c r="P186" s="2226" t="s">
        <v>536</v>
      </c>
      <c r="Q186" s="2226" t="s">
        <v>536</v>
      </c>
      <c r="R186" s="2227">
        <v>1.9687258807278738</v>
      </c>
      <c r="S186" s="2230"/>
    </row>
    <row r="187" spans="2:19" ht="3" customHeight="1">
      <c r="B187" s="2243"/>
      <c r="C187" s="2252"/>
      <c r="D187" s="2253"/>
      <c r="E187" s="2254"/>
      <c r="F187" s="2255"/>
      <c r="G187" s="2255"/>
      <c r="H187" s="2255"/>
      <c r="I187" s="2255"/>
      <c r="J187" s="2255"/>
      <c r="K187" s="2255"/>
      <c r="L187" s="2255"/>
      <c r="M187" s="2255"/>
      <c r="N187" s="2255"/>
      <c r="O187" s="2255"/>
      <c r="P187" s="2255"/>
      <c r="Q187" s="2255"/>
      <c r="R187" s="2256"/>
      <c r="S187" s="2257"/>
    </row>
    <row r="188" spans="2:19">
      <c r="C188" s="680"/>
      <c r="D188" s="730"/>
      <c r="E188" s="680"/>
      <c r="F188" s="2225"/>
      <c r="G188" s="2225"/>
      <c r="H188" s="2225"/>
      <c r="I188" s="2225"/>
      <c r="J188" s="2225"/>
      <c r="K188" s="2225"/>
      <c r="L188" s="2225"/>
      <c r="M188" s="2225"/>
      <c r="N188" s="2225"/>
      <c r="O188" s="2225"/>
      <c r="P188" s="2225"/>
      <c r="Q188" s="2225"/>
      <c r="R188" s="2225"/>
      <c r="S188" s="2225"/>
    </row>
    <row r="189" spans="2:19">
      <c r="C189" s="2258"/>
      <c r="D189" s="2258"/>
      <c r="E189" s="2258"/>
      <c r="F189" s="2258"/>
      <c r="G189" s="2258"/>
      <c r="H189" s="2258"/>
      <c r="I189" s="2258"/>
      <c r="J189" s="2258"/>
      <c r="K189" s="2258"/>
      <c r="L189" s="2258"/>
      <c r="M189" s="2258"/>
      <c r="N189" s="2258"/>
      <c r="O189" s="2258"/>
      <c r="P189" s="2258"/>
      <c r="Q189" s="2258"/>
      <c r="R189" s="2258"/>
      <c r="S189" s="2258"/>
    </row>
    <row r="190" spans="2:19">
      <c r="C190" s="2258"/>
      <c r="D190" s="2258"/>
      <c r="E190" s="2258"/>
      <c r="F190" s="2258"/>
      <c r="G190" s="2258"/>
      <c r="H190" s="2258"/>
      <c r="I190" s="2258"/>
      <c r="J190" s="2258"/>
      <c r="K190" s="2258"/>
      <c r="L190" s="2258"/>
      <c r="M190" s="2258"/>
      <c r="N190" s="2258"/>
      <c r="O190" s="2258"/>
      <c r="P190" s="2258"/>
      <c r="Q190" s="2258"/>
      <c r="R190" s="2258"/>
      <c r="S190" s="2258"/>
    </row>
    <row r="192" spans="2:19">
      <c r="C192" s="2259"/>
      <c r="S192" s="2260" t="s">
        <v>390</v>
      </c>
    </row>
    <row r="193" spans="3:19">
      <c r="C193" s="755" t="s">
        <v>1480</v>
      </c>
      <c r="D193" s="751"/>
      <c r="E193" s="751"/>
      <c r="F193" s="751"/>
      <c r="G193" s="751"/>
      <c r="H193" s="751"/>
      <c r="I193" s="751"/>
      <c r="J193" s="751"/>
      <c r="K193" s="751"/>
      <c r="L193" s="751"/>
      <c r="M193" s="751"/>
      <c r="N193" s="751"/>
      <c r="O193" s="751"/>
      <c r="R193" s="2261"/>
      <c r="S193" s="2262"/>
    </row>
    <row r="194" spans="3:19">
      <c r="C194" s="2263" t="s">
        <v>1481</v>
      </c>
      <c r="D194" s="751"/>
      <c r="E194" s="751"/>
      <c r="F194" s="751"/>
      <c r="G194" s="751"/>
      <c r="H194" s="751"/>
      <c r="I194" s="751"/>
      <c r="J194" s="751"/>
      <c r="K194" s="751"/>
      <c r="L194" s="751"/>
      <c r="M194" s="751"/>
      <c r="N194" s="751"/>
      <c r="O194" s="751"/>
      <c r="R194" s="2261"/>
      <c r="S194" s="2260"/>
    </row>
    <row r="196" spans="3:19">
      <c r="C196" s="392" t="s">
        <v>264</v>
      </c>
    </row>
  </sheetData>
  <hyperlinks>
    <hyperlink ref="C194" r:id="rId1"/>
    <hyperlink ref="C196" location="Inhaltsverzeichnis!A1" display="Zurück zum Inhaltsverzeichnis"/>
  </hyperlinks>
  <pageMargins left="0.78740157480314965" right="0.59055118110236227" top="0.39370078740157483" bottom="0.19685039370078741" header="0.19685039370078741" footer="0.19685039370078741"/>
  <pageSetup paperSize="9" orientation="portrait" horizontalDpi="300" verticalDpi="300" r:id="rId2"/>
  <headerFooter alignWithMargins="0">
    <oddFooter>&amp;L&amp;D / &amp;T&amp;R &amp;A</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showZeros="0" zoomScaleNormal="100" workbookViewId="0"/>
  </sheetViews>
  <sheetFormatPr baseColWidth="10" defaultColWidth="11.42578125" defaultRowHeight="12.75"/>
  <cols>
    <col min="1" max="1" width="6.140625" style="750" customWidth="1"/>
    <col min="2" max="2" width="0.5703125" style="750" customWidth="1"/>
    <col min="3" max="3" width="5.42578125" style="750" customWidth="1"/>
    <col min="4" max="4" width="3.42578125" style="750" customWidth="1"/>
    <col min="5" max="5" width="0.42578125" style="750" customWidth="1"/>
    <col min="6" max="6" width="5.42578125" style="750" customWidth="1"/>
    <col min="7" max="8" width="5.140625" style="750" customWidth="1"/>
    <col min="9" max="9" width="5" style="750" customWidth="1"/>
    <col min="10" max="10" width="5.140625" style="750" customWidth="1"/>
    <col min="11" max="13" width="5.42578125" style="750" customWidth="1"/>
    <col min="14" max="16" width="5.140625" style="750" customWidth="1"/>
    <col min="17" max="17" width="5" style="750" customWidth="1"/>
    <col min="18" max="18" width="6.42578125" style="750" customWidth="1"/>
    <col min="19" max="19" width="6" style="750" customWidth="1"/>
    <col min="20" max="20" width="3.140625" style="750" customWidth="1"/>
    <col min="21" max="16384" width="11.42578125" style="750"/>
  </cols>
  <sheetData>
    <row r="1" spans="1:22">
      <c r="A1" s="2264"/>
    </row>
    <row r="5" spans="1:22">
      <c r="V5" s="2265"/>
    </row>
    <row r="6" spans="1:22" ht="15">
      <c r="B6" s="743"/>
      <c r="C6" s="531"/>
      <c r="D6" s="2175"/>
      <c r="E6" s="2175"/>
      <c r="F6" s="743"/>
      <c r="G6" s="743"/>
      <c r="H6" s="743"/>
      <c r="I6" s="743"/>
      <c r="J6" s="743"/>
      <c r="K6" s="743"/>
      <c r="L6" s="743"/>
      <c r="M6" s="743"/>
      <c r="N6" s="743"/>
      <c r="O6" s="743"/>
      <c r="P6" s="743"/>
      <c r="Q6" s="743"/>
      <c r="R6" s="743"/>
      <c r="S6" s="743"/>
      <c r="U6" s="2265"/>
    </row>
    <row r="7" spans="1:22" ht="12.75" customHeight="1">
      <c r="B7" s="743"/>
      <c r="C7" s="743"/>
      <c r="D7" s="743"/>
      <c r="E7" s="743"/>
      <c r="F7" s="743"/>
      <c r="G7" s="743"/>
      <c r="H7" s="743"/>
      <c r="I7" s="743"/>
      <c r="J7" s="743"/>
      <c r="K7" s="743"/>
      <c r="L7" s="743"/>
      <c r="M7" s="743"/>
      <c r="N7" s="743"/>
      <c r="O7" s="743"/>
      <c r="P7" s="743"/>
      <c r="Q7" s="743"/>
      <c r="R7" s="743"/>
      <c r="S7" s="743"/>
    </row>
    <row r="8" spans="1:22" ht="12.75" customHeight="1">
      <c r="B8" s="743"/>
      <c r="C8" s="743"/>
      <c r="D8" s="743"/>
      <c r="E8" s="743"/>
      <c r="F8" s="743"/>
      <c r="G8" s="743"/>
      <c r="H8" s="743"/>
      <c r="I8" s="743"/>
      <c r="J8" s="743"/>
      <c r="K8" s="743"/>
      <c r="L8" s="743"/>
      <c r="M8" s="743"/>
      <c r="N8" s="743"/>
      <c r="O8" s="743"/>
      <c r="P8" s="743"/>
      <c r="Q8" s="743"/>
      <c r="R8" s="743"/>
      <c r="S8" s="743"/>
    </row>
    <row r="9" spans="1:22" ht="12.75" customHeight="1">
      <c r="B9" s="743"/>
      <c r="C9" s="2178" t="s">
        <v>1482</v>
      </c>
      <c r="D9" s="2178"/>
      <c r="E9" s="2178"/>
      <c r="F9" s="2177"/>
      <c r="G9" s="2177"/>
      <c r="H9" s="2177"/>
      <c r="I9" s="2177"/>
      <c r="J9" s="2177"/>
      <c r="K9" s="2177"/>
      <c r="L9" s="2177"/>
      <c r="M9" s="2177"/>
      <c r="N9" s="2177"/>
      <c r="O9" s="2177"/>
      <c r="P9" s="2177"/>
      <c r="Q9" s="2177"/>
      <c r="R9" s="2177"/>
      <c r="S9" s="2177"/>
    </row>
    <row r="10" spans="1:22" ht="15.75" customHeight="1">
      <c r="B10" s="2177"/>
      <c r="C10" s="2178" t="s">
        <v>1483</v>
      </c>
      <c r="D10" s="2179"/>
      <c r="E10" s="2179"/>
      <c r="F10" s="2177"/>
      <c r="G10" s="2177"/>
      <c r="H10" s="2177"/>
      <c r="I10" s="2177"/>
      <c r="J10" s="2177"/>
      <c r="K10" s="2177"/>
      <c r="L10" s="2177"/>
      <c r="M10" s="2177"/>
      <c r="N10" s="2177"/>
      <c r="O10" s="2177"/>
      <c r="P10" s="2177"/>
      <c r="Q10" s="2177"/>
      <c r="R10" s="2177"/>
      <c r="S10" s="2177"/>
    </row>
    <row r="11" spans="1:22" ht="15.75" customHeight="1">
      <c r="B11" s="2266"/>
      <c r="C11" s="2182" t="s">
        <v>657</v>
      </c>
      <c r="D11" s="2183">
        <v>45257</v>
      </c>
      <c r="E11" s="757"/>
      <c r="F11" s="757"/>
      <c r="G11" s="753"/>
      <c r="H11" s="753"/>
      <c r="I11" s="753"/>
      <c r="J11" s="753"/>
      <c r="K11" s="753"/>
      <c r="L11" s="753" t="s">
        <v>1484</v>
      </c>
      <c r="M11" s="753"/>
      <c r="N11" s="753"/>
      <c r="O11" s="753"/>
      <c r="P11" s="753"/>
      <c r="Q11" s="743"/>
      <c r="R11" s="743"/>
      <c r="S11" s="743"/>
    </row>
    <row r="12" spans="1:22" ht="3" customHeight="1">
      <c r="B12" s="743"/>
      <c r="C12" s="743"/>
      <c r="D12" s="743"/>
      <c r="E12" s="743"/>
      <c r="F12" s="743"/>
      <c r="G12" s="743"/>
      <c r="H12" s="743"/>
      <c r="I12" s="743"/>
      <c r="J12" s="743"/>
      <c r="K12" s="743"/>
      <c r="L12" s="743"/>
      <c r="M12" s="743"/>
      <c r="N12" s="743"/>
      <c r="O12" s="743"/>
      <c r="P12" s="743"/>
      <c r="Q12" s="743"/>
      <c r="R12" s="743"/>
      <c r="S12" s="743"/>
    </row>
    <row r="13" spans="1:22" ht="12" customHeight="1">
      <c r="B13" s="2185"/>
      <c r="C13" s="2186"/>
      <c r="D13" s="2186"/>
      <c r="E13" s="2187"/>
      <c r="F13" s="2189" t="s">
        <v>1485</v>
      </c>
      <c r="G13" s="2189"/>
      <c r="H13" s="2189"/>
      <c r="I13" s="2189"/>
      <c r="J13" s="2189"/>
      <c r="K13" s="2189"/>
      <c r="L13" s="2189"/>
      <c r="M13" s="2189"/>
      <c r="N13" s="2189"/>
      <c r="O13" s="2189"/>
      <c r="P13" s="2189"/>
      <c r="Q13" s="2190"/>
      <c r="R13" s="2191" t="s">
        <v>1459</v>
      </c>
      <c r="S13" s="2192" t="s">
        <v>579</v>
      </c>
    </row>
    <row r="14" spans="1:22" ht="19.5" customHeight="1">
      <c r="B14" s="2267" t="s">
        <v>234</v>
      </c>
      <c r="C14" s="2268"/>
      <c r="D14" s="2268"/>
      <c r="E14" s="2269"/>
      <c r="F14" s="2270" t="s">
        <v>211</v>
      </c>
      <c r="G14" s="2270" t="s">
        <v>210</v>
      </c>
      <c r="H14" s="2270" t="s">
        <v>209</v>
      </c>
      <c r="I14" s="2270" t="s">
        <v>208</v>
      </c>
      <c r="J14" s="2270" t="s">
        <v>207</v>
      </c>
      <c r="K14" s="2270" t="s">
        <v>206</v>
      </c>
      <c r="L14" s="2270" t="s">
        <v>205</v>
      </c>
      <c r="M14" s="2270" t="s">
        <v>204</v>
      </c>
      <c r="N14" s="2270" t="s">
        <v>203</v>
      </c>
      <c r="O14" s="2270" t="s">
        <v>202</v>
      </c>
      <c r="P14" s="2270" t="s">
        <v>201</v>
      </c>
      <c r="Q14" s="2270" t="s">
        <v>200</v>
      </c>
      <c r="R14" s="2271" t="s">
        <v>1486</v>
      </c>
      <c r="S14" s="2272" t="s">
        <v>1487</v>
      </c>
      <c r="V14" s="2265"/>
    </row>
    <row r="15" spans="1:22" ht="3" customHeight="1">
      <c r="B15" s="2212"/>
      <c r="C15" s="2240"/>
      <c r="D15" s="2240"/>
      <c r="E15" s="2240"/>
      <c r="F15" s="680"/>
      <c r="G15" s="680"/>
      <c r="H15" s="680"/>
      <c r="I15" s="680"/>
      <c r="J15" s="680"/>
      <c r="K15" s="680"/>
      <c r="L15" s="680"/>
      <c r="M15" s="680"/>
      <c r="N15" s="680"/>
      <c r="O15" s="680"/>
      <c r="P15" s="680"/>
      <c r="Q15" s="680"/>
      <c r="R15" s="680"/>
      <c r="S15" s="2273"/>
    </row>
    <row r="16" spans="1:22" ht="12" customHeight="1">
      <c r="B16" s="2212"/>
      <c r="C16" s="2274" t="s">
        <v>1488</v>
      </c>
      <c r="D16" s="2275"/>
      <c r="E16" s="2275"/>
      <c r="F16" s="2275"/>
      <c r="G16" s="2275"/>
      <c r="H16" s="2275"/>
      <c r="I16" s="2275"/>
      <c r="J16" s="2275"/>
      <c r="K16" s="2275"/>
      <c r="L16" s="2275"/>
      <c r="M16" s="2275"/>
      <c r="N16" s="2275"/>
      <c r="O16" s="2275"/>
      <c r="P16" s="2275"/>
      <c r="Q16" s="2275"/>
      <c r="R16" s="2275"/>
      <c r="S16" s="2276"/>
      <c r="U16" s="2265"/>
    </row>
    <row r="17" spans="2:22" ht="8.1" customHeight="1">
      <c r="B17" s="2212"/>
      <c r="C17" s="2213">
        <v>2022</v>
      </c>
      <c r="D17" s="2213"/>
      <c r="E17" s="1219"/>
      <c r="F17" s="2277">
        <v>1051.511</v>
      </c>
      <c r="G17" s="2278">
        <v>1005.378</v>
      </c>
      <c r="H17" s="2278">
        <v>1248.2070000000001</v>
      </c>
      <c r="I17" s="2278">
        <v>1335.261</v>
      </c>
      <c r="J17" s="2278">
        <v>1429.4649999999999</v>
      </c>
      <c r="K17" s="2278">
        <v>1414.7750000000001</v>
      </c>
      <c r="L17" s="2278">
        <v>1445.45</v>
      </c>
      <c r="M17" s="2278">
        <v>1432.336</v>
      </c>
      <c r="N17" s="2278">
        <v>1279.08</v>
      </c>
      <c r="O17" s="2278">
        <v>1235.835</v>
      </c>
      <c r="P17" s="2278">
        <v>1137.607</v>
      </c>
      <c r="Q17" s="2279">
        <v>1102.3510000000001</v>
      </c>
      <c r="R17" s="2280">
        <v>12877.297999999999</v>
      </c>
      <c r="S17" s="2281"/>
      <c r="U17" s="2265"/>
    </row>
    <row r="18" spans="2:22" ht="8.1" customHeight="1">
      <c r="B18" s="2212"/>
      <c r="C18" s="2213" t="s">
        <v>226</v>
      </c>
      <c r="D18" s="2213"/>
      <c r="E18" s="1219"/>
      <c r="F18" s="2277">
        <v>1046.4480000000001</v>
      </c>
      <c r="G18" s="2278">
        <v>943.91099999999994</v>
      </c>
      <c r="H18" s="2278">
        <v>1205.32</v>
      </c>
      <c r="I18" s="2278">
        <v>1249.0070000000001</v>
      </c>
      <c r="J18" s="2278">
        <v>1187.7360000000001</v>
      </c>
      <c r="K18" s="2278">
        <v>1200.847</v>
      </c>
      <c r="L18" s="2278">
        <v>1232.4880000000001</v>
      </c>
      <c r="M18" s="2278">
        <v>1136.1289999999999</v>
      </c>
      <c r="N18" s="2278">
        <v>1051.239</v>
      </c>
      <c r="O18" s="2278">
        <v>1070.827</v>
      </c>
      <c r="P18" s="2282"/>
      <c r="Q18" s="2283" t="s">
        <v>536</v>
      </c>
      <c r="R18" s="2280">
        <v>11323.951999999997</v>
      </c>
      <c r="S18" s="2281">
        <v>8128.2730000000001</v>
      </c>
    </row>
    <row r="19" spans="2:22" ht="3" customHeight="1">
      <c r="B19" s="2212"/>
      <c r="C19" s="680"/>
      <c r="D19" s="730"/>
      <c r="E19" s="680"/>
      <c r="F19" s="2284"/>
      <c r="G19" s="2225"/>
      <c r="H19" s="2225"/>
      <c r="I19" s="2225"/>
      <c r="J19" s="2225"/>
      <c r="K19" s="2225"/>
      <c r="L19" s="2225"/>
      <c r="M19" s="2225"/>
      <c r="N19" s="2226"/>
      <c r="O19" s="2226"/>
      <c r="P19" s="2226"/>
      <c r="Q19" s="2233"/>
      <c r="R19" s="2285"/>
      <c r="S19" s="2286"/>
    </row>
    <row r="20" spans="2:22" ht="8.1" customHeight="1">
      <c r="B20" s="2212"/>
      <c r="C20" s="680" t="s">
        <v>1465</v>
      </c>
      <c r="D20" s="730" t="s">
        <v>1466</v>
      </c>
      <c r="E20" s="680"/>
      <c r="F20" s="2284">
        <v>-0.48149757824691619</v>
      </c>
      <c r="G20" s="2225">
        <v>-6.1138198767031042</v>
      </c>
      <c r="H20" s="2225">
        <v>-3.4358884383760113</v>
      </c>
      <c r="I20" s="2225">
        <v>-6.459710873005335</v>
      </c>
      <c r="J20" s="2225">
        <v>-16.910452511953764</v>
      </c>
      <c r="K20" s="2225">
        <v>-15.120990970295637</v>
      </c>
      <c r="L20" s="2225">
        <v>-14.733266456812757</v>
      </c>
      <c r="M20" s="2225">
        <v>-20.679994079601443</v>
      </c>
      <c r="N20" s="2225">
        <v>-17.812881133314562</v>
      </c>
      <c r="O20" s="2225">
        <v>-13.351944232037454</v>
      </c>
      <c r="P20" s="2225"/>
      <c r="Q20" s="2242" t="s">
        <v>536</v>
      </c>
      <c r="R20" s="2227">
        <v>-12.062670289994074</v>
      </c>
      <c r="S20" s="2286"/>
    </row>
    <row r="21" spans="2:22" ht="3" customHeight="1">
      <c r="B21" s="2287"/>
      <c r="C21" s="2288"/>
      <c r="D21" s="2288"/>
      <c r="E21" s="2288"/>
      <c r="F21" s="2289"/>
      <c r="G21" s="2252"/>
      <c r="H21" s="2252"/>
      <c r="I21" s="2252"/>
      <c r="J21" s="2252"/>
      <c r="K21" s="2252"/>
      <c r="L21" s="2252"/>
      <c r="M21" s="2252"/>
      <c r="N21" s="2252"/>
      <c r="O21" s="2252"/>
      <c r="P21" s="2252"/>
      <c r="Q21" s="2254"/>
      <c r="R21" s="2290"/>
      <c r="S21" s="2291"/>
    </row>
    <row r="22" spans="2:22" ht="3" customHeight="1">
      <c r="B22" s="680"/>
      <c r="C22" s="2240"/>
      <c r="D22" s="2240"/>
      <c r="E22" s="2240"/>
      <c r="F22" s="680"/>
      <c r="G22" s="680"/>
      <c r="H22" s="680"/>
      <c r="I22" s="680"/>
      <c r="J22" s="680"/>
      <c r="K22" s="680"/>
      <c r="L22" s="680"/>
      <c r="M22" s="680"/>
      <c r="N22" s="680"/>
      <c r="O22" s="680"/>
      <c r="P22" s="680"/>
      <c r="Q22" s="680"/>
      <c r="R22" s="680"/>
      <c r="S22" s="680"/>
    </row>
    <row r="23" spans="2:22" ht="9.9499999999999993" customHeight="1">
      <c r="B23" s="743"/>
      <c r="C23" s="743"/>
      <c r="D23" s="743"/>
      <c r="E23" s="743"/>
      <c r="F23" s="743"/>
      <c r="G23" s="743"/>
      <c r="H23" s="743"/>
      <c r="I23" s="743"/>
      <c r="J23" s="743"/>
      <c r="K23" s="743"/>
      <c r="L23" s="743"/>
      <c r="M23" s="743"/>
      <c r="N23" s="743"/>
      <c r="O23" s="743"/>
      <c r="P23" s="743"/>
      <c r="Q23" s="743"/>
      <c r="R23" s="743"/>
      <c r="S23" s="743"/>
    </row>
    <row r="24" spans="2:22" ht="9.9499999999999993" customHeight="1">
      <c r="B24" s="743"/>
      <c r="C24" s="743"/>
      <c r="D24" s="743"/>
      <c r="E24" s="743"/>
      <c r="F24" s="743"/>
      <c r="G24" s="743"/>
      <c r="H24" s="743"/>
      <c r="I24" s="743"/>
      <c r="J24" s="743"/>
      <c r="K24" s="743"/>
      <c r="L24" s="743"/>
      <c r="M24" s="743"/>
      <c r="N24" s="743"/>
      <c r="O24" s="743"/>
      <c r="P24" s="743"/>
      <c r="Q24" s="743"/>
      <c r="R24" s="743"/>
    </row>
    <row r="25" spans="2:22" ht="10.5" customHeight="1">
      <c r="C25" s="2259"/>
      <c r="D25" s="2292"/>
      <c r="E25" s="2292"/>
      <c r="F25" s="743"/>
      <c r="G25" s="743"/>
      <c r="H25" s="743"/>
      <c r="I25" s="743"/>
      <c r="J25" s="743"/>
      <c r="S25" s="2260" t="s">
        <v>390</v>
      </c>
      <c r="U25" s="2265"/>
    </row>
    <row r="26" spans="2:22" ht="24" customHeight="1">
      <c r="B26" s="2259"/>
      <c r="C26" s="755" t="s">
        <v>1480</v>
      </c>
      <c r="D26" s="751"/>
      <c r="E26" s="751"/>
      <c r="F26" s="751"/>
      <c r="G26" s="751"/>
      <c r="H26" s="751"/>
      <c r="I26" s="751"/>
      <c r="J26" s="751"/>
      <c r="K26" s="751"/>
      <c r="L26" s="751"/>
      <c r="M26" s="751"/>
      <c r="N26" s="751"/>
      <c r="O26" s="751"/>
      <c r="P26" s="751"/>
      <c r="Q26" s="751"/>
      <c r="R26" s="751"/>
      <c r="U26" s="2265"/>
      <c r="V26" s="2265"/>
    </row>
    <row r="27" spans="2:22">
      <c r="C27" s="2263" t="s">
        <v>1481</v>
      </c>
      <c r="D27" s="751"/>
      <c r="E27" s="751"/>
      <c r="F27" s="751"/>
      <c r="G27" s="751"/>
      <c r="H27" s="751"/>
      <c r="I27" s="751"/>
      <c r="J27" s="751"/>
      <c r="K27" s="751"/>
      <c r="L27" s="751"/>
      <c r="M27" s="751"/>
      <c r="N27" s="751"/>
      <c r="O27" s="751"/>
      <c r="P27" s="751"/>
      <c r="Q27" s="751"/>
      <c r="R27" s="751"/>
      <c r="S27" s="2265"/>
      <c r="U27" s="2265"/>
      <c r="V27" s="2265"/>
    </row>
    <row r="28" spans="2:22">
      <c r="J28" s="809"/>
      <c r="R28" s="2293"/>
    </row>
    <row r="29" spans="2:22">
      <c r="C29" s="392" t="s">
        <v>264</v>
      </c>
      <c r="N29" s="809"/>
      <c r="O29" s="809"/>
      <c r="P29" s="809"/>
      <c r="Q29" s="809"/>
      <c r="R29" s="809"/>
      <c r="S29" s="809"/>
    </row>
    <row r="30" spans="2:22">
      <c r="C30" s="2294"/>
      <c r="D30" s="2295"/>
      <c r="E30" s="2295"/>
      <c r="F30" s="2295"/>
      <c r="G30" s="2295"/>
      <c r="H30" s="2295"/>
      <c r="I30" s="2295"/>
      <c r="J30" s="2295"/>
      <c r="K30" s="2295"/>
      <c r="L30" s="2295"/>
      <c r="M30" s="2295"/>
      <c r="N30" s="2295"/>
      <c r="O30" s="2295"/>
      <c r="P30" s="2295"/>
      <c r="Q30" s="2295"/>
      <c r="R30" s="2295"/>
      <c r="S30" s="2295"/>
      <c r="U30" s="2265"/>
    </row>
    <row r="31" spans="2:22">
      <c r="C31" s="2244"/>
      <c r="D31" s="2244"/>
      <c r="F31" s="2296"/>
      <c r="G31" s="2296"/>
      <c r="H31" s="2296"/>
      <c r="I31" s="2296"/>
      <c r="J31" s="2296"/>
      <c r="K31" s="2296"/>
      <c r="L31" s="2296"/>
      <c r="M31" s="2296"/>
      <c r="N31" s="2296"/>
      <c r="O31" s="2296"/>
      <c r="P31" s="2296"/>
      <c r="Q31" s="2296"/>
      <c r="R31" s="809"/>
      <c r="S31" s="809" t="s">
        <v>215</v>
      </c>
      <c r="U31" s="2265"/>
    </row>
  </sheetData>
  <hyperlinks>
    <hyperlink ref="C27" r:id="rId1"/>
    <hyperlink ref="C29"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&amp;T&amp;R&amp;A</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93"/>
  <sheetViews>
    <sheetView showZeros="0" zoomScaleNormal="100" workbookViewId="0"/>
  </sheetViews>
  <sheetFormatPr baseColWidth="10" defaultColWidth="11.42578125" defaultRowHeight="12.75"/>
  <cols>
    <col min="1" max="1" width="1.85546875" style="1952" customWidth="1"/>
    <col min="2" max="2" width="11.42578125" style="1952" customWidth="1"/>
    <col min="3" max="5" width="5.5703125" style="1952" customWidth="1"/>
    <col min="6" max="6" width="5.5703125" style="1993" customWidth="1"/>
    <col min="7" max="14" width="5.5703125" style="1952" customWidth="1"/>
    <col min="15" max="15" width="7.140625" style="1952" customWidth="1"/>
    <col min="16" max="18" width="11.42578125" style="1952"/>
    <col min="19" max="19" width="7.42578125" style="1952" customWidth="1"/>
    <col min="20" max="20" width="3.5703125" style="1952" customWidth="1"/>
    <col min="21" max="16384" width="11.42578125" style="1952"/>
  </cols>
  <sheetData>
    <row r="1" spans="2:17">
      <c r="M1" s="2297"/>
      <c r="N1" s="2298"/>
    </row>
    <row r="2" spans="2:17">
      <c r="M2" s="2297"/>
      <c r="N2" s="2298"/>
      <c r="P2" s="2299"/>
    </row>
    <row r="3" spans="2:17">
      <c r="M3" s="2297"/>
      <c r="N3" s="2298"/>
      <c r="P3" s="2299"/>
    </row>
    <row r="4" spans="2:17">
      <c r="M4" s="2297"/>
      <c r="N4" s="2298"/>
    </row>
    <row r="6" spans="2:17" ht="15">
      <c r="E6" s="2300"/>
      <c r="Q6" s="2299"/>
    </row>
    <row r="7" spans="2:17" ht="15">
      <c r="E7" s="2300"/>
      <c r="Q7" s="2299"/>
    </row>
    <row r="8" spans="2:17">
      <c r="B8" s="2301"/>
      <c r="C8" s="2302"/>
      <c r="D8" s="2302"/>
      <c r="E8" s="2302"/>
      <c r="F8" s="2302"/>
      <c r="G8" s="2302"/>
      <c r="H8" s="2302"/>
      <c r="I8" s="2302"/>
      <c r="J8" s="2302"/>
      <c r="K8" s="2302"/>
      <c r="L8" s="2302"/>
      <c r="M8" s="2302"/>
      <c r="N8" s="2302"/>
      <c r="Q8" s="2299"/>
    </row>
    <row r="9" spans="2:17">
      <c r="B9" s="2303" t="s">
        <v>1489</v>
      </c>
      <c r="C9" s="1954"/>
      <c r="D9" s="1954"/>
      <c r="E9" s="1954"/>
      <c r="F9" s="1954"/>
      <c r="G9" s="1954"/>
      <c r="H9" s="1954"/>
      <c r="I9" s="1954"/>
      <c r="J9" s="1954"/>
      <c r="K9" s="1954"/>
      <c r="L9" s="1954"/>
      <c r="M9" s="1954"/>
      <c r="N9" s="1954"/>
      <c r="O9" s="1954"/>
      <c r="Q9" s="2299"/>
    </row>
    <row r="10" spans="2:17" ht="3.6" customHeight="1">
      <c r="F10" s="2304"/>
      <c r="G10" s="1957"/>
      <c r="H10" s="1957"/>
      <c r="I10" s="1957"/>
      <c r="J10" s="1957"/>
      <c r="K10" s="1957"/>
      <c r="L10" s="1957"/>
      <c r="M10" s="1957"/>
      <c r="N10" s="1957"/>
      <c r="O10" s="2305"/>
      <c r="P10" s="2305"/>
      <c r="Q10" s="2305"/>
    </row>
    <row r="11" spans="2:17" ht="17.25" customHeight="1">
      <c r="B11" s="2305" t="s">
        <v>1490</v>
      </c>
      <c r="F11" s="1992"/>
      <c r="G11" s="2305"/>
      <c r="H11" s="2305"/>
      <c r="I11" s="2305"/>
      <c r="J11" s="2305"/>
      <c r="K11" s="2305"/>
      <c r="L11" s="2305"/>
      <c r="M11" s="2305"/>
      <c r="N11" s="2305"/>
      <c r="O11" s="2305"/>
      <c r="P11" s="2305"/>
      <c r="Q11" s="2306"/>
    </row>
    <row r="12" spans="2:17" ht="5.0999999999999996" customHeight="1">
      <c r="B12" s="2307"/>
      <c r="C12" s="2308"/>
      <c r="D12" s="2309"/>
      <c r="E12" s="2309"/>
      <c r="F12" s="2309"/>
      <c r="G12" s="2309"/>
      <c r="H12" s="2309"/>
      <c r="I12" s="2309"/>
      <c r="J12" s="2309"/>
      <c r="K12" s="2309"/>
      <c r="L12" s="2309"/>
      <c r="M12" s="2309"/>
      <c r="N12" s="2310"/>
      <c r="O12" s="2311"/>
    </row>
    <row r="13" spans="2:17" s="2317" customFormat="1">
      <c r="B13" s="2312" t="s">
        <v>1491</v>
      </c>
      <c r="C13" s="2313" t="s">
        <v>211</v>
      </c>
      <c r="D13" s="2313" t="s">
        <v>210</v>
      </c>
      <c r="E13" s="2313" t="s">
        <v>209</v>
      </c>
      <c r="F13" s="2313" t="s">
        <v>208</v>
      </c>
      <c r="G13" s="2313" t="s">
        <v>207</v>
      </c>
      <c r="H13" s="2313" t="s">
        <v>206</v>
      </c>
      <c r="I13" s="2313" t="s">
        <v>205</v>
      </c>
      <c r="J13" s="2314" t="s">
        <v>204</v>
      </c>
      <c r="K13" s="2314" t="s">
        <v>203</v>
      </c>
      <c r="L13" s="2313" t="s">
        <v>202</v>
      </c>
      <c r="M13" s="2313" t="s">
        <v>201</v>
      </c>
      <c r="N13" s="2315" t="s">
        <v>200</v>
      </c>
      <c r="O13" s="2316" t="s">
        <v>1492</v>
      </c>
    </row>
    <row r="14" spans="2:17" s="2317" customFormat="1">
      <c r="B14" s="2318"/>
      <c r="C14" s="2319" t="s">
        <v>1493</v>
      </c>
      <c r="D14" s="2320"/>
      <c r="E14" s="2320"/>
      <c r="F14" s="2320"/>
      <c r="G14" s="2320"/>
      <c r="H14" s="2320"/>
      <c r="I14" s="2320"/>
      <c r="J14" s="2320"/>
      <c r="K14" s="2320"/>
      <c r="L14" s="2320"/>
      <c r="M14" s="2320"/>
      <c r="N14" s="2321"/>
      <c r="O14" s="2322" t="s">
        <v>1494</v>
      </c>
    </row>
    <row r="15" spans="2:17" s="2317" customFormat="1" ht="3" customHeight="1">
      <c r="B15" s="2132"/>
      <c r="C15" s="2323"/>
      <c r="D15" s="2324"/>
      <c r="E15" s="2324"/>
      <c r="F15" s="2324"/>
      <c r="G15" s="2324"/>
      <c r="H15" s="2324"/>
      <c r="I15" s="2324"/>
      <c r="J15" s="2324"/>
      <c r="K15" s="2324"/>
      <c r="L15" s="2324"/>
      <c r="M15" s="2324"/>
      <c r="N15" s="2324"/>
      <c r="O15" s="2325"/>
    </row>
    <row r="16" spans="2:17" s="2317" customFormat="1">
      <c r="B16" s="2326"/>
      <c r="C16" s="2327" t="s">
        <v>255</v>
      </c>
      <c r="D16" s="2327"/>
      <c r="E16" s="2327"/>
      <c r="F16" s="2327"/>
      <c r="G16" s="2327"/>
      <c r="H16" s="2327"/>
      <c r="I16" s="2327"/>
      <c r="J16" s="2327"/>
      <c r="K16" s="2327"/>
      <c r="L16" s="2327"/>
      <c r="M16" s="2327"/>
      <c r="N16" s="2327"/>
      <c r="O16" s="2328"/>
      <c r="P16" s="2329"/>
    </row>
    <row r="17" spans="2:32" s="2317" customFormat="1" ht="3" customHeight="1">
      <c r="B17" s="2330"/>
      <c r="C17" s="2324"/>
      <c r="D17" s="2324"/>
      <c r="E17" s="2324"/>
      <c r="F17" s="2324"/>
      <c r="G17" s="2324"/>
      <c r="H17" s="2324"/>
      <c r="I17" s="2324"/>
      <c r="J17" s="2324"/>
      <c r="K17" s="2324"/>
      <c r="L17" s="2324"/>
      <c r="M17" s="2324"/>
      <c r="N17" s="2324"/>
      <c r="O17" s="2331"/>
    </row>
    <row r="18" spans="2:32" s="2317" customFormat="1" ht="12" customHeight="1">
      <c r="B18" s="2135"/>
      <c r="C18" s="2332" t="s">
        <v>1495</v>
      </c>
      <c r="D18" s="2332"/>
      <c r="E18" s="2332"/>
      <c r="F18" s="2332"/>
      <c r="G18" s="2332"/>
      <c r="H18" s="2332"/>
      <c r="I18" s="2332"/>
      <c r="J18" s="2332"/>
      <c r="K18" s="2332"/>
      <c r="L18" s="2332"/>
      <c r="M18" s="2332"/>
      <c r="N18" s="2332"/>
      <c r="O18" s="2333"/>
      <c r="P18" s="2334"/>
      <c r="U18" s="2335"/>
      <c r="V18" s="2335"/>
      <c r="W18" s="2335"/>
      <c r="X18" s="2335"/>
      <c r="Z18" s="2335"/>
      <c r="AA18" s="2335"/>
      <c r="AB18" s="2335"/>
      <c r="AC18" s="2335"/>
      <c r="AD18" s="2335"/>
      <c r="AE18" s="2335"/>
      <c r="AF18" s="2335"/>
    </row>
    <row r="19" spans="2:32" s="2317" customFormat="1" ht="8.1" customHeight="1">
      <c r="B19" s="2336" t="s">
        <v>1496</v>
      </c>
      <c r="C19" s="2337">
        <v>39095.31</v>
      </c>
      <c r="D19" s="2338">
        <v>38441.699000000001</v>
      </c>
      <c r="E19" s="2338">
        <v>42996.417000000001</v>
      </c>
      <c r="F19" s="2338">
        <v>36894.167000000001</v>
      </c>
      <c r="G19" s="2338">
        <v>36833.466999999997</v>
      </c>
      <c r="H19" s="2338">
        <v>31176.555</v>
      </c>
      <c r="I19" s="2338">
        <v>27947.745999999999</v>
      </c>
      <c r="J19" s="2338">
        <v>28330.42</v>
      </c>
      <c r="K19" s="2338">
        <v>29601.874</v>
      </c>
      <c r="L19" s="2338">
        <v>31563.792000000001</v>
      </c>
      <c r="M19" s="2338">
        <v>33212.237000000001</v>
      </c>
      <c r="N19" s="2339">
        <v>31483.37</v>
      </c>
      <c r="O19" s="2340">
        <v>342881.44699999999</v>
      </c>
      <c r="P19" s="2334"/>
    </row>
    <row r="20" spans="2:32" s="2317" customFormat="1" ht="8.1" customHeight="1">
      <c r="B20" s="2336" t="s">
        <v>1497</v>
      </c>
      <c r="C20" s="2337">
        <v>33734.133000000002</v>
      </c>
      <c r="D20" s="2338">
        <v>31681.877</v>
      </c>
      <c r="E20" s="2338">
        <v>34911.163</v>
      </c>
      <c r="F20" s="2338">
        <v>30470.976999999999</v>
      </c>
      <c r="G20" s="2338">
        <v>34117.091</v>
      </c>
      <c r="H20" s="2338">
        <v>28349.864000000001</v>
      </c>
      <c r="I20" s="2338">
        <v>28253.396000000001</v>
      </c>
      <c r="J20" s="2338">
        <v>30228.111000000001</v>
      </c>
      <c r="K20" s="2338">
        <v>30394.548999999999</v>
      </c>
      <c r="L20" s="2338">
        <v>32591.848999999998</v>
      </c>
      <c r="M20" s="2338"/>
      <c r="N20" s="2339"/>
      <c r="O20" s="2340">
        <v>314733.01</v>
      </c>
      <c r="P20" s="2334"/>
    </row>
    <row r="21" spans="2:32" s="2317" customFormat="1" ht="3" customHeight="1">
      <c r="B21" s="2341"/>
      <c r="C21" s="2337"/>
      <c r="D21" s="2338"/>
      <c r="E21" s="2338"/>
      <c r="F21" s="2338"/>
      <c r="G21" s="2338"/>
      <c r="H21" s="2338"/>
      <c r="I21" s="2338"/>
      <c r="J21" s="2338"/>
      <c r="K21" s="2338"/>
      <c r="L21" s="2338"/>
      <c r="M21" s="2338"/>
      <c r="N21" s="2339"/>
      <c r="O21" s="2342"/>
      <c r="P21" s="2334"/>
    </row>
    <row r="22" spans="2:32" s="2317" customFormat="1" ht="8.1" customHeight="1">
      <c r="B22" s="2343" t="s">
        <v>1498</v>
      </c>
      <c r="C22" s="2344">
        <v>-13.713094997839889</v>
      </c>
      <c r="D22" s="2345">
        <v>-17.584607797901953</v>
      </c>
      <c r="E22" s="2345">
        <v>-18.804483173563057</v>
      </c>
      <c r="F22" s="2345">
        <v>-17.409771035079885</v>
      </c>
      <c r="G22" s="2345">
        <v>-7.3747497079218647</v>
      </c>
      <c r="H22" s="2345">
        <v>-9.0667201684085938</v>
      </c>
      <c r="I22" s="2345">
        <v>1.0936481246108372</v>
      </c>
      <c r="J22" s="2345">
        <v>6.698421696536812</v>
      </c>
      <c r="K22" s="2345">
        <v>2.6777865482435317</v>
      </c>
      <c r="L22" s="2345">
        <v>3.2570769697126281</v>
      </c>
      <c r="M22" s="2345" t="s">
        <v>215</v>
      </c>
      <c r="N22" s="2345" t="s">
        <v>215</v>
      </c>
      <c r="O22" s="2346">
        <v>-8.2093788527438107</v>
      </c>
      <c r="P22" s="2334"/>
    </row>
    <row r="23" spans="2:32" s="2348" customFormat="1" ht="12" customHeight="1">
      <c r="B23" s="2135"/>
      <c r="C23" s="2332" t="s">
        <v>1499</v>
      </c>
      <c r="D23" s="2332"/>
      <c r="E23" s="2332"/>
      <c r="F23" s="2332"/>
      <c r="G23" s="2332"/>
      <c r="H23" s="2332"/>
      <c r="I23" s="2332"/>
      <c r="J23" s="2332"/>
      <c r="K23" s="2332"/>
      <c r="L23" s="2332"/>
      <c r="M23" s="2332"/>
      <c r="N23" s="2332"/>
      <c r="O23" s="2347"/>
      <c r="P23" s="2334"/>
    </row>
    <row r="24" spans="2:32" s="2317" customFormat="1" ht="8.1" customHeight="1">
      <c r="B24" s="2336" t="s">
        <v>1496</v>
      </c>
      <c r="C24" s="2337">
        <v>1306.99</v>
      </c>
      <c r="D24" s="2338">
        <v>1098.615</v>
      </c>
      <c r="E24" s="2338">
        <v>1314.586</v>
      </c>
      <c r="F24" s="2338">
        <v>993.57</v>
      </c>
      <c r="G24" s="2338">
        <v>1242.451</v>
      </c>
      <c r="H24" s="2338">
        <v>1070.4259999999999</v>
      </c>
      <c r="I24" s="2338">
        <v>688.10599999999999</v>
      </c>
      <c r="J24" s="2338">
        <v>922.96699999999998</v>
      </c>
      <c r="K24" s="2338">
        <v>864.54600000000005</v>
      </c>
      <c r="L24" s="2338">
        <v>927.27499999999998</v>
      </c>
      <c r="M24" s="2338">
        <v>990.45100000000002</v>
      </c>
      <c r="N24" s="2339">
        <v>1005.1559999999999</v>
      </c>
      <c r="O24" s="2340">
        <v>10429.531999999999</v>
      </c>
      <c r="P24" s="2334"/>
    </row>
    <row r="25" spans="2:32" s="2317" customFormat="1" ht="8.1" customHeight="1">
      <c r="B25" s="2336" t="s">
        <v>1497</v>
      </c>
      <c r="C25" s="2337">
        <v>976.28099999999995</v>
      </c>
      <c r="D25" s="2338">
        <v>946.16099999999994</v>
      </c>
      <c r="E25" s="2338">
        <v>968.88099999999997</v>
      </c>
      <c r="F25" s="2338">
        <v>956</v>
      </c>
      <c r="G25" s="2338">
        <v>1097.1659999999999</v>
      </c>
      <c r="H25" s="2338">
        <v>934.11800000000005</v>
      </c>
      <c r="I25" s="2338">
        <v>898.04300000000001</v>
      </c>
      <c r="J25" s="2338">
        <v>947.26</v>
      </c>
      <c r="K25" s="2338">
        <v>998.27499999999998</v>
      </c>
      <c r="L25" s="2338">
        <v>971.84</v>
      </c>
      <c r="M25" s="2338"/>
      <c r="N25" s="2339"/>
      <c r="O25" s="2340">
        <v>9694.0249999999996</v>
      </c>
      <c r="P25" s="2334"/>
    </row>
    <row r="26" spans="2:32" s="2317" customFormat="1" ht="3" customHeight="1">
      <c r="B26" s="2341"/>
      <c r="C26" s="2337"/>
      <c r="D26" s="2338"/>
      <c r="E26" s="2338"/>
      <c r="F26" s="2338"/>
      <c r="G26" s="2338"/>
      <c r="H26" s="2338"/>
      <c r="I26" s="2338"/>
      <c r="J26" s="2338"/>
      <c r="K26" s="2338"/>
      <c r="L26" s="2338"/>
      <c r="M26" s="2338"/>
      <c r="N26" s="2339"/>
      <c r="O26" s="2342"/>
      <c r="P26" s="2334"/>
    </row>
    <row r="27" spans="2:32" s="2317" customFormat="1" ht="8.1" customHeight="1">
      <c r="B27" s="2343" t="s">
        <v>1498</v>
      </c>
      <c r="C27" s="2344">
        <v>-25.303101018370455</v>
      </c>
      <c r="D27" s="2345">
        <v>-13.876926857907463</v>
      </c>
      <c r="E27" s="2345">
        <v>-26.297632866925412</v>
      </c>
      <c r="F27" s="2345">
        <v>-3.7813138480429274</v>
      </c>
      <c r="G27" s="2345">
        <v>-11.693418895393066</v>
      </c>
      <c r="H27" s="2345">
        <v>-12.733995624172053</v>
      </c>
      <c r="I27" s="2345">
        <v>30.509398261314402</v>
      </c>
      <c r="J27" s="2345">
        <v>2.6320551005615584</v>
      </c>
      <c r="K27" s="2345">
        <v>15.468118526949397</v>
      </c>
      <c r="L27" s="2345">
        <v>4.8060176323097323</v>
      </c>
      <c r="M27" s="2345" t="s">
        <v>215</v>
      </c>
      <c r="N27" s="2345" t="s">
        <v>215</v>
      </c>
      <c r="O27" s="2346">
        <v>-7.0521572780063337</v>
      </c>
      <c r="P27" s="2334"/>
    </row>
    <row r="28" spans="2:32" s="2348" customFormat="1" ht="12" customHeight="1">
      <c r="B28" s="2349"/>
      <c r="C28" s="2332" t="s">
        <v>1500</v>
      </c>
      <c r="D28" s="2332"/>
      <c r="E28" s="2332"/>
      <c r="F28" s="2332"/>
      <c r="G28" s="2332"/>
      <c r="H28" s="2332"/>
      <c r="I28" s="2332"/>
      <c r="J28" s="2332"/>
      <c r="K28" s="2332"/>
      <c r="L28" s="2332"/>
      <c r="M28" s="2332"/>
      <c r="N28" s="2332"/>
      <c r="O28" s="2347"/>
      <c r="P28" s="2334"/>
      <c r="Q28" s="2350"/>
      <c r="R28" s="2350"/>
      <c r="S28" s="2350"/>
      <c r="T28" s="2350"/>
      <c r="U28" s="2350"/>
      <c r="V28" s="2350"/>
      <c r="W28" s="2350"/>
      <c r="X28" s="2350"/>
      <c r="Z28" s="2350"/>
      <c r="AA28" s="2350"/>
    </row>
    <row r="29" spans="2:32" s="2317" customFormat="1" ht="8.1" customHeight="1">
      <c r="B29" s="2336" t="s">
        <v>1496</v>
      </c>
      <c r="C29" s="2337">
        <v>5506.8829999999998</v>
      </c>
      <c r="D29" s="2338">
        <v>5232.7139999999999</v>
      </c>
      <c r="E29" s="2338">
        <v>5971.3010000000004</v>
      </c>
      <c r="F29" s="2338">
        <v>5454.5649999999996</v>
      </c>
      <c r="G29" s="2338">
        <v>5992.1869999999999</v>
      </c>
      <c r="H29" s="2338">
        <v>5414.0640000000003</v>
      </c>
      <c r="I29" s="2338">
        <v>5464.0280000000002</v>
      </c>
      <c r="J29" s="2338">
        <v>5748.1729999999998</v>
      </c>
      <c r="K29" s="2338">
        <v>5490.28</v>
      </c>
      <c r="L29" s="2338">
        <v>5335.6360000000004</v>
      </c>
      <c r="M29" s="2338">
        <v>5427.973</v>
      </c>
      <c r="N29" s="2339">
        <v>5321.0619999999999</v>
      </c>
      <c r="O29" s="2340">
        <v>55609.830999999998</v>
      </c>
      <c r="P29" s="2334"/>
    </row>
    <row r="30" spans="2:32" s="2317" customFormat="1" ht="8.1" customHeight="1">
      <c r="B30" s="2336" t="s">
        <v>1497</v>
      </c>
      <c r="C30" s="2337">
        <v>5728.1840000000002</v>
      </c>
      <c r="D30" s="2338">
        <v>5379.2430000000004</v>
      </c>
      <c r="E30" s="2338">
        <v>6002.91</v>
      </c>
      <c r="F30" s="2338">
        <v>5531.6880000000001</v>
      </c>
      <c r="G30" s="2338">
        <v>6354.1090000000004</v>
      </c>
      <c r="H30" s="2338">
        <v>5844.2719999999999</v>
      </c>
      <c r="I30" s="2338">
        <v>5659.4920000000002</v>
      </c>
      <c r="J30" s="2338">
        <v>5502.9160000000002</v>
      </c>
      <c r="K30" s="2338">
        <v>5452.7460000000001</v>
      </c>
      <c r="L30" s="2338">
        <v>5516.9830000000002</v>
      </c>
      <c r="M30" s="2338"/>
      <c r="N30" s="2339"/>
      <c r="O30" s="2340">
        <v>56972.542999999998</v>
      </c>
      <c r="P30" s="2334"/>
      <c r="U30" s="2351"/>
    </row>
    <row r="31" spans="2:32" s="2317" customFormat="1" ht="3" customHeight="1">
      <c r="B31" s="2341"/>
      <c r="C31" s="2337"/>
      <c r="D31" s="2338"/>
      <c r="E31" s="2338"/>
      <c r="F31" s="2338"/>
      <c r="G31" s="2338"/>
      <c r="H31" s="2338"/>
      <c r="I31" s="2338"/>
      <c r="J31" s="2338"/>
      <c r="K31" s="2338"/>
      <c r="L31" s="2338"/>
      <c r="M31" s="2338"/>
      <c r="N31" s="2339"/>
      <c r="O31" s="2342"/>
      <c r="U31" s="2351"/>
    </row>
    <row r="32" spans="2:32" s="2317" customFormat="1" ht="8.1" customHeight="1">
      <c r="B32" s="2343" t="s">
        <v>1498</v>
      </c>
      <c r="C32" s="2344">
        <v>4.018625418408206</v>
      </c>
      <c r="D32" s="2345">
        <v>2.8002485899286711</v>
      </c>
      <c r="E32" s="2345">
        <v>0.52934862938577965</v>
      </c>
      <c r="F32" s="2345">
        <v>1.4139166001321968</v>
      </c>
      <c r="G32" s="2345">
        <v>6.0398982875534415</v>
      </c>
      <c r="H32" s="2345">
        <v>7.9461195877994584</v>
      </c>
      <c r="I32" s="2345">
        <v>3.5772876712930497</v>
      </c>
      <c r="J32" s="2345">
        <v>-4.2666948263387354</v>
      </c>
      <c r="K32" s="2345">
        <v>-0.68364455000472901</v>
      </c>
      <c r="L32" s="2345">
        <v>3.3987888229256953</v>
      </c>
      <c r="M32" s="2345" t="s">
        <v>215</v>
      </c>
      <c r="N32" s="2345" t="s">
        <v>215</v>
      </c>
      <c r="O32" s="2346">
        <v>2.4504875765581744</v>
      </c>
    </row>
    <row r="33" spans="1:21" s="2357" customFormat="1" ht="2.1" customHeight="1">
      <c r="A33" s="2348"/>
      <c r="B33" s="2352"/>
      <c r="C33" s="2353"/>
      <c r="D33" s="2354"/>
      <c r="E33" s="2354"/>
      <c r="F33" s="2355"/>
      <c r="G33" s="2354"/>
      <c r="H33" s="2354"/>
      <c r="I33" s="2354"/>
      <c r="J33" s="2354"/>
      <c r="K33" s="2354"/>
      <c r="L33" s="2354"/>
      <c r="M33" s="2354"/>
      <c r="N33" s="2354"/>
      <c r="O33" s="2356"/>
      <c r="P33" s="2348"/>
    </row>
    <row r="34" spans="1:21" s="2360" customFormat="1" ht="4.3499999999999996" customHeight="1">
      <c r="A34" s="1952"/>
      <c r="B34" s="2358"/>
      <c r="C34" s="2358"/>
      <c r="D34" s="2358"/>
      <c r="E34" s="2358"/>
      <c r="F34" s="2359"/>
      <c r="G34" s="2358"/>
      <c r="H34" s="2358"/>
      <c r="I34" s="2358"/>
      <c r="J34" s="2358"/>
      <c r="K34" s="2358"/>
      <c r="L34" s="2358"/>
      <c r="M34" s="2358"/>
      <c r="N34" s="2358"/>
      <c r="O34" s="1952"/>
      <c r="P34" s="1952"/>
    </row>
    <row r="35" spans="1:21" s="2360" customFormat="1" ht="9" customHeight="1">
      <c r="A35" s="1952"/>
      <c r="B35" s="2358" t="s">
        <v>1501</v>
      </c>
      <c r="C35" s="2358"/>
      <c r="D35" s="2358"/>
      <c r="E35" s="2358"/>
      <c r="F35" s="2359"/>
      <c r="G35" s="2358"/>
      <c r="H35" s="2358"/>
      <c r="I35" s="2358"/>
      <c r="J35" s="2358"/>
      <c r="K35" s="2358"/>
      <c r="L35" s="2358"/>
      <c r="M35" s="2358"/>
      <c r="N35" s="2358"/>
      <c r="O35" s="1952"/>
      <c r="P35" s="1952"/>
    </row>
    <row r="36" spans="1:21" s="2360" customFormat="1" ht="9" customHeight="1">
      <c r="A36" s="1952"/>
      <c r="B36" s="2358" t="s">
        <v>1451</v>
      </c>
      <c r="C36" s="2358"/>
      <c r="D36" s="2358"/>
      <c r="E36" s="2358"/>
      <c r="F36" s="2359"/>
      <c r="G36" s="2358"/>
      <c r="H36" s="2358"/>
      <c r="I36" s="2358"/>
      <c r="J36" s="2358"/>
      <c r="K36" s="2358"/>
      <c r="L36" s="2358"/>
      <c r="M36" s="2358"/>
      <c r="N36" s="2358"/>
      <c r="O36" s="1952"/>
      <c r="P36" s="1952"/>
    </row>
    <row r="37" spans="1:21" s="2360" customFormat="1" ht="9" customHeight="1">
      <c r="A37" s="1952"/>
      <c r="B37" s="2358" t="s">
        <v>1452</v>
      </c>
      <c r="C37" s="2358"/>
      <c r="D37" s="2358"/>
      <c r="E37" s="2358"/>
      <c r="F37" s="2359"/>
      <c r="G37" s="2358"/>
      <c r="H37" s="2358"/>
      <c r="I37" s="2358"/>
      <c r="J37" s="2358"/>
      <c r="K37" s="2358"/>
      <c r="L37" s="2358"/>
      <c r="M37" s="2358"/>
      <c r="N37" s="2358"/>
      <c r="O37" s="1952"/>
      <c r="P37" s="1952"/>
    </row>
    <row r="38" spans="1:21" s="2360" customFormat="1" ht="9" customHeight="1">
      <c r="A38" s="1952"/>
      <c r="B38" s="2361" t="s">
        <v>1502</v>
      </c>
      <c r="C38" s="2361"/>
      <c r="D38" s="2361"/>
      <c r="E38" s="2361"/>
      <c r="F38" s="2362"/>
      <c r="G38" s="2361"/>
      <c r="H38" s="2361"/>
      <c r="I38" s="2361"/>
      <c r="J38" s="2361"/>
      <c r="K38" s="2361"/>
      <c r="L38" s="2361"/>
      <c r="M38" s="2361"/>
      <c r="N38" s="2361"/>
      <c r="O38" s="1952"/>
      <c r="P38" s="1952"/>
    </row>
    <row r="39" spans="1:21" s="2360" customFormat="1" ht="9" customHeight="1">
      <c r="A39" s="2363"/>
      <c r="B39" s="2361"/>
      <c r="C39" s="2361"/>
      <c r="D39" s="2361"/>
      <c r="E39" s="2361"/>
      <c r="F39" s="2362"/>
      <c r="G39" s="2361"/>
      <c r="H39" s="2361"/>
      <c r="I39" s="2361"/>
      <c r="J39" s="2361"/>
      <c r="K39" s="2361"/>
      <c r="L39" s="2361"/>
      <c r="M39" s="2361"/>
      <c r="N39" s="2361"/>
      <c r="O39" s="2364" t="s">
        <v>1503</v>
      </c>
      <c r="P39" s="2363"/>
    </row>
    <row r="40" spans="1:21" s="2357" customFormat="1" ht="11.25" customHeight="1">
      <c r="B40" s="2171" t="s">
        <v>1480</v>
      </c>
      <c r="C40" s="751"/>
      <c r="D40" s="751"/>
      <c r="E40" s="751"/>
      <c r="F40" s="751"/>
      <c r="G40" s="751"/>
      <c r="H40" s="751"/>
      <c r="I40" s="751"/>
      <c r="J40" s="751"/>
      <c r="K40" s="751"/>
      <c r="L40" s="751"/>
      <c r="M40" s="751"/>
      <c r="N40" s="751"/>
      <c r="O40" s="751"/>
      <c r="P40" s="750"/>
    </row>
    <row r="41" spans="1:21" s="2360" customFormat="1" ht="13.5" customHeight="1">
      <c r="A41" s="1952"/>
      <c r="B41" s="2263" t="s">
        <v>1481</v>
      </c>
      <c r="C41" s="751"/>
      <c r="D41" s="751"/>
      <c r="E41" s="751"/>
      <c r="F41" s="751"/>
      <c r="G41" s="751"/>
      <c r="H41" s="751"/>
      <c r="I41" s="751"/>
      <c r="J41" s="751"/>
      <c r="K41" s="751"/>
      <c r="L41" s="751"/>
      <c r="M41" s="751"/>
      <c r="N41" s="751"/>
      <c r="O41" s="751"/>
      <c r="P41" s="750"/>
      <c r="U41" s="2335"/>
    </row>
    <row r="42" spans="1:21" s="2360" customFormat="1" ht="8.1" customHeight="1">
      <c r="A42" s="1952"/>
      <c r="B42" s="2365"/>
      <c r="C42" s="2361"/>
      <c r="D42" s="2361"/>
      <c r="E42" s="2361"/>
      <c r="F42" s="2362"/>
      <c r="G42" s="2361"/>
      <c r="H42" s="2361"/>
      <c r="I42" s="2361"/>
      <c r="J42" s="2361"/>
      <c r="K42" s="2361"/>
      <c r="L42" s="2361"/>
      <c r="M42" s="2361"/>
      <c r="N42" s="2361"/>
      <c r="O42" s="1952"/>
      <c r="P42" s="1952"/>
    </row>
    <row r="43" spans="1:21" s="2360" customFormat="1" ht="3" customHeight="1">
      <c r="A43" s="1952"/>
      <c r="B43" s="2365"/>
      <c r="C43" s="2361"/>
      <c r="D43" s="2361"/>
      <c r="E43" s="2361"/>
      <c r="F43" s="2362"/>
      <c r="G43" s="2361"/>
      <c r="H43" s="2361"/>
      <c r="I43" s="2361"/>
      <c r="J43" s="2361"/>
      <c r="K43" s="2361"/>
      <c r="L43" s="2361"/>
      <c r="M43" s="2361"/>
      <c r="N43" s="2361"/>
      <c r="O43" s="1952"/>
      <c r="P43" s="1952"/>
    </row>
    <row r="44" spans="1:21" s="2360" customFormat="1" ht="9" customHeight="1">
      <c r="A44" s="2363"/>
      <c r="B44" s="392" t="s">
        <v>264</v>
      </c>
      <c r="C44" s="1952"/>
      <c r="D44" s="1952"/>
      <c r="E44" s="1952"/>
      <c r="F44" s="1993"/>
      <c r="G44" s="1952"/>
      <c r="H44" s="1952"/>
      <c r="I44" s="1952"/>
      <c r="J44" s="1952"/>
      <c r="K44" s="1952"/>
      <c r="L44" s="1952"/>
      <c r="M44" s="1952"/>
      <c r="N44" s="1952"/>
      <c r="O44" s="2367"/>
      <c r="P44" s="2363"/>
    </row>
    <row r="45" spans="1:21" s="2357" customFormat="1" ht="11.45" customHeight="1">
      <c r="A45" s="2348"/>
      <c r="B45" s="2299"/>
      <c r="C45" s="1952"/>
      <c r="D45" s="1952"/>
      <c r="E45" s="1952"/>
      <c r="F45" s="1993"/>
      <c r="G45" s="1952"/>
      <c r="H45" s="1952"/>
      <c r="I45" s="1952"/>
      <c r="J45" s="2368"/>
      <c r="K45" s="1952"/>
      <c r="L45" s="1952"/>
      <c r="M45" s="1952"/>
      <c r="N45" s="1952"/>
      <c r="O45" s="2367"/>
      <c r="P45" s="2348"/>
    </row>
    <row r="46" spans="1:21" s="2369" customFormat="1" ht="8.1" customHeight="1">
      <c r="A46" s="2317"/>
      <c r="B46" s="1952"/>
      <c r="C46" s="1952"/>
      <c r="D46" s="1952"/>
      <c r="E46" s="1952"/>
      <c r="F46" s="1993"/>
      <c r="G46" s="1952"/>
      <c r="H46" s="1952"/>
      <c r="I46" s="1952"/>
      <c r="J46" s="1952"/>
      <c r="K46" s="1952"/>
      <c r="L46" s="1952"/>
      <c r="M46" s="1952"/>
      <c r="N46" s="1952"/>
      <c r="O46" s="2367"/>
      <c r="P46" s="2317"/>
    </row>
    <row r="47" spans="1:21" s="2369" customFormat="1" ht="8.1" customHeight="1">
      <c r="A47" s="2317"/>
      <c r="B47" s="1952"/>
      <c r="C47" s="1952"/>
      <c r="D47" s="1952"/>
      <c r="E47" s="1952"/>
      <c r="F47" s="1993"/>
      <c r="G47" s="1952"/>
      <c r="H47" s="1952"/>
      <c r="I47" s="1952"/>
      <c r="J47" s="1952"/>
      <c r="K47" s="1952"/>
      <c r="L47" s="1952"/>
      <c r="M47" s="1952"/>
      <c r="N47" s="1952"/>
      <c r="O47" s="2367"/>
      <c r="P47" s="2317"/>
    </row>
    <row r="48" spans="1:21" s="2369" customFormat="1" ht="11.1" customHeight="1">
      <c r="A48" s="2317"/>
      <c r="B48" s="1952"/>
      <c r="C48" s="1952"/>
      <c r="D48" s="1952"/>
      <c r="E48" s="1952"/>
      <c r="F48" s="1993"/>
      <c r="G48" s="1952"/>
      <c r="H48" s="1952"/>
      <c r="I48" s="1952"/>
      <c r="J48" s="1952"/>
      <c r="K48" s="1952"/>
      <c r="L48" s="1952"/>
      <c r="M48" s="1952"/>
      <c r="N48" s="1952"/>
      <c r="O48" s="2367"/>
      <c r="P48" s="2317"/>
    </row>
    <row r="49" spans="1:21" s="2370" customFormat="1" ht="8.1" customHeight="1">
      <c r="A49" s="2360"/>
      <c r="B49" s="1952"/>
      <c r="C49" s="1952"/>
      <c r="D49" s="1952"/>
      <c r="E49" s="1952"/>
      <c r="F49" s="1993"/>
      <c r="G49" s="1952"/>
      <c r="H49" s="1952"/>
      <c r="I49" s="1952"/>
      <c r="J49" s="1952"/>
      <c r="K49" s="1952"/>
      <c r="L49" s="1952"/>
      <c r="M49" s="1952"/>
      <c r="N49" s="1952"/>
      <c r="O49" s="2367"/>
      <c r="P49" s="2360"/>
    </row>
    <row r="50" spans="1:21" s="2348" customFormat="1" ht="11.45" customHeight="1">
      <c r="A50" s="1952"/>
      <c r="B50" s="1952"/>
      <c r="C50" s="1952"/>
      <c r="D50" s="1952"/>
      <c r="E50" s="1952"/>
      <c r="F50" s="1993"/>
      <c r="G50" s="1952"/>
      <c r="H50" s="1952"/>
      <c r="I50" s="1952"/>
      <c r="J50" s="1952"/>
      <c r="K50" s="1952"/>
      <c r="L50" s="1952"/>
      <c r="M50" s="1952"/>
      <c r="N50" s="1952"/>
      <c r="O50" s="2367"/>
      <c r="P50" s="1952"/>
      <c r="U50" s="2350"/>
    </row>
    <row r="51" spans="1:21" s="2317" customFormat="1" ht="8.1" customHeight="1">
      <c r="A51" s="1952"/>
      <c r="B51" s="1952"/>
      <c r="C51" s="1952"/>
      <c r="D51" s="1952"/>
      <c r="E51" s="1952"/>
      <c r="F51" s="1993"/>
      <c r="G51" s="1952"/>
      <c r="H51" s="1952"/>
      <c r="I51" s="1952"/>
      <c r="J51" s="1952"/>
      <c r="K51" s="1952"/>
      <c r="L51" s="1952"/>
      <c r="M51" s="1952"/>
      <c r="N51" s="1952"/>
      <c r="O51" s="2367"/>
      <c r="P51" s="1952"/>
    </row>
    <row r="52" spans="1:21" s="2317" customFormat="1" ht="8.1" customHeight="1">
      <c r="A52" s="1952"/>
      <c r="B52" s="1952"/>
      <c r="C52" s="1952"/>
      <c r="D52" s="1952"/>
      <c r="E52" s="1952"/>
      <c r="F52" s="1993"/>
      <c r="G52" s="1952"/>
      <c r="H52" s="1952"/>
      <c r="I52" s="1952"/>
      <c r="J52" s="1952"/>
      <c r="K52" s="1952"/>
      <c r="L52" s="1952"/>
      <c r="M52" s="1952"/>
      <c r="N52" s="1952"/>
      <c r="O52" s="2367"/>
      <c r="P52" s="1952"/>
    </row>
    <row r="53" spans="1:21" s="2317" customFormat="1" ht="8.4499999999999993" customHeight="1">
      <c r="A53" s="1952"/>
      <c r="B53" s="1952"/>
      <c r="C53" s="1952"/>
      <c r="D53" s="1952"/>
      <c r="E53" s="1952"/>
      <c r="F53" s="1993"/>
      <c r="G53" s="1952"/>
      <c r="H53" s="1952"/>
      <c r="I53" s="1952"/>
      <c r="J53" s="1952"/>
      <c r="K53" s="1952"/>
      <c r="L53" s="1952"/>
      <c r="M53" s="1952"/>
      <c r="N53" s="1952"/>
      <c r="O53" s="2367"/>
      <c r="P53" s="1952"/>
    </row>
    <row r="54" spans="1:21" s="2360" customFormat="1" ht="8.1" customHeight="1">
      <c r="A54" s="1952"/>
      <c r="B54" s="1952"/>
      <c r="C54" s="1952"/>
      <c r="D54" s="1952"/>
      <c r="E54" s="1952"/>
      <c r="F54" s="1993"/>
      <c r="G54" s="1952"/>
      <c r="H54" s="1952"/>
      <c r="I54" s="1952"/>
      <c r="J54" s="1952"/>
      <c r="K54" s="1952"/>
      <c r="L54" s="1952"/>
      <c r="M54" s="1952"/>
      <c r="N54" s="1952"/>
      <c r="O54" s="2367"/>
      <c r="P54" s="1952"/>
    </row>
    <row r="55" spans="1:21" s="2348" customFormat="1" ht="12" customHeight="1">
      <c r="A55" s="1952"/>
      <c r="B55" s="1952"/>
      <c r="C55" s="1952"/>
      <c r="D55" s="1952"/>
      <c r="E55" s="1952"/>
      <c r="F55" s="1993"/>
      <c r="G55" s="1952"/>
      <c r="H55" s="1952"/>
      <c r="I55" s="1952"/>
      <c r="J55" s="1952"/>
      <c r="K55" s="1952"/>
      <c r="L55" s="1952"/>
      <c r="M55" s="1952"/>
      <c r="N55" s="1952"/>
      <c r="O55" s="1952"/>
      <c r="P55" s="1952"/>
    </row>
    <row r="56" spans="1:21" ht="8.1" customHeight="1"/>
    <row r="57" spans="1:21" ht="8.1" customHeight="1"/>
    <row r="58" spans="1:21" ht="3" customHeight="1"/>
    <row r="59" spans="1:21" s="2363" customFormat="1" ht="8.1" customHeight="1">
      <c r="A59" s="1952"/>
      <c r="B59" s="1952"/>
      <c r="C59" s="1952"/>
      <c r="D59" s="1952"/>
      <c r="E59" s="1952"/>
      <c r="F59" s="1993"/>
      <c r="G59" s="1952"/>
      <c r="H59" s="1952"/>
      <c r="I59" s="1952"/>
      <c r="J59" s="1952"/>
      <c r="K59" s="1952"/>
      <c r="L59" s="1952"/>
      <c r="M59" s="1952"/>
      <c r="N59" s="1952"/>
      <c r="O59" s="1952"/>
      <c r="P59" s="1952"/>
    </row>
    <row r="60" spans="1:21" s="2348" customFormat="1" ht="11.45" customHeight="1">
      <c r="A60" s="1952"/>
      <c r="B60" s="1952"/>
      <c r="C60" s="1952"/>
      <c r="D60" s="1952"/>
      <c r="E60" s="1952"/>
      <c r="F60" s="1993"/>
      <c r="G60" s="1952"/>
      <c r="H60" s="1952"/>
      <c r="I60" s="1952"/>
      <c r="J60" s="1952"/>
      <c r="K60" s="1952"/>
      <c r="L60" s="1952"/>
      <c r="M60" s="1952"/>
      <c r="N60" s="1952"/>
      <c r="O60" s="1952"/>
      <c r="P60" s="1952"/>
      <c r="U60" s="2350"/>
    </row>
    <row r="61" spans="1:21" ht="8.1" customHeight="1"/>
    <row r="62" spans="1:21" ht="8.1" customHeight="1"/>
    <row r="63" spans="1:21" ht="3" customHeight="1"/>
    <row r="64" spans="1:21" s="2363" customFormat="1" ht="8.1" customHeight="1">
      <c r="A64" s="1952"/>
      <c r="B64" s="1952"/>
      <c r="C64" s="1952"/>
      <c r="D64" s="1952"/>
      <c r="E64" s="1952"/>
      <c r="F64" s="1993"/>
      <c r="G64" s="1952"/>
      <c r="H64" s="1952"/>
      <c r="I64" s="1952"/>
      <c r="J64" s="1952"/>
      <c r="K64" s="1952"/>
      <c r="L64" s="1952"/>
      <c r="M64" s="1952"/>
      <c r="N64" s="1952"/>
      <c r="O64" s="1952"/>
      <c r="P64" s="1952"/>
    </row>
    <row r="65" spans="1:21" s="2357" customFormat="1" ht="11.45" customHeight="1">
      <c r="A65" s="1952"/>
      <c r="B65" s="1952"/>
      <c r="C65" s="1952"/>
      <c r="D65" s="1952"/>
      <c r="E65" s="1952"/>
      <c r="F65" s="1993"/>
      <c r="G65" s="1952"/>
      <c r="H65" s="1952"/>
      <c r="I65" s="1952"/>
      <c r="J65" s="1952"/>
      <c r="K65" s="1952"/>
      <c r="L65" s="1952"/>
      <c r="M65" s="1952"/>
      <c r="N65" s="1952"/>
      <c r="O65" s="1952"/>
      <c r="P65" s="1952"/>
    </row>
    <row r="66" spans="1:21" ht="8.1" customHeight="1"/>
    <row r="67" spans="1:21" ht="8.1" customHeight="1"/>
    <row r="68" spans="1:21" ht="3" customHeight="1"/>
    <row r="69" spans="1:21" s="2363" customFormat="1" ht="8.1" customHeight="1">
      <c r="A69" s="1952"/>
      <c r="B69" s="1952"/>
      <c r="C69" s="1952"/>
      <c r="D69" s="1952"/>
      <c r="E69" s="1952"/>
      <c r="F69" s="1993"/>
      <c r="G69" s="1952"/>
      <c r="H69" s="1952"/>
      <c r="I69" s="1952"/>
      <c r="J69" s="1952"/>
      <c r="K69" s="1952"/>
      <c r="L69" s="1952"/>
      <c r="M69" s="1952"/>
      <c r="N69" s="1952"/>
      <c r="O69" s="1952"/>
      <c r="P69" s="1952"/>
    </row>
    <row r="70" spans="1:21" s="2348" customFormat="1" ht="12.6" customHeight="1">
      <c r="A70" s="1952"/>
      <c r="B70" s="1952"/>
      <c r="C70" s="1952"/>
      <c r="D70" s="1952"/>
      <c r="E70" s="1952"/>
      <c r="F70" s="1993"/>
      <c r="G70" s="1952"/>
      <c r="H70" s="1952"/>
      <c r="I70" s="1952"/>
      <c r="J70" s="1952"/>
      <c r="K70" s="1952"/>
      <c r="L70" s="1952"/>
      <c r="M70" s="1952"/>
      <c r="N70" s="1952"/>
      <c r="O70" s="1952"/>
      <c r="P70" s="1952"/>
      <c r="U70" s="2350"/>
    </row>
    <row r="71" spans="1:21" ht="8.1" customHeight="1"/>
    <row r="72" spans="1:21" ht="8.1" customHeight="1"/>
    <row r="73" spans="1:21" ht="3" customHeight="1"/>
    <row r="74" spans="1:21" s="2363" customFormat="1" ht="8.1" customHeight="1">
      <c r="A74" s="1952"/>
      <c r="B74" s="1952"/>
      <c r="C74" s="1952"/>
      <c r="D74" s="1952"/>
      <c r="E74" s="1952"/>
      <c r="F74" s="1993"/>
      <c r="G74" s="1952"/>
      <c r="H74" s="1952"/>
      <c r="I74" s="1952"/>
      <c r="J74" s="1952"/>
      <c r="K74" s="1952"/>
      <c r="L74" s="1952"/>
      <c r="M74" s="1952"/>
      <c r="N74" s="1952"/>
      <c r="O74" s="1952"/>
      <c r="P74" s="1952"/>
    </row>
    <row r="75" spans="1:21" s="2348" customFormat="1" ht="3.6" customHeight="1">
      <c r="A75" s="1952"/>
      <c r="B75" s="1952"/>
      <c r="C75" s="1952"/>
      <c r="D75" s="1952"/>
      <c r="E75" s="1952"/>
      <c r="F75" s="1993"/>
      <c r="G75" s="1952"/>
      <c r="H75" s="1952"/>
      <c r="I75" s="1952"/>
      <c r="J75" s="1952"/>
      <c r="K75" s="1952"/>
      <c r="L75" s="1952"/>
      <c r="M75" s="1952"/>
      <c r="N75" s="1952"/>
      <c r="O75" s="1952"/>
      <c r="P75" s="1952"/>
    </row>
    <row r="76" spans="1:21" ht="2.4500000000000002" customHeight="1"/>
    <row r="77" spans="1:21" ht="8.1" customHeight="1"/>
    <row r="78" spans="1:21" ht="9" customHeight="1"/>
    <row r="79" spans="1:21" s="2363" customFormat="1" ht="8.1" customHeight="1">
      <c r="A79" s="1952"/>
      <c r="B79" s="1952"/>
      <c r="C79" s="1952"/>
      <c r="D79" s="1952"/>
      <c r="E79" s="1952"/>
      <c r="F79" s="1993"/>
      <c r="G79" s="1952"/>
      <c r="H79" s="1952"/>
      <c r="I79" s="1952"/>
      <c r="J79" s="1952"/>
      <c r="K79" s="1952"/>
      <c r="L79" s="1952"/>
      <c r="M79" s="1952"/>
      <c r="N79" s="1952"/>
      <c r="O79" s="1952"/>
      <c r="P79" s="1952"/>
    </row>
    <row r="80" spans="1:21" s="2357" customFormat="1" ht="11.45" customHeight="1">
      <c r="A80" s="1952"/>
      <c r="B80" s="1952"/>
      <c r="C80" s="1952"/>
      <c r="D80" s="1952"/>
      <c r="E80" s="1952"/>
      <c r="F80" s="1993"/>
      <c r="G80" s="1952"/>
      <c r="H80" s="1952"/>
      <c r="I80" s="1952"/>
      <c r="J80" s="1952"/>
      <c r="K80" s="1952"/>
      <c r="L80" s="1952"/>
      <c r="M80" s="1952"/>
      <c r="N80" s="1952"/>
      <c r="O80" s="1952"/>
      <c r="P80" s="1952"/>
      <c r="U80" s="2371"/>
    </row>
    <row r="81" spans="1:16" ht="8.1" customHeight="1"/>
    <row r="82" spans="1:16" ht="8.1" customHeight="1"/>
    <row r="83" spans="1:16" ht="3" customHeight="1"/>
    <row r="84" spans="1:16" s="2363" customFormat="1" ht="8.1" customHeight="1">
      <c r="A84" s="1952"/>
      <c r="B84" s="1952"/>
      <c r="C84" s="1952"/>
      <c r="D84" s="1952"/>
      <c r="E84" s="1952"/>
      <c r="F84" s="1993"/>
      <c r="G84" s="1952"/>
      <c r="H84" s="1952"/>
      <c r="I84" s="1952"/>
      <c r="J84" s="1952"/>
      <c r="K84" s="1952"/>
      <c r="L84" s="1952"/>
      <c r="M84" s="1952"/>
      <c r="N84" s="1952"/>
      <c r="O84" s="1952"/>
      <c r="P84" s="1952"/>
    </row>
    <row r="85" spans="1:16" s="2348" customFormat="1" ht="11.45" customHeight="1">
      <c r="A85" s="1952"/>
      <c r="B85" s="1952"/>
      <c r="C85" s="1952"/>
      <c r="D85" s="1952"/>
      <c r="E85" s="1952"/>
      <c r="F85" s="1993"/>
      <c r="G85" s="1952"/>
      <c r="H85" s="1952"/>
      <c r="I85" s="1952"/>
      <c r="J85" s="1952"/>
      <c r="K85" s="1952"/>
      <c r="L85" s="1952"/>
      <c r="M85" s="1952"/>
      <c r="N85" s="1952"/>
      <c r="O85" s="1952"/>
      <c r="P85" s="1952"/>
    </row>
    <row r="86" spans="1:16" s="2317" customFormat="1" ht="8.1" customHeight="1">
      <c r="A86" s="1952"/>
      <c r="B86" s="1952"/>
      <c r="C86" s="1952"/>
      <c r="D86" s="1952"/>
      <c r="E86" s="1952"/>
      <c r="F86" s="1993"/>
      <c r="G86" s="1952"/>
      <c r="H86" s="1952"/>
      <c r="I86" s="1952"/>
      <c r="J86" s="1952"/>
      <c r="K86" s="1952"/>
      <c r="L86" s="1952"/>
      <c r="M86" s="1952"/>
      <c r="N86" s="1952"/>
      <c r="O86" s="1952"/>
      <c r="P86" s="1952"/>
    </row>
    <row r="87" spans="1:16" s="2317" customFormat="1" ht="8.1" customHeight="1">
      <c r="A87" s="1952"/>
      <c r="B87" s="1952"/>
      <c r="C87" s="1952"/>
      <c r="D87" s="1952"/>
      <c r="E87" s="1952"/>
      <c r="F87" s="1993"/>
      <c r="G87" s="1952"/>
      <c r="H87" s="1952"/>
      <c r="I87" s="1952"/>
      <c r="J87" s="1952"/>
      <c r="K87" s="1952"/>
      <c r="L87" s="1952"/>
      <c r="M87" s="1952"/>
      <c r="N87" s="1952"/>
      <c r="O87" s="1952"/>
      <c r="P87" s="1952"/>
    </row>
    <row r="88" spans="1:16" s="2317" customFormat="1" ht="3" customHeight="1">
      <c r="A88" s="1952"/>
      <c r="B88" s="1952"/>
      <c r="C88" s="1952"/>
      <c r="D88" s="1952"/>
      <c r="E88" s="1952"/>
      <c r="F88" s="1993"/>
      <c r="G88" s="1952"/>
      <c r="H88" s="1952"/>
      <c r="I88" s="1952"/>
      <c r="J88" s="1952"/>
      <c r="K88" s="1952"/>
      <c r="L88" s="1952"/>
      <c r="M88" s="1952"/>
      <c r="N88" s="1952"/>
      <c r="O88" s="1952"/>
      <c r="P88" s="1952"/>
    </row>
    <row r="89" spans="1:16" s="2360" customFormat="1" ht="8.1" customHeight="1">
      <c r="A89" s="1952"/>
      <c r="B89" s="1952"/>
      <c r="C89" s="1952"/>
      <c r="D89" s="1952"/>
      <c r="E89" s="1952"/>
      <c r="F89" s="1993"/>
      <c r="G89" s="1952"/>
      <c r="H89" s="1952"/>
      <c r="I89" s="1952"/>
      <c r="J89" s="1952"/>
      <c r="K89" s="1952"/>
      <c r="L89" s="1952"/>
      <c r="M89" s="1952"/>
      <c r="N89" s="1952"/>
      <c r="O89" s="1952"/>
      <c r="P89" s="1952"/>
    </row>
    <row r="90" spans="1:16" ht="5.0999999999999996" customHeight="1"/>
    <row r="91" spans="1:16" ht="12.6" customHeight="1"/>
    <row r="92" spans="1:16" ht="12.6" customHeight="1"/>
    <row r="93" spans="1:16" ht="12" customHeight="1"/>
  </sheetData>
  <hyperlinks>
    <hyperlink ref="B41" r:id="rId1"/>
    <hyperlink ref="B44" location="Inhaltsverzeichnis!A1" display="Zurück zum Inhaltsverzeichnis"/>
  </hyperlinks>
  <printOptions horizontalCentered="1"/>
  <pageMargins left="0.70866141732283472" right="0.78740157480314965" top="0.39370078740157483" bottom="0.39370078740157483" header="0.31496062992125984" footer="0.31496062992125984"/>
  <pageSetup paperSize="9" orientation="portrait" r:id="rId2"/>
  <headerFooter>
    <oddFooter>&amp;R&amp;9&amp;A</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AQ174"/>
  <sheetViews>
    <sheetView showZeros="0" zoomScale="125" zoomScaleNormal="125" workbookViewId="0"/>
  </sheetViews>
  <sheetFormatPr baseColWidth="10" defaultColWidth="11.42578125" defaultRowHeight="12.75"/>
  <cols>
    <col min="1" max="1" width="4.42578125" style="1993" customWidth="1"/>
    <col min="2" max="2" width="11.140625" style="1993" customWidth="1"/>
    <col min="3" max="11" width="5.85546875" style="1993" customWidth="1"/>
    <col min="12" max="12" width="6.85546875" style="1993" customWidth="1"/>
    <col min="13" max="14" width="6.42578125" style="1993" customWidth="1"/>
    <col min="15" max="15" width="7.5703125" style="2372" customWidth="1"/>
    <col min="16" max="16" width="12.5703125" style="1993" customWidth="1"/>
    <col min="17" max="17" width="9.42578125" style="1993" customWidth="1"/>
    <col min="18" max="18" width="9.5703125" style="1993" customWidth="1"/>
    <col min="19" max="19" width="8.5703125" style="1993" customWidth="1"/>
    <col min="20" max="20" width="3.42578125" style="1993" customWidth="1"/>
    <col min="21" max="21" width="11.5703125" style="1993" customWidth="1"/>
    <col min="22" max="22" width="8.42578125" style="1993" customWidth="1"/>
    <col min="23" max="23" width="8.5703125" style="1993" customWidth="1"/>
    <col min="24" max="24" width="9.5703125" style="1993" customWidth="1"/>
    <col min="25" max="25" width="11.42578125" style="1993" customWidth="1"/>
    <col min="26" max="27" width="9.42578125" style="1993" bestFit="1" customWidth="1"/>
    <col min="28" max="28" width="11.5703125" style="2374" bestFit="1" customWidth="1"/>
    <col min="29" max="16384" width="11.42578125" style="1993"/>
  </cols>
  <sheetData>
    <row r="3" spans="2:43">
      <c r="P3" s="2373"/>
    </row>
    <row r="4" spans="2:43">
      <c r="P4" s="2373"/>
    </row>
    <row r="5" spans="2:43">
      <c r="P5" s="2373"/>
    </row>
    <row r="6" spans="2:43">
      <c r="P6" s="2373"/>
    </row>
    <row r="7" spans="2:43">
      <c r="P7" s="2373"/>
    </row>
    <row r="8" spans="2:43">
      <c r="P8" s="2373"/>
    </row>
    <row r="9" spans="2:43">
      <c r="P9" s="2373"/>
    </row>
    <row r="10" spans="2:43">
      <c r="P10" s="2373"/>
    </row>
    <row r="11" spans="2:43" ht="15.6" customHeight="1">
      <c r="B11" s="2375" t="s">
        <v>1504</v>
      </c>
      <c r="C11" s="1954"/>
      <c r="D11" s="1954"/>
      <c r="E11" s="1954"/>
      <c r="F11" s="1954"/>
      <c r="G11" s="1954"/>
      <c r="H11" s="1954"/>
      <c r="I11" s="1954"/>
      <c r="J11" s="1954"/>
      <c r="K11" s="1954"/>
      <c r="L11" s="1954"/>
      <c r="M11" s="1954"/>
      <c r="N11" s="1954"/>
      <c r="O11" s="1954"/>
      <c r="P11" s="2373"/>
      <c r="Q11" s="2373"/>
      <c r="R11" s="2373"/>
    </row>
    <row r="12" spans="2:43" ht="0.95" customHeight="1">
      <c r="P12" s="2376"/>
      <c r="Q12" s="2377"/>
      <c r="R12" s="2377"/>
      <c r="S12" s="2377"/>
      <c r="T12" s="2377"/>
      <c r="U12" s="2377"/>
      <c r="V12" s="2377"/>
      <c r="W12" s="2377"/>
      <c r="X12" s="2377"/>
      <c r="Y12" s="2377"/>
      <c r="Z12" s="2374"/>
      <c r="AA12" s="2377"/>
    </row>
    <row r="13" spans="2:43">
      <c r="B13" s="2378" t="s">
        <v>1490</v>
      </c>
      <c r="C13" s="2379"/>
      <c r="D13" s="2380"/>
      <c r="E13" s="2381"/>
      <c r="G13" s="2382"/>
      <c r="H13" s="2382"/>
      <c r="I13" s="2382"/>
      <c r="J13" s="2382"/>
      <c r="K13" s="2382"/>
      <c r="L13" s="2382"/>
      <c r="M13" s="2382"/>
      <c r="N13" s="2382"/>
      <c r="O13" s="1993"/>
      <c r="P13" s="2376"/>
      <c r="Q13" s="2377"/>
      <c r="R13" s="2377"/>
      <c r="S13" s="2377"/>
      <c r="T13" s="2377"/>
      <c r="U13" s="2377"/>
      <c r="V13" s="2377"/>
      <c r="W13" s="2377"/>
      <c r="X13" s="2377"/>
      <c r="Y13" s="2377"/>
      <c r="Z13" s="2374"/>
      <c r="AA13" s="2377"/>
    </row>
    <row r="14" spans="2:43" ht="1.5" customHeight="1">
      <c r="B14" s="2383"/>
      <c r="C14" s="2384"/>
      <c r="D14" s="2309"/>
      <c r="E14" s="2309"/>
      <c r="F14" s="2309"/>
      <c r="G14" s="2309"/>
      <c r="H14" s="2309"/>
      <c r="I14" s="2309"/>
      <c r="J14" s="2309"/>
      <c r="K14" s="2309"/>
      <c r="L14" s="2309"/>
      <c r="M14" s="2309"/>
      <c r="N14" s="2309"/>
      <c r="O14" s="2311"/>
      <c r="P14" s="2376"/>
      <c r="Q14" s="2377"/>
      <c r="R14" s="2377"/>
      <c r="S14" s="2377"/>
      <c r="T14" s="2377"/>
      <c r="U14" s="2377"/>
      <c r="V14" s="2377"/>
      <c r="W14" s="2377"/>
      <c r="X14" s="2377"/>
      <c r="Y14" s="2377"/>
      <c r="Z14" s="2374"/>
      <c r="AA14" s="2377"/>
    </row>
    <row r="15" spans="2:43" s="2362" customFormat="1" ht="9" customHeight="1">
      <c r="B15" s="2349" t="s">
        <v>1491</v>
      </c>
      <c r="C15" s="2385" t="s">
        <v>211</v>
      </c>
      <c r="D15" s="2385" t="s">
        <v>210</v>
      </c>
      <c r="E15" s="2385" t="s">
        <v>209</v>
      </c>
      <c r="F15" s="2385" t="s">
        <v>208</v>
      </c>
      <c r="G15" s="2385" t="s">
        <v>207</v>
      </c>
      <c r="H15" s="2385" t="s">
        <v>206</v>
      </c>
      <c r="I15" s="2385" t="s">
        <v>205</v>
      </c>
      <c r="J15" s="2385" t="s">
        <v>204</v>
      </c>
      <c r="K15" s="2385" t="s">
        <v>203</v>
      </c>
      <c r="L15" s="2385" t="s">
        <v>202</v>
      </c>
      <c r="M15" s="2385" t="s">
        <v>201</v>
      </c>
      <c r="N15" s="2385" t="s">
        <v>200</v>
      </c>
      <c r="O15" s="2386" t="s">
        <v>1492</v>
      </c>
      <c r="P15" s="2173"/>
      <c r="Q15" s="2387"/>
      <c r="R15" s="2387"/>
      <c r="S15" s="2387"/>
      <c r="T15" s="2387"/>
      <c r="Z15" s="2388"/>
      <c r="AA15" s="2389"/>
      <c r="AB15" s="2388"/>
      <c r="AG15" s="2362" t="s">
        <v>1505</v>
      </c>
      <c r="AH15" s="2362" t="s">
        <v>1505</v>
      </c>
      <c r="AI15" s="2362" t="s">
        <v>1505</v>
      </c>
      <c r="AJ15" s="2362" t="s">
        <v>1505</v>
      </c>
      <c r="AK15" s="2362" t="s">
        <v>1505</v>
      </c>
      <c r="AL15" s="2362" t="s">
        <v>1505</v>
      </c>
      <c r="AM15" s="2362" t="s">
        <v>1505</v>
      </c>
      <c r="AN15" s="2362" t="s">
        <v>1505</v>
      </c>
      <c r="AO15" s="2362" t="s">
        <v>1505</v>
      </c>
      <c r="AP15" s="2362" t="s">
        <v>1505</v>
      </c>
      <c r="AQ15" s="2362" t="s">
        <v>1505</v>
      </c>
    </row>
    <row r="16" spans="2:43" s="2362" customFormat="1" ht="0.95" customHeight="1">
      <c r="B16" s="2390"/>
      <c r="C16" s="2391"/>
      <c r="D16" s="2391"/>
      <c r="E16" s="2391"/>
      <c r="F16" s="2391"/>
      <c r="G16" s="2391"/>
      <c r="H16" s="2391"/>
      <c r="I16" s="2391"/>
      <c r="J16" s="2391"/>
      <c r="K16" s="2391"/>
      <c r="L16" s="2391"/>
      <c r="M16" s="2391"/>
      <c r="N16" s="2391"/>
      <c r="O16" s="2325"/>
      <c r="P16" s="2173"/>
      <c r="Q16" s="2387"/>
      <c r="R16" s="2387"/>
      <c r="S16" s="2387"/>
      <c r="T16" s="2387"/>
      <c r="Z16" s="2388"/>
      <c r="AA16" s="2389"/>
      <c r="AB16" s="2388"/>
    </row>
    <row r="17" spans="2:28" s="2362" customFormat="1" ht="0.6" customHeight="1">
      <c r="B17" s="2390"/>
      <c r="C17" s="2392"/>
      <c r="D17" s="2393"/>
      <c r="E17" s="2393"/>
      <c r="F17" s="2393"/>
      <c r="G17" s="2393"/>
      <c r="H17" s="2393"/>
      <c r="I17" s="2393"/>
      <c r="J17" s="2393"/>
      <c r="K17" s="2393"/>
      <c r="L17" s="2393"/>
      <c r="M17" s="2393"/>
      <c r="N17" s="2393"/>
      <c r="O17" s="2394"/>
      <c r="P17" s="2173"/>
      <c r="Q17" s="2387"/>
      <c r="R17" s="2387"/>
      <c r="S17" s="2387"/>
      <c r="T17" s="2387"/>
      <c r="Z17" s="2388"/>
      <c r="AA17" s="2389"/>
      <c r="AB17" s="2388"/>
    </row>
    <row r="18" spans="2:28" s="2362" customFormat="1" ht="11.45" customHeight="1">
      <c r="B18" s="2395"/>
      <c r="C18" s="2396" t="s">
        <v>1493</v>
      </c>
      <c r="D18" s="2332"/>
      <c r="E18" s="2332"/>
      <c r="F18" s="2332"/>
      <c r="G18" s="2332"/>
      <c r="H18" s="2332"/>
      <c r="I18" s="2332"/>
      <c r="J18" s="2332"/>
      <c r="K18" s="2332"/>
      <c r="L18" s="2332"/>
      <c r="M18" s="2332"/>
      <c r="N18" s="2332"/>
      <c r="O18" s="2158" t="s">
        <v>1494</v>
      </c>
      <c r="P18" s="2173"/>
      <c r="Q18" s="2387"/>
      <c r="R18" s="2387"/>
      <c r="S18" s="2387"/>
      <c r="T18" s="2387"/>
      <c r="Z18" s="2388"/>
      <c r="AA18" s="2389"/>
      <c r="AB18" s="2388"/>
    </row>
    <row r="19" spans="2:28" s="2362" customFormat="1" ht="0.95" customHeight="1">
      <c r="B19" s="2397"/>
      <c r="C19" s="2398"/>
      <c r="D19" s="2399"/>
      <c r="E19" s="2399"/>
      <c r="F19" s="2399"/>
      <c r="G19" s="2399"/>
      <c r="H19" s="2399"/>
      <c r="I19" s="2399"/>
      <c r="J19" s="2399"/>
      <c r="K19" s="2399"/>
      <c r="L19" s="2399"/>
      <c r="M19" s="2399"/>
      <c r="N19" s="2399"/>
      <c r="O19" s="2400"/>
      <c r="P19" s="2173"/>
      <c r="Q19" s="2387"/>
      <c r="R19" s="2387"/>
      <c r="S19" s="2387"/>
      <c r="T19" s="2387"/>
      <c r="Z19" s="2388"/>
      <c r="AA19" s="2389"/>
      <c r="AB19" s="2388"/>
    </row>
    <row r="20" spans="2:28">
      <c r="B20" s="2401"/>
      <c r="C20" s="2402" t="s">
        <v>255</v>
      </c>
      <c r="D20" s="2403"/>
      <c r="E20" s="2403"/>
      <c r="F20" s="2403"/>
      <c r="G20" s="2403"/>
      <c r="H20" s="2403"/>
      <c r="I20" s="2403"/>
      <c r="J20" s="2403"/>
      <c r="K20" s="2403"/>
      <c r="L20" s="2403"/>
      <c r="M20" s="2403"/>
      <c r="N20" s="2403"/>
      <c r="O20" s="2404"/>
      <c r="Z20" s="2374"/>
      <c r="AA20" s="2377"/>
    </row>
    <row r="21" spans="2:28" ht="0.6" customHeight="1">
      <c r="B21" s="2405"/>
      <c r="C21" s="2406"/>
      <c r="D21" s="2406"/>
      <c r="E21" s="2406"/>
      <c r="F21" s="2406"/>
      <c r="G21" s="2406"/>
      <c r="H21" s="2406"/>
      <c r="I21" s="2406"/>
      <c r="J21" s="2406"/>
      <c r="K21" s="2406"/>
      <c r="L21" s="2406"/>
      <c r="M21" s="2406"/>
      <c r="N21" s="2406"/>
      <c r="O21" s="2407"/>
      <c r="P21" s="2408"/>
      <c r="Q21" s="2408"/>
      <c r="R21" s="2408"/>
      <c r="S21" s="2408"/>
      <c r="T21" s="2408"/>
    </row>
    <row r="22" spans="2:28" s="2412" customFormat="1" ht="12" customHeight="1">
      <c r="B22" s="2405"/>
      <c r="C22" s="2409" t="s">
        <v>1506</v>
      </c>
      <c r="D22" s="1954"/>
      <c r="E22" s="1954"/>
      <c r="F22" s="1954"/>
      <c r="G22" s="1954"/>
      <c r="H22" s="1954"/>
      <c r="I22" s="1954"/>
      <c r="J22" s="1954"/>
      <c r="K22" s="1954"/>
      <c r="L22" s="1954"/>
      <c r="M22" s="1954"/>
      <c r="N22" s="1954"/>
      <c r="O22" s="2410"/>
      <c r="P22" s="2411"/>
      <c r="U22" s="2372"/>
      <c r="AB22" s="2413"/>
    </row>
    <row r="23" spans="2:28" s="2370" customFormat="1" ht="8.1" customHeight="1">
      <c r="B23" s="2341" t="s">
        <v>1496</v>
      </c>
      <c r="C23" s="2337">
        <v>332001.78700000001</v>
      </c>
      <c r="D23" s="2338">
        <v>325451.77100000001</v>
      </c>
      <c r="E23" s="2338">
        <v>387283.40600000002</v>
      </c>
      <c r="F23" s="2338">
        <v>340948.31599999999</v>
      </c>
      <c r="G23" s="2338">
        <v>333684.93599999999</v>
      </c>
      <c r="H23" s="2338">
        <v>333744.565</v>
      </c>
      <c r="I23" s="2338">
        <v>326940.63299999997</v>
      </c>
      <c r="J23" s="2338">
        <v>341656.717</v>
      </c>
      <c r="K23" s="2338">
        <v>341861.30599999998</v>
      </c>
      <c r="L23" s="2338">
        <v>343428.19</v>
      </c>
      <c r="M23" s="2338">
        <v>352293.06699999998</v>
      </c>
      <c r="N23" s="2338">
        <v>343465.63799999998</v>
      </c>
      <c r="O23" s="2414">
        <v>3407001.6269999999</v>
      </c>
      <c r="AB23" s="2415"/>
    </row>
    <row r="24" spans="2:28" s="2370" customFormat="1" ht="8.1" customHeight="1">
      <c r="B24" s="2341" t="s">
        <v>1497</v>
      </c>
      <c r="C24" s="2337">
        <v>333229.11300000001</v>
      </c>
      <c r="D24" s="2338">
        <v>326342.88099999999</v>
      </c>
      <c r="E24" s="2338">
        <v>362106.22700000001</v>
      </c>
      <c r="F24" s="2338">
        <v>321231.30300000001</v>
      </c>
      <c r="G24" s="2338">
        <v>347998.48599999998</v>
      </c>
      <c r="H24" s="2338">
        <v>329658.55300000001</v>
      </c>
      <c r="I24" s="2338">
        <v>321935.37099999998</v>
      </c>
      <c r="J24" s="2338">
        <v>330514.28899999999</v>
      </c>
      <c r="K24" s="2338">
        <v>328489.86</v>
      </c>
      <c r="L24" s="2338">
        <v>354739.33799999999</v>
      </c>
      <c r="M24" s="2338"/>
      <c r="N24" s="2338"/>
      <c r="O24" s="2414">
        <v>3356245.4209999996</v>
      </c>
      <c r="V24" s="2416"/>
      <c r="Y24" s="2417"/>
      <c r="Z24" s="2418"/>
      <c r="AA24" s="2418"/>
      <c r="AB24" s="2419"/>
    </row>
    <row r="25" spans="2:28" s="2370" customFormat="1" ht="1.5" customHeight="1">
      <c r="B25" s="2341"/>
      <c r="C25" s="2337"/>
      <c r="D25" s="2338"/>
      <c r="E25" s="2338"/>
      <c r="F25" s="2338"/>
      <c r="G25" s="2338"/>
      <c r="H25" s="2338"/>
      <c r="I25" s="2338"/>
      <c r="J25" s="2338"/>
      <c r="K25" s="2338"/>
      <c r="L25" s="2338"/>
      <c r="M25" s="2338"/>
      <c r="N25" s="2338"/>
      <c r="O25" s="2414"/>
      <c r="V25" s="2416"/>
      <c r="Y25" s="2417"/>
      <c r="Z25" s="2418"/>
      <c r="AA25" s="2418"/>
      <c r="AB25" s="2419"/>
    </row>
    <row r="26" spans="2:28" s="2369" customFormat="1" ht="8.1" customHeight="1">
      <c r="B26" s="2420" t="s">
        <v>1498</v>
      </c>
      <c r="C26" s="2344">
        <v>0.36967451623988268</v>
      </c>
      <c r="D26" s="2345">
        <v>0.27380708277048882</v>
      </c>
      <c r="E26" s="2345">
        <v>-6.5009702481288372</v>
      </c>
      <c r="F26" s="2345">
        <v>-5.7829917540933025</v>
      </c>
      <c r="G26" s="2345">
        <v>4.2895403585135057</v>
      </c>
      <c r="H26" s="2345">
        <v>-1.2242931956060517</v>
      </c>
      <c r="I26" s="2345">
        <v>-1.5309391047762517</v>
      </c>
      <c r="J26" s="2345">
        <v>-3.2612934110702696</v>
      </c>
      <c r="K26" s="2345">
        <v>-3.9113657396488151</v>
      </c>
      <c r="L26" s="2345">
        <v>3.2935991655198649</v>
      </c>
      <c r="M26" s="2345">
        <v>0</v>
      </c>
      <c r="N26" s="2345">
        <v>0</v>
      </c>
      <c r="O26" s="2346">
        <v>-1.4897617188604926</v>
      </c>
      <c r="AB26" s="2421"/>
    </row>
    <row r="27" spans="2:28" s="2370" customFormat="1" ht="12" customHeight="1">
      <c r="B27" s="2422"/>
      <c r="C27" s="2423" t="s">
        <v>1507</v>
      </c>
      <c r="D27" s="2423"/>
      <c r="E27" s="2423"/>
      <c r="F27" s="2423"/>
      <c r="G27" s="2423"/>
      <c r="H27" s="2423"/>
      <c r="I27" s="2423"/>
      <c r="J27" s="2423"/>
      <c r="K27" s="2423"/>
      <c r="L27" s="2423"/>
      <c r="M27" s="2423"/>
      <c r="N27" s="2423"/>
      <c r="O27" s="2424"/>
      <c r="AB27" s="2415"/>
    </row>
    <row r="28" spans="2:28" s="2370" customFormat="1" ht="8.1" customHeight="1">
      <c r="B28" s="2341" t="s">
        <v>1496</v>
      </c>
      <c r="C28" s="2337">
        <v>6926.6170000000002</v>
      </c>
      <c r="D28" s="2338">
        <v>7082.1869999999999</v>
      </c>
      <c r="E28" s="2338">
        <v>7486.3190000000004</v>
      </c>
      <c r="F28" s="2338">
        <v>7809.44</v>
      </c>
      <c r="G28" s="2338">
        <v>8800.8160000000007</v>
      </c>
      <c r="H28" s="2338">
        <v>8493.5589999999993</v>
      </c>
      <c r="I28" s="2338">
        <v>9423.9869999999992</v>
      </c>
      <c r="J28" s="2338">
        <v>9717.5789999999997</v>
      </c>
      <c r="K28" s="2338">
        <v>7301.7629999999999</v>
      </c>
      <c r="L28" s="2338">
        <v>6485.5910000000003</v>
      </c>
      <c r="M28" s="2338">
        <v>6160.8289999999997</v>
      </c>
      <c r="N28" s="2338">
        <v>6640.9470000000001</v>
      </c>
      <c r="O28" s="2414">
        <v>79527.858000000007</v>
      </c>
      <c r="AB28" s="2415"/>
    </row>
    <row r="29" spans="2:28" s="2370" customFormat="1" ht="8.1" customHeight="1">
      <c r="B29" s="2341" t="s">
        <v>1497</v>
      </c>
      <c r="C29" s="2337">
        <v>6391.6880000000001</v>
      </c>
      <c r="D29" s="2338">
        <v>6279.4189999999999</v>
      </c>
      <c r="E29" s="2338">
        <v>7363.6260000000002</v>
      </c>
      <c r="F29" s="2338">
        <v>6677.9129999999996</v>
      </c>
      <c r="G29" s="2338">
        <v>7369.5540000000001</v>
      </c>
      <c r="H29" s="2338">
        <v>9103.5360000000001</v>
      </c>
      <c r="I29" s="2338">
        <v>9380.768</v>
      </c>
      <c r="J29" s="2338">
        <v>7634.8069999999998</v>
      </c>
      <c r="K29" s="2338">
        <v>7388.1970000000001</v>
      </c>
      <c r="L29" s="2338">
        <v>6526.6589999999997</v>
      </c>
      <c r="M29" s="2338"/>
      <c r="N29" s="2338"/>
      <c r="O29" s="2414">
        <v>74116.167000000001</v>
      </c>
      <c r="Z29" s="2418"/>
      <c r="AA29" s="2418"/>
      <c r="AB29" s="2419"/>
    </row>
    <row r="30" spans="2:28" s="2370" customFormat="1" ht="0.6" customHeight="1">
      <c r="B30" s="2341"/>
      <c r="C30" s="2337"/>
      <c r="D30" s="2338"/>
      <c r="E30" s="2338"/>
      <c r="F30" s="2338"/>
      <c r="G30" s="2338"/>
      <c r="H30" s="2338"/>
      <c r="I30" s="2338"/>
      <c r="J30" s="2338"/>
      <c r="K30" s="2338"/>
      <c r="L30" s="2338"/>
      <c r="M30" s="2338"/>
      <c r="N30" s="2338"/>
      <c r="O30" s="2414"/>
      <c r="Z30" s="2418"/>
      <c r="AA30" s="2418"/>
      <c r="AB30" s="2419"/>
    </row>
    <row r="31" spans="2:28" s="2370" customFormat="1" ht="8.1" customHeight="1">
      <c r="B31" s="2420" t="s">
        <v>1498</v>
      </c>
      <c r="C31" s="2344">
        <v>-7.722803209705404</v>
      </c>
      <c r="D31" s="2345">
        <v>-11.335029701983302</v>
      </c>
      <c r="E31" s="2345">
        <v>-1.6388962319131792</v>
      </c>
      <c r="F31" s="2345">
        <v>-14.489220737978656</v>
      </c>
      <c r="G31" s="2345">
        <v>-16.262832900949192</v>
      </c>
      <c r="H31" s="2345">
        <v>7.1816419948339671</v>
      </c>
      <c r="I31" s="2345">
        <v>-0.45860632023365611</v>
      </c>
      <c r="J31" s="2345">
        <v>-21.433033886320871</v>
      </c>
      <c r="K31" s="2345">
        <v>1.1837415155764432</v>
      </c>
      <c r="L31" s="2345">
        <v>0.63321908519976944</v>
      </c>
      <c r="M31" s="2345">
        <v>0</v>
      </c>
      <c r="N31" s="2345">
        <v>0</v>
      </c>
      <c r="O31" s="2346">
        <v>-6.8047739950446129</v>
      </c>
      <c r="AB31" s="2415"/>
    </row>
    <row r="32" spans="2:28" s="2369" customFormat="1" ht="12" customHeight="1">
      <c r="B32" s="2422"/>
      <c r="C32" s="2423" t="s">
        <v>1508</v>
      </c>
      <c r="D32" s="2423"/>
      <c r="E32" s="2423"/>
      <c r="F32" s="2423"/>
      <c r="G32" s="2423"/>
      <c r="H32" s="2423"/>
      <c r="I32" s="2423"/>
      <c r="J32" s="2423"/>
      <c r="K32" s="2423"/>
      <c r="L32" s="2423"/>
      <c r="M32" s="2423"/>
      <c r="N32" s="2423"/>
      <c r="O32" s="2424"/>
      <c r="AB32" s="2421"/>
    </row>
    <row r="33" spans="2:28" s="2369" customFormat="1" ht="8.1" customHeight="1">
      <c r="B33" s="2341" t="s">
        <v>1496</v>
      </c>
      <c r="C33" s="2337">
        <v>1806.77</v>
      </c>
      <c r="D33" s="2338">
        <v>1756.8009999999999</v>
      </c>
      <c r="E33" s="2338">
        <v>1932.28</v>
      </c>
      <c r="F33" s="2338">
        <v>1605.8420000000001</v>
      </c>
      <c r="G33" s="2338">
        <v>1743.2149999999999</v>
      </c>
      <c r="H33" s="2338">
        <v>1563.1969999999999</v>
      </c>
      <c r="I33" s="2338">
        <v>1466.2940000000001</v>
      </c>
      <c r="J33" s="2338">
        <v>1592.0160000000001</v>
      </c>
      <c r="K33" s="2338">
        <v>1518.0429999999999</v>
      </c>
      <c r="L33" s="2338">
        <v>1621.8150000000001</v>
      </c>
      <c r="M33" s="2338">
        <v>1577.328</v>
      </c>
      <c r="N33" s="2338">
        <v>1492.672</v>
      </c>
      <c r="O33" s="2414">
        <v>16606.272999999997</v>
      </c>
      <c r="P33" s="2425"/>
      <c r="U33" s="2416"/>
      <c r="AB33" s="2421"/>
    </row>
    <row r="34" spans="2:28" s="2369" customFormat="1" ht="8.1" customHeight="1">
      <c r="B34" s="2341" t="s">
        <v>1497</v>
      </c>
      <c r="C34" s="2337">
        <v>1588.6669999999999</v>
      </c>
      <c r="D34" s="2338">
        <v>1729.942</v>
      </c>
      <c r="E34" s="2338">
        <v>1712.7950000000001</v>
      </c>
      <c r="F34" s="2338">
        <v>1430.296</v>
      </c>
      <c r="G34" s="2338">
        <v>1684.704</v>
      </c>
      <c r="H34" s="2338">
        <v>1405.44</v>
      </c>
      <c r="I34" s="2338">
        <v>1724.7950000000001</v>
      </c>
      <c r="J34" s="2338">
        <v>1687.576</v>
      </c>
      <c r="K34" s="2338">
        <v>1575.8989999999999</v>
      </c>
      <c r="L34" s="2338">
        <v>1739.1310000000001</v>
      </c>
      <c r="M34" s="2338"/>
      <c r="N34" s="2338"/>
      <c r="O34" s="2414">
        <v>16279.244999999999</v>
      </c>
      <c r="Z34" s="2370"/>
      <c r="AB34" s="2421"/>
    </row>
    <row r="35" spans="2:28" s="2369" customFormat="1" ht="0.6" customHeight="1">
      <c r="B35" s="2341"/>
      <c r="C35" s="2337"/>
      <c r="D35" s="2338"/>
      <c r="E35" s="2338"/>
      <c r="F35" s="2338"/>
      <c r="G35" s="2338"/>
      <c r="H35" s="2338"/>
      <c r="I35" s="2338"/>
      <c r="J35" s="2338"/>
      <c r="K35" s="2338"/>
      <c r="L35" s="2338"/>
      <c r="M35" s="2338"/>
      <c r="N35" s="2338"/>
      <c r="O35" s="2414"/>
      <c r="Z35" s="2370"/>
      <c r="AB35" s="2421"/>
    </row>
    <row r="36" spans="2:28" s="2370" customFormat="1" ht="8.1" customHeight="1">
      <c r="B36" s="2420" t="s">
        <v>1498</v>
      </c>
      <c r="C36" s="2344">
        <v>-12.071431338797979</v>
      </c>
      <c r="D36" s="2345">
        <v>-1.5288584193656476</v>
      </c>
      <c r="E36" s="2345">
        <v>-11.358861034632667</v>
      </c>
      <c r="F36" s="2345">
        <v>-10.931710591702043</v>
      </c>
      <c r="G36" s="2345">
        <v>-3.3564993417335245</v>
      </c>
      <c r="H36" s="2345">
        <v>-10.091946184645948</v>
      </c>
      <c r="I36" s="2345">
        <v>17.629547689617496</v>
      </c>
      <c r="J36" s="2345">
        <v>6.0024522366609432</v>
      </c>
      <c r="K36" s="2345">
        <v>3.8112227387498336</v>
      </c>
      <c r="L36" s="2345">
        <v>7.2336240569978685</v>
      </c>
      <c r="M36" s="2345">
        <v>0</v>
      </c>
      <c r="N36" s="2345">
        <v>0</v>
      </c>
      <c r="O36" s="2346">
        <v>-1.9693040093945058</v>
      </c>
      <c r="AB36" s="2415"/>
    </row>
    <row r="37" spans="2:28" s="2369" customFormat="1" ht="12" customHeight="1">
      <c r="B37" s="2422"/>
      <c r="C37" s="2423" t="s">
        <v>1509</v>
      </c>
      <c r="D37" s="2423"/>
      <c r="E37" s="2423"/>
      <c r="F37" s="2423"/>
      <c r="G37" s="2423"/>
      <c r="H37" s="2423"/>
      <c r="I37" s="2423"/>
      <c r="J37" s="2423"/>
      <c r="K37" s="2423"/>
      <c r="L37" s="2423"/>
      <c r="M37" s="2423"/>
      <c r="N37" s="2423"/>
      <c r="O37" s="2424"/>
      <c r="V37" s="2426"/>
      <c r="Z37" s="2370"/>
      <c r="AA37" s="2370"/>
      <c r="AB37" s="2415"/>
    </row>
    <row r="38" spans="2:28" s="2369" customFormat="1" ht="8.1" customHeight="1">
      <c r="B38" s="2341" t="s">
        <v>1496</v>
      </c>
      <c r="C38" s="2337">
        <v>15200.040999999999</v>
      </c>
      <c r="D38" s="2338">
        <v>14832.887000000001</v>
      </c>
      <c r="E38" s="2338">
        <v>18800.026999999998</v>
      </c>
      <c r="F38" s="2338">
        <v>15550.116</v>
      </c>
      <c r="G38" s="2338">
        <v>16811.276000000002</v>
      </c>
      <c r="H38" s="2338">
        <v>17081.681</v>
      </c>
      <c r="I38" s="2338">
        <v>15375.857</v>
      </c>
      <c r="J38" s="2338">
        <v>16826.864000000001</v>
      </c>
      <c r="K38" s="2338">
        <v>15983.62</v>
      </c>
      <c r="L38" s="2338">
        <v>15808.460999999999</v>
      </c>
      <c r="M38" s="2338">
        <v>17408.834999999999</v>
      </c>
      <c r="N38" s="2338">
        <v>15278.513999999999</v>
      </c>
      <c r="O38" s="2414">
        <v>162270.83000000002</v>
      </c>
      <c r="Z38" s="2417"/>
      <c r="AA38" s="2417"/>
      <c r="AB38" s="2427"/>
    </row>
    <row r="39" spans="2:28" s="2369" customFormat="1" ht="8.1" customHeight="1">
      <c r="B39" s="2341" t="s">
        <v>1497</v>
      </c>
      <c r="C39" s="2337">
        <v>15393.538</v>
      </c>
      <c r="D39" s="2338">
        <v>14256.300999999999</v>
      </c>
      <c r="E39" s="2338">
        <v>17967.527999999998</v>
      </c>
      <c r="F39" s="2338">
        <v>15110.787</v>
      </c>
      <c r="G39" s="2338">
        <v>17283.223000000002</v>
      </c>
      <c r="H39" s="2338">
        <v>16797.275000000001</v>
      </c>
      <c r="I39" s="2338">
        <v>16786.662</v>
      </c>
      <c r="J39" s="2338">
        <v>17707.107</v>
      </c>
      <c r="K39" s="2338">
        <v>16351.674000000001</v>
      </c>
      <c r="L39" s="2338">
        <v>17053.778999999999</v>
      </c>
      <c r="M39" s="2338"/>
      <c r="N39" s="2338"/>
      <c r="O39" s="2414">
        <v>164707.87400000001</v>
      </c>
      <c r="V39" s="2425"/>
      <c r="W39" s="2425"/>
      <c r="X39" s="2425"/>
      <c r="Y39" s="2425"/>
      <c r="Z39" s="2428"/>
      <c r="AA39" s="2429"/>
      <c r="AB39" s="2430"/>
    </row>
    <row r="40" spans="2:28" s="2369" customFormat="1" ht="0.6" customHeight="1">
      <c r="B40" s="2341"/>
      <c r="C40" s="2337"/>
      <c r="D40" s="2338"/>
      <c r="E40" s="2338"/>
      <c r="F40" s="2338"/>
      <c r="G40" s="2338"/>
      <c r="H40" s="2338"/>
      <c r="I40" s="2338"/>
      <c r="J40" s="2338"/>
      <c r="K40" s="2338"/>
      <c r="L40" s="2338"/>
      <c r="M40" s="2338"/>
      <c r="N40" s="2338"/>
      <c r="O40" s="2414"/>
      <c r="V40" s="2425"/>
      <c r="W40" s="2425"/>
      <c r="X40" s="2425"/>
      <c r="Y40" s="2425"/>
      <c r="Z40" s="2428"/>
      <c r="AA40" s="2429"/>
      <c r="AB40" s="2430"/>
    </row>
    <row r="41" spans="2:28" s="2370" customFormat="1" ht="8.1" customHeight="1">
      <c r="B41" s="2420" t="s">
        <v>1498</v>
      </c>
      <c r="C41" s="2344">
        <v>1.2730031451888948</v>
      </c>
      <c r="D41" s="2345">
        <v>-3.8872135950337992</v>
      </c>
      <c r="E41" s="2345">
        <v>-4.4281798105928232</v>
      </c>
      <c r="F41" s="2345">
        <v>-2.8252458052403</v>
      </c>
      <c r="G41" s="2345">
        <v>2.8073240841444829</v>
      </c>
      <c r="H41" s="2345">
        <v>-1.6649766495463609</v>
      </c>
      <c r="I41" s="2345">
        <v>9.1754560412470028</v>
      </c>
      <c r="J41" s="2345">
        <v>5.2311767659142987</v>
      </c>
      <c r="K41" s="2345">
        <v>2.3026948838873835</v>
      </c>
      <c r="L41" s="2345">
        <v>7.877541020596496</v>
      </c>
      <c r="M41" s="2345">
        <v>0</v>
      </c>
      <c r="N41" s="2345">
        <v>0</v>
      </c>
      <c r="O41" s="2346">
        <v>1.5018373912304384</v>
      </c>
      <c r="Z41" s="2417"/>
      <c r="AA41" s="2431"/>
      <c r="AB41" s="2430"/>
    </row>
    <row r="42" spans="2:28" s="2369" customFormat="1" ht="12" customHeight="1">
      <c r="B42" s="2422"/>
      <c r="C42" s="2423" t="s">
        <v>1510</v>
      </c>
      <c r="D42" s="2423"/>
      <c r="E42" s="2423"/>
      <c r="F42" s="2423"/>
      <c r="G42" s="2423"/>
      <c r="H42" s="2423"/>
      <c r="I42" s="2423"/>
      <c r="J42" s="2423"/>
      <c r="K42" s="2423"/>
      <c r="L42" s="2423"/>
      <c r="M42" s="2423"/>
      <c r="N42" s="2423"/>
      <c r="O42" s="2424"/>
      <c r="P42" s="2425"/>
      <c r="Z42" s="2432"/>
      <c r="AA42" s="2431"/>
      <c r="AB42" s="2430"/>
    </row>
    <row r="43" spans="2:28" s="2369" customFormat="1" ht="8.1" customHeight="1">
      <c r="B43" s="2341" t="s">
        <v>1496</v>
      </c>
      <c r="C43" s="2337">
        <v>49110.195</v>
      </c>
      <c r="D43" s="2338">
        <v>50677.036</v>
      </c>
      <c r="E43" s="2338">
        <v>58845.402999999998</v>
      </c>
      <c r="F43" s="2338">
        <v>52901.836000000003</v>
      </c>
      <c r="G43" s="2338">
        <v>57269.631000000001</v>
      </c>
      <c r="H43" s="2338">
        <v>54564.815999999999</v>
      </c>
      <c r="I43" s="2338">
        <v>55250.108</v>
      </c>
      <c r="J43" s="2338">
        <v>57331.305999999997</v>
      </c>
      <c r="K43" s="2338">
        <v>54635.572</v>
      </c>
      <c r="L43" s="2338">
        <v>49918.851999999999</v>
      </c>
      <c r="M43" s="2338">
        <v>50832.531000000003</v>
      </c>
      <c r="N43" s="2338">
        <v>45814.67</v>
      </c>
      <c r="O43" s="2414">
        <v>540504.755</v>
      </c>
      <c r="U43" s="2425"/>
      <c r="Z43" s="2432"/>
      <c r="AA43" s="2431"/>
      <c r="AB43" s="2430"/>
    </row>
    <row r="44" spans="2:28" s="2369" customFormat="1" ht="8.1" customHeight="1">
      <c r="B44" s="2341" t="s">
        <v>1497</v>
      </c>
      <c r="C44" s="2337">
        <v>50757.218000000001</v>
      </c>
      <c r="D44" s="2338">
        <v>53014.09</v>
      </c>
      <c r="E44" s="2338">
        <v>59276.627</v>
      </c>
      <c r="F44" s="2338">
        <v>52858.754999999997</v>
      </c>
      <c r="G44" s="2338">
        <v>59249.135000000002</v>
      </c>
      <c r="H44" s="2338">
        <v>60177.245000000003</v>
      </c>
      <c r="I44" s="2338">
        <v>57702.913999999997</v>
      </c>
      <c r="J44" s="2338">
        <v>56791.650999999998</v>
      </c>
      <c r="K44" s="2338">
        <v>53449.741000000002</v>
      </c>
      <c r="L44" s="2338">
        <v>54468.663999999997</v>
      </c>
      <c r="M44" s="2338"/>
      <c r="N44" s="2338"/>
      <c r="O44" s="2414">
        <v>557746.04</v>
      </c>
      <c r="Z44" s="2428"/>
      <c r="AA44" s="2431"/>
      <c r="AB44" s="2430"/>
    </row>
    <row r="45" spans="2:28" s="2369" customFormat="1" ht="0.6" customHeight="1">
      <c r="B45" s="2341"/>
      <c r="C45" s="2337"/>
      <c r="D45" s="2338"/>
      <c r="E45" s="2338"/>
      <c r="F45" s="2338"/>
      <c r="G45" s="2338"/>
      <c r="H45" s="2338"/>
      <c r="I45" s="2338"/>
      <c r="J45" s="2338"/>
      <c r="K45" s="2338"/>
      <c r="L45" s="2338"/>
      <c r="M45" s="2338"/>
      <c r="N45" s="2338"/>
      <c r="O45" s="2414"/>
      <c r="Z45" s="2428"/>
      <c r="AA45" s="2431"/>
      <c r="AB45" s="2430"/>
    </row>
    <row r="46" spans="2:28" s="2370" customFormat="1" ht="8.1" customHeight="1">
      <c r="B46" s="2420" t="s">
        <v>1498</v>
      </c>
      <c r="C46" s="2344">
        <v>3.3537293020318799</v>
      </c>
      <c r="D46" s="2345">
        <v>4.6116627657544882</v>
      </c>
      <c r="E46" s="2345">
        <v>0.73280830449917289</v>
      </c>
      <c r="F46" s="2345">
        <v>-8.1435736937379488E-2</v>
      </c>
      <c r="G46" s="2345">
        <v>3.4564636884075526</v>
      </c>
      <c r="H46" s="2345">
        <v>10.285802118346737</v>
      </c>
      <c r="I46" s="2345">
        <v>4.4394591952652718</v>
      </c>
      <c r="J46" s="2345">
        <v>-0.94129200545336289</v>
      </c>
      <c r="K46" s="2345">
        <v>-2.1704376042772964</v>
      </c>
      <c r="L46" s="2345">
        <v>9.1144163331320129</v>
      </c>
      <c r="M46" s="2345">
        <v>0</v>
      </c>
      <c r="N46" s="2345">
        <v>0</v>
      </c>
      <c r="O46" s="2346">
        <v>3.1898489033644069</v>
      </c>
      <c r="AB46" s="2415"/>
    </row>
    <row r="47" spans="2:28" s="2369" customFormat="1" ht="12" customHeight="1">
      <c r="B47" s="2422"/>
      <c r="C47" s="2423" t="s">
        <v>1511</v>
      </c>
      <c r="D47" s="2423"/>
      <c r="E47" s="2423"/>
      <c r="F47" s="2423"/>
      <c r="G47" s="2423"/>
      <c r="H47" s="2423"/>
      <c r="I47" s="2423"/>
      <c r="J47" s="2423"/>
      <c r="K47" s="2423"/>
      <c r="L47" s="2423"/>
      <c r="M47" s="2423"/>
      <c r="N47" s="2423"/>
      <c r="O47" s="2424"/>
      <c r="AB47" s="2421"/>
    </row>
    <row r="48" spans="2:28" s="2369" customFormat="1" ht="8.1" customHeight="1">
      <c r="B48" s="2341" t="s">
        <v>1496</v>
      </c>
      <c r="C48" s="2337">
        <v>181044.02100000001</v>
      </c>
      <c r="D48" s="2338">
        <v>192369.55600000001</v>
      </c>
      <c r="E48" s="2338">
        <v>212076.90400000001</v>
      </c>
      <c r="F48" s="2338">
        <v>189688.68100000001</v>
      </c>
      <c r="G48" s="2338">
        <v>195900.30599999998</v>
      </c>
      <c r="H48" s="2338">
        <v>197565.91899999999</v>
      </c>
      <c r="I48" s="2338">
        <v>194002.85199999998</v>
      </c>
      <c r="J48" s="2338">
        <v>213842.46299999999</v>
      </c>
      <c r="K48" s="2338">
        <v>204747.46</v>
      </c>
      <c r="L48" s="2338">
        <v>191903.804</v>
      </c>
      <c r="M48" s="2338">
        <v>191513.51600000003</v>
      </c>
      <c r="N48" s="2338">
        <v>170569.614</v>
      </c>
      <c r="O48" s="2414">
        <v>1973141.966</v>
      </c>
      <c r="AB48" s="2421"/>
    </row>
    <row r="49" spans="1:29" s="2369" customFormat="1" ht="8.1" customHeight="1">
      <c r="B49" s="2341" t="s">
        <v>1497</v>
      </c>
      <c r="C49" s="2337">
        <v>179414.54500000001</v>
      </c>
      <c r="D49" s="2338">
        <v>182302.48800000001</v>
      </c>
      <c r="E49" s="2338">
        <v>208290.40400000001</v>
      </c>
      <c r="F49" s="2338">
        <v>184443.633</v>
      </c>
      <c r="G49" s="2338">
        <v>198708.35</v>
      </c>
      <c r="H49" s="2338">
        <v>194350.48599999998</v>
      </c>
      <c r="I49" s="2338">
        <v>196347.913</v>
      </c>
      <c r="J49" s="2338">
        <v>202218.39899999998</v>
      </c>
      <c r="K49" s="2338">
        <v>190714.89199999999</v>
      </c>
      <c r="L49" s="2338">
        <v>200895.24</v>
      </c>
      <c r="M49" s="2338"/>
      <c r="N49" s="2338"/>
      <c r="O49" s="2414">
        <v>1937686.3499999999</v>
      </c>
      <c r="AB49" s="2421"/>
    </row>
    <row r="50" spans="1:29" s="2369" customFormat="1" ht="0.6" customHeight="1">
      <c r="B50" s="2341"/>
      <c r="C50" s="2337"/>
      <c r="D50" s="2338"/>
      <c r="E50" s="2338"/>
      <c r="F50" s="2338"/>
      <c r="G50" s="2338"/>
      <c r="H50" s="2338"/>
      <c r="I50" s="2338"/>
      <c r="J50" s="2338"/>
      <c r="K50" s="2338"/>
      <c r="L50" s="2338"/>
      <c r="M50" s="2338"/>
      <c r="N50" s="2338"/>
      <c r="O50" s="2414"/>
      <c r="AB50" s="2421"/>
    </row>
    <row r="51" spans="1:29" s="2370" customFormat="1" ht="8.1" customHeight="1">
      <c r="B51" s="2420" t="s">
        <v>1498</v>
      </c>
      <c r="C51" s="2344">
        <v>-0.90004408375354217</v>
      </c>
      <c r="D51" s="2345">
        <v>-5.2331918882216542</v>
      </c>
      <c r="E51" s="2345">
        <v>-1.7854372298833567</v>
      </c>
      <c r="F51" s="2345">
        <v>-2.7650822243842867</v>
      </c>
      <c r="G51" s="2345">
        <v>1.4334046012158979</v>
      </c>
      <c r="H51" s="2345">
        <v>-1.6275241277823937</v>
      </c>
      <c r="I51" s="2345">
        <v>1.208776559635325</v>
      </c>
      <c r="J51" s="2345">
        <v>-5.4358071998076412</v>
      </c>
      <c r="K51" s="2345">
        <v>-6.8535980861496455</v>
      </c>
      <c r="L51" s="2345">
        <v>4.6853870598625491</v>
      </c>
      <c r="M51" s="2345">
        <v>0</v>
      </c>
      <c r="N51" s="2345">
        <v>0</v>
      </c>
      <c r="O51" s="2346">
        <v>-1.7969115558307465</v>
      </c>
      <c r="Q51" s="2369"/>
      <c r="R51" s="2369"/>
      <c r="S51" s="2369"/>
      <c r="T51" s="2369"/>
      <c r="AB51" s="2415"/>
    </row>
    <row r="52" spans="1:29" s="2369" customFormat="1" ht="12" customHeight="1">
      <c r="A52" s="2432"/>
      <c r="B52" s="2422"/>
      <c r="C52" s="2332" t="s">
        <v>1512</v>
      </c>
      <c r="D52" s="2332"/>
      <c r="E52" s="2332"/>
      <c r="F52" s="2332"/>
      <c r="G52" s="2332"/>
      <c r="H52" s="2332"/>
      <c r="I52" s="2332"/>
      <c r="J52" s="2332"/>
      <c r="K52" s="2332"/>
      <c r="L52" s="2332"/>
      <c r="M52" s="2332"/>
      <c r="N52" s="2332"/>
      <c r="O52" s="2424"/>
      <c r="P52" s="2433"/>
      <c r="AB52" s="2421"/>
    </row>
    <row r="53" spans="1:29" s="2369" customFormat="1" ht="8.1" customHeight="1">
      <c r="B53" s="2341" t="s">
        <v>1496</v>
      </c>
      <c r="C53" s="2337">
        <v>127841.16099999999</v>
      </c>
      <c r="D53" s="2338">
        <v>141063.64499999999</v>
      </c>
      <c r="E53" s="2338">
        <v>154256.88</v>
      </c>
      <c r="F53" s="2338">
        <v>136659.86300000001</v>
      </c>
      <c r="G53" s="2338">
        <v>139402.56899999999</v>
      </c>
      <c r="H53" s="2338">
        <v>130718.603</v>
      </c>
      <c r="I53" s="2338">
        <v>124634.931</v>
      </c>
      <c r="J53" s="2338">
        <v>142682.606</v>
      </c>
      <c r="K53" s="2338">
        <v>138956.43100000001</v>
      </c>
      <c r="L53" s="2338">
        <v>135781.655</v>
      </c>
      <c r="M53" s="2338">
        <v>137282.24400000001</v>
      </c>
      <c r="N53" s="2338">
        <v>120609.85</v>
      </c>
      <c r="O53" s="2414">
        <v>1371998.344</v>
      </c>
      <c r="AB53" s="2421"/>
    </row>
    <row r="54" spans="1:29" s="2369" customFormat="1" ht="8.1" customHeight="1">
      <c r="B54" s="2341" t="s">
        <v>1497</v>
      </c>
      <c r="C54" s="2337">
        <v>126907.751</v>
      </c>
      <c r="D54" s="2338">
        <v>129399.08100000001</v>
      </c>
      <c r="E54" s="2338">
        <v>146361.78599999999</v>
      </c>
      <c r="F54" s="2338">
        <v>125378.49400000001</v>
      </c>
      <c r="G54" s="2338">
        <v>133222.43900000001</v>
      </c>
      <c r="H54" s="2338">
        <v>127428.31299999999</v>
      </c>
      <c r="I54" s="2338">
        <v>123935.45600000001</v>
      </c>
      <c r="J54" s="2338">
        <v>134993.06899999999</v>
      </c>
      <c r="K54" s="2338">
        <v>130127.98299999999</v>
      </c>
      <c r="L54" s="2338">
        <v>138730.299</v>
      </c>
      <c r="M54" s="2338"/>
      <c r="N54" s="2338"/>
      <c r="O54" s="2414">
        <v>1316484.6710000001</v>
      </c>
      <c r="U54" s="2416"/>
      <c r="AB54" s="2421"/>
    </row>
    <row r="55" spans="1:29" s="2369" customFormat="1" ht="0.6" customHeight="1">
      <c r="B55" s="2341"/>
      <c r="C55" s="2337"/>
      <c r="D55" s="2338"/>
      <c r="E55" s="2338"/>
      <c r="F55" s="2338"/>
      <c r="G55" s="2338"/>
      <c r="H55" s="2338"/>
      <c r="I55" s="2338"/>
      <c r="J55" s="2338"/>
      <c r="K55" s="2338"/>
      <c r="L55" s="2338"/>
      <c r="M55" s="2338"/>
      <c r="N55" s="2338"/>
      <c r="O55" s="2414"/>
      <c r="U55" s="2416"/>
      <c r="AB55" s="2421"/>
    </row>
    <row r="56" spans="1:29" s="2370" customFormat="1" ht="8.1" customHeight="1">
      <c r="B56" s="2420" t="s">
        <v>1498</v>
      </c>
      <c r="C56" s="2344">
        <v>-0.73013260572625427</v>
      </c>
      <c r="D56" s="2345">
        <v>-8.2690079360986175</v>
      </c>
      <c r="E56" s="2345">
        <v>-5.1181470803765876</v>
      </c>
      <c r="F56" s="2345">
        <v>-8.2550712055082442</v>
      </c>
      <c r="G56" s="2345">
        <v>-4.433297064991649</v>
      </c>
      <c r="H56" s="2345">
        <v>-2.5170786135161052</v>
      </c>
      <c r="I56" s="2345">
        <v>-0.56121906947578282</v>
      </c>
      <c r="J56" s="2345">
        <v>-5.3892602718512279</v>
      </c>
      <c r="K56" s="2345">
        <v>-6.3533928847093222</v>
      </c>
      <c r="L56" s="2345">
        <v>2.1716070554597451</v>
      </c>
      <c r="M56" s="2345">
        <v>0</v>
      </c>
      <c r="N56" s="2345">
        <v>0</v>
      </c>
      <c r="O56" s="2346">
        <v>-4.0461909624578993</v>
      </c>
      <c r="Q56" s="2369"/>
      <c r="R56" s="2369"/>
      <c r="S56" s="2369"/>
      <c r="T56" s="2369"/>
      <c r="V56" s="2416"/>
      <c r="W56" s="2416"/>
      <c r="AB56" s="2415"/>
    </row>
    <row r="57" spans="1:29" s="2369" customFormat="1" ht="12" customHeight="1">
      <c r="B57" s="2422"/>
      <c r="C57" s="2423" t="s">
        <v>1513</v>
      </c>
      <c r="D57" s="2423"/>
      <c r="E57" s="2423"/>
      <c r="F57" s="2423"/>
      <c r="G57" s="2423"/>
      <c r="H57" s="2423"/>
      <c r="I57" s="2423"/>
      <c r="J57" s="2423"/>
      <c r="K57" s="2423"/>
      <c r="L57" s="2423"/>
      <c r="M57" s="2423"/>
      <c r="N57" s="2423"/>
      <c r="O57" s="2424"/>
      <c r="AB57" s="2421"/>
    </row>
    <row r="58" spans="1:29" s="2369" customFormat="1" ht="8.1" customHeight="1">
      <c r="B58" s="2341" t="s">
        <v>1496</v>
      </c>
      <c r="C58" s="2337">
        <v>40345.661999999997</v>
      </c>
      <c r="D58" s="2338">
        <v>40471.671000000002</v>
      </c>
      <c r="E58" s="2338">
        <v>51001.519</v>
      </c>
      <c r="F58" s="2338">
        <v>46850.858999999997</v>
      </c>
      <c r="G58" s="2338">
        <v>46600.904999999999</v>
      </c>
      <c r="H58" s="2338">
        <v>42093.031999999999</v>
      </c>
      <c r="I58" s="2338">
        <v>39819.074999999997</v>
      </c>
      <c r="J58" s="2338">
        <v>40813.775999999998</v>
      </c>
      <c r="K58" s="2338">
        <v>43157.046000000002</v>
      </c>
      <c r="L58" s="2338">
        <v>44630.54</v>
      </c>
      <c r="M58" s="2338">
        <v>45024.692999999999</v>
      </c>
      <c r="N58" s="2338">
        <v>44524.014000000003</v>
      </c>
      <c r="O58" s="2414">
        <v>435784.08500000002</v>
      </c>
      <c r="AB58" s="2421"/>
    </row>
    <row r="59" spans="1:29" s="2369" customFormat="1" ht="8.1" customHeight="1">
      <c r="B59" s="2341" t="s">
        <v>1497</v>
      </c>
      <c r="C59" s="2337">
        <v>36780.275999999998</v>
      </c>
      <c r="D59" s="2338">
        <v>37692.144999999997</v>
      </c>
      <c r="E59" s="2338">
        <v>49942.527999999998</v>
      </c>
      <c r="F59" s="2338">
        <v>41719.235000000001</v>
      </c>
      <c r="G59" s="2338">
        <v>47108.74</v>
      </c>
      <c r="H59" s="2338">
        <v>42741.909</v>
      </c>
      <c r="I59" s="2338">
        <v>40084.485999999997</v>
      </c>
      <c r="J59" s="2338">
        <v>43394.123</v>
      </c>
      <c r="K59" s="2338">
        <v>42348.360999999997</v>
      </c>
      <c r="L59" s="2338">
        <v>45000.31</v>
      </c>
      <c r="M59" s="2338"/>
      <c r="N59" s="2338"/>
      <c r="O59" s="2414">
        <v>426812.11299999995</v>
      </c>
      <c r="AB59" s="2421"/>
    </row>
    <row r="60" spans="1:29" s="2369" customFormat="1" ht="0.6" customHeight="1">
      <c r="B60" s="2341"/>
      <c r="C60" s="2337"/>
      <c r="D60" s="2338"/>
      <c r="E60" s="2338"/>
      <c r="F60" s="2338"/>
      <c r="G60" s="2338"/>
      <c r="H60" s="2338"/>
      <c r="I60" s="2338"/>
      <c r="J60" s="2338"/>
      <c r="K60" s="2338"/>
      <c r="L60" s="2338"/>
      <c r="M60" s="2338"/>
      <c r="N60" s="2338"/>
      <c r="O60" s="2414"/>
      <c r="AB60" s="2421"/>
    </row>
    <row r="61" spans="1:29" s="2370" customFormat="1" ht="8.1" customHeight="1">
      <c r="B61" s="2420" t="s">
        <v>1498</v>
      </c>
      <c r="C61" s="2344">
        <v>-8.8370987691316145</v>
      </c>
      <c r="D61" s="2345">
        <v>-6.8678310811530565</v>
      </c>
      <c r="E61" s="2345">
        <v>-2.0763910972926141</v>
      </c>
      <c r="F61" s="2345">
        <v>-10.953105470275361</v>
      </c>
      <c r="G61" s="2345">
        <v>1.0897535144435579</v>
      </c>
      <c r="H61" s="2345">
        <v>1.5415306742455783</v>
      </c>
      <c r="I61" s="2345">
        <v>0.66654235438667797</v>
      </c>
      <c r="J61" s="2345">
        <v>6.3222452144589596</v>
      </c>
      <c r="K61" s="2345">
        <v>-1.8738191673267153</v>
      </c>
      <c r="L61" s="2345">
        <v>0.82851339015839187</v>
      </c>
      <c r="M61" s="2345">
        <v>0</v>
      </c>
      <c r="N61" s="2345">
        <v>0</v>
      </c>
      <c r="O61" s="2346">
        <v>-2.0588113033086159</v>
      </c>
      <c r="Z61" s="2369"/>
      <c r="AA61" s="2369"/>
      <c r="AB61" s="2421"/>
      <c r="AC61" s="2369"/>
    </row>
    <row r="62" spans="1:29" s="2369" customFormat="1" ht="12" customHeight="1">
      <c r="B62" s="2422"/>
      <c r="C62" s="2423" t="s">
        <v>1514</v>
      </c>
      <c r="D62" s="2423"/>
      <c r="E62" s="2423"/>
      <c r="F62" s="2423"/>
      <c r="G62" s="2423"/>
      <c r="H62" s="2423"/>
      <c r="I62" s="2423"/>
      <c r="J62" s="2423"/>
      <c r="K62" s="2423"/>
      <c r="L62" s="2423"/>
      <c r="M62" s="2423"/>
      <c r="N62" s="2423"/>
      <c r="O62" s="2424"/>
      <c r="AB62" s="2421"/>
    </row>
    <row r="63" spans="1:29" s="2369" customFormat="1" ht="8.1" customHeight="1">
      <c r="B63" s="2341" t="s">
        <v>1496</v>
      </c>
      <c r="C63" s="2337">
        <v>25042.305</v>
      </c>
      <c r="D63" s="2338">
        <v>23409.267</v>
      </c>
      <c r="E63" s="2338">
        <v>28674.941999999999</v>
      </c>
      <c r="F63" s="2338">
        <v>22126.142</v>
      </c>
      <c r="G63" s="2338">
        <v>21437.527999999998</v>
      </c>
      <c r="H63" s="2338">
        <v>22431.951000000001</v>
      </c>
      <c r="I63" s="2338">
        <v>24641.026000000002</v>
      </c>
      <c r="J63" s="2338">
        <v>25672.078000000001</v>
      </c>
      <c r="K63" s="2338">
        <v>25010.486000000001</v>
      </c>
      <c r="L63" s="2338">
        <v>26246.844000000001</v>
      </c>
      <c r="M63" s="2338">
        <v>25862.894</v>
      </c>
      <c r="N63" s="2338">
        <v>21907.745999999999</v>
      </c>
      <c r="O63" s="2414">
        <v>244692.56900000002</v>
      </c>
      <c r="P63" s="2425"/>
      <c r="AB63" s="2421"/>
    </row>
    <row r="64" spans="1:29" s="2369" customFormat="1" ht="8.1" customHeight="1">
      <c r="B64" s="2341" t="s">
        <v>1497</v>
      </c>
      <c r="C64" s="2337">
        <v>25298.204000000002</v>
      </c>
      <c r="D64" s="2338">
        <v>23488.544000000002</v>
      </c>
      <c r="E64" s="2338">
        <v>27229.124</v>
      </c>
      <c r="F64" s="2338">
        <v>23189.306</v>
      </c>
      <c r="G64" s="2338">
        <v>27728.51</v>
      </c>
      <c r="H64" s="2338">
        <v>23996.484</v>
      </c>
      <c r="I64" s="2338">
        <v>23632.423999999999</v>
      </c>
      <c r="J64" s="2338">
        <v>25632.733</v>
      </c>
      <c r="K64" s="2338">
        <v>22988.882000000001</v>
      </c>
      <c r="L64" s="2338">
        <v>25040.382000000001</v>
      </c>
      <c r="M64" s="2338"/>
      <c r="N64" s="2338"/>
      <c r="O64" s="2414">
        <v>248224.59300000002</v>
      </c>
      <c r="AB64" s="2421"/>
    </row>
    <row r="65" spans="1:29" s="2369" customFormat="1" ht="0.95" customHeight="1">
      <c r="B65" s="2341"/>
      <c r="C65" s="2337"/>
      <c r="D65" s="2338"/>
      <c r="E65" s="2338"/>
      <c r="F65" s="2338"/>
      <c r="G65" s="2338"/>
      <c r="H65" s="2338"/>
      <c r="I65" s="2338"/>
      <c r="J65" s="2338"/>
      <c r="K65" s="2338"/>
      <c r="L65" s="2338"/>
      <c r="M65" s="2338"/>
      <c r="N65" s="2338"/>
      <c r="O65" s="2414"/>
      <c r="AB65" s="2421"/>
    </row>
    <row r="66" spans="1:29" s="2370" customFormat="1" ht="8.1" customHeight="1">
      <c r="B66" s="2420" t="s">
        <v>1498</v>
      </c>
      <c r="C66" s="2344">
        <v>1.0218667970061261</v>
      </c>
      <c r="D66" s="2345">
        <v>0.33865648164038475</v>
      </c>
      <c r="E66" s="2345">
        <v>-5.0420956387636267</v>
      </c>
      <c r="F66" s="2345">
        <v>4.8050130022667332</v>
      </c>
      <c r="G66" s="2345">
        <v>29.345650300724969</v>
      </c>
      <c r="H66" s="2345">
        <v>6.9745739013071102</v>
      </c>
      <c r="I66" s="2345">
        <v>-4.0931818342304496</v>
      </c>
      <c r="J66" s="2345">
        <v>-0.15325989582925104</v>
      </c>
      <c r="K66" s="2345">
        <v>-8.0830256557189557</v>
      </c>
      <c r="L66" s="2345">
        <v>-4.5965983567395767</v>
      </c>
      <c r="M66" s="2345">
        <v>0</v>
      </c>
      <c r="N66" s="2345">
        <v>0</v>
      </c>
      <c r="O66" s="2346">
        <v>1.4434537241709222</v>
      </c>
      <c r="W66" s="2369"/>
      <c r="Z66" s="2369"/>
      <c r="AA66" s="2369"/>
      <c r="AB66" s="2421"/>
      <c r="AC66" s="2369"/>
    </row>
    <row r="67" spans="1:29" s="2369" customFormat="1" ht="12" customHeight="1">
      <c r="A67" s="2432"/>
      <c r="B67" s="2422"/>
      <c r="C67" s="2423" t="s">
        <v>1515</v>
      </c>
      <c r="D67" s="2423"/>
      <c r="E67" s="2423"/>
      <c r="F67" s="2423"/>
      <c r="G67" s="2423"/>
      <c r="H67" s="2423"/>
      <c r="I67" s="2423"/>
      <c r="J67" s="2423"/>
      <c r="K67" s="2423"/>
      <c r="L67" s="2423"/>
      <c r="M67" s="2423"/>
      <c r="N67" s="2423"/>
      <c r="O67" s="2424"/>
      <c r="AB67" s="2421"/>
    </row>
    <row r="68" spans="1:29" s="2369" customFormat="1" ht="8.1" customHeight="1">
      <c r="B68" s="2341" t="s">
        <v>1496</v>
      </c>
      <c r="C68" s="2337">
        <v>58575.880999999994</v>
      </c>
      <c r="D68" s="2338">
        <v>52986.290999999997</v>
      </c>
      <c r="E68" s="2338">
        <v>63762.243999999999</v>
      </c>
      <c r="F68" s="2338">
        <v>59968.312999999995</v>
      </c>
      <c r="G68" s="2338">
        <v>66542.953000000009</v>
      </c>
      <c r="H68" s="2338">
        <v>60122.960999999996</v>
      </c>
      <c r="I68" s="2338">
        <v>57893.833999999995</v>
      </c>
      <c r="J68" s="2338">
        <v>51950.084000000003</v>
      </c>
      <c r="K68" s="2338">
        <v>49324.119000000006</v>
      </c>
      <c r="L68" s="2338">
        <v>52536.603000000003</v>
      </c>
      <c r="M68" s="2338">
        <v>51373.127</v>
      </c>
      <c r="N68" s="2338">
        <v>59602.332999999999</v>
      </c>
      <c r="O68" s="2414">
        <v>573663.28300000005</v>
      </c>
      <c r="AB68" s="2421"/>
    </row>
    <row r="69" spans="1:29" s="2369" customFormat="1" ht="8.1" customHeight="1">
      <c r="B69" s="2341" t="s">
        <v>1497</v>
      </c>
      <c r="C69" s="2337">
        <v>65152.353999999992</v>
      </c>
      <c r="D69" s="2338">
        <v>54300.555</v>
      </c>
      <c r="E69" s="2338">
        <v>62137.502</v>
      </c>
      <c r="F69" s="2338">
        <v>62097.589</v>
      </c>
      <c r="G69" s="2338">
        <v>63341.383999999991</v>
      </c>
      <c r="H69" s="2338">
        <v>59354.014999999999</v>
      </c>
      <c r="I69" s="2338">
        <v>55471.360999999997</v>
      </c>
      <c r="J69" s="2338">
        <v>54882.112000000008</v>
      </c>
      <c r="K69" s="2338">
        <v>44988.11</v>
      </c>
      <c r="L69" s="2338">
        <v>49865.778000000006</v>
      </c>
      <c r="M69" s="2338"/>
      <c r="N69" s="2338"/>
      <c r="O69" s="2414">
        <v>571590.76</v>
      </c>
      <c r="U69" s="2416"/>
      <c r="AB69" s="2421"/>
    </row>
    <row r="70" spans="1:29" s="2369" customFormat="1" ht="0.6" customHeight="1">
      <c r="B70" s="2341"/>
      <c r="C70" s="2337"/>
      <c r="D70" s="2338"/>
      <c r="E70" s="2338"/>
      <c r="F70" s="2338"/>
      <c r="G70" s="2338"/>
      <c r="H70" s="2338"/>
      <c r="I70" s="2338"/>
      <c r="J70" s="2338"/>
      <c r="K70" s="2338"/>
      <c r="L70" s="2338"/>
      <c r="M70" s="2338"/>
      <c r="N70" s="2338"/>
      <c r="O70" s="2414"/>
      <c r="U70" s="2416"/>
      <c r="AB70" s="2421"/>
    </row>
    <row r="71" spans="1:29" s="2370" customFormat="1" ht="8.1" customHeight="1">
      <c r="B71" s="2420" t="s">
        <v>1498</v>
      </c>
      <c r="C71" s="2344">
        <v>11.227271169852315</v>
      </c>
      <c r="D71" s="2345">
        <v>2.480384973539671</v>
      </c>
      <c r="E71" s="2345">
        <v>-2.5481255019820139</v>
      </c>
      <c r="F71" s="2345">
        <v>3.5506685005462941</v>
      </c>
      <c r="G71" s="2345">
        <v>-4.8112818197293024</v>
      </c>
      <c r="H71" s="2345">
        <v>-1.278955638928025</v>
      </c>
      <c r="I71" s="2345">
        <v>-4.1843367982849458</v>
      </c>
      <c r="J71" s="2345">
        <v>5.6439331262679104</v>
      </c>
      <c r="K71" s="2345">
        <v>-8.7908493611411558</v>
      </c>
      <c r="L71" s="2345">
        <v>-5.0837413298305449</v>
      </c>
      <c r="M71" s="2345">
        <v>0</v>
      </c>
      <c r="N71" s="2345">
        <v>0</v>
      </c>
      <c r="O71" s="2346">
        <v>-0.3612786562113115</v>
      </c>
      <c r="V71" s="2416"/>
      <c r="W71" s="2416"/>
      <c r="X71" s="2416"/>
      <c r="Y71" s="2416"/>
      <c r="Z71" s="2369"/>
      <c r="AA71" s="2369"/>
      <c r="AB71" s="2421"/>
      <c r="AC71" s="2369"/>
    </row>
    <row r="72" spans="1:29" s="2369" customFormat="1" ht="12" customHeight="1">
      <c r="B72" s="2422"/>
      <c r="C72" s="2332" t="s">
        <v>1516</v>
      </c>
      <c r="D72" s="2434"/>
      <c r="E72" s="2434"/>
      <c r="F72" s="2434"/>
      <c r="G72" s="2434"/>
      <c r="H72" s="2434"/>
      <c r="I72" s="2434"/>
      <c r="J72" s="2434"/>
      <c r="K72" s="2434"/>
      <c r="L72" s="2434"/>
      <c r="M72" s="2434"/>
      <c r="N72" s="2434"/>
      <c r="O72" s="2424"/>
      <c r="V72" s="2426"/>
      <c r="AB72" s="2421"/>
    </row>
    <row r="73" spans="1:29" s="2369" customFormat="1" ht="8.1" customHeight="1">
      <c r="B73" s="2341" t="s">
        <v>1496</v>
      </c>
      <c r="C73" s="2337">
        <v>12874.945</v>
      </c>
      <c r="D73" s="2338">
        <v>9722.893</v>
      </c>
      <c r="E73" s="2338">
        <v>11778.275</v>
      </c>
      <c r="F73" s="2338">
        <v>11055.242</v>
      </c>
      <c r="G73" s="2338">
        <v>12872.532999999999</v>
      </c>
      <c r="H73" s="2338">
        <v>11928.252</v>
      </c>
      <c r="I73" s="2338">
        <v>10061.744000000001</v>
      </c>
      <c r="J73" s="2338">
        <v>10268.339</v>
      </c>
      <c r="K73" s="2338">
        <v>8668.7279999999992</v>
      </c>
      <c r="L73" s="2338">
        <v>10812.344999999999</v>
      </c>
      <c r="M73" s="2338">
        <v>8018.6090000000004</v>
      </c>
      <c r="N73" s="2338">
        <v>12776.499</v>
      </c>
      <c r="O73" s="2414">
        <v>110043.296</v>
      </c>
      <c r="P73" s="2416"/>
      <c r="AB73" s="2421"/>
    </row>
    <row r="74" spans="1:29" s="2369" customFormat="1" ht="8.1" customHeight="1">
      <c r="B74" s="2341" t="s">
        <v>1497</v>
      </c>
      <c r="C74" s="2337">
        <v>11104.102999999999</v>
      </c>
      <c r="D74" s="2338">
        <v>10131.539000000001</v>
      </c>
      <c r="E74" s="2338">
        <v>11804.181</v>
      </c>
      <c r="F74" s="2338">
        <v>13042.949000000001</v>
      </c>
      <c r="G74" s="2338">
        <v>11279.088</v>
      </c>
      <c r="H74" s="2338">
        <v>10461.369000000001</v>
      </c>
      <c r="I74" s="2338">
        <v>11849.433000000001</v>
      </c>
      <c r="J74" s="2338">
        <v>9909.19</v>
      </c>
      <c r="K74" s="2338">
        <v>8607.6830000000009</v>
      </c>
      <c r="L74" s="2338">
        <v>10817.627</v>
      </c>
      <c r="M74" s="2338"/>
      <c r="N74" s="2338"/>
      <c r="O74" s="2414">
        <v>109007.16200000001</v>
      </c>
      <c r="AB74" s="2421"/>
    </row>
    <row r="75" spans="1:29" s="2369" customFormat="1" ht="1.5" customHeight="1">
      <c r="B75" s="2341"/>
      <c r="C75" s="2337"/>
      <c r="D75" s="2338"/>
      <c r="E75" s="2338"/>
      <c r="F75" s="2338"/>
      <c r="G75" s="2338"/>
      <c r="H75" s="2338"/>
      <c r="I75" s="2338"/>
      <c r="J75" s="2338"/>
      <c r="K75" s="2338"/>
      <c r="L75" s="2338"/>
      <c r="M75" s="2338"/>
      <c r="N75" s="2338"/>
      <c r="O75" s="2414"/>
      <c r="AB75" s="2421"/>
    </row>
    <row r="76" spans="1:29" s="2370" customFormat="1" ht="8.1" customHeight="1">
      <c r="B76" s="2420" t="s">
        <v>1498</v>
      </c>
      <c r="C76" s="2344">
        <v>-13.754171377042795</v>
      </c>
      <c r="D76" s="2345">
        <v>4.2029260221211899</v>
      </c>
      <c r="E76" s="2345">
        <v>0.21994731826181635</v>
      </c>
      <c r="F76" s="2345">
        <v>17.979769235264143</v>
      </c>
      <c r="G76" s="2345">
        <v>-12.378643737017413</v>
      </c>
      <c r="H76" s="2345">
        <v>-12.297552063789396</v>
      </c>
      <c r="I76" s="2345">
        <v>17.767188272728859</v>
      </c>
      <c r="J76" s="2345">
        <v>-3.4976348170819023</v>
      </c>
      <c r="K76" s="2345">
        <v>-0.70419789385476861</v>
      </c>
      <c r="L76" s="2345">
        <v>4.8851567351945846E-2</v>
      </c>
      <c r="M76" s="2345">
        <v>0</v>
      </c>
      <c r="N76" s="2345">
        <v>0</v>
      </c>
      <c r="O76" s="2346">
        <v>-0.94156939828482678</v>
      </c>
      <c r="Z76" s="2369"/>
      <c r="AA76" s="2369"/>
      <c r="AB76" s="2421"/>
      <c r="AC76" s="2369"/>
    </row>
    <row r="77" spans="1:29" s="2369" customFormat="1" ht="12" customHeight="1">
      <c r="B77" s="2422"/>
      <c r="C77" s="2332" t="s">
        <v>1517</v>
      </c>
      <c r="D77" s="2434"/>
      <c r="E77" s="2434"/>
      <c r="F77" s="2434"/>
      <c r="G77" s="2434"/>
      <c r="H77" s="2434"/>
      <c r="I77" s="2434"/>
      <c r="J77" s="2434"/>
      <c r="K77" s="2434"/>
      <c r="L77" s="2434"/>
      <c r="M77" s="2434"/>
      <c r="N77" s="2434"/>
      <c r="O77" s="2424"/>
      <c r="AB77" s="2421"/>
    </row>
    <row r="78" spans="1:29" s="2369" customFormat="1" ht="8.1" customHeight="1">
      <c r="B78" s="2341" t="s">
        <v>1496</v>
      </c>
      <c r="C78" s="2337">
        <v>28824.381000000001</v>
      </c>
      <c r="D78" s="2338">
        <v>25327.231</v>
      </c>
      <c r="E78" s="2338">
        <v>31016.151999999998</v>
      </c>
      <c r="F78" s="2338">
        <v>30661.843000000001</v>
      </c>
      <c r="G78" s="2338">
        <v>33576.419000000002</v>
      </c>
      <c r="H78" s="2338">
        <v>29652.399000000001</v>
      </c>
      <c r="I78" s="2338">
        <v>30711.26</v>
      </c>
      <c r="J78" s="2338">
        <v>26606.681</v>
      </c>
      <c r="K78" s="2338">
        <v>26935.576000000001</v>
      </c>
      <c r="L78" s="2338">
        <v>27373.267</v>
      </c>
      <c r="M78" s="2338">
        <v>28251.031999999999</v>
      </c>
      <c r="N78" s="2338">
        <v>32580.995999999999</v>
      </c>
      <c r="O78" s="2414">
        <v>290685.20900000003</v>
      </c>
      <c r="AB78" s="2421"/>
    </row>
    <row r="79" spans="1:29" s="2369" customFormat="1" ht="8.1" customHeight="1">
      <c r="B79" s="2341" t="s">
        <v>1497</v>
      </c>
      <c r="C79" s="2337">
        <v>37439.701999999997</v>
      </c>
      <c r="D79" s="2338">
        <v>29073.063999999998</v>
      </c>
      <c r="E79" s="2338">
        <v>32265.837</v>
      </c>
      <c r="F79" s="2338">
        <v>32667.89</v>
      </c>
      <c r="G79" s="2338">
        <v>33533.864999999998</v>
      </c>
      <c r="H79" s="2338">
        <v>30113.791000000001</v>
      </c>
      <c r="I79" s="2338">
        <v>26156.574000000001</v>
      </c>
      <c r="J79" s="2338">
        <v>27475.985000000001</v>
      </c>
      <c r="K79" s="2338">
        <v>20813.353999999999</v>
      </c>
      <c r="L79" s="2338">
        <v>25163.239000000001</v>
      </c>
      <c r="M79" s="2338"/>
      <c r="N79" s="2338"/>
      <c r="O79" s="2414">
        <v>294703.30099999998</v>
      </c>
      <c r="AB79" s="2421"/>
    </row>
    <row r="80" spans="1:29" s="2369" customFormat="1" ht="0.95" customHeight="1">
      <c r="B80" s="2341"/>
      <c r="C80" s="2337"/>
      <c r="D80" s="2338"/>
      <c r="E80" s="2338"/>
      <c r="F80" s="2338"/>
      <c r="G80" s="2338"/>
      <c r="H80" s="2338"/>
      <c r="I80" s="2338"/>
      <c r="J80" s="2338"/>
      <c r="K80" s="2338"/>
      <c r="L80" s="2338"/>
      <c r="M80" s="2338"/>
      <c r="N80" s="2338"/>
      <c r="O80" s="2414"/>
      <c r="AB80" s="2421"/>
    </row>
    <row r="81" spans="2:29" s="2370" customFormat="1" ht="8.1" customHeight="1">
      <c r="B81" s="2420" t="s">
        <v>1498</v>
      </c>
      <c r="C81" s="2344">
        <v>29.889006116037649</v>
      </c>
      <c r="D81" s="2345">
        <v>14.789745471978364</v>
      </c>
      <c r="E81" s="2345">
        <v>4.0291426222053701</v>
      </c>
      <c r="F81" s="2345">
        <v>6.5424866991850337</v>
      </c>
      <c r="G81" s="2345">
        <v>-0.12673775604241655</v>
      </c>
      <c r="H81" s="2345">
        <v>1.556002264774591</v>
      </c>
      <c r="I81" s="2345">
        <v>-14.83067122612357</v>
      </c>
      <c r="J81" s="2345">
        <v>3.2672395328075652</v>
      </c>
      <c r="K81" s="2345">
        <v>-22.729129683360028</v>
      </c>
      <c r="L81" s="2345">
        <v>-8.0736727552469176</v>
      </c>
      <c r="M81" s="2345">
        <v>0</v>
      </c>
      <c r="N81" s="2345">
        <v>0</v>
      </c>
      <c r="O81" s="2346">
        <v>1.3822829217292423</v>
      </c>
      <c r="Z81" s="2369"/>
      <c r="AA81" s="2369"/>
      <c r="AB81" s="2421"/>
      <c r="AC81" s="2369"/>
    </row>
    <row r="82" spans="2:29" s="2369" customFormat="1" ht="12" customHeight="1">
      <c r="B82" s="2422"/>
      <c r="C82" s="2332" t="s">
        <v>1518</v>
      </c>
      <c r="D82" s="2434"/>
      <c r="E82" s="2434"/>
      <c r="F82" s="2434"/>
      <c r="G82" s="2434"/>
      <c r="H82" s="2434"/>
      <c r="I82" s="2434"/>
      <c r="J82" s="2434"/>
      <c r="K82" s="2434"/>
      <c r="L82" s="2434"/>
      <c r="M82" s="2434"/>
      <c r="N82" s="2434"/>
      <c r="O82" s="2424"/>
      <c r="AB82" s="2421"/>
    </row>
    <row r="83" spans="2:29" s="2369" customFormat="1" ht="8.1" customHeight="1">
      <c r="B83" s="2341" t="s">
        <v>1496</v>
      </c>
      <c r="C83" s="2337">
        <v>2535.806</v>
      </c>
      <c r="D83" s="2338">
        <v>1948.6320000000001</v>
      </c>
      <c r="E83" s="2338">
        <v>2275.201</v>
      </c>
      <c r="F83" s="2338">
        <v>2293.596</v>
      </c>
      <c r="G83" s="2338">
        <v>2002.087</v>
      </c>
      <c r="H83" s="2338">
        <v>1716.76</v>
      </c>
      <c r="I83" s="2338">
        <v>1517.6279999999999</v>
      </c>
      <c r="J83" s="2338">
        <v>1566.2539999999999</v>
      </c>
      <c r="K83" s="2338">
        <v>1546.2750000000001</v>
      </c>
      <c r="L83" s="2338">
        <v>1830.7850000000001</v>
      </c>
      <c r="M83" s="2338">
        <v>1874.856</v>
      </c>
      <c r="N83" s="2338">
        <v>2547.6610000000001</v>
      </c>
      <c r="O83" s="2414">
        <v>19233.024000000001</v>
      </c>
      <c r="AB83" s="2421"/>
    </row>
    <row r="84" spans="2:29" s="2369" customFormat="1" ht="7.5" customHeight="1">
      <c r="B84" s="2341" t="s">
        <v>1497</v>
      </c>
      <c r="C84" s="2337">
        <v>2430.6999999999998</v>
      </c>
      <c r="D84" s="2338">
        <v>2042.596</v>
      </c>
      <c r="E84" s="2338">
        <v>2239.9929999999999</v>
      </c>
      <c r="F84" s="2338">
        <v>2315.0839999999998</v>
      </c>
      <c r="G84" s="2338">
        <v>2093.5419999999999</v>
      </c>
      <c r="H84" s="2338">
        <v>1812.3140000000001</v>
      </c>
      <c r="I84" s="2338">
        <v>1433.3810000000001</v>
      </c>
      <c r="J84" s="2338">
        <v>1544.9359999999999</v>
      </c>
      <c r="K84" s="2338">
        <v>1216.6859999999999</v>
      </c>
      <c r="L84" s="2338">
        <v>1341.0509999999999</v>
      </c>
      <c r="M84" s="2338"/>
      <c r="N84" s="2338"/>
      <c r="O84" s="2414">
        <v>18470.282999999999</v>
      </c>
      <c r="P84" s="2416"/>
      <c r="U84" s="2416"/>
      <c r="AB84" s="2421"/>
    </row>
    <row r="85" spans="2:29" s="2369" customFormat="1" ht="0.6" customHeight="1">
      <c r="B85" s="2341"/>
      <c r="C85" s="2337"/>
      <c r="D85" s="2338"/>
      <c r="E85" s="2338"/>
      <c r="F85" s="2338"/>
      <c r="G85" s="2338"/>
      <c r="H85" s="2338"/>
      <c r="I85" s="2338"/>
      <c r="J85" s="2338"/>
      <c r="K85" s="2338"/>
      <c r="L85" s="2338"/>
      <c r="M85" s="2338"/>
      <c r="N85" s="2338"/>
      <c r="O85" s="2414"/>
      <c r="P85" s="2416"/>
      <c r="U85" s="2416"/>
      <c r="AB85" s="2421"/>
    </row>
    <row r="86" spans="2:29" s="2370" customFormat="1" ht="8.1" customHeight="1">
      <c r="B86" s="2420" t="s">
        <v>1498</v>
      </c>
      <c r="C86" s="2344">
        <v>-4.1448754360546616</v>
      </c>
      <c r="D86" s="2345">
        <v>4.8220495198683011</v>
      </c>
      <c r="E86" s="2345">
        <v>-1.5474676742846043</v>
      </c>
      <c r="F86" s="2345">
        <v>0.9368694399536821</v>
      </c>
      <c r="G86" s="2345">
        <v>4.5679833094166185</v>
      </c>
      <c r="H86" s="2345">
        <v>5.5659498124373812</v>
      </c>
      <c r="I86" s="2345">
        <v>-5.5512286278323728</v>
      </c>
      <c r="J86" s="2345">
        <v>-1.3610819190246133</v>
      </c>
      <c r="K86" s="2345">
        <v>-21.315031284862016</v>
      </c>
      <c r="L86" s="2345">
        <v>-26.749946061388968</v>
      </c>
      <c r="M86" s="2345">
        <v>0</v>
      </c>
      <c r="N86" s="2345">
        <v>0</v>
      </c>
      <c r="O86" s="2346">
        <v>-3.9657882192628762</v>
      </c>
      <c r="Z86" s="2369"/>
      <c r="AA86" s="2369"/>
      <c r="AB86" s="2421"/>
      <c r="AC86" s="2369"/>
    </row>
    <row r="87" spans="2:29" s="2369" customFormat="1" ht="12" customHeight="1">
      <c r="B87" s="2422"/>
      <c r="C87" s="2332" t="s">
        <v>1519</v>
      </c>
      <c r="D87" s="2434"/>
      <c r="E87" s="2434"/>
      <c r="F87" s="2434"/>
      <c r="G87" s="2434"/>
      <c r="H87" s="2434"/>
      <c r="I87" s="2434"/>
      <c r="J87" s="2434"/>
      <c r="K87" s="2434"/>
      <c r="L87" s="2434"/>
      <c r="M87" s="2434"/>
      <c r="N87" s="2434"/>
      <c r="O87" s="2424"/>
      <c r="AB87" s="2421"/>
    </row>
    <row r="88" spans="2:29" s="2369" customFormat="1" ht="8.1" customHeight="1">
      <c r="B88" s="2341" t="s">
        <v>1496</v>
      </c>
      <c r="C88" s="2337">
        <v>14340.749</v>
      </c>
      <c r="D88" s="2338">
        <v>15987.535</v>
      </c>
      <c r="E88" s="2338">
        <v>18692.616000000002</v>
      </c>
      <c r="F88" s="2338">
        <v>15957.632</v>
      </c>
      <c r="G88" s="2338">
        <v>18091.914000000001</v>
      </c>
      <c r="H88" s="2338">
        <v>16825.55</v>
      </c>
      <c r="I88" s="2338">
        <v>15603.201999999999</v>
      </c>
      <c r="J88" s="2338">
        <v>13508.81</v>
      </c>
      <c r="K88" s="2338">
        <v>12173.54</v>
      </c>
      <c r="L88" s="2338">
        <v>12520.206</v>
      </c>
      <c r="M88" s="2338">
        <v>13228.63</v>
      </c>
      <c r="N88" s="2338">
        <v>11697.177</v>
      </c>
      <c r="O88" s="2414">
        <v>153701.75400000002</v>
      </c>
      <c r="AB88" s="2421"/>
    </row>
    <row r="89" spans="2:29" s="2369" customFormat="1" ht="7.5" customHeight="1">
      <c r="B89" s="2341" t="s">
        <v>1497</v>
      </c>
      <c r="C89" s="2337">
        <v>14177.849</v>
      </c>
      <c r="D89" s="2338">
        <v>13053.356</v>
      </c>
      <c r="E89" s="2338">
        <v>15827.491</v>
      </c>
      <c r="F89" s="2338">
        <v>14071.665999999999</v>
      </c>
      <c r="G89" s="2338">
        <v>16434.888999999999</v>
      </c>
      <c r="H89" s="2338">
        <v>16966.541000000001</v>
      </c>
      <c r="I89" s="2338">
        <v>16031.973</v>
      </c>
      <c r="J89" s="2338">
        <v>15952.001</v>
      </c>
      <c r="K89" s="2338">
        <v>14350.387000000001</v>
      </c>
      <c r="L89" s="2338">
        <v>12543.861000000001</v>
      </c>
      <c r="M89" s="2338"/>
      <c r="N89" s="2338"/>
      <c r="O89" s="2414">
        <v>149410.014</v>
      </c>
      <c r="AB89" s="2421"/>
    </row>
    <row r="90" spans="2:29" s="2369" customFormat="1" ht="0.6" customHeight="1">
      <c r="B90" s="2341"/>
      <c r="C90" s="2337"/>
      <c r="D90" s="2338"/>
      <c r="E90" s="2338"/>
      <c r="F90" s="2338"/>
      <c r="G90" s="2338"/>
      <c r="H90" s="2338"/>
      <c r="I90" s="2338"/>
      <c r="J90" s="2338"/>
      <c r="K90" s="2338"/>
      <c r="L90" s="2338"/>
      <c r="M90" s="2338"/>
      <c r="N90" s="2338"/>
      <c r="O90" s="2414"/>
      <c r="AB90" s="2421"/>
    </row>
    <row r="91" spans="2:29" s="2369" customFormat="1" ht="8.1" customHeight="1">
      <c r="B91" s="2420" t="s">
        <v>1498</v>
      </c>
      <c r="C91" s="2344">
        <v>-1.1359239325644808</v>
      </c>
      <c r="D91" s="2345">
        <v>-18.352916819259491</v>
      </c>
      <c r="E91" s="2345">
        <v>-15.327576407710936</v>
      </c>
      <c r="F91" s="2345">
        <v>-11.818583108070172</v>
      </c>
      <c r="G91" s="2345">
        <v>-9.1589259157433673</v>
      </c>
      <c r="H91" s="2345">
        <v>0.83795774878088025</v>
      </c>
      <c r="I91" s="2345">
        <v>2.7479680132321676</v>
      </c>
      <c r="J91" s="2345">
        <v>18.085908381271196</v>
      </c>
      <c r="K91" s="2345">
        <v>17.881791163457777</v>
      </c>
      <c r="L91" s="2345">
        <v>0.18893459101232679</v>
      </c>
      <c r="M91" s="2345">
        <v>0</v>
      </c>
      <c r="N91" s="2345">
        <v>0</v>
      </c>
      <c r="O91" s="2346">
        <v>-2.7922518047517002</v>
      </c>
      <c r="AB91" s="2421"/>
    </row>
    <row r="92" spans="2:29" s="2369" customFormat="1" ht="12" customHeight="1">
      <c r="B92" s="2422"/>
      <c r="C92" s="2423" t="s">
        <v>1520</v>
      </c>
      <c r="D92" s="2423"/>
      <c r="E92" s="2423"/>
      <c r="F92" s="2423"/>
      <c r="G92" s="2423"/>
      <c r="H92" s="2423"/>
      <c r="I92" s="2423"/>
      <c r="J92" s="2423"/>
      <c r="K92" s="2423"/>
      <c r="L92" s="2423"/>
      <c r="M92" s="2423"/>
      <c r="N92" s="2423"/>
      <c r="O92" s="2424"/>
      <c r="AB92" s="2421"/>
    </row>
    <row r="93" spans="2:29" s="2369" customFormat="1" ht="8.1" customHeight="1">
      <c r="B93" s="2341" t="s">
        <v>1496</v>
      </c>
      <c r="C93" s="2337">
        <v>30420.21</v>
      </c>
      <c r="D93" s="2338">
        <v>28741.791000000001</v>
      </c>
      <c r="E93" s="2338">
        <v>32355.761999999999</v>
      </c>
      <c r="F93" s="2338">
        <v>32375.317999999999</v>
      </c>
      <c r="G93" s="2338">
        <v>32980.089999999997</v>
      </c>
      <c r="H93" s="2338">
        <v>32509.616000000002</v>
      </c>
      <c r="I93" s="2338">
        <v>32614.776000000002</v>
      </c>
      <c r="J93" s="2338">
        <v>29928.047999999999</v>
      </c>
      <c r="K93" s="2338">
        <v>29251.161</v>
      </c>
      <c r="L93" s="2338">
        <v>29580.829000000002</v>
      </c>
      <c r="M93" s="2338">
        <v>28856.292000000001</v>
      </c>
      <c r="N93" s="2338">
        <v>31019.883999999998</v>
      </c>
      <c r="O93" s="2414">
        <v>310757.60100000008</v>
      </c>
      <c r="AB93" s="2421"/>
    </row>
    <row r="94" spans="2:29" s="2369" customFormat="1" ht="8.1" customHeight="1">
      <c r="B94" s="2341" t="s">
        <v>1497</v>
      </c>
      <c r="C94" s="2337">
        <v>31561.433000000001</v>
      </c>
      <c r="D94" s="2338">
        <v>30135.806</v>
      </c>
      <c r="E94" s="2338">
        <v>34605.137000000002</v>
      </c>
      <c r="F94" s="2338">
        <v>31813.655999999999</v>
      </c>
      <c r="G94" s="2338">
        <v>33791.881000000001</v>
      </c>
      <c r="H94" s="2338">
        <v>30844.23</v>
      </c>
      <c r="I94" s="2338">
        <v>32752.03</v>
      </c>
      <c r="J94" s="2338">
        <v>33066.239000000001</v>
      </c>
      <c r="K94" s="2338">
        <v>31469.940999999999</v>
      </c>
      <c r="L94" s="2338">
        <v>30852.440999999999</v>
      </c>
      <c r="M94" s="2338"/>
      <c r="N94" s="2338"/>
      <c r="O94" s="2414">
        <v>320892.79399999999</v>
      </c>
      <c r="AB94" s="2421"/>
    </row>
    <row r="95" spans="2:29" s="2369" customFormat="1" ht="0.6" customHeight="1">
      <c r="B95" s="2341"/>
      <c r="C95" s="2337"/>
      <c r="D95" s="2338"/>
      <c r="E95" s="2338"/>
      <c r="F95" s="2338"/>
      <c r="G95" s="2338"/>
      <c r="H95" s="2338"/>
      <c r="I95" s="2338"/>
      <c r="J95" s="2338"/>
      <c r="K95" s="2338"/>
      <c r="L95" s="2338"/>
      <c r="M95" s="2338"/>
      <c r="N95" s="2338"/>
      <c r="O95" s="2414"/>
      <c r="AB95" s="2421"/>
    </row>
    <row r="96" spans="2:29" s="2370" customFormat="1" ht="8.1" customHeight="1">
      <c r="B96" s="2420" t="s">
        <v>1498</v>
      </c>
      <c r="C96" s="2344">
        <v>3.7515289999641794</v>
      </c>
      <c r="D96" s="2345">
        <v>4.850132686581702</v>
      </c>
      <c r="E96" s="2345">
        <v>6.9520074971499781</v>
      </c>
      <c r="F96" s="2345">
        <v>-1.7348462801199247</v>
      </c>
      <c r="G96" s="2345">
        <v>2.4614578068161848</v>
      </c>
      <c r="H96" s="2345">
        <v>-5.1227489121987873</v>
      </c>
      <c r="I96" s="2345">
        <v>0.42083379631367279</v>
      </c>
      <c r="J96" s="2345">
        <v>10.485785775270088</v>
      </c>
      <c r="K96" s="2345">
        <v>7.5852715726394564</v>
      </c>
      <c r="L96" s="2345">
        <v>4.2987706666368268</v>
      </c>
      <c r="M96" s="2345">
        <v>0</v>
      </c>
      <c r="N96" s="2345">
        <v>0</v>
      </c>
      <c r="O96" s="2346">
        <v>3.2614465317615497</v>
      </c>
      <c r="Z96" s="2369"/>
      <c r="AA96" s="2369"/>
      <c r="AB96" s="2421"/>
      <c r="AC96" s="2369"/>
    </row>
    <row r="97" spans="2:29" s="2370" customFormat="1" ht="12" customHeight="1">
      <c r="B97" s="2422"/>
      <c r="C97" s="2423" t="s">
        <v>1521</v>
      </c>
      <c r="D97" s="2423"/>
      <c r="E97" s="2423"/>
      <c r="F97" s="2423"/>
      <c r="G97" s="2423"/>
      <c r="H97" s="2423"/>
      <c r="I97" s="2423"/>
      <c r="J97" s="2423"/>
      <c r="K97" s="2423"/>
      <c r="L97" s="2423"/>
      <c r="M97" s="2423"/>
      <c r="N97" s="2423"/>
      <c r="O97" s="2424"/>
      <c r="Z97" s="2369"/>
      <c r="AA97" s="2369"/>
      <c r="AB97" s="2421"/>
      <c r="AC97" s="2369"/>
    </row>
    <row r="98" spans="2:29" s="2370" customFormat="1" ht="8.1" customHeight="1">
      <c r="B98" s="2341" t="s">
        <v>1496</v>
      </c>
      <c r="C98" s="2337">
        <v>2136.826</v>
      </c>
      <c r="D98" s="2338">
        <v>2087.8919999999998</v>
      </c>
      <c r="E98" s="2338">
        <v>2311.4520000000002</v>
      </c>
      <c r="F98" s="2338">
        <v>2190.0790000000002</v>
      </c>
      <c r="G98" s="2338">
        <v>2038.48</v>
      </c>
      <c r="H98" s="2338">
        <v>1961.4760000000001</v>
      </c>
      <c r="I98" s="2338">
        <v>1849.252</v>
      </c>
      <c r="J98" s="2338">
        <v>1819.046</v>
      </c>
      <c r="K98" s="2338">
        <v>1940.02</v>
      </c>
      <c r="L98" s="2338">
        <v>1978.673</v>
      </c>
      <c r="M98" s="2338">
        <v>1917.817</v>
      </c>
      <c r="N98" s="2338">
        <v>1977.6559999999999</v>
      </c>
      <c r="O98" s="2414">
        <v>20313.196</v>
      </c>
      <c r="P98" s="2425"/>
      <c r="U98" s="2425"/>
      <c r="Z98" s="2369"/>
      <c r="AA98" s="2369"/>
      <c r="AB98" s="2421"/>
      <c r="AC98" s="2369"/>
    </row>
    <row r="99" spans="2:29" s="2369" customFormat="1" ht="8.1" customHeight="1">
      <c r="B99" s="2341" t="s">
        <v>1497</v>
      </c>
      <c r="C99" s="2337">
        <v>1906.492</v>
      </c>
      <c r="D99" s="2338">
        <v>2051.203</v>
      </c>
      <c r="E99" s="2338">
        <v>2030.05</v>
      </c>
      <c r="F99" s="2338">
        <v>1779.5319999999999</v>
      </c>
      <c r="G99" s="2338">
        <v>2022.5170000000001</v>
      </c>
      <c r="H99" s="2338">
        <v>1717.4110000000001</v>
      </c>
      <c r="I99" s="2338">
        <v>2006.9269999999999</v>
      </c>
      <c r="J99" s="2338">
        <v>1912.529</v>
      </c>
      <c r="K99" s="2338">
        <v>1946.8610000000001</v>
      </c>
      <c r="L99" s="2338">
        <v>2004.3240000000001</v>
      </c>
      <c r="M99" s="2338"/>
      <c r="N99" s="2338"/>
      <c r="O99" s="2414">
        <v>19377.846000000001</v>
      </c>
      <c r="AB99" s="2421"/>
    </row>
    <row r="100" spans="2:29" s="2369" customFormat="1" ht="0.6" customHeight="1">
      <c r="B100" s="2341"/>
      <c r="C100" s="2337"/>
      <c r="D100" s="2338"/>
      <c r="E100" s="2338"/>
      <c r="F100" s="2338"/>
      <c r="G100" s="2338"/>
      <c r="H100" s="2338"/>
      <c r="I100" s="2338"/>
      <c r="J100" s="2338"/>
      <c r="K100" s="2338"/>
      <c r="L100" s="2338"/>
      <c r="M100" s="2338"/>
      <c r="N100" s="2338"/>
      <c r="O100" s="2414"/>
      <c r="AB100" s="2421"/>
    </row>
    <row r="101" spans="2:29" s="2369" customFormat="1" ht="8.1" customHeight="1">
      <c r="B101" s="2420" t="s">
        <v>1498</v>
      </c>
      <c r="C101" s="2344">
        <v>-10.779258582589321</v>
      </c>
      <c r="D101" s="2345">
        <v>-1.7572269063725514</v>
      </c>
      <c r="E101" s="2345">
        <v>-12.174252374697815</v>
      </c>
      <c r="F101" s="2345">
        <v>-18.745762139173991</v>
      </c>
      <c r="G101" s="2345">
        <v>-0.78308347396098554</v>
      </c>
      <c r="H101" s="2345">
        <v>-12.442925633553514</v>
      </c>
      <c r="I101" s="2345">
        <v>8.5264204121450149</v>
      </c>
      <c r="J101" s="2345">
        <v>5.1391223751350879</v>
      </c>
      <c r="K101" s="2345">
        <v>0.35262523066772644</v>
      </c>
      <c r="L101" s="2345">
        <v>1.2963738829002978</v>
      </c>
      <c r="M101" s="2345">
        <v>0</v>
      </c>
      <c r="N101" s="2345">
        <v>0</v>
      </c>
      <c r="O101" s="2346">
        <v>-4.6046422237052127</v>
      </c>
      <c r="AB101" s="2421"/>
    </row>
    <row r="102" spans="2:29" s="2370" customFormat="1" ht="12" customHeight="1">
      <c r="B102" s="2422"/>
      <c r="C102" s="2423" t="s">
        <v>1522</v>
      </c>
      <c r="D102" s="2423"/>
      <c r="E102" s="2423"/>
      <c r="F102" s="2423"/>
      <c r="G102" s="2423"/>
      <c r="H102" s="2423"/>
      <c r="I102" s="2423"/>
      <c r="J102" s="2423"/>
      <c r="K102" s="2423"/>
      <c r="L102" s="2423"/>
      <c r="M102" s="2423"/>
      <c r="N102" s="2423"/>
      <c r="O102" s="2424"/>
      <c r="Q102" s="2416"/>
      <c r="Z102" s="2369"/>
      <c r="AA102" s="2369"/>
      <c r="AB102" s="2421"/>
      <c r="AC102" s="2369"/>
    </row>
    <row r="103" spans="2:29" s="2369" customFormat="1" ht="8.1" customHeight="1">
      <c r="B103" s="2341" t="s">
        <v>1496</v>
      </c>
      <c r="C103" s="2337">
        <v>39846.203915662656</v>
      </c>
      <c r="D103" s="2338">
        <v>39542.410638554225</v>
      </c>
      <c r="E103" s="2338">
        <v>43978.368698795181</v>
      </c>
      <c r="F103" s="2338">
        <v>42626.75962650602</v>
      </c>
      <c r="G103" s="2338">
        <v>40984.17089156626</v>
      </c>
      <c r="H103" s="2338">
        <v>38796.251036144582</v>
      </c>
      <c r="I103" s="2338">
        <v>36443.336385542163</v>
      </c>
      <c r="J103" s="2338">
        <v>36250.592108433731</v>
      </c>
      <c r="K103" s="2338">
        <v>34907.701012048201</v>
      </c>
      <c r="L103" s="2338">
        <v>36702.357180722895</v>
      </c>
      <c r="M103" s="2338">
        <v>37881.434710843365</v>
      </c>
      <c r="N103" s="2338">
        <v>44619.817999999999</v>
      </c>
      <c r="O103" s="2414">
        <v>390078.15149397589</v>
      </c>
      <c r="AB103" s="2421"/>
    </row>
    <row r="104" spans="2:29" s="2369" customFormat="1" ht="8.1" customHeight="1">
      <c r="B104" s="2341" t="s">
        <v>1497</v>
      </c>
      <c r="C104" s="2337">
        <v>45428.89607228915</v>
      </c>
      <c r="D104" s="2338">
        <v>41531.134987951809</v>
      </c>
      <c r="E104" s="2338">
        <v>46357.808493975899</v>
      </c>
      <c r="F104" s="2338">
        <v>42410.144867469891</v>
      </c>
      <c r="G104" s="2338">
        <v>44235.790144578306</v>
      </c>
      <c r="H104" s="2338">
        <v>39297.154433734941</v>
      </c>
      <c r="I104" s="2338">
        <v>37056.108759036135</v>
      </c>
      <c r="J104" s="2338">
        <v>38185.039843373495</v>
      </c>
      <c r="K104" s="2338">
        <v>33282.218192771084</v>
      </c>
      <c r="L104" s="2338">
        <v>36157.290831325292</v>
      </c>
      <c r="M104" s="2338"/>
      <c r="N104" s="2338"/>
      <c r="O104" s="2414">
        <v>403941.586626506</v>
      </c>
      <c r="AB104" s="2421"/>
    </row>
    <row r="105" spans="2:29" s="2369" customFormat="1" ht="0.95" customHeight="1">
      <c r="B105" s="2341"/>
      <c r="C105" s="2337"/>
      <c r="D105" s="2338"/>
      <c r="E105" s="2338"/>
      <c r="F105" s="2338"/>
      <c r="G105" s="2338"/>
      <c r="H105" s="2338"/>
      <c r="I105" s="2338"/>
      <c r="J105" s="2338"/>
      <c r="K105" s="2338"/>
      <c r="L105" s="2338"/>
      <c r="M105" s="2338"/>
      <c r="N105" s="2338"/>
      <c r="O105" s="2414"/>
      <c r="AB105" s="2421"/>
    </row>
    <row r="106" spans="2:29" s="2369" customFormat="1" ht="8.1" customHeight="1">
      <c r="B106" s="2420" t="s">
        <v>1498</v>
      </c>
      <c r="C106" s="2344">
        <v>14.010599776186112</v>
      </c>
      <c r="D106" s="2345">
        <v>5.0293452454781828</v>
      </c>
      <c r="E106" s="2345">
        <v>5.4104776179338074</v>
      </c>
      <c r="F106" s="2345">
        <v>-0.50816614008218153</v>
      </c>
      <c r="G106" s="2345">
        <v>7.9338417302987665</v>
      </c>
      <c r="H106" s="2345">
        <v>1.2911128890358157</v>
      </c>
      <c r="I106" s="2345">
        <v>1.6814387327529943</v>
      </c>
      <c r="J106" s="2345">
        <v>5.3363203810668551</v>
      </c>
      <c r="K106" s="2345">
        <v>-4.6565163907989415</v>
      </c>
      <c r="L106" s="2345">
        <v>-1.4850990270561937</v>
      </c>
      <c r="M106" s="2345">
        <v>0</v>
      </c>
      <c r="N106" s="2345">
        <v>0</v>
      </c>
      <c r="O106" s="2346">
        <v>3.5540147735611356</v>
      </c>
      <c r="AB106" s="2421"/>
    </row>
    <row r="107" spans="2:29" s="2369" customFormat="1" ht="12" customHeight="1">
      <c r="B107" s="2422"/>
      <c r="C107" s="2423" t="s">
        <v>1523</v>
      </c>
      <c r="D107" s="2423"/>
      <c r="E107" s="2423"/>
      <c r="F107" s="2423"/>
      <c r="G107" s="2423"/>
      <c r="H107" s="2423"/>
      <c r="I107" s="2423"/>
      <c r="J107" s="2423"/>
      <c r="K107" s="2423"/>
      <c r="L107" s="2423"/>
      <c r="M107" s="2423"/>
      <c r="N107" s="2423"/>
      <c r="O107" s="2424"/>
      <c r="AB107" s="2421"/>
    </row>
    <row r="108" spans="2:29" s="2369" customFormat="1" ht="8.1" customHeight="1">
      <c r="B108" s="2341" t="s">
        <v>1496</v>
      </c>
      <c r="C108" s="2337">
        <v>5579</v>
      </c>
      <c r="D108" s="2338">
        <v>6302</v>
      </c>
      <c r="E108" s="2338">
        <v>7165</v>
      </c>
      <c r="F108" s="2338">
        <v>6621</v>
      </c>
      <c r="G108" s="2338">
        <v>5486</v>
      </c>
      <c r="H108" s="2338">
        <v>5679</v>
      </c>
      <c r="I108" s="2338">
        <v>5945</v>
      </c>
      <c r="J108" s="2338">
        <v>7145</v>
      </c>
      <c r="K108" s="2338">
        <v>6656</v>
      </c>
      <c r="L108" s="2338">
        <v>6878</v>
      </c>
      <c r="M108" s="2338">
        <v>7558</v>
      </c>
      <c r="N108" s="2338">
        <v>7041</v>
      </c>
      <c r="O108" s="2414">
        <v>63456</v>
      </c>
      <c r="AB108" s="2421"/>
    </row>
    <row r="109" spans="2:29" s="2369" customFormat="1" ht="8.1" customHeight="1">
      <c r="B109" s="2341" t="s">
        <v>1497</v>
      </c>
      <c r="C109" s="2337">
        <v>7186</v>
      </c>
      <c r="D109" s="2338">
        <v>6433</v>
      </c>
      <c r="E109" s="2338">
        <v>7174</v>
      </c>
      <c r="F109" s="2338">
        <v>5515</v>
      </c>
      <c r="G109" s="2338">
        <v>6326</v>
      </c>
      <c r="H109" s="2338">
        <v>5109</v>
      </c>
      <c r="I109" s="2338">
        <v>5117</v>
      </c>
      <c r="J109" s="2338">
        <v>6701</v>
      </c>
      <c r="K109" s="2338">
        <v>7743</v>
      </c>
      <c r="L109" s="2338">
        <v>6786</v>
      </c>
      <c r="M109" s="2338"/>
      <c r="N109" s="2338"/>
      <c r="O109" s="2414">
        <v>64090</v>
      </c>
      <c r="AB109" s="2421"/>
    </row>
    <row r="110" spans="2:29" s="2369" customFormat="1" ht="0.95" customHeight="1">
      <c r="B110" s="2341"/>
      <c r="C110" s="2337"/>
      <c r="D110" s="2338"/>
      <c r="E110" s="2338"/>
      <c r="F110" s="2338"/>
      <c r="G110" s="2338"/>
      <c r="H110" s="2338"/>
      <c r="I110" s="2338"/>
      <c r="J110" s="2338"/>
      <c r="K110" s="2338"/>
      <c r="L110" s="2338"/>
      <c r="M110" s="2338"/>
      <c r="N110" s="2338"/>
      <c r="O110" s="2414"/>
      <c r="AB110" s="2421"/>
    </row>
    <row r="111" spans="2:29" s="2369" customFormat="1" ht="8.1" customHeight="1">
      <c r="B111" s="2420" t="s">
        <v>1498</v>
      </c>
      <c r="C111" s="2344">
        <v>28.804445241082618</v>
      </c>
      <c r="D111" s="2345">
        <v>2.0787051729609658</v>
      </c>
      <c r="E111" s="2345">
        <v>0.12561060711793459</v>
      </c>
      <c r="F111" s="2345">
        <v>-16.704425313396769</v>
      </c>
      <c r="G111" s="2345">
        <v>15.311702515493991</v>
      </c>
      <c r="H111" s="2345">
        <v>-10.036978341257267</v>
      </c>
      <c r="I111" s="2345">
        <v>-13.927670311185864</v>
      </c>
      <c r="J111" s="2345">
        <v>-6.2141357592722244</v>
      </c>
      <c r="K111" s="2345">
        <v>16.331129807692307</v>
      </c>
      <c r="L111" s="2345">
        <v>-1.3375981389938971</v>
      </c>
      <c r="M111" s="2345">
        <v>0</v>
      </c>
      <c r="N111" s="2345">
        <v>0</v>
      </c>
      <c r="O111" s="2346">
        <v>0.99911749873928102</v>
      </c>
      <c r="AB111" s="2421"/>
    </row>
    <row r="112" spans="2:29" s="2369" customFormat="1" ht="11.45" customHeight="1">
      <c r="B112" s="2435"/>
      <c r="C112" s="2423" t="s">
        <v>1524</v>
      </c>
      <c r="D112" s="2423"/>
      <c r="E112" s="2423"/>
      <c r="F112" s="2423"/>
      <c r="G112" s="2423"/>
      <c r="H112" s="2423"/>
      <c r="I112" s="2423"/>
      <c r="J112" s="2423"/>
      <c r="K112" s="2423"/>
      <c r="L112" s="2423"/>
      <c r="M112" s="2423"/>
      <c r="N112" s="2423"/>
      <c r="O112" s="2436"/>
      <c r="AB112" s="2421"/>
    </row>
    <row r="113" spans="2:29" s="2369" customFormat="1" ht="8.1" customHeight="1">
      <c r="B113" s="2341" t="s">
        <v>1496</v>
      </c>
      <c r="C113" s="2337">
        <v>17219.363000000001</v>
      </c>
      <c r="D113" s="2338">
        <v>14719.255999999999</v>
      </c>
      <c r="E113" s="2338">
        <v>16685.773000000001</v>
      </c>
      <c r="F113" s="2338">
        <v>14741.311</v>
      </c>
      <c r="G113" s="2338">
        <v>15655.714</v>
      </c>
      <c r="H113" s="2338">
        <v>15745.173000000001</v>
      </c>
      <c r="I113" s="2338">
        <v>14451.356</v>
      </c>
      <c r="J113" s="2338">
        <v>15327.707</v>
      </c>
      <c r="K113" s="2338">
        <v>15102.48</v>
      </c>
      <c r="L113" s="2338">
        <v>15321.749</v>
      </c>
      <c r="M113" s="2338">
        <v>15049.602999999999</v>
      </c>
      <c r="N113" s="2338">
        <v>16545.429</v>
      </c>
      <c r="O113" s="2414">
        <v>154969.88200000001</v>
      </c>
      <c r="AB113" s="2421"/>
    </row>
    <row r="114" spans="2:29" s="2369" customFormat="1" ht="8.1" customHeight="1">
      <c r="B114" s="2341" t="s">
        <v>1497</v>
      </c>
      <c r="C114" s="2337">
        <v>16100.879000000001</v>
      </c>
      <c r="D114" s="2338">
        <v>14493.656999999999</v>
      </c>
      <c r="E114" s="2338">
        <v>16074.977000000001</v>
      </c>
      <c r="F114" s="2338">
        <v>16157.134</v>
      </c>
      <c r="G114" s="2338">
        <v>16559.323</v>
      </c>
      <c r="H114" s="2338">
        <v>15694.938</v>
      </c>
      <c r="I114" s="2338">
        <v>14870.119000000001</v>
      </c>
      <c r="J114" s="2338">
        <v>15164.626</v>
      </c>
      <c r="K114" s="2338">
        <v>13356.111999999999</v>
      </c>
      <c r="L114" s="2338">
        <v>13447.513999999999</v>
      </c>
      <c r="M114" s="2338"/>
      <c r="N114" s="2338"/>
      <c r="O114" s="2414">
        <v>151919.27900000001</v>
      </c>
      <c r="P114" s="2416"/>
      <c r="U114" s="2416"/>
      <c r="AB114" s="2421"/>
    </row>
    <row r="115" spans="2:29" s="2370" customFormat="1" ht="1.5" customHeight="1">
      <c r="B115" s="2341"/>
      <c r="C115" s="2337"/>
      <c r="D115" s="2338"/>
      <c r="E115" s="2338"/>
      <c r="F115" s="2338"/>
      <c r="G115" s="2338"/>
      <c r="H115" s="2338"/>
      <c r="I115" s="2338"/>
      <c r="J115" s="2338"/>
      <c r="K115" s="2338"/>
      <c r="L115" s="2338"/>
      <c r="M115" s="2338"/>
      <c r="N115" s="2338"/>
      <c r="O115" s="2414"/>
      <c r="Z115" s="2369"/>
      <c r="AA115" s="2369"/>
      <c r="AB115" s="2421"/>
      <c r="AC115" s="2369"/>
    </row>
    <row r="116" spans="2:29" s="2369" customFormat="1" ht="8.1" customHeight="1">
      <c r="B116" s="2420" t="s">
        <v>1498</v>
      </c>
      <c r="C116" s="2344">
        <v>-6.4955016047922385</v>
      </c>
      <c r="D116" s="2345">
        <v>-1.532679369120288</v>
      </c>
      <c r="E116" s="2345">
        <v>-3.6605795847756042</v>
      </c>
      <c r="F116" s="2345">
        <v>9.6044578396046347</v>
      </c>
      <c r="G116" s="2345">
        <v>5.7717520900036874</v>
      </c>
      <c r="H116" s="2345">
        <v>-0.31905016223066696</v>
      </c>
      <c r="I116" s="2345">
        <v>2.8977419143227934</v>
      </c>
      <c r="J116" s="2345">
        <v>-1.0639621438483857</v>
      </c>
      <c r="K116" s="2345">
        <v>-11.563451830427852</v>
      </c>
      <c r="L116" s="2345">
        <v>-12.232513403006408</v>
      </c>
      <c r="M116" s="2345">
        <v>0</v>
      </c>
      <c r="N116" s="2345">
        <v>0</v>
      </c>
      <c r="O116" s="2346">
        <v>-1.9685134689590882</v>
      </c>
      <c r="AB116" s="2421"/>
    </row>
    <row r="117" spans="2:29" s="2369" customFormat="1" ht="12" customHeight="1">
      <c r="B117" s="2422"/>
      <c r="C117" s="2423" t="s">
        <v>1525</v>
      </c>
      <c r="D117" s="2423"/>
      <c r="E117" s="2423"/>
      <c r="F117" s="2423"/>
      <c r="G117" s="2423"/>
      <c r="H117" s="2423"/>
      <c r="I117" s="2423"/>
      <c r="J117" s="2423"/>
      <c r="K117" s="2423"/>
      <c r="L117" s="2423"/>
      <c r="M117" s="2423"/>
      <c r="N117" s="2423"/>
      <c r="O117" s="2424"/>
      <c r="P117" s="2437"/>
      <c r="AB117" s="2421"/>
    </row>
    <row r="118" spans="2:29" s="2369" customFormat="1" ht="9.75" customHeight="1">
      <c r="B118" s="2341" t="s">
        <v>1496</v>
      </c>
      <c r="C118" s="2337">
        <v>68319.198999999993</v>
      </c>
      <c r="D118" s="2338">
        <v>60773.641000000003</v>
      </c>
      <c r="E118" s="2338">
        <v>64252.356</v>
      </c>
      <c r="F118" s="2338">
        <v>64646.322999999997</v>
      </c>
      <c r="G118" s="2338">
        <v>65572.543000000005</v>
      </c>
      <c r="H118" s="2338">
        <v>60683.222000000002</v>
      </c>
      <c r="I118" s="2338">
        <v>60183.67</v>
      </c>
      <c r="J118" s="2338">
        <v>58483.014999999999</v>
      </c>
      <c r="K118" s="2338">
        <v>58433.921000000002</v>
      </c>
      <c r="L118" s="2338">
        <v>62075.360999999997</v>
      </c>
      <c r="M118" s="2338">
        <v>61535.525999999998</v>
      </c>
      <c r="N118" s="2338">
        <v>66140.932000000001</v>
      </c>
      <c r="O118" s="2414">
        <v>623423.25100000005</v>
      </c>
      <c r="P118" s="2437"/>
      <c r="AB118" s="2421"/>
    </row>
    <row r="119" spans="2:29" s="2369" customFormat="1" ht="8.1" customHeight="1">
      <c r="B119" s="2341" t="s">
        <v>1497</v>
      </c>
      <c r="C119" s="2337">
        <v>67047.906000000003</v>
      </c>
      <c r="D119" s="2338">
        <v>60054.326000000001</v>
      </c>
      <c r="E119" s="2338">
        <v>67801.37</v>
      </c>
      <c r="F119" s="2338">
        <v>65440.915999999997</v>
      </c>
      <c r="G119" s="2338">
        <v>66941.630999999994</v>
      </c>
      <c r="H119" s="2338">
        <v>64086.714</v>
      </c>
      <c r="I119" s="2338">
        <v>66760.759000000005</v>
      </c>
      <c r="J119" s="2338">
        <v>63352.91</v>
      </c>
      <c r="K119" s="2338">
        <v>60553.021000000001</v>
      </c>
      <c r="L119" s="2338">
        <v>64974.51</v>
      </c>
      <c r="M119" s="2338"/>
      <c r="N119" s="2338"/>
      <c r="O119" s="2414">
        <v>647014.06299999997</v>
      </c>
      <c r="AB119" s="2421"/>
    </row>
    <row r="120" spans="2:29" s="2370" customFormat="1" ht="1.5" customHeight="1">
      <c r="B120" s="2341"/>
      <c r="C120" s="2337"/>
      <c r="D120" s="2338"/>
      <c r="E120" s="2338"/>
      <c r="F120" s="2338"/>
      <c r="G120" s="2338"/>
      <c r="H120" s="2338"/>
      <c r="I120" s="2338"/>
      <c r="J120" s="2338"/>
      <c r="K120" s="2338"/>
      <c r="L120" s="2338"/>
      <c r="M120" s="2338"/>
      <c r="N120" s="2338"/>
      <c r="O120" s="2414"/>
      <c r="Q120" s="2416"/>
      <c r="V120" s="2416"/>
      <c r="W120" s="2416"/>
      <c r="X120" s="2416"/>
      <c r="Z120" s="2369"/>
      <c r="AA120" s="2369"/>
      <c r="AB120" s="2421"/>
      <c r="AC120" s="2369"/>
    </row>
    <row r="121" spans="2:29" s="2370" customFormat="1" ht="8.1" customHeight="1">
      <c r="B121" s="2420" t="s">
        <v>1498</v>
      </c>
      <c r="C121" s="2344">
        <v>-1.8608136784507536</v>
      </c>
      <c r="D121" s="2345">
        <v>-1.1835970137119318</v>
      </c>
      <c r="E121" s="2345">
        <v>5.5235546537779925</v>
      </c>
      <c r="F121" s="2345">
        <v>1.229138740033207</v>
      </c>
      <c r="G121" s="2345">
        <v>2.0878982838899418</v>
      </c>
      <c r="H121" s="2345">
        <v>5.6086211111202999</v>
      </c>
      <c r="I121" s="2345">
        <v>10.928361464164624</v>
      </c>
      <c r="J121" s="2345">
        <v>8.3270245215640841</v>
      </c>
      <c r="K121" s="2345">
        <v>3.6264894837366768</v>
      </c>
      <c r="L121" s="2345">
        <v>4.6703699395320513</v>
      </c>
      <c r="M121" s="2345">
        <v>0</v>
      </c>
      <c r="N121" s="2345">
        <v>0</v>
      </c>
      <c r="O121" s="2346">
        <v>3.7840763818415724</v>
      </c>
      <c r="Z121" s="2369"/>
      <c r="AA121" s="2369"/>
      <c r="AB121" s="2421"/>
      <c r="AC121" s="2369"/>
    </row>
    <row r="122" spans="2:29" s="2369" customFormat="1" ht="12" customHeight="1">
      <c r="B122" s="2422"/>
      <c r="C122" s="2423" t="s">
        <v>1526</v>
      </c>
      <c r="D122" s="2423"/>
      <c r="E122" s="2423"/>
      <c r="F122" s="2423"/>
      <c r="G122" s="2423"/>
      <c r="H122" s="2423"/>
      <c r="I122" s="2423"/>
      <c r="J122" s="2423"/>
      <c r="K122" s="2423"/>
      <c r="L122" s="2423"/>
      <c r="M122" s="2423"/>
      <c r="N122" s="2423"/>
      <c r="O122" s="2424"/>
      <c r="AB122" s="2421"/>
    </row>
    <row r="123" spans="2:29" s="2369" customFormat="1" ht="8.1" customHeight="1">
      <c r="B123" s="2341" t="s">
        <v>1496</v>
      </c>
      <c r="C123" s="2337">
        <v>4859.5720000000001</v>
      </c>
      <c r="D123" s="2338">
        <v>3603.8029999999999</v>
      </c>
      <c r="E123" s="2338">
        <v>5711.0050000000001</v>
      </c>
      <c r="F123" s="2338">
        <v>5129.9889999999996</v>
      </c>
      <c r="G123" s="2338">
        <v>5014.8389999999999</v>
      </c>
      <c r="H123" s="2338">
        <v>4432.5990000000002</v>
      </c>
      <c r="I123" s="2338">
        <v>4877.6580000000004</v>
      </c>
      <c r="J123" s="2338">
        <v>4769.335</v>
      </c>
      <c r="K123" s="2338">
        <v>4487.63</v>
      </c>
      <c r="L123" s="2338">
        <v>5233.0990000000002</v>
      </c>
      <c r="M123" s="2338">
        <v>4488.34</v>
      </c>
      <c r="N123" s="2338">
        <v>4705.3990000000003</v>
      </c>
      <c r="O123" s="2414">
        <v>48119.529000000002</v>
      </c>
      <c r="AB123" s="2421"/>
    </row>
    <row r="124" spans="2:29" s="2369" customFormat="1" ht="8.1" customHeight="1">
      <c r="B124" s="2341" t="s">
        <v>1497</v>
      </c>
      <c r="C124" s="2337">
        <v>4540.3469999999998</v>
      </c>
      <c r="D124" s="2338">
        <v>5157.125</v>
      </c>
      <c r="E124" s="2338">
        <v>4609.9799999999996</v>
      </c>
      <c r="F124" s="2338">
        <v>4772.942</v>
      </c>
      <c r="G124" s="2338">
        <v>4362.4930000000004</v>
      </c>
      <c r="H124" s="2338">
        <v>4741.4279999999999</v>
      </c>
      <c r="I124" s="2338">
        <v>4408.5659999999998</v>
      </c>
      <c r="J124" s="2338">
        <v>4999.2240000000002</v>
      </c>
      <c r="K124" s="2338">
        <v>4060.5039999999999</v>
      </c>
      <c r="L124" s="2338">
        <v>4156.9579999999996</v>
      </c>
      <c r="M124" s="2338"/>
      <c r="N124" s="2338"/>
      <c r="O124" s="2414">
        <v>45809.567000000003</v>
      </c>
      <c r="AB124" s="2421"/>
    </row>
    <row r="125" spans="2:29" s="2370" customFormat="1" ht="1.5" customHeight="1">
      <c r="B125" s="2341"/>
      <c r="C125" s="2337"/>
      <c r="D125" s="2338"/>
      <c r="E125" s="2338"/>
      <c r="F125" s="2338"/>
      <c r="G125" s="2338"/>
      <c r="H125" s="2338"/>
      <c r="I125" s="2338"/>
      <c r="J125" s="2338"/>
      <c r="K125" s="2338"/>
      <c r="L125" s="2338"/>
      <c r="M125" s="2338"/>
      <c r="N125" s="2338"/>
      <c r="O125" s="2414"/>
      <c r="Z125" s="2369"/>
      <c r="AA125" s="2369"/>
      <c r="AB125" s="2421"/>
      <c r="AC125" s="2369"/>
    </row>
    <row r="126" spans="2:29" s="2369" customFormat="1" ht="8.1" customHeight="1">
      <c r="B126" s="2420" t="s">
        <v>1498</v>
      </c>
      <c r="C126" s="2344">
        <v>-6.5689941418709452</v>
      </c>
      <c r="D126" s="2345">
        <v>43.102300541955259</v>
      </c>
      <c r="E126" s="2345">
        <v>-19.279006059353833</v>
      </c>
      <c r="F126" s="2345">
        <v>-6.9599954307894194</v>
      </c>
      <c r="G126" s="2345">
        <v>-13.008313925930608</v>
      </c>
      <c r="H126" s="2345">
        <v>6.9672217134913268</v>
      </c>
      <c r="I126" s="2345">
        <v>-9.6171564304016499</v>
      </c>
      <c r="J126" s="2345">
        <v>4.8201478822519306</v>
      </c>
      <c r="K126" s="2345">
        <v>-9.5178524076182782</v>
      </c>
      <c r="L126" s="2345">
        <v>-20.564124622905098</v>
      </c>
      <c r="M126" s="2345">
        <v>0</v>
      </c>
      <c r="N126" s="2345">
        <v>0</v>
      </c>
      <c r="O126" s="2346">
        <v>-4.8004667709860627</v>
      </c>
      <c r="P126" s="2416"/>
      <c r="U126" s="2416"/>
      <c r="AB126" s="2421"/>
    </row>
    <row r="127" spans="2:29" s="2369" customFormat="1" ht="12" customHeight="1">
      <c r="B127" s="2438"/>
      <c r="C127" s="2423" t="s">
        <v>1527</v>
      </c>
      <c r="D127" s="2423"/>
      <c r="E127" s="2423"/>
      <c r="F127" s="2423"/>
      <c r="G127" s="2423"/>
      <c r="H127" s="2423"/>
      <c r="I127" s="2423"/>
      <c r="J127" s="2423"/>
      <c r="K127" s="2423"/>
      <c r="L127" s="2423"/>
      <c r="M127" s="2423"/>
      <c r="N127" s="2423"/>
      <c r="O127" s="2424"/>
      <c r="AB127" s="2421"/>
    </row>
    <row r="128" spans="2:29" s="2369" customFormat="1" ht="8.1" customHeight="1">
      <c r="B128" s="2341" t="s">
        <v>1496</v>
      </c>
      <c r="C128" s="2337">
        <v>13210.712</v>
      </c>
      <c r="D128" s="2338">
        <v>12617.794</v>
      </c>
      <c r="E128" s="2338">
        <v>15562.046</v>
      </c>
      <c r="F128" s="2338">
        <v>13488.659</v>
      </c>
      <c r="G128" s="2338">
        <v>13426.012000000001</v>
      </c>
      <c r="H128" s="2338">
        <v>13447.547</v>
      </c>
      <c r="I128" s="2338">
        <v>13340.485000000001</v>
      </c>
      <c r="J128" s="2338">
        <v>14861.396000000001</v>
      </c>
      <c r="K128" s="2338">
        <v>14012.121999999999</v>
      </c>
      <c r="L128" s="2338">
        <v>13853.218000000001</v>
      </c>
      <c r="M128" s="2338">
        <v>14235.075999999999</v>
      </c>
      <c r="N128" s="2338">
        <v>12819.596</v>
      </c>
      <c r="O128" s="2414">
        <v>137819.99100000001</v>
      </c>
      <c r="AB128" s="2421"/>
    </row>
    <row r="129" spans="2:29" s="2369" customFormat="1" ht="8.1" customHeight="1">
      <c r="B129" s="2341" t="s">
        <v>1497</v>
      </c>
      <c r="C129" s="2337">
        <v>12753.856</v>
      </c>
      <c r="D129" s="2338">
        <v>12383.343000000001</v>
      </c>
      <c r="E129" s="2338">
        <v>12891.611999999999</v>
      </c>
      <c r="F129" s="2338">
        <v>12776.44</v>
      </c>
      <c r="G129" s="2338">
        <v>14240.391</v>
      </c>
      <c r="H129" s="2338">
        <v>13414.143</v>
      </c>
      <c r="I129" s="2338">
        <v>13318.065000000001</v>
      </c>
      <c r="J129" s="2338">
        <v>14887.57</v>
      </c>
      <c r="K129" s="2338">
        <v>13104.837</v>
      </c>
      <c r="L129" s="2338">
        <v>13185</v>
      </c>
      <c r="M129" s="2338"/>
      <c r="N129" s="2338"/>
      <c r="O129" s="2414">
        <v>132955.25700000001</v>
      </c>
      <c r="AB129" s="2421"/>
    </row>
    <row r="130" spans="2:29" s="2370" customFormat="1" ht="0.75" customHeight="1">
      <c r="B130" s="2341"/>
      <c r="C130" s="2337"/>
      <c r="D130" s="2338"/>
      <c r="E130" s="2338"/>
      <c r="F130" s="2338"/>
      <c r="G130" s="2338"/>
      <c r="H130" s="2338"/>
      <c r="I130" s="2338"/>
      <c r="J130" s="2338"/>
      <c r="K130" s="2338"/>
      <c r="L130" s="2338"/>
      <c r="M130" s="2338"/>
      <c r="N130" s="2338"/>
      <c r="O130" s="2414"/>
      <c r="Z130" s="2369"/>
      <c r="AA130" s="2369"/>
      <c r="AB130" s="2421"/>
      <c r="AC130" s="2369"/>
    </row>
    <row r="131" spans="2:29" s="2370" customFormat="1" ht="8.1" customHeight="1">
      <c r="B131" s="2420" t="s">
        <v>1498</v>
      </c>
      <c r="C131" s="2344">
        <v>-3.4582239019365346</v>
      </c>
      <c r="D131" s="2345">
        <v>-1.8580981746888483</v>
      </c>
      <c r="E131" s="2345">
        <v>-17.159915861963142</v>
      </c>
      <c r="F131" s="2345">
        <v>-5.280131998295758</v>
      </c>
      <c r="G131" s="2345">
        <v>6.0656805609886106</v>
      </c>
      <c r="H131" s="2345">
        <v>-0.24840218070998787</v>
      </c>
      <c r="I131" s="2345">
        <v>-0.16805985689425995</v>
      </c>
      <c r="J131" s="2345">
        <v>0.17612073589856436</v>
      </c>
      <c r="K131" s="2345">
        <v>-6.4750007172361137</v>
      </c>
      <c r="L131" s="2345">
        <v>-4.823557963211158</v>
      </c>
      <c r="M131" s="2345">
        <v>0</v>
      </c>
      <c r="N131" s="2345">
        <v>0</v>
      </c>
      <c r="O131" s="2346">
        <v>-3.5297738482655916</v>
      </c>
      <c r="Z131" s="2369"/>
      <c r="AA131" s="2369"/>
      <c r="AB131" s="2421"/>
      <c r="AC131" s="2369"/>
    </row>
    <row r="132" spans="2:29" s="2369" customFormat="1" ht="12" customHeight="1">
      <c r="B132" s="2438"/>
      <c r="C132" s="2423" t="s">
        <v>1528</v>
      </c>
      <c r="D132" s="2423"/>
      <c r="E132" s="2423"/>
      <c r="F132" s="2423"/>
      <c r="G132" s="2423"/>
      <c r="H132" s="2423"/>
      <c r="I132" s="2423"/>
      <c r="J132" s="2423"/>
      <c r="K132" s="2423"/>
      <c r="L132" s="2423"/>
      <c r="M132" s="2423"/>
      <c r="N132" s="2423"/>
      <c r="O132" s="2424"/>
      <c r="AB132" s="2421"/>
    </row>
    <row r="133" spans="2:29" s="2369" customFormat="1" ht="8.1" customHeight="1">
      <c r="B133" s="2341" t="s">
        <v>1496</v>
      </c>
      <c r="C133" s="2337">
        <v>34576.92</v>
      </c>
      <c r="D133" s="2338">
        <v>33932.540999999997</v>
      </c>
      <c r="E133" s="2338">
        <v>40064.9</v>
      </c>
      <c r="F133" s="2338">
        <v>37375.669000000002</v>
      </c>
      <c r="G133" s="2338">
        <v>40951.625</v>
      </c>
      <c r="H133" s="2338">
        <v>41015.75</v>
      </c>
      <c r="I133" s="2338">
        <v>40438.794000000002</v>
      </c>
      <c r="J133" s="2338">
        <v>42631.834000000003</v>
      </c>
      <c r="K133" s="2338">
        <v>38737.334000000003</v>
      </c>
      <c r="L133" s="2338">
        <v>36593.362999999998</v>
      </c>
      <c r="M133" s="2338">
        <v>34694.623</v>
      </c>
      <c r="N133" s="2338">
        <v>35085.663</v>
      </c>
      <c r="O133" s="2414">
        <v>386318.7300000001</v>
      </c>
      <c r="AB133" s="2421"/>
    </row>
    <row r="134" spans="2:29" s="2369" customFormat="1" ht="8.1" customHeight="1">
      <c r="B134" s="2341" t="s">
        <v>1497</v>
      </c>
      <c r="C134" s="2337">
        <v>37030.173000000003</v>
      </c>
      <c r="D134" s="2338">
        <v>33774.169000000002</v>
      </c>
      <c r="E134" s="2338">
        <v>38567.326000000001</v>
      </c>
      <c r="F134" s="2338">
        <v>37766.472999999998</v>
      </c>
      <c r="G134" s="2338">
        <v>41197.43</v>
      </c>
      <c r="H134" s="2338">
        <v>40987.377999999997</v>
      </c>
      <c r="I134" s="2338">
        <v>42409.201000000001</v>
      </c>
      <c r="J134" s="2338">
        <v>39738.161</v>
      </c>
      <c r="K134" s="2338">
        <v>39440.709000000003</v>
      </c>
      <c r="L134" s="2338">
        <v>37145.650999999998</v>
      </c>
      <c r="M134" s="2338"/>
      <c r="N134" s="2338"/>
      <c r="O134" s="2414">
        <v>388056.67100000003</v>
      </c>
      <c r="AB134" s="2421"/>
    </row>
    <row r="135" spans="2:29" s="2369" customFormat="1" ht="1.5" customHeight="1">
      <c r="B135" s="2341"/>
      <c r="C135" s="2337"/>
      <c r="D135" s="2338"/>
      <c r="E135" s="2338"/>
      <c r="F135" s="2338"/>
      <c r="G135" s="2338"/>
      <c r="H135" s="2338"/>
      <c r="I135" s="2338"/>
      <c r="J135" s="2338"/>
      <c r="K135" s="2338"/>
      <c r="L135" s="2338"/>
      <c r="M135" s="2338"/>
      <c r="N135" s="2338"/>
      <c r="O135" s="2414"/>
      <c r="AB135" s="2421"/>
    </row>
    <row r="136" spans="2:29" s="2370" customFormat="1" ht="8.1" customHeight="1">
      <c r="B136" s="2420" t="s">
        <v>1498</v>
      </c>
      <c r="C136" s="2344">
        <v>7.0950593632978496</v>
      </c>
      <c r="D136" s="2345">
        <v>-0.46672602561650933</v>
      </c>
      <c r="E136" s="2345">
        <v>-3.7378703054294391</v>
      </c>
      <c r="F136" s="2345">
        <v>1.0456107153560197</v>
      </c>
      <c r="G136" s="2345">
        <v>0.60023259150277397</v>
      </c>
      <c r="H136" s="2345">
        <v>-6.9173427280986743E-2</v>
      </c>
      <c r="I136" s="2345">
        <v>4.872566179891507</v>
      </c>
      <c r="J136" s="2345">
        <v>-6.7875874164831913</v>
      </c>
      <c r="K136" s="2345">
        <v>1.8157547961354368</v>
      </c>
      <c r="L136" s="2345">
        <v>1.5092572934605641</v>
      </c>
      <c r="M136" s="2345">
        <v>0</v>
      </c>
      <c r="N136" s="2345">
        <v>0</v>
      </c>
      <c r="O136" s="2346">
        <v>0.44987231139424466</v>
      </c>
      <c r="V136" s="2416"/>
      <c r="Z136" s="2369"/>
      <c r="AA136" s="2369"/>
      <c r="AB136" s="2421"/>
      <c r="AC136" s="2369"/>
    </row>
    <row r="137" spans="2:29" s="2370" customFormat="1" ht="12" customHeight="1">
      <c r="B137" s="2422"/>
      <c r="C137" s="2423" t="s">
        <v>1529</v>
      </c>
      <c r="D137" s="2423"/>
      <c r="E137" s="2423"/>
      <c r="F137" s="2423"/>
      <c r="G137" s="2423"/>
      <c r="H137" s="2423"/>
      <c r="I137" s="2423"/>
      <c r="J137" s="2423"/>
      <c r="K137" s="2423"/>
      <c r="L137" s="2423"/>
      <c r="M137" s="2423"/>
      <c r="N137" s="2423"/>
      <c r="O137" s="2424"/>
      <c r="P137" s="2416"/>
      <c r="U137" s="2416"/>
      <c r="Z137" s="2369"/>
      <c r="AA137" s="2369"/>
      <c r="AB137" s="2421"/>
      <c r="AC137" s="2369"/>
    </row>
    <row r="138" spans="2:29" s="2370" customFormat="1" ht="8.1" customHeight="1">
      <c r="B138" s="2341" t="s">
        <v>1496</v>
      </c>
      <c r="C138" s="2337">
        <v>64773.220999999998</v>
      </c>
      <c r="D138" s="2338">
        <v>64792.523000000001</v>
      </c>
      <c r="E138" s="2338">
        <v>75175.817999999999</v>
      </c>
      <c r="F138" s="2338">
        <v>66285.835999999996</v>
      </c>
      <c r="G138" s="2338">
        <v>69843.013999999996</v>
      </c>
      <c r="H138" s="2338">
        <v>67362.8</v>
      </c>
      <c r="I138" s="2338">
        <v>65447.33</v>
      </c>
      <c r="J138" s="2338">
        <v>67681.625</v>
      </c>
      <c r="K138" s="2338">
        <v>63820.733999999997</v>
      </c>
      <c r="L138" s="2338">
        <v>61990.169000000002</v>
      </c>
      <c r="M138" s="2338">
        <v>65138.805999999997</v>
      </c>
      <c r="N138" s="2338">
        <v>57920.714999999997</v>
      </c>
      <c r="O138" s="2414">
        <v>667173.07000000007</v>
      </c>
      <c r="P138" s="2416"/>
      <c r="U138" s="2416"/>
      <c r="Z138" s="2369"/>
      <c r="AA138" s="2369"/>
      <c r="AB138" s="2421"/>
      <c r="AC138" s="2369"/>
    </row>
    <row r="139" spans="2:29" s="2369" customFormat="1" ht="8.1" customHeight="1">
      <c r="B139" s="2341" t="s">
        <v>1497</v>
      </c>
      <c r="C139" s="2337">
        <v>63584.152000000002</v>
      </c>
      <c r="D139" s="2338">
        <v>63165.811999999998</v>
      </c>
      <c r="E139" s="2338">
        <v>72555.202000000005</v>
      </c>
      <c r="F139" s="2338">
        <v>63160.538</v>
      </c>
      <c r="G139" s="2338">
        <v>70623.759999999995</v>
      </c>
      <c r="H139" s="2338">
        <v>69915.490000000005</v>
      </c>
      <c r="I139" s="2338">
        <v>65970.119000000006</v>
      </c>
      <c r="J139" s="2338">
        <v>66355.361000000004</v>
      </c>
      <c r="K139" s="2338">
        <v>66034.616999999998</v>
      </c>
      <c r="L139" s="2338">
        <v>65943.767000000007</v>
      </c>
      <c r="M139" s="2338"/>
      <c r="N139" s="2338"/>
      <c r="O139" s="2414">
        <v>667308.81799999997</v>
      </c>
      <c r="AB139" s="2421"/>
    </row>
    <row r="140" spans="2:29" s="2369" customFormat="1" ht="1.5" customHeight="1">
      <c r="B140" s="2336"/>
      <c r="C140" s="2154"/>
      <c r="D140" s="2338"/>
      <c r="E140" s="2338"/>
      <c r="F140" s="2338"/>
      <c r="G140" s="2338"/>
      <c r="H140" s="2338"/>
      <c r="I140" s="2338"/>
      <c r="J140" s="2338"/>
      <c r="K140" s="2338"/>
      <c r="L140" s="2338"/>
      <c r="M140" s="2338"/>
      <c r="N140" s="2338"/>
      <c r="O140" s="2414"/>
      <c r="AB140" s="2421"/>
    </row>
    <row r="141" spans="2:29" s="2369" customFormat="1" ht="8.1" customHeight="1">
      <c r="B141" s="2420" t="s">
        <v>1498</v>
      </c>
      <c r="C141" s="2344">
        <v>-1.8357416562625417</v>
      </c>
      <c r="D141" s="2345">
        <v>-2.510646174405025</v>
      </c>
      <c r="E141" s="2345">
        <v>-3.4859826866133972</v>
      </c>
      <c r="F141" s="2345">
        <v>-4.7148805666417104</v>
      </c>
      <c r="G141" s="2345">
        <v>1.1178584017007012</v>
      </c>
      <c r="H141" s="2345">
        <v>3.7894654022695136</v>
      </c>
      <c r="I141" s="2345">
        <v>0.79879347255265998</v>
      </c>
      <c r="J141" s="2345">
        <v>-1.9595628798806075</v>
      </c>
      <c r="K141" s="2345">
        <v>3.4689087091978621</v>
      </c>
      <c r="L141" s="2345">
        <v>6.3777822576996215</v>
      </c>
      <c r="M141" s="2345">
        <v>0</v>
      </c>
      <c r="N141" s="2345">
        <v>0</v>
      </c>
      <c r="O141" s="2346">
        <v>2.0346744511115844E-2</v>
      </c>
      <c r="AB141" s="2421"/>
    </row>
    <row r="142" spans="2:29" s="2369" customFormat="1" ht="12" customHeight="1">
      <c r="B142" s="2422"/>
      <c r="C142" s="2423" t="s">
        <v>1530</v>
      </c>
      <c r="D142" s="2423"/>
      <c r="E142" s="2423"/>
      <c r="F142" s="2423"/>
      <c r="G142" s="2423"/>
      <c r="H142" s="2423"/>
      <c r="I142" s="2423"/>
      <c r="J142" s="2423"/>
      <c r="K142" s="2423"/>
      <c r="L142" s="2423"/>
      <c r="M142" s="2423"/>
      <c r="N142" s="2423"/>
      <c r="O142" s="2424"/>
      <c r="AB142" s="2421"/>
    </row>
    <row r="143" spans="2:29" s="2369" customFormat="1" ht="8.1" customHeight="1">
      <c r="B143" s="2341" t="s">
        <v>1496</v>
      </c>
      <c r="C143" s="2337">
        <v>249.935</v>
      </c>
      <c r="D143" s="2338">
        <v>358.59100000000001</v>
      </c>
      <c r="E143" s="2338">
        <v>424.52</v>
      </c>
      <c r="F143" s="2338">
        <v>360.57799999999997</v>
      </c>
      <c r="G143" s="2338">
        <v>361.28199999999998</v>
      </c>
      <c r="H143" s="2338">
        <v>348.34500000000003</v>
      </c>
      <c r="I143" s="2338">
        <v>294.03399999999999</v>
      </c>
      <c r="J143" s="2338">
        <v>324.29500000000002</v>
      </c>
      <c r="K143" s="2338">
        <v>323.22699999999998</v>
      </c>
      <c r="L143" s="2338">
        <v>321.10000000000002</v>
      </c>
      <c r="M143" s="2338">
        <v>340.214</v>
      </c>
      <c r="N143" s="2338">
        <v>242.398</v>
      </c>
      <c r="O143" s="2414">
        <v>3365.9070000000002</v>
      </c>
      <c r="AB143" s="2421"/>
    </row>
    <row r="144" spans="2:29" s="2369" customFormat="1" ht="8.1" customHeight="1">
      <c r="B144" s="2341" t="s">
        <v>1497</v>
      </c>
      <c r="C144" s="2337">
        <v>290.24299999999999</v>
      </c>
      <c r="D144" s="2338">
        <v>292.63400000000001</v>
      </c>
      <c r="E144" s="2338">
        <v>327.9</v>
      </c>
      <c r="F144" s="2338">
        <v>255.20599999999999</v>
      </c>
      <c r="G144" s="2338">
        <v>287.82600000000002</v>
      </c>
      <c r="H144" s="2338">
        <v>320.37</v>
      </c>
      <c r="I144" s="2338">
        <v>294.16899999999998</v>
      </c>
      <c r="J144" s="2338">
        <v>323.47500000000002</v>
      </c>
      <c r="K144" s="2338">
        <v>322.93</v>
      </c>
      <c r="L144" s="2338">
        <v>303.32</v>
      </c>
      <c r="M144" s="2338"/>
      <c r="N144" s="2338"/>
      <c r="O144" s="2414">
        <v>3018.0729999999999</v>
      </c>
      <c r="AB144" s="2421"/>
    </row>
    <row r="145" spans="2:29" s="2370" customFormat="1" ht="1.5" customHeight="1">
      <c r="B145" s="2341"/>
      <c r="C145" s="2337"/>
      <c r="D145" s="2338"/>
      <c r="E145" s="2338"/>
      <c r="F145" s="2338"/>
      <c r="G145" s="2338"/>
      <c r="H145" s="2338"/>
      <c r="I145" s="2338"/>
      <c r="J145" s="2338"/>
      <c r="K145" s="2338"/>
      <c r="L145" s="2338"/>
      <c r="M145" s="2338"/>
      <c r="N145" s="2338"/>
      <c r="O145" s="2414"/>
      <c r="Z145" s="2369"/>
      <c r="AA145" s="2369"/>
      <c r="AB145" s="2421"/>
      <c r="AC145" s="2369"/>
    </row>
    <row r="146" spans="2:29" s="2369" customFormat="1" ht="8.1" customHeight="1">
      <c r="B146" s="2420" t="s">
        <v>1498</v>
      </c>
      <c r="C146" s="2344">
        <v>16.127393122211771</v>
      </c>
      <c r="D146" s="2345">
        <v>-18.39337852874165</v>
      </c>
      <c r="E146" s="2345">
        <v>-22.759822858758127</v>
      </c>
      <c r="F146" s="2345">
        <v>-29.223080720398912</v>
      </c>
      <c r="G146" s="2345">
        <v>-20.332039791630905</v>
      </c>
      <c r="H146" s="2345">
        <v>-8.0308315032510933</v>
      </c>
      <c r="I146" s="2345">
        <v>4.5913057673601543E-2</v>
      </c>
      <c r="J146" s="2345">
        <v>-0.25285619574769669</v>
      </c>
      <c r="K146" s="2345">
        <v>-9.1885888245712977E-2</v>
      </c>
      <c r="L146" s="2345">
        <v>-5.5372158206166375</v>
      </c>
      <c r="M146" s="2345">
        <v>0</v>
      </c>
      <c r="N146" s="2345">
        <v>0</v>
      </c>
      <c r="O146" s="2346">
        <v>-10.334034778738697</v>
      </c>
      <c r="AB146" s="2421"/>
    </row>
    <row r="147" spans="2:29" s="2369" customFormat="1" ht="12" customHeight="1">
      <c r="B147" s="2438"/>
      <c r="C147" s="2423" t="s">
        <v>1531</v>
      </c>
      <c r="D147" s="2423"/>
      <c r="E147" s="2423"/>
      <c r="F147" s="2423"/>
      <c r="G147" s="2423"/>
      <c r="H147" s="2423"/>
      <c r="I147" s="2423"/>
      <c r="J147" s="2423"/>
      <c r="K147" s="2423"/>
      <c r="L147" s="2423"/>
      <c r="M147" s="2423"/>
      <c r="N147" s="2423"/>
      <c r="O147" s="2424"/>
      <c r="AB147" s="2421"/>
    </row>
    <row r="148" spans="2:29" s="2369" customFormat="1" ht="8.1" customHeight="1">
      <c r="B148" s="2341" t="s">
        <v>1496</v>
      </c>
      <c r="C148" s="2337">
        <v>16998.18</v>
      </c>
      <c r="D148" s="2338">
        <v>16227.912</v>
      </c>
      <c r="E148" s="2338">
        <v>18398.223000000002</v>
      </c>
      <c r="F148" s="2338">
        <v>16990.403999999999</v>
      </c>
      <c r="G148" s="2338">
        <v>17643.947</v>
      </c>
      <c r="H148" s="2338">
        <v>16867.96</v>
      </c>
      <c r="I148" s="2338">
        <v>15794.732</v>
      </c>
      <c r="J148" s="2338">
        <v>17501.983</v>
      </c>
      <c r="K148" s="2338">
        <v>18760.120999999999</v>
      </c>
      <c r="L148" s="2338">
        <v>16993.541000000001</v>
      </c>
      <c r="M148" s="2338">
        <v>18868.080999999998</v>
      </c>
      <c r="N148" s="2338">
        <v>17871.850999999999</v>
      </c>
      <c r="O148" s="2414">
        <v>172177.003</v>
      </c>
      <c r="AB148" s="2421"/>
    </row>
    <row r="149" spans="2:29" s="2369" customFormat="1" ht="8.1" customHeight="1">
      <c r="B149" s="2341" t="s">
        <v>1497</v>
      </c>
      <c r="C149" s="2337">
        <v>17381.788</v>
      </c>
      <c r="D149" s="2338">
        <v>16919.001</v>
      </c>
      <c r="E149" s="2338">
        <v>18799.53</v>
      </c>
      <c r="F149" s="2338">
        <v>14941.826999999999</v>
      </c>
      <c r="G149" s="2338">
        <v>16633.550999999999</v>
      </c>
      <c r="H149" s="2338">
        <v>17001.288</v>
      </c>
      <c r="I149" s="2338">
        <v>16409.476999999999</v>
      </c>
      <c r="J149" s="2338">
        <v>18014.845000000001</v>
      </c>
      <c r="K149" s="2338">
        <v>17959.045999999998</v>
      </c>
      <c r="L149" s="2338">
        <v>16871.986000000001</v>
      </c>
      <c r="M149" s="2338"/>
      <c r="N149" s="2338"/>
      <c r="O149" s="2414">
        <v>170932.33900000004</v>
      </c>
      <c r="P149" s="2416"/>
      <c r="U149" s="2425"/>
      <c r="AB149" s="2421"/>
    </row>
    <row r="150" spans="2:29" s="2370" customFormat="1" ht="1.5" customHeight="1">
      <c r="B150" s="2341"/>
      <c r="C150" s="2337"/>
      <c r="D150" s="2338"/>
      <c r="E150" s="2338"/>
      <c r="F150" s="2338"/>
      <c r="G150" s="2338"/>
      <c r="H150" s="2338"/>
      <c r="I150" s="2338"/>
      <c r="J150" s="2338"/>
      <c r="K150" s="2338"/>
      <c r="L150" s="2338"/>
      <c r="M150" s="2338"/>
      <c r="N150" s="2338"/>
      <c r="O150" s="2414"/>
      <c r="Z150" s="2369"/>
      <c r="AA150" s="2369"/>
      <c r="AB150" s="2421"/>
      <c r="AC150" s="2369"/>
    </row>
    <row r="151" spans="2:29" s="2369" customFormat="1" ht="8.1" customHeight="1">
      <c r="B151" s="2420" t="s">
        <v>1498</v>
      </c>
      <c r="C151" s="2344">
        <v>2.256759253049438</v>
      </c>
      <c r="D151" s="2345">
        <v>4.2586439956046149</v>
      </c>
      <c r="E151" s="2345">
        <v>2.1812269587122586</v>
      </c>
      <c r="F151" s="2345">
        <v>-12.057258909205444</v>
      </c>
      <c r="G151" s="2345">
        <v>-5.726587140621092</v>
      </c>
      <c r="H151" s="2345">
        <v>0.7904216040351173</v>
      </c>
      <c r="I151" s="2345">
        <v>3.8920888306303567</v>
      </c>
      <c r="J151" s="2345">
        <v>2.9303079542472403</v>
      </c>
      <c r="K151" s="2345">
        <v>-4.2700950596214255</v>
      </c>
      <c r="L151" s="2345">
        <v>-0.71530118413814137</v>
      </c>
      <c r="M151" s="2345">
        <v>0</v>
      </c>
      <c r="N151" s="2345">
        <v>0</v>
      </c>
      <c r="O151" s="2346">
        <v>-0.72289793544609893</v>
      </c>
      <c r="AB151" s="2421"/>
    </row>
    <row r="152" spans="2:29" s="2369" customFormat="1" ht="12" customHeight="1">
      <c r="B152" s="2438"/>
      <c r="C152" s="2423" t="s">
        <v>1532</v>
      </c>
      <c r="D152" s="2423"/>
      <c r="E152" s="2423"/>
      <c r="F152" s="2423"/>
      <c r="G152" s="2423"/>
      <c r="H152" s="2423"/>
      <c r="I152" s="2423"/>
      <c r="J152" s="2423"/>
      <c r="K152" s="2423"/>
      <c r="L152" s="2423"/>
      <c r="M152" s="2423"/>
      <c r="N152" s="2423"/>
      <c r="O152" s="2424"/>
      <c r="AB152" s="2421"/>
    </row>
    <row r="153" spans="2:29" s="2369" customFormat="1" ht="8.1" customHeight="1">
      <c r="B153" s="2341" t="s">
        <v>1496</v>
      </c>
      <c r="C153" s="2337">
        <v>222013.872</v>
      </c>
      <c r="D153" s="2338">
        <v>208782.86199999999</v>
      </c>
      <c r="E153" s="2338">
        <v>238206.92100000003</v>
      </c>
      <c r="F153" s="2338">
        <v>220624.611</v>
      </c>
      <c r="G153" s="2338">
        <v>230212.19100000002</v>
      </c>
      <c r="H153" s="2338">
        <v>221466.59299999999</v>
      </c>
      <c r="I153" s="2338">
        <v>216294.35299999997</v>
      </c>
      <c r="J153" s="2338">
        <v>223173.20600000001</v>
      </c>
      <c r="K153" s="2338">
        <v>215195.61200000002</v>
      </c>
      <c r="L153" s="2338">
        <v>214003.41500000001</v>
      </c>
      <c r="M153" s="2338">
        <v>215927.59700000001</v>
      </c>
      <c r="N153" s="2338">
        <v>212824.65500000003</v>
      </c>
      <c r="O153" s="2414">
        <v>2209973.6359999999</v>
      </c>
      <c r="AB153" s="2421"/>
    </row>
    <row r="154" spans="2:29" s="2369" customFormat="1" ht="8.1" customHeight="1">
      <c r="B154" s="2341" t="s">
        <v>1497</v>
      </c>
      <c r="C154" s="2337">
        <v>220318.01100000006</v>
      </c>
      <c r="D154" s="2338">
        <v>207970.00899999999</v>
      </c>
      <c r="E154" s="2338">
        <v>233340.69200000001</v>
      </c>
      <c r="F154" s="2338">
        <v>216701.772</v>
      </c>
      <c r="G154" s="2338">
        <v>232531.109</v>
      </c>
      <c r="H154" s="2338">
        <v>227567.18900000001</v>
      </c>
      <c r="I154" s="2338">
        <v>226165.27000000002</v>
      </c>
      <c r="J154" s="2338">
        <v>224523.74799999999</v>
      </c>
      <c r="K154" s="2338">
        <v>216407.67499999999</v>
      </c>
      <c r="L154" s="2338">
        <v>217767.83700000003</v>
      </c>
      <c r="M154" s="2338"/>
      <c r="N154" s="2338"/>
      <c r="O154" s="2414">
        <v>2223293.3119999999</v>
      </c>
      <c r="AB154" s="2421"/>
    </row>
    <row r="155" spans="2:29" s="2370" customFormat="1" ht="0.75" customHeight="1">
      <c r="B155" s="2341"/>
      <c r="C155" s="2337"/>
      <c r="D155" s="2338"/>
      <c r="E155" s="2338"/>
      <c r="F155" s="2338"/>
      <c r="G155" s="2338"/>
      <c r="H155" s="2338"/>
      <c r="I155" s="2338"/>
      <c r="J155" s="2338"/>
      <c r="K155" s="2338"/>
      <c r="L155" s="2338"/>
      <c r="M155" s="2338"/>
      <c r="N155" s="2338"/>
      <c r="O155" s="2414"/>
      <c r="Z155" s="2369"/>
      <c r="AA155" s="2369"/>
      <c r="AB155" s="2421"/>
      <c r="AC155" s="2369"/>
    </row>
    <row r="156" spans="2:29" s="2369" customFormat="1" ht="8.1" customHeight="1">
      <c r="B156" s="2420" t="s">
        <v>1498</v>
      </c>
      <c r="C156" s="2344">
        <v>-0.76385362082237407</v>
      </c>
      <c r="D156" s="2345">
        <v>-0.38932936938090279</v>
      </c>
      <c r="E156" s="2345">
        <v>-2.042857940303108</v>
      </c>
      <c r="F156" s="2345">
        <v>-1.7780604721383497</v>
      </c>
      <c r="G156" s="2345">
        <v>1.0072959168352469</v>
      </c>
      <c r="H156" s="2345">
        <v>2.7546348717253437</v>
      </c>
      <c r="I156" s="2345">
        <v>4.5636498887236456</v>
      </c>
      <c r="J156" s="2345">
        <v>0.60515418683370115</v>
      </c>
      <c r="K156" s="2345">
        <v>0.56323778572212291</v>
      </c>
      <c r="L156" s="2345">
        <v>1.7590476301511444</v>
      </c>
      <c r="M156" s="2345">
        <v>0</v>
      </c>
      <c r="N156" s="2345">
        <v>0</v>
      </c>
      <c r="O156" s="2346">
        <v>0.60270746143869758</v>
      </c>
      <c r="AB156" s="2421"/>
    </row>
    <row r="157" spans="2:29" s="2369" customFormat="1" ht="12" customHeight="1">
      <c r="B157" s="2438"/>
      <c r="C157" s="2423" t="s">
        <v>1533</v>
      </c>
      <c r="D157" s="2423"/>
      <c r="E157" s="2423"/>
      <c r="F157" s="2423"/>
      <c r="G157" s="2423"/>
      <c r="H157" s="2423"/>
      <c r="I157" s="2423"/>
      <c r="J157" s="2423"/>
      <c r="K157" s="2423"/>
      <c r="L157" s="2423"/>
      <c r="M157" s="2423"/>
      <c r="N157" s="2423"/>
      <c r="O157" s="2424"/>
      <c r="AB157" s="2421"/>
    </row>
    <row r="158" spans="2:29" s="2369" customFormat="1" ht="8.1" customHeight="1">
      <c r="B158" s="2341" t="s">
        <v>1496</v>
      </c>
      <c r="C158" s="2337">
        <v>205015.69199999998</v>
      </c>
      <c r="D158" s="2338">
        <v>192554.95</v>
      </c>
      <c r="E158" s="2338">
        <v>219808.69800000003</v>
      </c>
      <c r="F158" s="2338">
        <v>203634.20699999997</v>
      </c>
      <c r="G158" s="2338">
        <v>212568.24400000001</v>
      </c>
      <c r="H158" s="2338">
        <v>204598.63300000003</v>
      </c>
      <c r="I158" s="2338">
        <v>200499.62099999998</v>
      </c>
      <c r="J158" s="2338">
        <v>205671.223</v>
      </c>
      <c r="K158" s="2338">
        <v>196435.49100000001</v>
      </c>
      <c r="L158" s="2338">
        <v>197009.87400000001</v>
      </c>
      <c r="M158" s="2338">
        <v>197059.516</v>
      </c>
      <c r="N158" s="2338">
        <v>194952.804</v>
      </c>
      <c r="O158" s="2414">
        <v>2037796.6330000001</v>
      </c>
      <c r="AB158" s="2421"/>
    </row>
    <row r="159" spans="2:29" s="2369" customFormat="1" ht="8.1" customHeight="1">
      <c r="B159" s="2341" t="s">
        <v>1497</v>
      </c>
      <c r="C159" s="2337">
        <v>202936.223</v>
      </c>
      <c r="D159" s="2338">
        <v>191051.008</v>
      </c>
      <c r="E159" s="2338">
        <v>214541.16200000001</v>
      </c>
      <c r="F159" s="2338">
        <v>201759.94499999998</v>
      </c>
      <c r="G159" s="2338">
        <v>215897.55799999999</v>
      </c>
      <c r="H159" s="2338">
        <v>210565.90099999998</v>
      </c>
      <c r="I159" s="2338">
        <v>209755.79300000003</v>
      </c>
      <c r="J159" s="2338">
        <v>206508.90299999999</v>
      </c>
      <c r="K159" s="2338">
        <v>198448.62899999999</v>
      </c>
      <c r="L159" s="2338">
        <v>200895.851</v>
      </c>
      <c r="M159" s="2338"/>
      <c r="N159" s="2338"/>
      <c r="O159" s="2414">
        <v>2052360.973</v>
      </c>
      <c r="AB159" s="2421"/>
    </row>
    <row r="160" spans="2:29" ht="3" customHeight="1">
      <c r="B160" s="2341"/>
      <c r="C160" s="2337"/>
      <c r="D160" s="2338"/>
      <c r="E160" s="2338"/>
      <c r="F160" s="2338"/>
      <c r="G160" s="2338"/>
      <c r="H160" s="2338"/>
      <c r="I160" s="2338"/>
      <c r="J160" s="2338"/>
      <c r="K160" s="2338"/>
      <c r="L160" s="2338"/>
      <c r="M160" s="2338"/>
      <c r="N160" s="2338"/>
      <c r="O160" s="2414"/>
    </row>
    <row r="161" spans="2:16" ht="8.1" customHeight="1">
      <c r="B161" s="2420" t="s">
        <v>1498</v>
      </c>
      <c r="C161" s="2344">
        <v>-1.0142974811898711</v>
      </c>
      <c r="D161" s="2345">
        <v>-0.78104561840659414</v>
      </c>
      <c r="E161" s="2345">
        <v>-2.3964183619339821</v>
      </c>
      <c r="F161" s="2345">
        <v>-0.92040626553475136</v>
      </c>
      <c r="G161" s="2345">
        <v>1.5662330070337305</v>
      </c>
      <c r="H161" s="2345">
        <v>2.9165727612656838</v>
      </c>
      <c r="I161" s="2345">
        <v>4.6165533649562605</v>
      </c>
      <c r="J161" s="2345">
        <v>0.40729081481661922</v>
      </c>
      <c r="K161" s="2345">
        <v>1.0248341528059086</v>
      </c>
      <c r="L161" s="2345">
        <v>1.9724782931438085</v>
      </c>
      <c r="M161" s="2345">
        <v>0</v>
      </c>
      <c r="N161" s="2345">
        <v>0</v>
      </c>
      <c r="O161" s="2346">
        <v>0.71471018079751047</v>
      </c>
    </row>
    <row r="162" spans="2:16" ht="2.25" customHeight="1">
      <c r="B162" s="2439"/>
      <c r="C162" s="2440"/>
      <c r="D162" s="2441"/>
      <c r="E162" s="2441"/>
      <c r="F162" s="2441"/>
      <c r="G162" s="2441"/>
      <c r="H162" s="2441"/>
      <c r="I162" s="2441"/>
      <c r="J162" s="2441"/>
      <c r="K162" s="2441"/>
      <c r="L162" s="2441"/>
      <c r="M162" s="2441"/>
      <c r="N162" s="2441"/>
      <c r="O162" s="2442"/>
    </row>
    <row r="163" spans="2:16">
      <c r="B163" s="2443"/>
      <c r="C163" s="2444"/>
      <c r="D163" s="2444"/>
      <c r="E163" s="2444"/>
      <c r="F163" s="2444"/>
      <c r="G163" s="2444"/>
      <c r="H163" s="2444"/>
      <c r="I163" s="2444"/>
      <c r="J163" s="2444"/>
      <c r="K163" s="2444"/>
      <c r="L163" s="2444"/>
      <c r="M163" s="2444"/>
      <c r="N163" s="2444"/>
      <c r="O163" s="2444"/>
    </row>
    <row r="164" spans="2:16">
      <c r="B164" s="2359" t="s">
        <v>1534</v>
      </c>
      <c r="C164" s="2444"/>
      <c r="D164" s="2444"/>
      <c r="E164" s="2444"/>
      <c r="F164" s="2444"/>
      <c r="G164" s="2444"/>
      <c r="H164" s="2444"/>
      <c r="I164" s="2444"/>
      <c r="J164" s="2444"/>
      <c r="K164" s="2444"/>
      <c r="L164" s="2444"/>
      <c r="M164" s="2444"/>
      <c r="N164" s="2444"/>
      <c r="O164" s="2444"/>
    </row>
    <row r="165" spans="2:16">
      <c r="B165" s="2359" t="s">
        <v>1535</v>
      </c>
      <c r="C165" s="2445"/>
      <c r="D165" s="2445"/>
      <c r="E165" s="2445"/>
      <c r="F165" s="2445"/>
      <c r="G165" s="2445"/>
      <c r="H165" s="2445"/>
      <c r="I165" s="2445"/>
      <c r="J165" s="2445"/>
      <c r="K165" s="2445"/>
      <c r="L165" s="2445"/>
      <c r="M165" s="2445"/>
      <c r="N165" s="2445"/>
      <c r="O165" s="2445"/>
    </row>
    <row r="166" spans="2:16">
      <c r="B166" s="2359" t="s">
        <v>1536</v>
      </c>
      <c r="C166" s="2445"/>
      <c r="D166" s="2445"/>
      <c r="E166" s="2445"/>
      <c r="F166" s="2445"/>
      <c r="G166" s="2445"/>
      <c r="H166" s="2445"/>
      <c r="I166" s="2445"/>
      <c r="J166" s="2445"/>
      <c r="K166" s="2445"/>
      <c r="L166" s="2445"/>
      <c r="M166" s="2445"/>
      <c r="N166" s="2445"/>
      <c r="O166" s="2445"/>
      <c r="P166" s="2446"/>
    </row>
    <row r="167" spans="2:16">
      <c r="B167" s="2362" t="s">
        <v>1537</v>
      </c>
      <c r="C167" s="2362"/>
      <c r="D167" s="2362"/>
      <c r="E167" s="2362"/>
      <c r="F167" s="2362"/>
      <c r="G167" s="2362"/>
      <c r="H167" s="2362"/>
      <c r="I167" s="2362"/>
      <c r="J167" s="2362"/>
      <c r="K167" s="2362"/>
      <c r="L167" s="2362"/>
      <c r="M167" s="2362"/>
      <c r="N167" s="2362"/>
      <c r="O167" s="2362"/>
    </row>
    <row r="168" spans="2:16">
      <c r="B168" s="2362" t="s">
        <v>1538</v>
      </c>
      <c r="C168" s="2447"/>
      <c r="D168" s="2447"/>
      <c r="E168" s="2447"/>
      <c r="F168" s="2447"/>
      <c r="G168" s="2447"/>
      <c r="H168" s="2447"/>
      <c r="I168" s="2447"/>
      <c r="J168" s="2447"/>
      <c r="K168" s="2447"/>
      <c r="L168" s="2447"/>
      <c r="M168" s="2447"/>
      <c r="N168" s="2447"/>
      <c r="O168" s="2447"/>
    </row>
    <row r="169" spans="2:16">
      <c r="B169" s="2362" t="s">
        <v>1539</v>
      </c>
      <c r="C169" s="1992"/>
      <c r="D169" s="2448"/>
      <c r="E169" s="2448"/>
      <c r="F169" s="2448"/>
      <c r="G169" s="2448"/>
      <c r="H169" s="2448"/>
      <c r="I169" s="2448"/>
      <c r="J169" s="2448"/>
      <c r="K169" s="2448"/>
      <c r="L169" s="2448"/>
      <c r="M169" s="2448"/>
      <c r="N169" s="2446"/>
      <c r="O169" s="2449" t="s">
        <v>1503</v>
      </c>
    </row>
    <row r="170" spans="2:16">
      <c r="B170" s="2362"/>
    </row>
    <row r="171" spans="2:16">
      <c r="B171" s="2171" t="s">
        <v>1480</v>
      </c>
      <c r="C171" s="751"/>
      <c r="D171" s="751"/>
      <c r="E171" s="751"/>
      <c r="F171" s="751"/>
      <c r="G171" s="751"/>
      <c r="H171" s="751"/>
      <c r="I171" s="751"/>
      <c r="O171" s="1993"/>
    </row>
    <row r="172" spans="2:16">
      <c r="B172" s="2450" t="s">
        <v>1481</v>
      </c>
      <c r="C172" s="751"/>
      <c r="D172" s="751"/>
      <c r="E172" s="751"/>
      <c r="F172" s="751"/>
      <c r="G172" s="751"/>
      <c r="H172" s="751"/>
      <c r="I172" s="751"/>
      <c r="O172" s="2373"/>
    </row>
    <row r="174" spans="2:16">
      <c r="B174" s="392" t="s">
        <v>264</v>
      </c>
    </row>
  </sheetData>
  <hyperlinks>
    <hyperlink ref="B172" r:id="rId1"/>
    <hyperlink ref="B174" location="Inhaltsverzeichnis!A1" display="Zurück zum Inhaltsverzeichnis"/>
  </hyperlinks>
  <printOptions horizontalCentered="1"/>
  <pageMargins left="0.70866141732283472" right="0.39370078740157483" top="0.78740157480314965" bottom="0.78740157480314965" header="0.31496062992125984" footer="0.31496062992125984"/>
  <pageSetup paperSize="9" orientation="portrait" r:id="rId2"/>
  <headerFooter>
    <oddFooter>&amp;R&amp;A</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116"/>
  <sheetViews>
    <sheetView showZeros="0" zoomScaleNormal="100" workbookViewId="0"/>
  </sheetViews>
  <sheetFormatPr baseColWidth="10" defaultColWidth="11.42578125" defaultRowHeight="12.75"/>
  <cols>
    <col min="1" max="1" width="1.85546875" style="1952" customWidth="1"/>
    <col min="2" max="2" width="10.85546875" style="1952" customWidth="1"/>
    <col min="3" max="5" width="6.140625" style="1952" customWidth="1"/>
    <col min="6" max="6" width="6.140625" style="1993" customWidth="1"/>
    <col min="7" max="8" width="6.140625" style="1952" customWidth="1"/>
    <col min="9" max="14" width="5.85546875" style="1952" customWidth="1"/>
    <col min="15" max="15" width="7.140625" style="1952" customWidth="1"/>
    <col min="16" max="18" width="11.42578125" style="1952"/>
    <col min="19" max="19" width="7.42578125" style="1952" customWidth="1"/>
    <col min="20" max="20" width="3.5703125" style="1952" customWidth="1"/>
    <col min="21" max="16384" width="11.42578125" style="1952"/>
  </cols>
  <sheetData>
    <row r="1" spans="2:18">
      <c r="M1" s="2297"/>
      <c r="N1" s="2298"/>
    </row>
    <row r="3" spans="2:18" ht="15">
      <c r="E3" s="2300"/>
    </row>
    <row r="4" spans="2:18" ht="15">
      <c r="E4" s="2300"/>
      <c r="P4" s="2299"/>
      <c r="Q4" s="2299"/>
    </row>
    <row r="5" spans="2:18" ht="15">
      <c r="E5" s="2300"/>
      <c r="P5" s="2299"/>
      <c r="Q5" s="2299"/>
    </row>
    <row r="6" spans="2:18" ht="15">
      <c r="E6" s="2300"/>
      <c r="P6" s="2299"/>
      <c r="Q6" s="2299"/>
    </row>
    <row r="7" spans="2:18">
      <c r="B7" s="2301"/>
      <c r="C7" s="2302"/>
      <c r="D7" s="2302"/>
      <c r="E7" s="2302"/>
      <c r="F7" s="2302"/>
      <c r="G7" s="2302"/>
      <c r="H7" s="2302"/>
      <c r="I7" s="2302"/>
      <c r="J7" s="2302"/>
      <c r="K7" s="2302"/>
      <c r="L7" s="2302"/>
      <c r="M7" s="2302"/>
      <c r="N7" s="2302"/>
      <c r="P7" s="2299"/>
      <c r="Q7" s="2299"/>
    </row>
    <row r="8" spans="2:18">
      <c r="B8" s="2451" t="s">
        <v>1541</v>
      </c>
      <c r="C8" s="2452"/>
      <c r="D8" s="2452"/>
      <c r="E8" s="2452"/>
      <c r="F8" s="2452"/>
      <c r="G8" s="2452"/>
      <c r="H8" s="2452"/>
      <c r="I8" s="2452"/>
      <c r="J8" s="2452"/>
      <c r="K8" s="2452"/>
      <c r="L8" s="2452"/>
      <c r="M8" s="2452"/>
      <c r="N8" s="2452"/>
      <c r="O8" s="2452"/>
      <c r="P8" s="2299"/>
      <c r="Q8" s="2299"/>
    </row>
    <row r="9" spans="2:18" ht="3.6" customHeight="1">
      <c r="F9" s="2304"/>
      <c r="G9" s="1957"/>
      <c r="H9" s="1957"/>
      <c r="I9" s="1957"/>
      <c r="J9" s="1957"/>
      <c r="K9" s="1957"/>
      <c r="L9" s="1957"/>
      <c r="M9" s="1957"/>
      <c r="N9" s="1957"/>
      <c r="O9" s="2305"/>
      <c r="P9" s="2305"/>
      <c r="Q9" s="2305"/>
    </row>
    <row r="10" spans="2:18" ht="17.25" customHeight="1">
      <c r="B10" s="2305" t="s">
        <v>1490</v>
      </c>
      <c r="F10" s="1992"/>
      <c r="G10" s="2305"/>
      <c r="H10" s="2305"/>
      <c r="I10" s="2305"/>
      <c r="J10" s="2305"/>
      <c r="K10" s="2305"/>
      <c r="L10" s="2305"/>
      <c r="M10" s="2305"/>
      <c r="N10" s="2305"/>
      <c r="O10" s="2305"/>
      <c r="P10" s="2305"/>
      <c r="Q10" s="2306"/>
      <c r="R10" s="2299"/>
    </row>
    <row r="11" spans="2:18" ht="3" customHeight="1">
      <c r="B11" s="2307"/>
      <c r="C11" s="2308"/>
      <c r="D11" s="2309"/>
      <c r="E11" s="2309"/>
      <c r="F11" s="2309"/>
      <c r="G11" s="2309"/>
      <c r="H11" s="2309"/>
      <c r="I11" s="2309"/>
      <c r="J11" s="2309"/>
      <c r="K11" s="2309"/>
      <c r="L11" s="2309"/>
      <c r="M11" s="2309"/>
      <c r="N11" s="2310"/>
      <c r="O11" s="2311"/>
    </row>
    <row r="12" spans="2:18" s="2317" customFormat="1" ht="14.45" customHeight="1">
      <c r="B12" s="2312" t="s">
        <v>1491</v>
      </c>
      <c r="C12" s="2313" t="s">
        <v>211</v>
      </c>
      <c r="D12" s="2313" t="s">
        <v>210</v>
      </c>
      <c r="E12" s="2313" t="s">
        <v>209</v>
      </c>
      <c r="F12" s="2313" t="s">
        <v>208</v>
      </c>
      <c r="G12" s="2313" t="s">
        <v>207</v>
      </c>
      <c r="H12" s="2313" t="s">
        <v>206</v>
      </c>
      <c r="I12" s="2313" t="s">
        <v>205</v>
      </c>
      <c r="J12" s="2314" t="s">
        <v>204</v>
      </c>
      <c r="K12" s="2314" t="s">
        <v>203</v>
      </c>
      <c r="L12" s="2313" t="s">
        <v>202</v>
      </c>
      <c r="M12" s="2313" t="s">
        <v>201</v>
      </c>
      <c r="N12" s="2315" t="s">
        <v>200</v>
      </c>
      <c r="O12" s="2386" t="s">
        <v>1492</v>
      </c>
      <c r="Q12" s="2329" t="s">
        <v>215</v>
      </c>
    </row>
    <row r="13" spans="2:18" s="2317" customFormat="1">
      <c r="B13" s="2318"/>
      <c r="C13" s="2319" t="s">
        <v>1493</v>
      </c>
      <c r="D13" s="2320"/>
      <c r="E13" s="2320"/>
      <c r="F13" s="2320"/>
      <c r="G13" s="2320"/>
      <c r="H13" s="2320"/>
      <c r="I13" s="2320"/>
      <c r="J13" s="2320"/>
      <c r="K13" s="2320"/>
      <c r="L13" s="2320"/>
      <c r="M13" s="2320"/>
      <c r="N13" s="2320"/>
      <c r="O13" s="2453" t="s">
        <v>1542</v>
      </c>
      <c r="Q13" s="2329"/>
    </row>
    <row r="14" spans="2:18" s="2317" customFormat="1" ht="3" customHeight="1">
      <c r="B14" s="2132"/>
      <c r="C14" s="2323"/>
      <c r="D14" s="2324"/>
      <c r="E14" s="2324"/>
      <c r="F14" s="2324"/>
      <c r="G14" s="2324"/>
      <c r="H14" s="2324"/>
      <c r="I14" s="2324"/>
      <c r="J14" s="2324"/>
      <c r="K14" s="2324"/>
      <c r="L14" s="2324"/>
      <c r="M14" s="2324"/>
      <c r="N14" s="2324"/>
      <c r="O14" s="2325"/>
    </row>
    <row r="15" spans="2:18" s="2317" customFormat="1">
      <c r="B15" s="2326"/>
      <c r="C15" s="2454" t="s">
        <v>255</v>
      </c>
      <c r="D15" s="2455"/>
      <c r="E15" s="2455"/>
      <c r="F15" s="2455"/>
      <c r="G15" s="2455"/>
      <c r="H15" s="2455"/>
      <c r="I15" s="2455"/>
      <c r="J15" s="2455"/>
      <c r="K15" s="2455"/>
      <c r="L15" s="2455"/>
      <c r="M15" s="2455"/>
      <c r="N15" s="2455"/>
      <c r="O15" s="2456"/>
    </row>
    <row r="16" spans="2:18" s="2317" customFormat="1" ht="3" customHeight="1">
      <c r="B16" s="2330"/>
      <c r="C16" s="2324"/>
      <c r="D16" s="2324"/>
      <c r="E16" s="2324"/>
      <c r="F16" s="2324"/>
      <c r="G16" s="2324"/>
      <c r="H16" s="2324"/>
      <c r="I16" s="2324"/>
      <c r="J16" s="2324"/>
      <c r="K16" s="2324"/>
      <c r="L16" s="2324"/>
      <c r="M16" s="2324"/>
      <c r="N16" s="2324"/>
      <c r="O16" s="2331"/>
    </row>
    <row r="17" spans="2:32" s="2317" customFormat="1" ht="12" customHeight="1">
      <c r="B17" s="2457"/>
      <c r="C17" s="2332" t="s">
        <v>1543</v>
      </c>
      <c r="D17" s="2332"/>
      <c r="E17" s="2332"/>
      <c r="F17" s="2332"/>
      <c r="G17" s="2332"/>
      <c r="H17" s="2332"/>
      <c r="I17" s="2332"/>
      <c r="J17" s="2332"/>
      <c r="K17" s="2332"/>
      <c r="L17" s="2332"/>
      <c r="M17" s="2332"/>
      <c r="N17" s="2332"/>
      <c r="O17" s="2456"/>
      <c r="P17" s="2334"/>
      <c r="U17" s="2335"/>
      <c r="V17" s="2335"/>
      <c r="W17" s="2335"/>
      <c r="X17" s="2335"/>
      <c r="Z17" s="2335"/>
      <c r="AA17" s="2335"/>
      <c r="AB17" s="2335"/>
      <c r="AC17" s="2335"/>
      <c r="AD17" s="2335"/>
      <c r="AE17" s="2335"/>
      <c r="AF17" s="2335"/>
    </row>
    <row r="18" spans="2:32" s="2317" customFormat="1" ht="8.1" customHeight="1">
      <c r="B18" s="2336" t="s">
        <v>1496</v>
      </c>
      <c r="C18" s="2337">
        <v>22653.165000000001</v>
      </c>
      <c r="D18" s="2338">
        <v>23906.902999999998</v>
      </c>
      <c r="E18" s="2338">
        <v>27502.356</v>
      </c>
      <c r="F18" s="2338">
        <v>24622.717000000001</v>
      </c>
      <c r="G18" s="2338">
        <v>25370.268</v>
      </c>
      <c r="H18" s="2338">
        <v>23752.398000000001</v>
      </c>
      <c r="I18" s="2338">
        <v>23143.876</v>
      </c>
      <c r="J18" s="2338">
        <v>24162.920999999998</v>
      </c>
      <c r="K18" s="2338">
        <v>22732.007000000001</v>
      </c>
      <c r="L18" s="2338">
        <v>21313.569</v>
      </c>
      <c r="M18" s="2338">
        <v>21460.856</v>
      </c>
      <c r="N18" s="2338">
        <v>19720.998</v>
      </c>
      <c r="O18" s="2414">
        <v>239160.18</v>
      </c>
      <c r="P18" s="2334"/>
    </row>
    <row r="19" spans="2:32" s="2317" customFormat="1" ht="8.1" customHeight="1">
      <c r="B19" s="2336" t="s">
        <v>1497</v>
      </c>
      <c r="C19" s="2337">
        <v>22335.356</v>
      </c>
      <c r="D19" s="2338">
        <v>22988.848000000002</v>
      </c>
      <c r="E19" s="2338">
        <v>26602.411</v>
      </c>
      <c r="F19" s="2338">
        <v>23142.572</v>
      </c>
      <c r="G19" s="2338">
        <v>25760.064999999999</v>
      </c>
      <c r="H19" s="2338">
        <v>24581.931</v>
      </c>
      <c r="I19" s="2338">
        <v>24117.137999999999</v>
      </c>
      <c r="J19" s="2338">
        <v>24096.927</v>
      </c>
      <c r="K19" s="2338">
        <v>23895.307000000001</v>
      </c>
      <c r="L19" s="2338">
        <v>23706.945</v>
      </c>
      <c r="M19" s="2338"/>
      <c r="N19" s="2338"/>
      <c r="O19" s="2414">
        <v>241227.5</v>
      </c>
      <c r="P19" s="2334"/>
    </row>
    <row r="20" spans="2:32" s="2317" customFormat="1" ht="3" customHeight="1">
      <c r="B20" s="2341"/>
      <c r="C20" s="2337"/>
      <c r="D20" s="2338"/>
      <c r="E20" s="2338"/>
      <c r="F20" s="2338"/>
      <c r="G20" s="2338"/>
      <c r="H20" s="2338"/>
      <c r="I20" s="2338"/>
      <c r="J20" s="2338"/>
      <c r="K20" s="2338"/>
      <c r="L20" s="2338"/>
      <c r="M20" s="2338"/>
      <c r="N20" s="2339"/>
      <c r="O20" s="2342"/>
    </row>
    <row r="21" spans="2:32" s="2317" customFormat="1" ht="8.1" customHeight="1">
      <c r="B21" s="2343" t="s">
        <v>1498</v>
      </c>
      <c r="C21" s="2344">
        <v>-1.4029342036752865</v>
      </c>
      <c r="D21" s="2345">
        <v>-3.8401251722148828</v>
      </c>
      <c r="E21" s="2345">
        <v>-3.2722469304084285</v>
      </c>
      <c r="F21" s="2345">
        <v>-6.0112984281953885</v>
      </c>
      <c r="G21" s="2345">
        <v>1.5364323309473917</v>
      </c>
      <c r="H21" s="2345">
        <v>3.4924179023945214</v>
      </c>
      <c r="I21" s="2345">
        <v>4.2052679507961273</v>
      </c>
      <c r="J21" s="2345">
        <v>-0.27312095255369684</v>
      </c>
      <c r="K21" s="2345">
        <v>5.1174539933935392</v>
      </c>
      <c r="L21" s="2345">
        <v>11.229353469613656</v>
      </c>
      <c r="M21" s="2345" t="s">
        <v>215</v>
      </c>
      <c r="N21" s="2345" t="s">
        <v>215</v>
      </c>
      <c r="O21" s="2346">
        <v>0.86440811342423274</v>
      </c>
    </row>
    <row r="22" spans="2:32" s="2348" customFormat="1" ht="12" customHeight="1">
      <c r="B22" s="2135"/>
      <c r="C22" s="2332" t="s">
        <v>1544</v>
      </c>
      <c r="D22" s="2332"/>
      <c r="E22" s="2332"/>
      <c r="F22" s="2332"/>
      <c r="G22" s="2332"/>
      <c r="H22" s="2332"/>
      <c r="I22" s="2332"/>
      <c r="J22" s="2332"/>
      <c r="K22" s="2332"/>
      <c r="L22" s="2332"/>
      <c r="M22" s="2332"/>
      <c r="N22" s="2332"/>
      <c r="O22" s="2347"/>
    </row>
    <row r="23" spans="2:32" s="2317" customFormat="1" ht="8.1" customHeight="1">
      <c r="B23" s="2336" t="s">
        <v>1496</v>
      </c>
      <c r="C23" s="2337">
        <v>3758.5059999999999</v>
      </c>
      <c r="D23" s="2338">
        <v>4365.3490000000002</v>
      </c>
      <c r="E23" s="2338">
        <v>4753.7049999999999</v>
      </c>
      <c r="F23" s="2338">
        <v>4136.7529999999997</v>
      </c>
      <c r="G23" s="2338">
        <v>4258.8280000000004</v>
      </c>
      <c r="H23" s="2338">
        <v>4200.2730000000001</v>
      </c>
      <c r="I23" s="2338">
        <v>4311.1220000000003</v>
      </c>
      <c r="J23" s="2338">
        <v>4592.2389999999996</v>
      </c>
      <c r="K23" s="2338">
        <v>4336.1909999999998</v>
      </c>
      <c r="L23" s="2338">
        <v>4034.6480000000001</v>
      </c>
      <c r="M23" s="2338">
        <v>4770.8890000000001</v>
      </c>
      <c r="N23" s="2338">
        <v>3935.3519999999999</v>
      </c>
      <c r="O23" s="2414">
        <v>42747.614000000001</v>
      </c>
    </row>
    <row r="24" spans="2:32" s="2317" customFormat="1" ht="8.1" customHeight="1">
      <c r="B24" s="2336" t="s">
        <v>1497</v>
      </c>
      <c r="C24" s="2337">
        <v>4377.9889999999996</v>
      </c>
      <c r="D24" s="2338">
        <v>4747.1459999999997</v>
      </c>
      <c r="E24" s="2338">
        <v>4925.6570000000002</v>
      </c>
      <c r="F24" s="2338">
        <v>4394.6260000000002</v>
      </c>
      <c r="G24" s="2338">
        <v>4776.9059999999999</v>
      </c>
      <c r="H24" s="2338">
        <v>4824.7430000000004</v>
      </c>
      <c r="I24" s="2338">
        <v>4084.2339999999999</v>
      </c>
      <c r="J24" s="2338">
        <v>4526.5039999999999</v>
      </c>
      <c r="K24" s="2338">
        <v>4954.1220000000003</v>
      </c>
      <c r="L24" s="2338">
        <v>4540.982</v>
      </c>
      <c r="M24" s="2338"/>
      <c r="N24" s="2338"/>
      <c r="O24" s="2414">
        <v>46152.909</v>
      </c>
    </row>
    <row r="25" spans="2:32" s="2317" customFormat="1" ht="3" customHeight="1">
      <c r="B25" s="2341"/>
      <c r="C25" s="2337"/>
      <c r="D25" s="2338"/>
      <c r="E25" s="2338"/>
      <c r="F25" s="2338"/>
      <c r="G25" s="2338"/>
      <c r="H25" s="2338"/>
      <c r="I25" s="2338"/>
      <c r="J25" s="2338"/>
      <c r="K25" s="2338"/>
      <c r="L25" s="2338"/>
      <c r="M25" s="2338"/>
      <c r="N25" s="2339"/>
      <c r="O25" s="2342"/>
    </row>
    <row r="26" spans="2:32" s="2317" customFormat="1" ht="8.1" customHeight="1">
      <c r="B26" s="2343" t="s">
        <v>1498</v>
      </c>
      <c r="C26" s="2344">
        <v>16.48216073088615</v>
      </c>
      <c r="D26" s="2345">
        <v>8.7460819283864737</v>
      </c>
      <c r="E26" s="2345">
        <v>3.6172206731381209</v>
      </c>
      <c r="F26" s="2345">
        <v>6.2337055173465927</v>
      </c>
      <c r="G26" s="2345">
        <v>12.164802147445243</v>
      </c>
      <c r="H26" s="2345">
        <v>14.867366954481298</v>
      </c>
      <c r="I26" s="2345">
        <v>-5.2628526866092074</v>
      </c>
      <c r="J26" s="2345">
        <v>-1.4314368219946658</v>
      </c>
      <c r="K26" s="2345">
        <v>14.250548465231361</v>
      </c>
      <c r="L26" s="2345">
        <v>12.549644975224609</v>
      </c>
      <c r="M26" s="2345" t="s">
        <v>215</v>
      </c>
      <c r="N26" s="2345" t="s">
        <v>215</v>
      </c>
      <c r="O26" s="2346">
        <v>7.9660469470880884</v>
      </c>
    </row>
    <row r="27" spans="2:32" s="2348" customFormat="1" ht="12" customHeight="1">
      <c r="B27" s="2135"/>
      <c r="C27" s="2332" t="s">
        <v>1545</v>
      </c>
      <c r="D27" s="2332"/>
      <c r="E27" s="2332"/>
      <c r="F27" s="2332"/>
      <c r="G27" s="2332"/>
      <c r="H27" s="2332"/>
      <c r="I27" s="2332"/>
      <c r="J27" s="2332"/>
      <c r="K27" s="2332"/>
      <c r="L27" s="2332"/>
      <c r="M27" s="2332"/>
      <c r="N27" s="2332"/>
      <c r="O27" s="2347"/>
      <c r="P27" s="2350"/>
      <c r="Q27" s="2350"/>
      <c r="R27" s="2350"/>
      <c r="S27" s="2350"/>
      <c r="T27" s="2350"/>
      <c r="U27" s="2350"/>
      <c r="V27" s="2350"/>
      <c r="W27" s="2350"/>
      <c r="X27" s="2350"/>
      <c r="Z27" s="2350"/>
      <c r="AA27" s="2350"/>
    </row>
    <row r="28" spans="2:32" s="2317" customFormat="1" ht="8.1" customHeight="1">
      <c r="B28" s="2336" t="s">
        <v>1496</v>
      </c>
      <c r="C28" s="2337">
        <v>9161.5969999999998</v>
      </c>
      <c r="D28" s="2338">
        <v>9733.0789999999997</v>
      </c>
      <c r="E28" s="2338">
        <v>11235.127</v>
      </c>
      <c r="F28" s="2338">
        <v>9577.5889999999999</v>
      </c>
      <c r="G28" s="2338">
        <v>10110.404</v>
      </c>
      <c r="H28" s="2338">
        <v>10014.9</v>
      </c>
      <c r="I28" s="2338">
        <v>9231.4500000000007</v>
      </c>
      <c r="J28" s="2338">
        <v>10124.316000000001</v>
      </c>
      <c r="K28" s="2338">
        <v>8775.3080000000009</v>
      </c>
      <c r="L28" s="2338">
        <v>9184.9940000000006</v>
      </c>
      <c r="M28" s="2338">
        <v>8985.3780000000006</v>
      </c>
      <c r="N28" s="2338">
        <v>7658.5959999999995</v>
      </c>
      <c r="O28" s="2414">
        <v>97148.764000000025</v>
      </c>
    </row>
    <row r="29" spans="2:32" s="2317" customFormat="1" ht="8.1" customHeight="1">
      <c r="B29" s="2336" t="s">
        <v>1497</v>
      </c>
      <c r="C29" s="2337">
        <v>9034.0769999999993</v>
      </c>
      <c r="D29" s="2338">
        <v>9129.0300000000007</v>
      </c>
      <c r="E29" s="2338">
        <v>10055.359</v>
      </c>
      <c r="F29" s="2338">
        <v>9178.3649999999998</v>
      </c>
      <c r="G29" s="2338">
        <v>10370.753000000001</v>
      </c>
      <c r="H29" s="2338">
        <v>9913.4830000000002</v>
      </c>
      <c r="I29" s="2338">
        <v>9369.0910000000003</v>
      </c>
      <c r="J29" s="2338">
        <v>9689.4230000000007</v>
      </c>
      <c r="K29" s="2338">
        <v>8960.4920000000002</v>
      </c>
      <c r="L29" s="2338">
        <v>8864.6679999999997</v>
      </c>
      <c r="M29" s="2338"/>
      <c r="N29" s="2338"/>
      <c r="O29" s="2414">
        <v>94564.740999999995</v>
      </c>
      <c r="U29" s="2351"/>
    </row>
    <row r="30" spans="2:32" s="2317" customFormat="1" ht="3" customHeight="1">
      <c r="B30" s="2341"/>
      <c r="C30" s="2337"/>
      <c r="D30" s="2338"/>
      <c r="E30" s="2338"/>
      <c r="F30" s="2338"/>
      <c r="G30" s="2338"/>
      <c r="H30" s="2338"/>
      <c r="I30" s="2338"/>
      <c r="J30" s="2338"/>
      <c r="K30" s="2338"/>
      <c r="L30" s="2338"/>
      <c r="M30" s="2338"/>
      <c r="N30" s="2339"/>
      <c r="O30" s="2342"/>
      <c r="U30" s="2351"/>
    </row>
    <row r="31" spans="2:32" s="2317" customFormat="1" ht="8.1" customHeight="1">
      <c r="B31" s="2343" t="s">
        <v>1498</v>
      </c>
      <c r="C31" s="2344">
        <v>-1.3918970677273848</v>
      </c>
      <c r="D31" s="2345">
        <v>-6.2061450441324695</v>
      </c>
      <c r="E31" s="2345">
        <v>-10.500709070756386</v>
      </c>
      <c r="F31" s="2345">
        <v>-4.1683141759371836</v>
      </c>
      <c r="G31" s="2345">
        <v>2.5750603042173168</v>
      </c>
      <c r="H31" s="2345">
        <v>-1.0126611349089814</v>
      </c>
      <c r="I31" s="2345">
        <v>1.4910008720190291</v>
      </c>
      <c r="J31" s="2345">
        <v>-4.2955296930676639</v>
      </c>
      <c r="K31" s="2345">
        <v>2.1102849039600642</v>
      </c>
      <c r="L31" s="2345">
        <v>-3.4874927517644636</v>
      </c>
      <c r="M31" s="2345" t="s">
        <v>215</v>
      </c>
      <c r="N31" s="2345" t="s">
        <v>215</v>
      </c>
      <c r="O31" s="2346">
        <v>-2.6598619412183382</v>
      </c>
    </row>
    <row r="32" spans="2:32" s="2348" customFormat="1" ht="12" customHeight="1">
      <c r="B32" s="2349"/>
      <c r="C32" s="2332" t="s">
        <v>1546</v>
      </c>
      <c r="D32" s="2332"/>
      <c r="E32" s="2332"/>
      <c r="F32" s="2332"/>
      <c r="G32" s="2332"/>
      <c r="H32" s="2332"/>
      <c r="I32" s="2332"/>
      <c r="J32" s="2332"/>
      <c r="K32" s="2332"/>
      <c r="L32" s="2332"/>
      <c r="M32" s="2332"/>
      <c r="N32" s="2332"/>
      <c r="O32" s="2347"/>
      <c r="Q32" s="2371"/>
      <c r="R32" s="2371"/>
      <c r="S32" s="2371"/>
      <c r="T32" s="2371"/>
      <c r="V32" s="2371"/>
      <c r="W32" s="2371"/>
      <c r="X32" s="2371"/>
      <c r="Y32" s="2371"/>
      <c r="Z32" s="2371"/>
      <c r="AA32" s="2371"/>
    </row>
    <row r="33" spans="2:26" s="2317" customFormat="1" ht="8.1" customHeight="1">
      <c r="B33" s="2336" t="s">
        <v>1496</v>
      </c>
      <c r="C33" s="2337">
        <v>6145.42</v>
      </c>
      <c r="D33" s="2338">
        <v>5513.0029999999997</v>
      </c>
      <c r="E33" s="2338">
        <v>7175.7110000000002</v>
      </c>
      <c r="F33" s="2338">
        <v>6220.9049999999997</v>
      </c>
      <c r="G33" s="2338">
        <v>6266.8190000000004</v>
      </c>
      <c r="H33" s="2338">
        <v>6229.585</v>
      </c>
      <c r="I33" s="2338">
        <v>6007.0320000000002</v>
      </c>
      <c r="J33" s="2338">
        <v>6253.2889999999998</v>
      </c>
      <c r="K33" s="2338">
        <v>6113.0680000000002</v>
      </c>
      <c r="L33" s="2338">
        <v>6146.1750000000002</v>
      </c>
      <c r="M33" s="2338">
        <v>6408.3450000000003</v>
      </c>
      <c r="N33" s="2338">
        <v>6621.3310000000001</v>
      </c>
      <c r="O33" s="2414">
        <v>62071.006999999998</v>
      </c>
      <c r="P33" s="2329"/>
      <c r="Q33" s="2329"/>
      <c r="R33" s="2329"/>
      <c r="S33" s="2329"/>
      <c r="T33" s="2329"/>
      <c r="V33" s="2329"/>
      <c r="W33" s="2329"/>
      <c r="X33" s="2329"/>
      <c r="Y33" s="2329"/>
      <c r="Z33" s="2329"/>
    </row>
    <row r="34" spans="2:26" s="2317" customFormat="1" ht="8.1" customHeight="1">
      <c r="B34" s="2336" t="s">
        <v>1497</v>
      </c>
      <c r="C34" s="2337">
        <v>5821.7820000000002</v>
      </c>
      <c r="D34" s="2338">
        <v>6033.5739999999996</v>
      </c>
      <c r="E34" s="2338">
        <v>6861.6289999999999</v>
      </c>
      <c r="F34" s="2338">
        <v>6100.3010000000004</v>
      </c>
      <c r="G34" s="2338">
        <v>6758.741</v>
      </c>
      <c r="H34" s="2338">
        <v>6435.6480000000001</v>
      </c>
      <c r="I34" s="2338">
        <v>6571.0339999999997</v>
      </c>
      <c r="J34" s="2338">
        <v>6813.1639999999998</v>
      </c>
      <c r="K34" s="2338">
        <v>6225.2920000000004</v>
      </c>
      <c r="L34" s="2338">
        <v>6246.223</v>
      </c>
      <c r="M34" s="2338"/>
      <c r="N34" s="2338"/>
      <c r="O34" s="2414">
        <v>63867.387999999999</v>
      </c>
    </row>
    <row r="35" spans="2:26" s="2317" customFormat="1" ht="3" customHeight="1">
      <c r="B35" s="2341"/>
      <c r="C35" s="2337"/>
      <c r="D35" s="2338"/>
      <c r="E35" s="2338"/>
      <c r="F35" s="2338"/>
      <c r="G35" s="2338"/>
      <c r="H35" s="2338"/>
      <c r="I35" s="2338"/>
      <c r="J35" s="2338"/>
      <c r="K35" s="2338"/>
      <c r="L35" s="2338"/>
      <c r="M35" s="2338"/>
      <c r="N35" s="2339"/>
      <c r="O35" s="2342"/>
    </row>
    <row r="36" spans="2:26" s="2360" customFormat="1" ht="8.4499999999999993" customHeight="1">
      <c r="B36" s="2343" t="s">
        <v>1498</v>
      </c>
      <c r="C36" s="2344">
        <v>-5.266328420189339</v>
      </c>
      <c r="D36" s="2345">
        <v>9.4426032418266317</v>
      </c>
      <c r="E36" s="2345">
        <v>-4.3770157410185533</v>
      </c>
      <c r="F36" s="2345">
        <v>-1.9386889849627806</v>
      </c>
      <c r="G36" s="2345">
        <v>7.8496283361622403</v>
      </c>
      <c r="H36" s="2345">
        <v>3.3078126392046983</v>
      </c>
      <c r="I36" s="2345">
        <v>9.3890293908871882</v>
      </c>
      <c r="J36" s="2345">
        <v>8.9532884215010711</v>
      </c>
      <c r="K36" s="2345">
        <v>1.8358048691753481</v>
      </c>
      <c r="L36" s="2345">
        <v>1.6278091658633258</v>
      </c>
      <c r="M36" s="2345" t="s">
        <v>215</v>
      </c>
      <c r="N36" s="2345" t="s">
        <v>215</v>
      </c>
      <c r="O36" s="2346">
        <v>2.8940742011805867</v>
      </c>
    </row>
    <row r="37" spans="2:26" s="2348" customFormat="1" ht="12" customHeight="1">
      <c r="B37" s="2349"/>
      <c r="C37" s="2332" t="s">
        <v>1547</v>
      </c>
      <c r="D37" s="2332"/>
      <c r="E37" s="2332"/>
      <c r="F37" s="2332"/>
      <c r="G37" s="2332"/>
      <c r="H37" s="2332"/>
      <c r="I37" s="2332"/>
      <c r="J37" s="2332"/>
      <c r="K37" s="2332"/>
      <c r="L37" s="2332"/>
      <c r="M37" s="2332"/>
      <c r="N37" s="2332"/>
      <c r="O37" s="2347"/>
      <c r="P37" s="2371"/>
    </row>
    <row r="38" spans="2:26" s="2317" customFormat="1" ht="8.1" customHeight="1">
      <c r="B38" s="2336" t="s">
        <v>1496</v>
      </c>
      <c r="C38" s="2337">
        <v>40027.896000000001</v>
      </c>
      <c r="D38" s="2338">
        <v>36208.103999999999</v>
      </c>
      <c r="E38" s="2338">
        <v>40452.788999999997</v>
      </c>
      <c r="F38" s="2338">
        <v>38447.75</v>
      </c>
      <c r="G38" s="2338">
        <v>40535.565999999999</v>
      </c>
      <c r="H38" s="2338">
        <v>37419.305</v>
      </c>
      <c r="I38" s="2338">
        <v>37200.552000000003</v>
      </c>
      <c r="J38" s="2338">
        <v>36877.993999999999</v>
      </c>
      <c r="K38" s="2338">
        <v>34372.858999999997</v>
      </c>
      <c r="L38" s="2338">
        <v>34269.857000000004</v>
      </c>
      <c r="M38" s="2338">
        <v>34670.665999999997</v>
      </c>
      <c r="N38" s="2338">
        <v>33108.260999999999</v>
      </c>
      <c r="O38" s="2414">
        <v>375812.67200000002</v>
      </c>
      <c r="R38" s="2348"/>
    </row>
    <row r="39" spans="2:26" s="2317" customFormat="1" ht="8.1" customHeight="1">
      <c r="B39" s="2336" t="s">
        <v>1497</v>
      </c>
      <c r="C39" s="2337">
        <v>37156.523000000001</v>
      </c>
      <c r="D39" s="2338">
        <v>34206.356</v>
      </c>
      <c r="E39" s="2338">
        <v>41969.500999999997</v>
      </c>
      <c r="F39" s="2338">
        <v>37960.815999999999</v>
      </c>
      <c r="G39" s="2338">
        <v>41224.483</v>
      </c>
      <c r="H39" s="2338">
        <v>40638.910000000003</v>
      </c>
      <c r="I39" s="2338">
        <v>41915.313000000002</v>
      </c>
      <c r="J39" s="2338">
        <v>38588.449000000001</v>
      </c>
      <c r="K39" s="2338">
        <v>37271.561000000002</v>
      </c>
      <c r="L39" s="2338">
        <v>37395.502</v>
      </c>
      <c r="M39" s="2338"/>
      <c r="N39" s="2338"/>
      <c r="O39" s="2414">
        <v>388327.41399999999</v>
      </c>
    </row>
    <row r="40" spans="2:26" s="2317" customFormat="1" ht="3" customHeight="1">
      <c r="B40" s="2341"/>
      <c r="C40" s="2337"/>
      <c r="D40" s="2338"/>
      <c r="E40" s="2338"/>
      <c r="F40" s="2338"/>
      <c r="G40" s="2338"/>
      <c r="H40" s="2338"/>
      <c r="I40" s="2338"/>
      <c r="J40" s="2338"/>
      <c r="K40" s="2338"/>
      <c r="L40" s="2338"/>
      <c r="M40" s="2338"/>
      <c r="N40" s="2339"/>
      <c r="O40" s="2342"/>
    </row>
    <row r="41" spans="2:26" s="2360" customFormat="1" ht="8.1" customHeight="1">
      <c r="B41" s="2343" t="s">
        <v>1498</v>
      </c>
      <c r="C41" s="2344">
        <v>-7.1734297500922821</v>
      </c>
      <c r="D41" s="2345">
        <v>-5.5284529673246539</v>
      </c>
      <c r="E41" s="2345">
        <v>3.7493385190326478</v>
      </c>
      <c r="F41" s="2345">
        <v>-1.2664824339525751</v>
      </c>
      <c r="G41" s="2345">
        <v>1.6995371422715522</v>
      </c>
      <c r="H41" s="2345">
        <v>8.604128270153609</v>
      </c>
      <c r="I41" s="2345">
        <v>12.673900645345256</v>
      </c>
      <c r="J41" s="2345">
        <v>4.6381454479329847</v>
      </c>
      <c r="K41" s="2345">
        <v>8.4331128812997633</v>
      </c>
      <c r="L41" s="2345">
        <v>9.1206829371946299</v>
      </c>
      <c r="M41" s="2345" t="s">
        <v>215</v>
      </c>
      <c r="N41" s="2345" t="s">
        <v>215</v>
      </c>
      <c r="O41" s="2346">
        <v>3.3300479021633294</v>
      </c>
    </row>
    <row r="42" spans="2:26" s="2348" customFormat="1" ht="12" customHeight="1">
      <c r="B42" s="2349"/>
      <c r="C42" s="2332" t="s">
        <v>1548</v>
      </c>
      <c r="D42" s="2332"/>
      <c r="E42" s="2332"/>
      <c r="F42" s="2332"/>
      <c r="G42" s="2332"/>
      <c r="H42" s="2332"/>
      <c r="I42" s="2332"/>
      <c r="J42" s="2332"/>
      <c r="K42" s="2332"/>
      <c r="L42" s="2332"/>
      <c r="M42" s="2332"/>
      <c r="N42" s="2332"/>
      <c r="O42" s="2347"/>
      <c r="P42" s="2458"/>
      <c r="U42" s="2371"/>
    </row>
    <row r="43" spans="2:26" s="2317" customFormat="1" ht="8.1" customHeight="1">
      <c r="B43" s="2336" t="s">
        <v>1496</v>
      </c>
      <c r="C43" s="2337">
        <v>72770.926000000007</v>
      </c>
      <c r="D43" s="2338">
        <v>67066.706999999995</v>
      </c>
      <c r="E43" s="2338">
        <v>78298.184999999998</v>
      </c>
      <c r="F43" s="2338">
        <v>74922.403000000006</v>
      </c>
      <c r="G43" s="2338">
        <v>76822.381999999998</v>
      </c>
      <c r="H43" s="2338">
        <v>77110.959000000003</v>
      </c>
      <c r="I43" s="2338">
        <v>75552.555999999997</v>
      </c>
      <c r="J43" s="2338">
        <v>75805.812999999995</v>
      </c>
      <c r="K43" s="2338">
        <v>72901.357999999993</v>
      </c>
      <c r="L43" s="2338">
        <v>73638.072</v>
      </c>
      <c r="M43" s="2338">
        <v>72162.361000000004</v>
      </c>
      <c r="N43" s="2338">
        <v>75550.437000000005</v>
      </c>
      <c r="O43" s="2414">
        <v>744889.36100000003</v>
      </c>
    </row>
    <row r="44" spans="2:26" s="2317" customFormat="1" ht="8.1" customHeight="1">
      <c r="B44" s="2336" t="s">
        <v>1497</v>
      </c>
      <c r="C44" s="2337">
        <v>75134.551999999996</v>
      </c>
      <c r="D44" s="2338">
        <v>67353.925000000003</v>
      </c>
      <c r="E44" s="2338">
        <v>73543.313999999998</v>
      </c>
      <c r="F44" s="2338">
        <v>75431.357999999993</v>
      </c>
      <c r="G44" s="2338">
        <v>78233.351999999999</v>
      </c>
      <c r="H44" s="2338">
        <v>77584.370999999999</v>
      </c>
      <c r="I44" s="2338">
        <v>78058.732999999993</v>
      </c>
      <c r="J44" s="2338">
        <v>76140.84</v>
      </c>
      <c r="K44" s="2338">
        <v>71670.296000000002</v>
      </c>
      <c r="L44" s="2338">
        <v>72646.548999999999</v>
      </c>
      <c r="M44" s="2338"/>
      <c r="N44" s="2338"/>
      <c r="O44" s="2414">
        <v>745797.28999999992</v>
      </c>
    </row>
    <row r="45" spans="2:26" s="2317" customFormat="1" ht="3" customHeight="1">
      <c r="B45" s="2341"/>
      <c r="C45" s="2337"/>
      <c r="D45" s="2338"/>
      <c r="E45" s="2338"/>
      <c r="F45" s="2338"/>
      <c r="G45" s="2338"/>
      <c r="H45" s="2338"/>
      <c r="I45" s="2338"/>
      <c r="J45" s="2338"/>
      <c r="K45" s="2338"/>
      <c r="L45" s="2338"/>
      <c r="M45" s="2338"/>
      <c r="N45" s="2339"/>
      <c r="O45" s="2342"/>
    </row>
    <row r="46" spans="2:26" s="2360" customFormat="1" ht="8.1" customHeight="1">
      <c r="B46" s="2343" t="s">
        <v>1498</v>
      </c>
      <c r="C46" s="2344">
        <v>3.2480361731276872</v>
      </c>
      <c r="D46" s="2345">
        <v>0.42825719771809645</v>
      </c>
      <c r="E46" s="2345">
        <v>-6.0727729512503998</v>
      </c>
      <c r="F46" s="2345">
        <v>0.67930949838859078</v>
      </c>
      <c r="G46" s="2345">
        <v>1.8366652572683932</v>
      </c>
      <c r="H46" s="2345">
        <v>0.61393608138111233</v>
      </c>
      <c r="I46" s="2345">
        <v>3.3171306606754598</v>
      </c>
      <c r="J46" s="2345">
        <v>0.44195423377361465</v>
      </c>
      <c r="K46" s="2345">
        <v>-1.6886681315319123</v>
      </c>
      <c r="L46" s="2345">
        <v>-1.3464814776790917</v>
      </c>
      <c r="M46" s="2345" t="s">
        <v>215</v>
      </c>
      <c r="N46" s="2345" t="s">
        <v>215</v>
      </c>
      <c r="O46" s="2346">
        <v>0.12188776582618743</v>
      </c>
      <c r="P46" s="2351"/>
    </row>
    <row r="47" spans="2:26" s="2348" customFormat="1" ht="12" customHeight="1">
      <c r="B47" s="2349"/>
      <c r="C47" s="2332" t="s">
        <v>1549</v>
      </c>
      <c r="D47" s="2332"/>
      <c r="E47" s="2332"/>
      <c r="F47" s="2332"/>
      <c r="G47" s="2332"/>
      <c r="H47" s="2332"/>
      <c r="I47" s="2332"/>
      <c r="J47" s="2332"/>
      <c r="K47" s="2332"/>
      <c r="L47" s="2332"/>
      <c r="M47" s="2332"/>
      <c r="N47" s="2332"/>
      <c r="O47" s="2347"/>
    </row>
    <row r="48" spans="2:26" s="2317" customFormat="1" ht="8.1" customHeight="1">
      <c r="B48" s="2336" t="s">
        <v>1496</v>
      </c>
      <c r="C48" s="2337">
        <v>48441.476999999999</v>
      </c>
      <c r="D48" s="2338">
        <v>43646.413</v>
      </c>
      <c r="E48" s="2338">
        <v>48034.025000000001</v>
      </c>
      <c r="F48" s="2338">
        <v>43739.67</v>
      </c>
      <c r="G48" s="2338">
        <v>47099.48</v>
      </c>
      <c r="H48" s="2338">
        <v>43959.671000000002</v>
      </c>
      <c r="I48" s="2338">
        <v>43292.705000000002</v>
      </c>
      <c r="J48" s="2338">
        <v>45938.34</v>
      </c>
      <c r="K48" s="2338">
        <v>45363.43</v>
      </c>
      <c r="L48" s="2338">
        <v>46479.644</v>
      </c>
      <c r="M48" s="2338">
        <v>46683.478999999999</v>
      </c>
      <c r="N48" s="2338">
        <v>45560.964999999997</v>
      </c>
      <c r="O48" s="2414">
        <v>455994.8550000001</v>
      </c>
    </row>
    <row r="49" spans="1:21" s="2317" customFormat="1" ht="8.1" customHeight="1">
      <c r="B49" s="2336" t="s">
        <v>1497</v>
      </c>
      <c r="C49" s="2337">
        <v>47197.034</v>
      </c>
      <c r="D49" s="2338">
        <v>44569.553</v>
      </c>
      <c r="E49" s="2338">
        <v>48542.595999999998</v>
      </c>
      <c r="F49" s="2338">
        <v>43866.404999999999</v>
      </c>
      <c r="G49" s="2338">
        <v>46800.728000000003</v>
      </c>
      <c r="H49" s="2338">
        <v>44861.004999999997</v>
      </c>
      <c r="I49" s="2338">
        <v>43621.286</v>
      </c>
      <c r="J49" s="2338">
        <v>44642.544999999998</v>
      </c>
      <c r="K49" s="2338">
        <v>43583.345999999998</v>
      </c>
      <c r="L49" s="2338">
        <v>45453.52</v>
      </c>
      <c r="M49" s="2338"/>
      <c r="N49" s="2338"/>
      <c r="O49" s="2414">
        <v>453138.01800000004</v>
      </c>
    </row>
    <row r="50" spans="1:21" s="2317" customFormat="1" ht="3" customHeight="1">
      <c r="B50" s="2341"/>
      <c r="C50" s="2337"/>
      <c r="D50" s="2338"/>
      <c r="E50" s="2338"/>
      <c r="F50" s="2338"/>
      <c r="G50" s="2338"/>
      <c r="H50" s="2338"/>
      <c r="I50" s="2338"/>
      <c r="J50" s="2338"/>
      <c r="K50" s="2338"/>
      <c r="L50" s="2338"/>
      <c r="M50" s="2338"/>
      <c r="N50" s="2339"/>
      <c r="O50" s="2342"/>
    </row>
    <row r="51" spans="1:21" s="2360" customFormat="1" ht="8.1" customHeight="1">
      <c r="B51" s="2343" t="s">
        <v>1498</v>
      </c>
      <c r="C51" s="2344">
        <v>-2.5689617184876425</v>
      </c>
      <c r="D51" s="2345">
        <v>2.1150420768826876</v>
      </c>
      <c r="E51" s="2345">
        <v>1.0587724014383468</v>
      </c>
      <c r="F51" s="2345">
        <v>0.28974841373974414</v>
      </c>
      <c r="G51" s="2345">
        <v>-0.63429999651799562</v>
      </c>
      <c r="H51" s="2345">
        <v>2.0503656635646763</v>
      </c>
      <c r="I51" s="2345">
        <v>0.75897544401532002</v>
      </c>
      <c r="J51" s="2345">
        <v>-2.8207266522908725</v>
      </c>
      <c r="K51" s="2345">
        <v>-3.9240507166235119</v>
      </c>
      <c r="L51" s="2345">
        <v>-2.2076847232306704</v>
      </c>
      <c r="M51" s="2345" t="s">
        <v>215</v>
      </c>
      <c r="N51" s="2345" t="s">
        <v>215</v>
      </c>
      <c r="O51" s="2346">
        <v>-0.62650641091116199</v>
      </c>
    </row>
    <row r="52" spans="1:21" s="2357" customFormat="1" ht="12" customHeight="1">
      <c r="B52" s="2349"/>
      <c r="C52" s="2423" t="s">
        <v>244</v>
      </c>
      <c r="D52" s="2423"/>
      <c r="E52" s="2423"/>
      <c r="F52" s="2423"/>
      <c r="G52" s="2423"/>
      <c r="H52" s="2423"/>
      <c r="I52" s="2423"/>
      <c r="J52" s="2423"/>
      <c r="K52" s="2423"/>
      <c r="L52" s="2423"/>
      <c r="M52" s="2423"/>
      <c r="N52" s="2423"/>
      <c r="O52" s="2459"/>
    </row>
    <row r="53" spans="1:21" s="2360" customFormat="1" ht="8.1" customHeight="1">
      <c r="B53" s="2336" t="s">
        <v>1496</v>
      </c>
      <c r="C53" s="2337">
        <v>202958.98700000002</v>
      </c>
      <c r="D53" s="2338">
        <v>190439.55799999999</v>
      </c>
      <c r="E53" s="2338">
        <v>217451.89799999999</v>
      </c>
      <c r="F53" s="2338">
        <v>201667.78700000001</v>
      </c>
      <c r="G53" s="2338">
        <v>210463.747</v>
      </c>
      <c r="H53" s="2338">
        <v>202687.09100000001</v>
      </c>
      <c r="I53" s="2338">
        <v>198739.29300000001</v>
      </c>
      <c r="J53" s="2338">
        <v>203754.91199999998</v>
      </c>
      <c r="K53" s="2338">
        <v>194594.22099999996</v>
      </c>
      <c r="L53" s="2338">
        <v>195066.959</v>
      </c>
      <c r="M53" s="2338">
        <v>195141.97399999999</v>
      </c>
      <c r="N53" s="2338">
        <v>192155.94</v>
      </c>
      <c r="O53" s="2414">
        <v>2017824.453</v>
      </c>
      <c r="U53" s="2351"/>
    </row>
    <row r="54" spans="1:21" s="2360" customFormat="1" ht="8.1" customHeight="1">
      <c r="B54" s="2336" t="s">
        <v>1497</v>
      </c>
      <c r="C54" s="2337">
        <v>201057.31299999997</v>
      </c>
      <c r="D54" s="2338">
        <v>189028.43200000003</v>
      </c>
      <c r="E54" s="2338">
        <v>212500.46699999998</v>
      </c>
      <c r="F54" s="2338">
        <v>200074.443</v>
      </c>
      <c r="G54" s="2338">
        <v>213925.02799999999</v>
      </c>
      <c r="H54" s="2338">
        <v>208840.09100000001</v>
      </c>
      <c r="I54" s="2338">
        <v>207736.829</v>
      </c>
      <c r="J54" s="2338">
        <v>204497.85200000001</v>
      </c>
      <c r="K54" s="2338">
        <v>196560.416</v>
      </c>
      <c r="L54" s="2338">
        <v>198854.389</v>
      </c>
      <c r="M54" s="2338"/>
      <c r="N54" s="2338"/>
      <c r="O54" s="2414">
        <v>2033075.2599999998</v>
      </c>
    </row>
    <row r="55" spans="1:21" s="2360" customFormat="1" ht="3" customHeight="1">
      <c r="B55" s="2341"/>
      <c r="C55" s="2337"/>
      <c r="D55" s="2338"/>
      <c r="E55" s="2338"/>
      <c r="F55" s="2338"/>
      <c r="G55" s="2338"/>
      <c r="H55" s="2338"/>
      <c r="I55" s="2338"/>
      <c r="J55" s="2338"/>
      <c r="K55" s="2338"/>
      <c r="L55" s="2338"/>
      <c r="M55" s="2338"/>
      <c r="N55" s="2339"/>
      <c r="O55" s="2342"/>
    </row>
    <row r="56" spans="1:21" s="2360" customFormat="1" ht="9" customHeight="1">
      <c r="B56" s="2343" t="s">
        <v>1550</v>
      </c>
      <c r="C56" s="2344">
        <v>-0.93697452283798555</v>
      </c>
      <c r="D56" s="2345">
        <v>-0.74098365634725383</v>
      </c>
      <c r="E56" s="2345">
        <v>-2.2770235833949783</v>
      </c>
      <c r="F56" s="2345">
        <v>-0.79008354467637787</v>
      </c>
      <c r="G56" s="2345">
        <v>1.6445972521813985</v>
      </c>
      <c r="H56" s="2345">
        <v>3.035713803796213</v>
      </c>
      <c r="I56" s="2345">
        <v>4.5273060320285907</v>
      </c>
      <c r="J56" s="2345">
        <v>0.36462433847977138</v>
      </c>
      <c r="K56" s="2345">
        <v>1.0104077037313743</v>
      </c>
      <c r="L56" s="2345">
        <v>1.9416050875125279</v>
      </c>
      <c r="M56" s="2345" t="s">
        <v>215</v>
      </c>
      <c r="N56" s="2345" t="s">
        <v>215</v>
      </c>
      <c r="O56" s="2346">
        <v>0.75580444955583914</v>
      </c>
      <c r="P56" s="2351"/>
    </row>
    <row r="57" spans="1:21" s="2357" customFormat="1" ht="5.0999999999999996" customHeight="1">
      <c r="A57" s="2348"/>
      <c r="B57" s="2352"/>
      <c r="C57" s="2353"/>
      <c r="D57" s="2354"/>
      <c r="E57" s="2354"/>
      <c r="F57" s="2355"/>
      <c r="G57" s="2354"/>
      <c r="H57" s="2354"/>
      <c r="I57" s="2354"/>
      <c r="J57" s="2354"/>
      <c r="K57" s="2354"/>
      <c r="L57" s="2354"/>
      <c r="M57" s="2354"/>
      <c r="N57" s="2354"/>
      <c r="O57" s="2356"/>
      <c r="P57" s="2348"/>
    </row>
    <row r="58" spans="1:21" s="2360" customFormat="1" ht="4.3499999999999996" customHeight="1">
      <c r="A58" s="1952"/>
      <c r="B58" s="2358"/>
      <c r="C58" s="2358"/>
      <c r="D58" s="2358"/>
      <c r="E58" s="2358"/>
      <c r="F58" s="2359"/>
      <c r="G58" s="2358"/>
      <c r="H58" s="2358"/>
      <c r="I58" s="2358"/>
      <c r="J58" s="2358"/>
      <c r="K58" s="2358"/>
      <c r="L58" s="2358"/>
      <c r="M58" s="2358"/>
      <c r="N58" s="2358"/>
      <c r="O58" s="1952"/>
      <c r="P58" s="1952"/>
    </row>
    <row r="59" spans="1:21" s="2360" customFormat="1" ht="10.35" customHeight="1">
      <c r="A59" s="1952"/>
      <c r="B59" s="2358" t="s">
        <v>1551</v>
      </c>
      <c r="C59" s="2358"/>
      <c r="D59" s="2358"/>
      <c r="E59" s="2358"/>
      <c r="F59" s="2359"/>
      <c r="G59" s="2358"/>
      <c r="H59" s="2358"/>
      <c r="I59" s="2358"/>
      <c r="J59" s="2358"/>
      <c r="K59" s="2358"/>
      <c r="L59" s="2358"/>
      <c r="M59" s="2358"/>
      <c r="N59" s="2358"/>
      <c r="P59" s="1952"/>
    </row>
    <row r="60" spans="1:21" s="2360" customFormat="1" ht="10.35" customHeight="1">
      <c r="A60" s="1952"/>
      <c r="B60" s="2359" t="s">
        <v>1552</v>
      </c>
      <c r="C60" s="2358"/>
      <c r="D60" s="2358"/>
      <c r="E60" s="2358"/>
      <c r="F60" s="2359"/>
      <c r="G60" s="2358"/>
      <c r="H60" s="2359"/>
      <c r="I60" s="2359"/>
      <c r="J60" s="2359"/>
      <c r="K60" s="2358"/>
      <c r="L60" s="2358"/>
      <c r="M60" s="2358"/>
      <c r="N60" s="2358"/>
      <c r="P60" s="1952"/>
    </row>
    <row r="61" spans="1:21" s="2360" customFormat="1" ht="10.35" customHeight="1">
      <c r="A61" s="1952"/>
      <c r="B61" s="2358" t="s">
        <v>1553</v>
      </c>
      <c r="C61" s="2361"/>
      <c r="D61" s="2361"/>
      <c r="E61" s="2361"/>
      <c r="F61" s="2362"/>
      <c r="G61" s="2361"/>
      <c r="H61" s="2361"/>
      <c r="I61" s="2361"/>
      <c r="J61" s="2361"/>
      <c r="K61" s="2361"/>
      <c r="L61" s="2361"/>
      <c r="M61" s="2361"/>
      <c r="N61" s="2361"/>
      <c r="O61" s="1952"/>
      <c r="P61" s="1952"/>
    </row>
    <row r="62" spans="1:21" s="2360" customFormat="1" ht="9.6" customHeight="1">
      <c r="A62" s="2363"/>
      <c r="B62" s="2361"/>
      <c r="C62" s="2361"/>
      <c r="D62" s="2361"/>
      <c r="E62" s="2361"/>
      <c r="F62" s="2362"/>
      <c r="G62" s="2361"/>
      <c r="H62" s="2361"/>
      <c r="I62" s="2361"/>
      <c r="J62" s="2361"/>
      <c r="K62" s="2361"/>
      <c r="L62" s="2361"/>
      <c r="M62" s="2361"/>
      <c r="N62" s="2361"/>
      <c r="O62" s="2364" t="s">
        <v>1503</v>
      </c>
      <c r="P62" s="2363"/>
    </row>
    <row r="63" spans="1:21" s="2357" customFormat="1" ht="12" customHeight="1">
      <c r="B63" s="2171" t="s">
        <v>1480</v>
      </c>
      <c r="C63" s="751"/>
      <c r="D63" s="751"/>
      <c r="E63" s="751"/>
      <c r="F63" s="751"/>
      <c r="G63" s="751"/>
      <c r="H63" s="751"/>
      <c r="I63" s="751"/>
      <c r="J63" s="751"/>
      <c r="K63" s="751"/>
      <c r="L63" s="751"/>
      <c r="M63" s="751"/>
      <c r="N63" s="751"/>
      <c r="O63" s="751"/>
      <c r="P63" s="2350"/>
    </row>
    <row r="64" spans="1:21" s="2360" customFormat="1" ht="12.75" customHeight="1">
      <c r="A64" s="1952"/>
      <c r="B64" s="2263" t="s">
        <v>1481</v>
      </c>
      <c r="C64" s="751"/>
      <c r="D64" s="751"/>
      <c r="E64" s="751"/>
      <c r="F64" s="751"/>
      <c r="G64" s="751"/>
      <c r="H64" s="751"/>
      <c r="I64" s="751"/>
      <c r="J64" s="751"/>
      <c r="K64" s="751"/>
      <c r="L64" s="751"/>
      <c r="M64" s="751"/>
      <c r="N64" s="751"/>
      <c r="O64" s="751"/>
      <c r="P64" s="1952"/>
      <c r="U64" s="2335"/>
    </row>
    <row r="65" spans="1:21" s="2360" customFormat="1" ht="8.1" customHeight="1">
      <c r="A65" s="1952"/>
      <c r="B65" s="2365"/>
      <c r="C65" s="2361"/>
      <c r="D65" s="2361"/>
      <c r="E65" s="2361"/>
      <c r="F65" s="2362"/>
      <c r="G65" s="2361"/>
      <c r="H65" s="2361"/>
      <c r="I65" s="2361"/>
      <c r="J65" s="2361"/>
      <c r="K65" s="2361"/>
      <c r="L65" s="2361"/>
      <c r="M65" s="2361"/>
      <c r="N65" s="2361"/>
      <c r="O65" s="1952"/>
      <c r="P65" s="1952"/>
    </row>
    <row r="66" spans="1:21" s="2360" customFormat="1" ht="3" customHeight="1">
      <c r="A66" s="1952"/>
      <c r="B66" s="2365"/>
      <c r="C66" s="2361"/>
      <c r="D66" s="2361"/>
      <c r="E66" s="2361"/>
      <c r="F66" s="2362"/>
      <c r="G66" s="2361"/>
      <c r="H66" s="2361"/>
      <c r="I66" s="2361"/>
      <c r="J66" s="2361"/>
      <c r="K66" s="2361"/>
      <c r="L66" s="2361"/>
      <c r="M66" s="2361"/>
      <c r="N66" s="2361"/>
      <c r="O66" s="1952"/>
      <c r="P66" s="1952"/>
    </row>
    <row r="67" spans="1:21" s="2360" customFormat="1" ht="9" customHeight="1">
      <c r="A67" s="2363"/>
      <c r="B67" s="392" t="s">
        <v>264</v>
      </c>
      <c r="C67" s="1952"/>
      <c r="D67" s="1952"/>
      <c r="E67" s="1952"/>
      <c r="F67" s="1993"/>
      <c r="G67" s="1952"/>
      <c r="H67" s="1952"/>
      <c r="I67" s="1952"/>
      <c r="J67" s="1952"/>
      <c r="K67" s="1952"/>
      <c r="L67" s="1952"/>
      <c r="M67" s="1952"/>
      <c r="N67" s="1952"/>
      <c r="O67" s="2363"/>
      <c r="P67" s="2363"/>
    </row>
    <row r="68" spans="1:21" s="2357" customFormat="1" ht="11.45" customHeight="1">
      <c r="A68" s="2348"/>
      <c r="B68" s="1952"/>
      <c r="C68" s="1952"/>
      <c r="D68" s="1952"/>
      <c r="E68" s="1952"/>
      <c r="F68" s="1993"/>
      <c r="G68" s="1952"/>
      <c r="H68" s="1952"/>
      <c r="I68" s="1952"/>
      <c r="J68" s="1952"/>
      <c r="K68" s="1952"/>
      <c r="L68" s="1952"/>
      <c r="M68" s="1952"/>
      <c r="N68" s="1952"/>
      <c r="O68" s="2348"/>
      <c r="P68" s="2348"/>
    </row>
    <row r="69" spans="1:21" s="2369" customFormat="1" ht="8.1" customHeight="1">
      <c r="A69" s="2317"/>
      <c r="B69" s="1952"/>
      <c r="C69" s="1952"/>
      <c r="D69" s="1952"/>
      <c r="E69" s="1952"/>
      <c r="F69" s="1993"/>
      <c r="G69" s="1952"/>
      <c r="H69" s="1952"/>
      <c r="I69" s="1952"/>
      <c r="J69" s="1952"/>
      <c r="K69" s="1952"/>
      <c r="L69" s="1952"/>
      <c r="M69" s="1952"/>
      <c r="N69" s="1952"/>
      <c r="O69" s="2317"/>
      <c r="P69" s="2317"/>
    </row>
    <row r="70" spans="1:21" s="2369" customFormat="1" ht="8.1" customHeight="1">
      <c r="A70" s="2317"/>
      <c r="B70" s="1952"/>
      <c r="C70" s="1952"/>
      <c r="D70" s="1952"/>
      <c r="E70" s="1952"/>
      <c r="F70" s="1993"/>
      <c r="G70" s="1952"/>
      <c r="H70" s="1952"/>
      <c r="I70" s="1952"/>
      <c r="J70" s="1952"/>
      <c r="K70" s="1952"/>
      <c r="L70" s="1952"/>
      <c r="M70" s="1952"/>
      <c r="N70" s="1952"/>
      <c r="O70" s="2317"/>
      <c r="P70" s="2317"/>
    </row>
    <row r="71" spans="1:21" s="2369" customFormat="1" ht="3" customHeight="1">
      <c r="A71" s="2317"/>
      <c r="B71" s="1952"/>
      <c r="C71" s="1952"/>
      <c r="D71" s="1952"/>
      <c r="E71" s="1952"/>
      <c r="F71" s="1993"/>
      <c r="G71" s="1952"/>
      <c r="H71" s="1952"/>
      <c r="I71" s="1952"/>
      <c r="J71" s="1952"/>
      <c r="K71" s="1952"/>
      <c r="L71" s="1952"/>
      <c r="M71" s="1952"/>
      <c r="N71" s="1952"/>
      <c r="O71" s="2317"/>
      <c r="P71" s="2317"/>
    </row>
    <row r="72" spans="1:21" s="2370" customFormat="1" ht="8.1" customHeight="1">
      <c r="A72" s="2360"/>
      <c r="B72" s="1952"/>
      <c r="C72" s="1952"/>
      <c r="D72" s="1952"/>
      <c r="E72" s="1952"/>
      <c r="F72" s="1993"/>
      <c r="G72" s="1952"/>
      <c r="H72" s="1952"/>
      <c r="I72" s="1952"/>
      <c r="J72" s="1952"/>
      <c r="K72" s="1952"/>
      <c r="L72" s="1952"/>
      <c r="M72" s="1952"/>
      <c r="N72" s="1952"/>
      <c r="O72" s="2360"/>
      <c r="P72" s="2360"/>
    </row>
    <row r="73" spans="1:21" s="2348" customFormat="1" ht="11.45" customHeight="1">
      <c r="A73" s="1952"/>
      <c r="B73" s="1952"/>
      <c r="C73" s="1952"/>
      <c r="D73" s="1952"/>
      <c r="E73" s="1952"/>
      <c r="F73" s="1993"/>
      <c r="G73" s="1952"/>
      <c r="H73" s="1952"/>
      <c r="I73" s="1952"/>
      <c r="J73" s="1952"/>
      <c r="K73" s="1952"/>
      <c r="L73" s="1952"/>
      <c r="M73" s="1952"/>
      <c r="N73" s="1952"/>
      <c r="O73" s="1952"/>
      <c r="P73" s="1952"/>
      <c r="U73" s="2350"/>
    </row>
    <row r="74" spans="1:21" s="2317" customFormat="1" ht="8.1" customHeight="1">
      <c r="A74" s="1952"/>
      <c r="B74" s="1952"/>
      <c r="C74" s="1952"/>
      <c r="D74" s="1952"/>
      <c r="E74" s="1952"/>
      <c r="F74" s="1993"/>
      <c r="G74" s="1952"/>
      <c r="H74" s="1952"/>
      <c r="I74" s="1952"/>
      <c r="J74" s="1952"/>
      <c r="K74" s="1952"/>
      <c r="L74" s="1952"/>
      <c r="M74" s="1952"/>
      <c r="N74" s="1952"/>
      <c r="O74" s="1952"/>
      <c r="P74" s="1952"/>
    </row>
    <row r="75" spans="1:21" s="2317" customFormat="1" ht="8.1" customHeight="1">
      <c r="A75" s="1952"/>
      <c r="B75" s="1952"/>
      <c r="C75" s="1952"/>
      <c r="D75" s="1952"/>
      <c r="E75" s="1952"/>
      <c r="F75" s="1993"/>
      <c r="G75" s="1952"/>
      <c r="H75" s="1952"/>
      <c r="I75" s="1952"/>
      <c r="J75" s="1952"/>
      <c r="K75" s="1952"/>
      <c r="L75" s="1952"/>
      <c r="M75" s="1952"/>
      <c r="N75" s="1952"/>
      <c r="O75" s="1952"/>
      <c r="P75" s="1952"/>
    </row>
    <row r="76" spans="1:21" s="2317" customFormat="1" ht="3" customHeight="1">
      <c r="A76" s="1952"/>
      <c r="B76" s="1952"/>
      <c r="C76" s="1952"/>
      <c r="D76" s="1952"/>
      <c r="E76" s="1952"/>
      <c r="F76" s="1993"/>
      <c r="G76" s="1952"/>
      <c r="H76" s="1952"/>
      <c r="I76" s="1952"/>
      <c r="J76" s="1952"/>
      <c r="K76" s="1952"/>
      <c r="L76" s="1952"/>
      <c r="M76" s="1952"/>
      <c r="N76" s="1952"/>
      <c r="O76" s="1952"/>
      <c r="P76" s="1952"/>
    </row>
    <row r="77" spans="1:21" s="2360" customFormat="1" ht="8.1" customHeight="1">
      <c r="A77" s="1952"/>
      <c r="B77" s="1952"/>
      <c r="C77" s="1952"/>
      <c r="D77" s="1952"/>
      <c r="E77" s="1952"/>
      <c r="F77" s="1993"/>
      <c r="G77" s="1952"/>
      <c r="H77" s="1952"/>
      <c r="I77" s="1952"/>
      <c r="J77" s="1952"/>
      <c r="K77" s="1952"/>
      <c r="L77" s="1952"/>
      <c r="M77" s="1952"/>
      <c r="N77" s="1952"/>
      <c r="O77" s="1952"/>
      <c r="P77" s="1952"/>
    </row>
    <row r="78" spans="1:21" s="2348" customFormat="1" ht="12" customHeight="1">
      <c r="A78" s="1952"/>
      <c r="B78" s="1952"/>
      <c r="C78" s="1952"/>
      <c r="D78" s="1952"/>
      <c r="E78" s="1952"/>
      <c r="F78" s="1993"/>
      <c r="G78" s="1952"/>
      <c r="H78" s="1952"/>
      <c r="I78" s="1952"/>
      <c r="J78" s="1952"/>
      <c r="K78" s="1952"/>
      <c r="L78" s="1952"/>
      <c r="M78" s="1952"/>
      <c r="N78" s="1952"/>
      <c r="O78" s="1952"/>
      <c r="P78" s="1952"/>
    </row>
    <row r="79" spans="1:21" ht="8.1" customHeight="1"/>
    <row r="80" spans="1:21" ht="8.1" customHeight="1"/>
    <row r="81" spans="1:21" ht="3" customHeight="1"/>
    <row r="82" spans="1:21" s="2363" customFormat="1" ht="8.1" customHeight="1">
      <c r="A82" s="1952"/>
      <c r="B82" s="1952"/>
      <c r="C82" s="1952"/>
      <c r="D82" s="1952"/>
      <c r="E82" s="1952"/>
      <c r="F82" s="1993"/>
      <c r="G82" s="1952"/>
      <c r="H82" s="1952"/>
      <c r="I82" s="1952"/>
      <c r="J82" s="1952"/>
      <c r="K82" s="1952"/>
      <c r="L82" s="1952"/>
      <c r="M82" s="1952"/>
      <c r="N82" s="1952"/>
      <c r="O82" s="1952"/>
      <c r="P82" s="1952"/>
    </row>
    <row r="83" spans="1:21" s="2348" customFormat="1" ht="11.45" customHeight="1">
      <c r="A83" s="1952"/>
      <c r="B83" s="1952"/>
      <c r="C83" s="1952"/>
      <c r="D83" s="1952"/>
      <c r="E83" s="1952"/>
      <c r="F83" s="1993"/>
      <c r="G83" s="1952"/>
      <c r="H83" s="1952"/>
      <c r="I83" s="1952"/>
      <c r="J83" s="1952"/>
      <c r="K83" s="1952"/>
      <c r="L83" s="1952"/>
      <c r="M83" s="1952"/>
      <c r="N83" s="1952"/>
      <c r="O83" s="1952"/>
      <c r="P83" s="1952"/>
      <c r="U83" s="2350"/>
    </row>
    <row r="84" spans="1:21" ht="8.1" customHeight="1"/>
    <row r="85" spans="1:21" ht="8.1" customHeight="1"/>
    <row r="86" spans="1:21" ht="3" customHeight="1"/>
    <row r="87" spans="1:21" s="2363" customFormat="1" ht="8.1" customHeight="1">
      <c r="A87" s="1952"/>
      <c r="B87" s="1952"/>
      <c r="C87" s="1952"/>
      <c r="D87" s="1952"/>
      <c r="E87" s="1952"/>
      <c r="F87" s="1993"/>
      <c r="G87" s="1952"/>
      <c r="H87" s="1952"/>
      <c r="I87" s="1952"/>
      <c r="J87" s="1952"/>
      <c r="K87" s="1952"/>
      <c r="L87" s="1952"/>
      <c r="M87" s="1952"/>
      <c r="N87" s="1952"/>
      <c r="O87" s="1952"/>
      <c r="P87" s="1952"/>
    </row>
    <row r="88" spans="1:21" s="2357" customFormat="1" ht="11.45" customHeight="1">
      <c r="A88" s="1952"/>
      <c r="B88" s="1952"/>
      <c r="C88" s="1952"/>
      <c r="D88" s="1952"/>
      <c r="E88" s="1952"/>
      <c r="F88" s="1993"/>
      <c r="G88" s="1952"/>
      <c r="H88" s="1952"/>
      <c r="I88" s="1952"/>
      <c r="J88" s="1952"/>
      <c r="K88" s="1952"/>
      <c r="L88" s="1952"/>
      <c r="M88" s="1952"/>
      <c r="N88" s="1952"/>
      <c r="O88" s="1952"/>
      <c r="P88" s="1952"/>
    </row>
    <row r="89" spans="1:21" ht="8.1" customHeight="1"/>
    <row r="90" spans="1:21" ht="8.1" customHeight="1"/>
    <row r="91" spans="1:21" ht="3" customHeight="1"/>
    <row r="92" spans="1:21" s="2363" customFormat="1" ht="8.1" customHeight="1">
      <c r="A92" s="1952"/>
      <c r="B92" s="1952"/>
      <c r="C92" s="1952"/>
      <c r="D92" s="1952"/>
      <c r="E92" s="1952"/>
      <c r="F92" s="1993"/>
      <c r="G92" s="1952"/>
      <c r="H92" s="1952"/>
      <c r="I92" s="1952"/>
      <c r="J92" s="1952"/>
      <c r="K92" s="1952"/>
      <c r="L92" s="1952"/>
      <c r="M92" s="1952"/>
      <c r="N92" s="1952"/>
      <c r="O92" s="1952"/>
      <c r="P92" s="1952"/>
    </row>
    <row r="93" spans="1:21" s="2348" customFormat="1" ht="12.6" customHeight="1">
      <c r="A93" s="1952"/>
      <c r="B93" s="1952"/>
      <c r="C93" s="1952"/>
      <c r="D93" s="1952"/>
      <c r="E93" s="1952"/>
      <c r="F93" s="1993"/>
      <c r="G93" s="1952"/>
      <c r="H93" s="1952"/>
      <c r="I93" s="1952"/>
      <c r="J93" s="1952"/>
      <c r="K93" s="1952"/>
      <c r="L93" s="1952"/>
      <c r="M93" s="1952"/>
      <c r="N93" s="1952"/>
      <c r="O93" s="1952"/>
      <c r="P93" s="1952"/>
      <c r="U93" s="2350"/>
    </row>
    <row r="94" spans="1:21" ht="8.1" customHeight="1"/>
    <row r="95" spans="1:21" ht="8.1" customHeight="1"/>
    <row r="96" spans="1:21" ht="3" customHeight="1"/>
    <row r="97" spans="1:21" s="2363" customFormat="1" ht="8.1" customHeight="1">
      <c r="A97" s="1952"/>
      <c r="B97" s="1952"/>
      <c r="C97" s="1952"/>
      <c r="D97" s="1952"/>
      <c r="E97" s="1952"/>
      <c r="F97" s="1993"/>
      <c r="G97" s="1952"/>
      <c r="H97" s="1952"/>
      <c r="I97" s="1952"/>
      <c r="J97" s="1952"/>
      <c r="K97" s="1952"/>
      <c r="L97" s="1952"/>
      <c r="M97" s="1952"/>
      <c r="N97" s="1952"/>
      <c r="O97" s="1952"/>
      <c r="P97" s="1952"/>
    </row>
    <row r="98" spans="1:21" s="2348" customFormat="1" ht="3.6" customHeight="1">
      <c r="A98" s="1952"/>
      <c r="B98" s="1952"/>
      <c r="C98" s="1952"/>
      <c r="D98" s="1952"/>
      <c r="E98" s="1952"/>
      <c r="F98" s="1993"/>
      <c r="G98" s="1952"/>
      <c r="H98" s="1952"/>
      <c r="I98" s="1952"/>
      <c r="J98" s="1952"/>
      <c r="K98" s="1952"/>
      <c r="L98" s="1952"/>
      <c r="M98" s="1952"/>
      <c r="N98" s="1952"/>
      <c r="O98" s="1952"/>
      <c r="P98" s="1952"/>
    </row>
    <row r="99" spans="1:21" ht="2.4500000000000002" customHeight="1"/>
    <row r="100" spans="1:21" ht="8.1" customHeight="1"/>
    <row r="101" spans="1:21" ht="9" customHeight="1"/>
    <row r="102" spans="1:21" s="2363" customFormat="1" ht="8.1" customHeight="1">
      <c r="A102" s="1952"/>
      <c r="B102" s="1952"/>
      <c r="C102" s="1952"/>
      <c r="D102" s="1952"/>
      <c r="E102" s="1952"/>
      <c r="F102" s="1993"/>
      <c r="G102" s="1952"/>
      <c r="H102" s="1952"/>
      <c r="I102" s="1952"/>
      <c r="J102" s="1952"/>
      <c r="K102" s="1952"/>
      <c r="L102" s="1952"/>
      <c r="M102" s="1952"/>
      <c r="N102" s="1952"/>
      <c r="O102" s="1952"/>
      <c r="P102" s="1952"/>
    </row>
    <row r="103" spans="1:21" s="2357" customFormat="1" ht="11.45" customHeight="1">
      <c r="A103" s="1952"/>
      <c r="B103" s="1952"/>
      <c r="C103" s="1952"/>
      <c r="D103" s="1952"/>
      <c r="E103" s="1952"/>
      <c r="F103" s="1993"/>
      <c r="G103" s="1952"/>
      <c r="H103" s="1952"/>
      <c r="I103" s="1952"/>
      <c r="J103" s="1952"/>
      <c r="K103" s="1952"/>
      <c r="L103" s="1952"/>
      <c r="M103" s="1952"/>
      <c r="N103" s="1952"/>
      <c r="O103" s="1952"/>
      <c r="P103" s="1952"/>
      <c r="U103" s="2371"/>
    </row>
    <row r="104" spans="1:21" ht="8.1" customHeight="1"/>
    <row r="105" spans="1:21" ht="8.1" customHeight="1"/>
    <row r="106" spans="1:21" ht="3" customHeight="1"/>
    <row r="107" spans="1:21" s="2363" customFormat="1" ht="8.1" customHeight="1">
      <c r="A107" s="1952"/>
      <c r="B107" s="1952"/>
      <c r="C107" s="1952"/>
      <c r="D107" s="1952"/>
      <c r="E107" s="1952"/>
      <c r="F107" s="1993"/>
      <c r="G107" s="1952"/>
      <c r="H107" s="1952"/>
      <c r="I107" s="1952"/>
      <c r="J107" s="1952"/>
      <c r="K107" s="1952"/>
      <c r="L107" s="1952"/>
      <c r="M107" s="1952"/>
      <c r="N107" s="1952"/>
      <c r="O107" s="1952"/>
      <c r="P107" s="1952"/>
    </row>
    <row r="108" spans="1:21" s="2348" customFormat="1" ht="11.45" customHeight="1">
      <c r="A108" s="1952"/>
      <c r="B108" s="1952"/>
      <c r="C108" s="1952"/>
      <c r="D108" s="1952"/>
      <c r="E108" s="1952"/>
      <c r="F108" s="1993"/>
      <c r="G108" s="1952"/>
      <c r="H108" s="1952"/>
      <c r="I108" s="1952"/>
      <c r="J108" s="1952"/>
      <c r="K108" s="1952"/>
      <c r="L108" s="1952"/>
      <c r="M108" s="1952"/>
      <c r="N108" s="1952"/>
      <c r="O108" s="1952"/>
      <c r="P108" s="1952"/>
    </row>
    <row r="109" spans="1:21" s="2317" customFormat="1" ht="8.1" customHeight="1">
      <c r="A109" s="1952"/>
      <c r="B109" s="1952"/>
      <c r="C109" s="1952"/>
      <c r="D109" s="1952"/>
      <c r="E109" s="1952"/>
      <c r="F109" s="1993"/>
      <c r="G109" s="1952"/>
      <c r="H109" s="1952"/>
      <c r="I109" s="1952"/>
      <c r="J109" s="1952"/>
      <c r="K109" s="1952"/>
      <c r="L109" s="1952"/>
      <c r="M109" s="1952"/>
      <c r="N109" s="1952"/>
      <c r="O109" s="1952"/>
      <c r="P109" s="1952"/>
    </row>
    <row r="110" spans="1:21" s="2317" customFormat="1" ht="8.1" customHeight="1">
      <c r="A110" s="1952"/>
      <c r="B110" s="1952"/>
      <c r="C110" s="1952"/>
      <c r="D110" s="1952"/>
      <c r="E110" s="1952"/>
      <c r="F110" s="1993"/>
      <c r="G110" s="1952"/>
      <c r="H110" s="1952"/>
      <c r="I110" s="1952"/>
      <c r="J110" s="1952"/>
      <c r="K110" s="1952"/>
      <c r="L110" s="1952"/>
      <c r="M110" s="1952"/>
      <c r="N110" s="1952"/>
      <c r="O110" s="1952"/>
      <c r="P110" s="1952"/>
    </row>
    <row r="111" spans="1:21" s="2317" customFormat="1" ht="3" customHeight="1">
      <c r="A111" s="1952"/>
      <c r="B111" s="1952"/>
      <c r="C111" s="1952"/>
      <c r="D111" s="1952"/>
      <c r="E111" s="1952"/>
      <c r="F111" s="1993"/>
      <c r="G111" s="1952"/>
      <c r="H111" s="1952"/>
      <c r="I111" s="1952"/>
      <c r="J111" s="1952"/>
      <c r="K111" s="1952"/>
      <c r="L111" s="1952"/>
      <c r="M111" s="1952"/>
      <c r="N111" s="1952"/>
      <c r="O111" s="1952"/>
      <c r="P111" s="1952"/>
    </row>
    <row r="112" spans="1:21" s="2360" customFormat="1" ht="8.1" customHeight="1">
      <c r="A112" s="1952"/>
      <c r="B112" s="1952"/>
      <c r="C112" s="1952"/>
      <c r="D112" s="1952"/>
      <c r="E112" s="1952"/>
      <c r="F112" s="1993"/>
      <c r="G112" s="1952"/>
      <c r="H112" s="1952"/>
      <c r="I112" s="1952"/>
      <c r="J112" s="1952"/>
      <c r="K112" s="1952"/>
      <c r="L112" s="1952"/>
      <c r="M112" s="1952"/>
      <c r="N112" s="1952"/>
      <c r="O112" s="1952"/>
      <c r="P112" s="1952"/>
    </row>
    <row r="113" ht="5.0999999999999996" customHeight="1"/>
    <row r="114" ht="12.6" customHeight="1"/>
    <row r="115" ht="12.6" customHeight="1"/>
    <row r="116" ht="12" customHeight="1"/>
  </sheetData>
  <hyperlinks>
    <hyperlink ref="B64" r:id="rId1"/>
    <hyperlink ref="B67" location="Inhaltsverzeichnis!A1" display="Zurück zum Inhaltsverzeichnis"/>
  </hyperlinks>
  <printOptions horizontalCentered="1"/>
  <pageMargins left="0.70866141732283472" right="0.39370078740157483" top="0.39370078740157483" bottom="0.39370078740157483" header="0.31496062992125984" footer="0.31496062992125984"/>
  <pageSetup paperSize="9" orientation="portrait" r:id="rId2"/>
  <headerFooter>
    <oddFooter>&amp;R&amp;9&amp;A</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T85"/>
  <sheetViews>
    <sheetView topLeftCell="A16" zoomScaleNormal="100" workbookViewId="0"/>
  </sheetViews>
  <sheetFormatPr baseColWidth="10" defaultColWidth="11.42578125" defaultRowHeight="12.75"/>
  <cols>
    <col min="1" max="1" width="3" style="1560" customWidth="1"/>
    <col min="2" max="2" width="0.42578125" style="1560" customWidth="1"/>
    <col min="3" max="3" width="12.5703125" style="1560" customWidth="1"/>
    <col min="4" max="4" width="11.85546875" style="1560" customWidth="1"/>
    <col min="5" max="5" width="0.42578125" style="1560" customWidth="1"/>
    <col min="6" max="6" width="5" style="1560" customWidth="1"/>
    <col min="7" max="7" width="4.42578125" style="1560" customWidth="1"/>
    <col min="8" max="11" width="4.5703125" style="1560" customWidth="1"/>
    <col min="12" max="12" width="5.42578125" style="1560" bestFit="1" customWidth="1"/>
    <col min="13" max="14" width="4.5703125" style="1560" customWidth="1"/>
    <col min="15" max="16" width="4.42578125" style="1560" customWidth="1"/>
    <col min="17" max="17" width="5" style="1560" customWidth="1"/>
    <col min="18" max="18" width="7.42578125" style="1560" customWidth="1"/>
    <col min="19" max="16384" width="11.42578125" style="1560"/>
  </cols>
  <sheetData>
    <row r="5" spans="2:20">
      <c r="T5" s="2460"/>
    </row>
    <row r="6" spans="2:20">
      <c r="T6" s="2460"/>
    </row>
    <row r="9" spans="2:20" ht="15.75" customHeight="1">
      <c r="C9" s="1562" t="s">
        <v>1554</v>
      </c>
      <c r="D9" s="2461"/>
      <c r="E9" s="2461"/>
      <c r="F9" s="2461"/>
      <c r="G9" s="2461"/>
      <c r="H9" s="2461"/>
      <c r="I9" s="2461"/>
      <c r="J9" s="2461"/>
      <c r="K9" s="2461"/>
      <c r="L9" s="2461"/>
      <c r="M9" s="2461"/>
      <c r="N9" s="2461"/>
      <c r="O9" s="2461"/>
      <c r="P9" s="2461"/>
      <c r="Q9" s="2461"/>
      <c r="R9" s="2461"/>
      <c r="T9" s="2460"/>
    </row>
    <row r="10" spans="2:20" ht="14.45" customHeight="1">
      <c r="C10" s="1565" t="s">
        <v>1555</v>
      </c>
      <c r="D10" s="1380"/>
      <c r="E10" s="1380"/>
      <c r="F10" s="1380"/>
      <c r="G10" s="1380"/>
      <c r="H10" s="1380"/>
      <c r="I10" s="1380"/>
      <c r="J10" s="1380"/>
      <c r="K10" s="1380"/>
      <c r="L10" s="1380"/>
      <c r="M10" s="1380"/>
      <c r="N10" s="1380"/>
      <c r="O10" s="1380"/>
      <c r="P10" s="1380"/>
      <c r="Q10" s="1380"/>
      <c r="R10" s="1380"/>
    </row>
    <row r="11" spans="2:20" ht="14.45" customHeight="1">
      <c r="C11" s="2462" t="s">
        <v>369</v>
      </c>
      <c r="D11" s="1569"/>
      <c r="E11" s="1569"/>
      <c r="F11" s="1569"/>
      <c r="G11" s="1569"/>
      <c r="H11" s="1569"/>
      <c r="I11" s="1569"/>
      <c r="J11" s="1569"/>
      <c r="K11" s="1569"/>
      <c r="L11" s="1569"/>
      <c r="M11" s="1569"/>
      <c r="N11" s="1569"/>
      <c r="O11" s="1569"/>
      <c r="P11" s="1569"/>
      <c r="Q11" s="1569"/>
      <c r="R11" s="1569"/>
    </row>
    <row r="12" spans="2:20" ht="3.6" customHeight="1">
      <c r="C12" s="1641"/>
      <c r="D12" s="1644"/>
      <c r="E12" s="1644"/>
    </row>
    <row r="13" spans="2:20" ht="27.6" customHeight="1">
      <c r="B13" s="2463"/>
      <c r="C13" s="2464" t="s">
        <v>199</v>
      </c>
      <c r="D13" s="2464"/>
      <c r="E13" s="1573"/>
      <c r="F13" s="2465" t="s">
        <v>211</v>
      </c>
      <c r="G13" s="2465" t="s">
        <v>578</v>
      </c>
      <c r="H13" s="2465" t="s">
        <v>209</v>
      </c>
      <c r="I13" s="2465" t="s">
        <v>579</v>
      </c>
      <c r="J13" s="2465" t="s">
        <v>580</v>
      </c>
      <c r="K13" s="2466" t="s">
        <v>206</v>
      </c>
      <c r="L13" s="2465" t="s">
        <v>205</v>
      </c>
      <c r="M13" s="2465" t="s">
        <v>204</v>
      </c>
      <c r="N13" s="2465" t="s">
        <v>581</v>
      </c>
      <c r="O13" s="2465" t="s">
        <v>202</v>
      </c>
      <c r="P13" s="2465" t="s">
        <v>201</v>
      </c>
      <c r="Q13" s="2467" t="s">
        <v>1556</v>
      </c>
      <c r="R13" s="2468" t="s">
        <v>1557</v>
      </c>
    </row>
    <row r="14" spans="2:20" ht="11.45" customHeight="1">
      <c r="B14" s="2469"/>
      <c r="C14" s="2470"/>
      <c r="D14" s="2470"/>
      <c r="E14" s="1579"/>
      <c r="F14" s="2471" t="s">
        <v>226</v>
      </c>
      <c r="G14" s="2472"/>
      <c r="H14" s="2472"/>
      <c r="I14" s="2472"/>
      <c r="J14" s="2472"/>
      <c r="K14" s="2472"/>
      <c r="L14" s="2472"/>
      <c r="M14" s="2472"/>
      <c r="N14" s="2472"/>
      <c r="O14" s="2472"/>
      <c r="P14" s="2472"/>
      <c r="Q14" s="2473"/>
      <c r="R14" s="2474"/>
    </row>
    <row r="15" spans="2:20" ht="12" customHeight="1">
      <c r="B15" s="2475"/>
      <c r="C15" s="1468"/>
      <c r="D15" s="1468"/>
      <c r="E15" s="1587"/>
      <c r="F15" s="2476" t="s">
        <v>1558</v>
      </c>
      <c r="G15" s="2477"/>
      <c r="H15" s="2477"/>
      <c r="I15" s="2477"/>
      <c r="J15" s="2477"/>
      <c r="K15" s="2477"/>
      <c r="L15" s="2477"/>
      <c r="M15" s="2477"/>
      <c r="N15" s="2477"/>
      <c r="O15" s="2477"/>
      <c r="P15" s="2477"/>
      <c r="Q15" s="2478"/>
      <c r="R15" s="2479"/>
    </row>
    <row r="16" spans="2:20" ht="3" customHeight="1">
      <c r="B16" s="2469"/>
      <c r="C16" s="2480"/>
      <c r="D16" s="2480"/>
      <c r="E16" s="2481"/>
      <c r="F16" s="2482"/>
      <c r="G16" s="2483"/>
      <c r="H16" s="2483"/>
      <c r="I16" s="2483"/>
      <c r="J16" s="2483"/>
      <c r="K16" s="2483"/>
      <c r="L16" s="2483"/>
      <c r="M16" s="2483"/>
      <c r="N16" s="2483"/>
      <c r="O16" s="2483"/>
      <c r="P16" s="2483"/>
      <c r="Q16" s="2484"/>
      <c r="R16" s="2485"/>
    </row>
    <row r="17" spans="2:20" ht="12" customHeight="1">
      <c r="B17" s="2475"/>
      <c r="C17" s="2480"/>
      <c r="D17" s="2480"/>
      <c r="E17" s="2481"/>
      <c r="F17" s="2486" t="s">
        <v>1559</v>
      </c>
      <c r="G17" s="2477"/>
      <c r="H17" s="2477"/>
      <c r="I17" s="2477"/>
      <c r="J17" s="2477"/>
      <c r="K17" s="2477"/>
      <c r="L17" s="2477"/>
      <c r="M17" s="2477"/>
      <c r="N17" s="2477"/>
      <c r="O17" s="2477"/>
      <c r="P17" s="2477"/>
      <c r="Q17" s="2478"/>
      <c r="R17" s="2479"/>
      <c r="T17" s="2460"/>
    </row>
    <row r="18" spans="2:20" ht="3" customHeight="1">
      <c r="B18" s="2469"/>
      <c r="C18" s="2487"/>
      <c r="D18" s="2487"/>
      <c r="E18" s="2488"/>
      <c r="F18" s="2489"/>
      <c r="G18" s="2472"/>
      <c r="H18" s="2472"/>
      <c r="I18" s="2472"/>
      <c r="J18" s="2472"/>
      <c r="K18" s="2472"/>
      <c r="L18" s="2472"/>
      <c r="M18" s="2472"/>
      <c r="N18" s="2472"/>
      <c r="O18" s="2472"/>
      <c r="P18" s="2472"/>
      <c r="Q18" s="2473"/>
      <c r="R18" s="2490"/>
    </row>
    <row r="19" spans="2:20" ht="9" customHeight="1">
      <c r="B19" s="2469"/>
      <c r="C19" s="2491" t="s">
        <v>1560</v>
      </c>
      <c r="D19" s="1644"/>
      <c r="E19" s="2492"/>
      <c r="F19" s="2493"/>
      <c r="G19" s="2494"/>
      <c r="H19" s="2494"/>
      <c r="I19" s="2494"/>
      <c r="J19" s="2494"/>
      <c r="K19" s="2494"/>
      <c r="L19" s="2494"/>
      <c r="M19" s="2494"/>
      <c r="N19" s="2494"/>
      <c r="O19" s="2494"/>
      <c r="P19" s="2494"/>
      <c r="Q19" s="2495"/>
      <c r="R19" s="2496"/>
    </row>
    <row r="20" spans="2:20" ht="3" customHeight="1">
      <c r="B20" s="2469"/>
      <c r="C20" s="1626"/>
      <c r="D20" s="2497"/>
      <c r="E20" s="1627"/>
      <c r="F20" s="2498"/>
      <c r="G20" s="1644"/>
      <c r="H20" s="1644"/>
      <c r="I20" s="1644"/>
      <c r="J20" s="1644"/>
      <c r="K20" s="1644"/>
      <c r="L20" s="1644"/>
      <c r="M20" s="1644"/>
      <c r="N20" s="1644"/>
      <c r="O20" s="1644"/>
      <c r="P20" s="1644"/>
      <c r="Q20" s="2499"/>
      <c r="R20" s="2500"/>
    </row>
    <row r="21" spans="2:20" ht="12" customHeight="1">
      <c r="B21" s="2469"/>
      <c r="C21" s="2501" t="s">
        <v>1561</v>
      </c>
      <c r="D21" s="1578"/>
      <c r="E21" s="2502"/>
      <c r="F21" s="2503"/>
      <c r="G21" s="2504"/>
      <c r="H21" s="2504"/>
      <c r="I21" s="2504"/>
      <c r="J21" s="2504"/>
      <c r="K21" s="2504"/>
      <c r="L21" s="2504"/>
      <c r="M21" s="2504"/>
      <c r="N21" s="2504"/>
      <c r="O21" s="2504"/>
      <c r="P21" s="2504"/>
      <c r="Q21" s="2505"/>
      <c r="R21" s="2506"/>
      <c r="S21" s="2460"/>
    </row>
    <row r="22" spans="2:20" ht="19.5" customHeight="1">
      <c r="B22" s="2469"/>
      <c r="C22" s="2507" t="s">
        <v>1562</v>
      </c>
      <c r="D22" s="2508"/>
      <c r="E22" s="2509"/>
      <c r="F22" s="2510">
        <v>71.715999999999994</v>
      </c>
      <c r="G22" s="2511">
        <v>89.381</v>
      </c>
      <c r="H22" s="2511">
        <v>89.244</v>
      </c>
      <c r="I22" s="2511">
        <v>77.323999999999998</v>
      </c>
      <c r="J22" s="2511">
        <v>94.066000000000003</v>
      </c>
      <c r="K22" s="2511">
        <v>93.013000000000005</v>
      </c>
      <c r="L22" s="2511">
        <v>85.317999999999998</v>
      </c>
      <c r="M22" s="2511">
        <v>65.728999999999999</v>
      </c>
      <c r="N22" s="2511">
        <v>56.186999999999998</v>
      </c>
      <c r="O22" s="2511">
        <v>60.953000000000003</v>
      </c>
      <c r="P22" s="2511"/>
      <c r="Q22" s="2512"/>
      <c r="R22" s="2513">
        <v>782.93100000000004</v>
      </c>
      <c r="S22" s="2460"/>
      <c r="T22" s="2460"/>
    </row>
    <row r="23" spans="2:20" ht="9" customHeight="1">
      <c r="B23" s="2469"/>
      <c r="C23" s="2514" t="s">
        <v>1563</v>
      </c>
      <c r="D23" s="2515"/>
      <c r="E23" s="2516"/>
      <c r="F23" s="2517"/>
      <c r="G23" s="2518"/>
      <c r="H23" s="2518"/>
      <c r="I23" s="2518"/>
      <c r="J23" s="2518"/>
      <c r="K23" s="2518"/>
      <c r="L23" s="2518"/>
      <c r="M23" s="2518"/>
      <c r="N23" s="2518"/>
      <c r="O23" s="2518"/>
      <c r="P23" s="2518"/>
      <c r="Q23" s="2519"/>
      <c r="R23" s="2520"/>
      <c r="S23" s="2460"/>
      <c r="T23" s="2460"/>
    </row>
    <row r="24" spans="2:20" ht="9" customHeight="1">
      <c r="B24" s="2469"/>
      <c r="C24" s="2501" t="s">
        <v>1564</v>
      </c>
      <c r="D24" s="2515"/>
      <c r="E24" s="2516"/>
      <c r="F24" s="2517">
        <v>56.418999999999997</v>
      </c>
      <c r="G24" s="2518">
        <v>68.468000000000004</v>
      </c>
      <c r="H24" s="2518">
        <v>68.855000000000004</v>
      </c>
      <c r="I24" s="2518">
        <v>57.912999999999997</v>
      </c>
      <c r="J24" s="2518">
        <v>71.004999999999995</v>
      </c>
      <c r="K24" s="2518">
        <v>72.819000000000003</v>
      </c>
      <c r="L24" s="2518">
        <v>68</v>
      </c>
      <c r="M24" s="2518">
        <v>47.575000000000003</v>
      </c>
      <c r="N24" s="2518">
        <v>39.444000000000003</v>
      </c>
      <c r="O24" s="2518">
        <v>40.633000000000003</v>
      </c>
      <c r="P24" s="2518"/>
      <c r="Q24" s="2519"/>
      <c r="R24" s="2520">
        <v>591.13100000000009</v>
      </c>
      <c r="S24" s="2460"/>
      <c r="T24" s="2460"/>
    </row>
    <row r="25" spans="2:20" ht="3" customHeight="1">
      <c r="B25" s="2469"/>
      <c r="C25" s="2515"/>
      <c r="D25" s="2515"/>
      <c r="E25" s="2516"/>
      <c r="F25" s="2517"/>
      <c r="G25" s="2518"/>
      <c r="H25" s="2518"/>
      <c r="I25" s="2518"/>
      <c r="J25" s="2518"/>
      <c r="K25" s="2518"/>
      <c r="L25" s="2518"/>
      <c r="M25" s="2518"/>
      <c r="N25" s="2518"/>
      <c r="O25" s="2518"/>
      <c r="P25" s="2518"/>
      <c r="Q25" s="2519"/>
      <c r="R25" s="2520"/>
      <c r="S25" s="2460"/>
      <c r="T25" s="2460"/>
    </row>
    <row r="26" spans="2:20" ht="9" customHeight="1">
      <c r="B26" s="2469"/>
      <c r="C26" s="2501" t="s">
        <v>1565</v>
      </c>
      <c r="D26" s="1578"/>
      <c r="E26" s="2492"/>
      <c r="F26" s="2521">
        <v>29.638000000000002</v>
      </c>
      <c r="G26" s="2522">
        <v>24.716000000000001</v>
      </c>
      <c r="H26" s="2522">
        <v>28.864000000000001</v>
      </c>
      <c r="I26" s="2522">
        <v>25.452999999999999</v>
      </c>
      <c r="J26" s="2522">
        <v>30.03</v>
      </c>
      <c r="K26" s="2522">
        <v>39.527999999999999</v>
      </c>
      <c r="L26" s="2522">
        <v>27.12</v>
      </c>
      <c r="M26" s="2522">
        <v>22.050999999999998</v>
      </c>
      <c r="N26" s="2522">
        <v>25.436</v>
      </c>
      <c r="O26" s="2522">
        <v>27.536000000000001</v>
      </c>
      <c r="P26" s="2522"/>
      <c r="Q26" s="2523"/>
      <c r="R26" s="2524">
        <v>280.37200000000001</v>
      </c>
      <c r="S26" s="2460"/>
      <c r="T26" s="2460"/>
    </row>
    <row r="27" spans="2:20" ht="9" customHeight="1">
      <c r="B27" s="2469"/>
      <c r="C27" s="2514" t="s">
        <v>1563</v>
      </c>
      <c r="D27" s="1578"/>
      <c r="E27" s="2492"/>
      <c r="F27" s="2517"/>
      <c r="G27" s="2518"/>
      <c r="H27" s="2518"/>
      <c r="I27" s="2518"/>
      <c r="J27" s="2518"/>
      <c r="K27" s="2518"/>
      <c r="L27" s="2518"/>
      <c r="M27" s="2518"/>
      <c r="N27" s="2518"/>
      <c r="O27" s="2518"/>
      <c r="P27" s="2518"/>
      <c r="Q27" s="2519"/>
      <c r="R27" s="2520"/>
      <c r="S27" s="2460"/>
      <c r="T27" s="2460"/>
    </row>
    <row r="28" spans="2:20" ht="9" customHeight="1">
      <c r="B28" s="2469"/>
      <c r="C28" s="2501" t="s">
        <v>1564</v>
      </c>
      <c r="D28" s="1578"/>
      <c r="E28" s="2492"/>
      <c r="F28" s="2517">
        <v>19.026</v>
      </c>
      <c r="G28" s="2518">
        <v>17.399000000000001</v>
      </c>
      <c r="H28" s="2518">
        <v>19.638000000000002</v>
      </c>
      <c r="I28" s="2518">
        <v>18.606000000000002</v>
      </c>
      <c r="J28" s="2518">
        <v>19.292999999999999</v>
      </c>
      <c r="K28" s="2518">
        <v>22.588000000000001</v>
      </c>
      <c r="L28" s="2518">
        <v>20.009</v>
      </c>
      <c r="M28" s="2518">
        <v>15.446999999999999</v>
      </c>
      <c r="N28" s="2518">
        <v>19.082000000000001</v>
      </c>
      <c r="O28" s="2518">
        <v>19.042999999999999</v>
      </c>
      <c r="P28" s="2518"/>
      <c r="Q28" s="2519"/>
      <c r="R28" s="2520">
        <v>190.13100000000003</v>
      </c>
      <c r="S28" s="2460"/>
      <c r="T28" s="2460"/>
    </row>
    <row r="29" spans="2:20" ht="3" customHeight="1">
      <c r="B29" s="2469"/>
      <c r="C29" s="1626"/>
      <c r="D29" s="1626"/>
      <c r="E29" s="1627"/>
      <c r="F29" s="2525"/>
      <c r="G29" s="2470"/>
      <c r="H29" s="2470"/>
      <c r="I29" s="2470"/>
      <c r="J29" s="2470"/>
      <c r="K29" s="2470"/>
      <c r="L29" s="2470"/>
      <c r="M29" s="2470"/>
      <c r="N29" s="2470"/>
      <c r="O29" s="2470"/>
      <c r="P29" s="2480"/>
      <c r="Q29" s="2481"/>
      <c r="R29" s="2526"/>
      <c r="S29" s="2460"/>
      <c r="T29" s="2460"/>
    </row>
    <row r="30" spans="2:20" ht="11.45" customHeight="1">
      <c r="B30" s="2469"/>
      <c r="C30" s="2470" t="s">
        <v>1566</v>
      </c>
      <c r="D30" s="2470"/>
      <c r="E30" s="1579"/>
      <c r="F30" s="2517">
        <v>66.569999999999993</v>
      </c>
      <c r="G30" s="2518">
        <v>64.688000000000002</v>
      </c>
      <c r="H30" s="2518">
        <v>68.856999999999999</v>
      </c>
      <c r="I30" s="2518">
        <v>66.257000000000005</v>
      </c>
      <c r="J30" s="2518">
        <v>74.819000000000003</v>
      </c>
      <c r="K30" s="2518">
        <v>70.757999999999996</v>
      </c>
      <c r="L30" s="2518">
        <v>68.412999999999997</v>
      </c>
      <c r="M30" s="2518">
        <v>63.289000000000001</v>
      </c>
      <c r="N30" s="2518">
        <v>74.888000000000005</v>
      </c>
      <c r="O30" s="2518">
        <v>90.542000000000002</v>
      </c>
      <c r="P30" s="2518"/>
      <c r="Q30" s="2519"/>
      <c r="R30" s="2527">
        <v>709.08100000000002</v>
      </c>
      <c r="S30" s="2460"/>
      <c r="T30" s="2460"/>
    </row>
    <row r="31" spans="2:20" ht="9" customHeight="1">
      <c r="B31" s="2469"/>
      <c r="C31" s="2514" t="s">
        <v>1563</v>
      </c>
      <c r="D31" s="2501"/>
      <c r="E31" s="2528"/>
      <c r="F31" s="2517"/>
      <c r="G31" s="2518"/>
      <c r="H31" s="2518"/>
      <c r="I31" s="2518"/>
      <c r="J31" s="2518"/>
      <c r="K31" s="2518"/>
      <c r="L31" s="2518"/>
      <c r="M31" s="2518"/>
      <c r="N31" s="2518"/>
      <c r="O31" s="2518"/>
      <c r="P31" s="2518"/>
      <c r="Q31" s="2519"/>
      <c r="R31" s="2520"/>
      <c r="S31" s="2460"/>
      <c r="T31" s="2460"/>
    </row>
    <row r="32" spans="2:20" ht="12.6" customHeight="1">
      <c r="B32" s="2469"/>
      <c r="C32" s="2501" t="s">
        <v>1564</v>
      </c>
      <c r="D32" s="2501"/>
      <c r="E32" s="2528"/>
      <c r="F32" s="2517">
        <v>30.088000000000001</v>
      </c>
      <c r="G32" s="2518">
        <v>24.837</v>
      </c>
      <c r="H32" s="2518">
        <v>32.594999999999999</v>
      </c>
      <c r="I32" s="2518">
        <v>31.66</v>
      </c>
      <c r="J32" s="2518">
        <v>32.856000000000002</v>
      </c>
      <c r="K32" s="2518">
        <v>30.731999999999999</v>
      </c>
      <c r="L32" s="2518">
        <v>37.453000000000003</v>
      </c>
      <c r="M32" s="2518">
        <v>31.119</v>
      </c>
      <c r="N32" s="2518">
        <v>42.707999999999998</v>
      </c>
      <c r="O32" s="2518">
        <v>51.601999999999997</v>
      </c>
      <c r="P32" s="2518"/>
      <c r="Q32" s="2519"/>
      <c r="R32" s="2527">
        <v>345.65</v>
      </c>
      <c r="S32" s="2460"/>
      <c r="T32" s="2460"/>
    </row>
    <row r="33" spans="2:20" ht="4.3499999999999996" customHeight="1">
      <c r="B33" s="2475"/>
      <c r="C33" s="2529"/>
      <c r="D33" s="2529"/>
      <c r="E33" s="2530"/>
      <c r="F33" s="2531"/>
      <c r="G33" s="1468"/>
      <c r="H33" s="1468"/>
      <c r="I33" s="1468"/>
      <c r="J33" s="1468"/>
      <c r="K33" s="1468"/>
      <c r="L33" s="1468"/>
      <c r="M33" s="1468"/>
      <c r="N33" s="1468"/>
      <c r="O33" s="1468"/>
      <c r="P33" s="1468"/>
      <c r="Q33" s="1587"/>
      <c r="R33" s="2532"/>
      <c r="S33" s="2460"/>
      <c r="T33" s="2460"/>
    </row>
    <row r="34" spans="2:20" ht="3.6" customHeight="1">
      <c r="B34" s="2469"/>
      <c r="C34" s="1626"/>
      <c r="D34" s="1626"/>
      <c r="E34" s="1627"/>
      <c r="F34" s="2525"/>
      <c r="G34" s="2470"/>
      <c r="H34" s="2470"/>
      <c r="I34" s="2470"/>
      <c r="J34" s="2470"/>
      <c r="K34" s="2470"/>
      <c r="L34" s="2470"/>
      <c r="M34" s="2470"/>
      <c r="N34" s="2470"/>
      <c r="O34" s="2470"/>
      <c r="P34" s="2470"/>
      <c r="Q34" s="1579"/>
      <c r="R34" s="2526"/>
      <c r="S34" s="2460"/>
      <c r="T34" s="2460"/>
    </row>
    <row r="35" spans="2:20" ht="12" customHeight="1">
      <c r="B35" s="2469"/>
      <c r="C35" s="2491" t="s">
        <v>585</v>
      </c>
      <c r="D35" s="1644"/>
      <c r="E35" s="1579"/>
      <c r="F35" s="2525"/>
      <c r="G35" s="2470"/>
      <c r="H35" s="2470"/>
      <c r="I35" s="2470"/>
      <c r="J35" s="2470"/>
      <c r="K35" s="2470"/>
      <c r="L35" s="2470"/>
      <c r="M35" s="2470"/>
      <c r="N35" s="2470"/>
      <c r="O35" s="2470"/>
      <c r="P35" s="2470"/>
      <c r="Q35" s="1579"/>
      <c r="R35" s="2526"/>
      <c r="S35" s="2460"/>
      <c r="T35" s="2460"/>
    </row>
    <row r="36" spans="2:20" ht="3" customHeight="1">
      <c r="B36" s="2469"/>
      <c r="C36" s="1626"/>
      <c r="D36" s="2533"/>
      <c r="E36" s="1627"/>
      <c r="F36" s="2525"/>
      <c r="G36" s="2470"/>
      <c r="H36" s="2470"/>
      <c r="I36" s="2470"/>
      <c r="J36" s="2470"/>
      <c r="K36" s="2470"/>
      <c r="L36" s="2470"/>
      <c r="M36" s="2470"/>
      <c r="N36" s="2470"/>
      <c r="O36" s="2470"/>
      <c r="P36" s="2470"/>
      <c r="Q36" s="1579"/>
      <c r="R36" s="2526"/>
      <c r="S36" s="2460"/>
      <c r="T36" s="2460"/>
    </row>
    <row r="37" spans="2:20" ht="9.9499999999999993" customHeight="1">
      <c r="B37" s="2469"/>
      <c r="C37" s="2470" t="s">
        <v>1567</v>
      </c>
      <c r="D37" s="2470"/>
      <c r="E37" s="1579"/>
      <c r="F37" s="2521" t="s">
        <v>240</v>
      </c>
      <c r="G37" s="2522" t="s">
        <v>240</v>
      </c>
      <c r="H37" s="2522" t="s">
        <v>240</v>
      </c>
      <c r="I37" s="2522" t="s">
        <v>240</v>
      </c>
      <c r="J37" s="2522" t="s">
        <v>240</v>
      </c>
      <c r="K37" s="2522" t="s">
        <v>240</v>
      </c>
      <c r="L37" s="2522" t="s">
        <v>240</v>
      </c>
      <c r="M37" s="2522" t="s">
        <v>240</v>
      </c>
      <c r="N37" s="2522" t="s">
        <v>240</v>
      </c>
      <c r="O37" s="2522" t="s">
        <v>240</v>
      </c>
      <c r="P37" s="2522"/>
      <c r="Q37" s="2523"/>
      <c r="R37" s="2534" t="s">
        <v>240</v>
      </c>
      <c r="S37" s="2460"/>
      <c r="T37" s="2460"/>
    </row>
    <row r="38" spans="2:20" ht="9" customHeight="1">
      <c r="B38" s="2469"/>
      <c r="C38" s="2514" t="s">
        <v>1563</v>
      </c>
      <c r="D38" s="1626"/>
      <c r="E38" s="1627"/>
      <c r="F38" s="2535"/>
      <c r="G38" s="1646"/>
      <c r="H38" s="1646"/>
      <c r="I38" s="1646"/>
      <c r="J38" s="1646"/>
      <c r="K38" s="1646"/>
      <c r="L38" s="1646"/>
      <c r="M38" s="1646"/>
      <c r="N38" s="1646"/>
      <c r="O38" s="1646"/>
      <c r="P38" s="2536"/>
      <c r="Q38" s="2537"/>
      <c r="R38" s="2538"/>
      <c r="S38" s="2460"/>
      <c r="T38" s="2460"/>
    </row>
    <row r="39" spans="2:20" ht="9" customHeight="1">
      <c r="B39" s="2469"/>
      <c r="C39" s="2501" t="s">
        <v>1568</v>
      </c>
      <c r="D39" s="1626"/>
      <c r="E39" s="1627"/>
      <c r="F39" s="2510" t="s">
        <v>240</v>
      </c>
      <c r="G39" s="2522" t="s">
        <v>240</v>
      </c>
      <c r="H39" s="2522" t="s">
        <v>240</v>
      </c>
      <c r="I39" s="2522" t="s">
        <v>240</v>
      </c>
      <c r="J39" s="2522" t="s">
        <v>240</v>
      </c>
      <c r="K39" s="2522" t="s">
        <v>240</v>
      </c>
      <c r="L39" s="2522" t="s">
        <v>240</v>
      </c>
      <c r="M39" s="2522" t="s">
        <v>240</v>
      </c>
      <c r="N39" s="2522" t="s">
        <v>240</v>
      </c>
      <c r="O39" s="2522" t="s">
        <v>240</v>
      </c>
      <c r="P39" s="2522"/>
      <c r="Q39" s="2522"/>
      <c r="R39" s="2539" t="s">
        <v>240</v>
      </c>
      <c r="S39" s="2460"/>
      <c r="T39" s="2460"/>
    </row>
    <row r="40" spans="2:20" ht="3" customHeight="1">
      <c r="B40" s="2469"/>
      <c r="C40" s="1626"/>
      <c r="D40" s="1626"/>
      <c r="E40" s="1627"/>
      <c r="F40" s="2535"/>
      <c r="G40" s="1646"/>
      <c r="H40" s="1646"/>
      <c r="I40" s="1646"/>
      <c r="J40" s="1646"/>
      <c r="K40" s="1646"/>
      <c r="L40" s="1646"/>
      <c r="M40" s="1646"/>
      <c r="N40" s="1646"/>
      <c r="O40" s="1646"/>
      <c r="P40" s="2536"/>
      <c r="Q40" s="2536"/>
      <c r="R40" s="2539"/>
      <c r="S40" s="2460"/>
      <c r="T40" s="2460"/>
    </row>
    <row r="41" spans="2:20" ht="9" customHeight="1">
      <c r="B41" s="2469"/>
      <c r="C41" s="2470" t="s">
        <v>1566</v>
      </c>
      <c r="D41" s="2470"/>
      <c r="E41" s="1579"/>
      <c r="F41" s="2540"/>
      <c r="G41" s="2522"/>
      <c r="H41" s="2522"/>
      <c r="I41" s="2541"/>
      <c r="J41" s="2511"/>
      <c r="K41" s="2511"/>
      <c r="L41" s="2511"/>
      <c r="M41" s="2511"/>
      <c r="N41" s="2511"/>
      <c r="O41" s="2522"/>
      <c r="P41" s="2511"/>
      <c r="Q41" s="2511"/>
      <c r="R41" s="2542"/>
      <c r="S41" s="2460"/>
      <c r="T41" s="2460"/>
    </row>
    <row r="42" spans="2:20" ht="9" customHeight="1">
      <c r="B42" s="2469"/>
      <c r="C42" s="2514" t="s">
        <v>1563</v>
      </c>
      <c r="D42" s="2501"/>
      <c r="E42" s="2528"/>
      <c r="F42" s="2510"/>
      <c r="G42" s="2511"/>
      <c r="H42" s="2511"/>
      <c r="I42" s="2541"/>
      <c r="J42" s="2511"/>
      <c r="K42" s="2511"/>
      <c r="L42" s="2511"/>
      <c r="M42" s="2511"/>
      <c r="N42" s="2511"/>
      <c r="O42" s="2511"/>
      <c r="P42" s="2511"/>
      <c r="Q42" s="2511"/>
      <c r="R42" s="2539"/>
      <c r="S42" s="2460"/>
      <c r="T42" s="2460"/>
    </row>
    <row r="43" spans="2:20" ht="9" customHeight="1">
      <c r="B43" s="2469"/>
      <c r="C43" s="2501" t="s">
        <v>1564</v>
      </c>
      <c r="D43" s="2501"/>
      <c r="E43" s="2528"/>
      <c r="F43" s="2543"/>
      <c r="G43" s="2511"/>
      <c r="H43" s="2511"/>
      <c r="I43" s="2541"/>
      <c r="J43" s="2511"/>
      <c r="K43" s="2511"/>
      <c r="L43" s="2511"/>
      <c r="M43" s="2511"/>
      <c r="N43" s="2511"/>
      <c r="O43" s="2511"/>
      <c r="P43" s="2511"/>
      <c r="Q43" s="2511"/>
      <c r="R43" s="2539"/>
      <c r="S43" s="2460"/>
      <c r="T43" s="2460"/>
    </row>
    <row r="44" spans="2:20" ht="2.4500000000000002" customHeight="1">
      <c r="B44" s="2475"/>
      <c r="C44" s="2529"/>
      <c r="D44" s="2529"/>
      <c r="E44" s="2530"/>
      <c r="F44" s="2544"/>
      <c r="G44" s="2545"/>
      <c r="H44" s="2545"/>
      <c r="I44" s="2545"/>
      <c r="J44" s="2545"/>
      <c r="K44" s="2545"/>
      <c r="L44" s="2545"/>
      <c r="M44" s="2545"/>
      <c r="N44" s="2545"/>
      <c r="O44" s="2545"/>
      <c r="P44" s="2545"/>
      <c r="Q44" s="2545"/>
      <c r="R44" s="2546"/>
      <c r="S44" s="2460"/>
      <c r="T44" s="2460"/>
    </row>
    <row r="45" spans="2:20" ht="12" customHeight="1">
      <c r="B45" s="2469"/>
      <c r="C45" s="2491" t="s">
        <v>1569</v>
      </c>
      <c r="D45" s="2547"/>
      <c r="E45" s="2548"/>
      <c r="F45" s="2549"/>
      <c r="G45" s="2550"/>
      <c r="H45" s="2550"/>
      <c r="I45" s="2550"/>
      <c r="J45" s="2550"/>
      <c r="K45" s="2550"/>
      <c r="L45" s="2550"/>
      <c r="M45" s="2550"/>
      <c r="N45" s="2550"/>
      <c r="O45" s="2550"/>
      <c r="P45" s="2550"/>
      <c r="Q45" s="2550"/>
      <c r="R45" s="2551"/>
      <c r="S45" s="2460"/>
      <c r="T45" s="2460"/>
    </row>
    <row r="46" spans="2:20" ht="3" customHeight="1">
      <c r="B46" s="2469"/>
      <c r="C46" s="1626"/>
      <c r="D46" s="1626"/>
      <c r="E46" s="1627"/>
      <c r="F46" s="2552"/>
      <c r="G46" s="2553"/>
      <c r="H46" s="2553"/>
      <c r="I46" s="2553"/>
      <c r="J46" s="2553"/>
      <c r="K46" s="2553"/>
      <c r="L46" s="2553"/>
      <c r="M46" s="2553"/>
      <c r="N46" s="2553"/>
      <c r="O46" s="2553"/>
      <c r="P46" s="2536"/>
      <c r="Q46" s="2536"/>
      <c r="R46" s="2554"/>
      <c r="S46" s="2460"/>
      <c r="T46" s="2460"/>
    </row>
    <row r="47" spans="2:20" ht="9" customHeight="1">
      <c r="B47" s="2469"/>
      <c r="C47" s="2470" t="s">
        <v>1570</v>
      </c>
      <c r="D47" s="2470"/>
      <c r="E47" s="1579"/>
      <c r="F47" s="2521" t="s">
        <v>240</v>
      </c>
      <c r="G47" s="2522" t="s">
        <v>240</v>
      </c>
      <c r="H47" s="2522" t="s">
        <v>240</v>
      </c>
      <c r="I47" s="2522" t="s">
        <v>240</v>
      </c>
      <c r="J47" s="2522" t="s">
        <v>240</v>
      </c>
      <c r="K47" s="2522" t="s">
        <v>240</v>
      </c>
      <c r="L47" s="2522" t="s">
        <v>240</v>
      </c>
      <c r="M47" s="2522" t="s">
        <v>240</v>
      </c>
      <c r="N47" s="2522" t="s">
        <v>240</v>
      </c>
      <c r="O47" s="2522" t="s">
        <v>240</v>
      </c>
      <c r="P47" s="2522"/>
      <c r="Q47" s="2522"/>
      <c r="R47" s="2555" t="s">
        <v>240</v>
      </c>
      <c r="S47" s="2460"/>
      <c r="T47" s="2460"/>
    </row>
    <row r="48" spans="2:20" ht="9" customHeight="1">
      <c r="B48" s="2469"/>
      <c r="C48" s="2514" t="s">
        <v>1563</v>
      </c>
      <c r="D48" s="1626"/>
      <c r="E48" s="1627"/>
      <c r="F48" s="2552"/>
      <c r="G48" s="2553"/>
      <c r="H48" s="2553"/>
      <c r="I48" s="2553"/>
      <c r="J48" s="2553"/>
      <c r="K48" s="2553"/>
      <c r="L48" s="2553"/>
      <c r="M48" s="2553"/>
      <c r="N48" s="2553"/>
      <c r="O48" s="2553"/>
      <c r="P48" s="2536"/>
      <c r="Q48" s="2536"/>
      <c r="R48" s="2554"/>
      <c r="S48" s="2460"/>
      <c r="T48" s="2460"/>
    </row>
    <row r="49" spans="2:20" ht="9" customHeight="1">
      <c r="B49" s="2469"/>
      <c r="C49" s="2501" t="s">
        <v>1564</v>
      </c>
      <c r="D49" s="1626"/>
      <c r="E49" s="1627"/>
      <c r="F49" s="2521" t="s">
        <v>240</v>
      </c>
      <c r="G49" s="2522" t="s">
        <v>240</v>
      </c>
      <c r="H49" s="2522" t="s">
        <v>240</v>
      </c>
      <c r="I49" s="2522" t="s">
        <v>240</v>
      </c>
      <c r="J49" s="2522" t="s">
        <v>240</v>
      </c>
      <c r="K49" s="2522" t="s">
        <v>240</v>
      </c>
      <c r="L49" s="2522" t="s">
        <v>240</v>
      </c>
      <c r="M49" s="2522" t="s">
        <v>240</v>
      </c>
      <c r="N49" s="2522" t="s">
        <v>240</v>
      </c>
      <c r="O49" s="2522" t="s">
        <v>240</v>
      </c>
      <c r="P49" s="2522"/>
      <c r="Q49" s="2522"/>
      <c r="R49" s="2555" t="s">
        <v>240</v>
      </c>
      <c r="S49" s="2460"/>
      <c r="T49" s="2460"/>
    </row>
    <row r="50" spans="2:20" ht="3" customHeight="1">
      <c r="B50" s="2469"/>
      <c r="C50" s="2556"/>
      <c r="D50" s="1626"/>
      <c r="E50" s="1627"/>
      <c r="F50" s="2552"/>
      <c r="G50" s="2553"/>
      <c r="H50" s="2553"/>
      <c r="I50" s="2553"/>
      <c r="J50" s="2553"/>
      <c r="K50" s="2553"/>
      <c r="L50" s="2553"/>
      <c r="M50" s="2553"/>
      <c r="N50" s="2553"/>
      <c r="O50" s="2553"/>
      <c r="P50" s="2536"/>
      <c r="Q50" s="2536"/>
      <c r="R50" s="2554"/>
      <c r="S50" s="2460"/>
      <c r="T50" s="2460"/>
    </row>
    <row r="51" spans="2:20" ht="9" customHeight="1">
      <c r="B51" s="2469"/>
      <c r="C51" s="2470" t="s">
        <v>1571</v>
      </c>
      <c r="D51" s="2470"/>
      <c r="E51" s="1579"/>
      <c r="F51" s="2521" t="s">
        <v>240</v>
      </c>
      <c r="G51" s="2522" t="s">
        <v>240</v>
      </c>
      <c r="H51" s="2522" t="s">
        <v>240</v>
      </c>
      <c r="I51" s="2522" t="s">
        <v>240</v>
      </c>
      <c r="J51" s="2522" t="s">
        <v>240</v>
      </c>
      <c r="K51" s="2522" t="s">
        <v>240</v>
      </c>
      <c r="L51" s="2522" t="s">
        <v>240</v>
      </c>
      <c r="M51" s="2522" t="s">
        <v>240</v>
      </c>
      <c r="N51" s="2522" t="s">
        <v>240</v>
      </c>
      <c r="O51" s="2522" t="s">
        <v>240</v>
      </c>
      <c r="P51" s="2522"/>
      <c r="Q51" s="2522"/>
      <c r="R51" s="2555" t="s">
        <v>240</v>
      </c>
      <c r="S51" s="2460"/>
      <c r="T51" s="2460"/>
    </row>
    <row r="52" spans="2:20" ht="9" customHeight="1">
      <c r="B52" s="2469"/>
      <c r="C52" s="2514" t="s">
        <v>1563</v>
      </c>
      <c r="D52" s="1626"/>
      <c r="E52" s="1627"/>
      <c r="F52" s="2557"/>
      <c r="G52" s="2558"/>
      <c r="H52" s="2558"/>
      <c r="I52" s="2558"/>
      <c r="J52" s="2558"/>
      <c r="K52" s="2558"/>
      <c r="L52" s="2558"/>
      <c r="M52" s="2558"/>
      <c r="N52" s="2558"/>
      <c r="O52" s="2558"/>
      <c r="P52" s="2558"/>
      <c r="Q52" s="2558"/>
      <c r="R52" s="2559"/>
      <c r="S52" s="2460"/>
      <c r="T52" s="2460"/>
    </row>
    <row r="53" spans="2:20" ht="9" customHeight="1">
      <c r="B53" s="2469"/>
      <c r="C53" s="2501" t="s">
        <v>1564</v>
      </c>
      <c r="D53" s="1626"/>
      <c r="E53" s="1627"/>
      <c r="F53" s="2521" t="s">
        <v>240</v>
      </c>
      <c r="G53" s="2522" t="s">
        <v>240</v>
      </c>
      <c r="H53" s="2522" t="s">
        <v>240</v>
      </c>
      <c r="I53" s="2522" t="s">
        <v>240</v>
      </c>
      <c r="J53" s="2522" t="s">
        <v>240</v>
      </c>
      <c r="K53" s="2522" t="s">
        <v>240</v>
      </c>
      <c r="L53" s="2522" t="s">
        <v>240</v>
      </c>
      <c r="M53" s="2522" t="s">
        <v>240</v>
      </c>
      <c r="N53" s="2522" t="s">
        <v>240</v>
      </c>
      <c r="O53" s="2522" t="s">
        <v>240</v>
      </c>
      <c r="P53" s="2522"/>
      <c r="Q53" s="2522"/>
      <c r="R53" s="2555" t="s">
        <v>240</v>
      </c>
      <c r="S53" s="2460"/>
      <c r="T53" s="2460"/>
    </row>
    <row r="54" spans="2:20" ht="2.4500000000000002" customHeight="1">
      <c r="B54" s="2469"/>
      <c r="C54" s="1626"/>
      <c r="D54" s="1626"/>
      <c r="E54" s="1627"/>
      <c r="F54" s="2535"/>
      <c r="G54" s="1646"/>
      <c r="H54" s="1646"/>
      <c r="I54" s="1646"/>
      <c r="J54" s="1646"/>
      <c r="K54" s="1646"/>
      <c r="L54" s="1646"/>
      <c r="M54" s="1646"/>
      <c r="N54" s="1646"/>
      <c r="O54" s="1646"/>
      <c r="P54" s="1646"/>
      <c r="Q54" s="1646"/>
      <c r="R54" s="2560"/>
      <c r="S54" s="2460"/>
      <c r="T54" s="2460"/>
    </row>
    <row r="55" spans="2:20" ht="2.4500000000000002" customHeight="1">
      <c r="B55" s="2561"/>
      <c r="C55" s="2562"/>
      <c r="D55" s="2562"/>
      <c r="E55" s="2563"/>
      <c r="F55" s="2564"/>
      <c r="G55" s="2565"/>
      <c r="H55" s="2565"/>
      <c r="I55" s="2565"/>
      <c r="J55" s="2565"/>
      <c r="K55" s="2565"/>
      <c r="L55" s="2565"/>
      <c r="M55" s="2565"/>
      <c r="N55" s="2565"/>
      <c r="O55" s="2565"/>
      <c r="P55" s="2565"/>
      <c r="Q55" s="2565"/>
      <c r="R55" s="2566"/>
      <c r="S55" s="2460"/>
      <c r="T55" s="2460"/>
    </row>
    <row r="56" spans="2:20" ht="12.6" customHeight="1">
      <c r="B56" s="2469"/>
      <c r="C56" s="2491" t="s">
        <v>1572</v>
      </c>
      <c r="D56" s="2547"/>
      <c r="E56" s="1579"/>
      <c r="F56" s="2557"/>
      <c r="G56" s="2558"/>
      <c r="H56" s="2558"/>
      <c r="I56" s="2558"/>
      <c r="J56" s="2558"/>
      <c r="K56" s="2558"/>
      <c r="L56" s="2558"/>
      <c r="M56" s="2558"/>
      <c r="N56" s="2558"/>
      <c r="O56" s="2558"/>
      <c r="P56" s="2558"/>
      <c r="Q56" s="2558"/>
      <c r="R56" s="2559"/>
      <c r="S56" s="2460"/>
      <c r="T56" s="2460"/>
    </row>
    <row r="57" spans="2:20" ht="2.1" customHeight="1">
      <c r="B57" s="2469"/>
      <c r="C57" s="1626"/>
      <c r="D57" s="1626"/>
      <c r="E57" s="1627"/>
      <c r="F57" s="2535"/>
      <c r="G57" s="1646"/>
      <c r="H57" s="1646"/>
      <c r="I57" s="1646"/>
      <c r="J57" s="1646"/>
      <c r="K57" s="1646"/>
      <c r="L57" s="1646"/>
      <c r="M57" s="1646"/>
      <c r="N57" s="1646"/>
      <c r="O57" s="1646"/>
      <c r="P57" s="1646"/>
      <c r="Q57" s="2567"/>
      <c r="R57" s="2568"/>
      <c r="S57" s="2460"/>
      <c r="T57" s="2460"/>
    </row>
    <row r="58" spans="2:20" ht="9" customHeight="1">
      <c r="B58" s="2469"/>
      <c r="C58" s="2470" t="s">
        <v>1567</v>
      </c>
      <c r="D58" s="2470"/>
      <c r="E58" s="1579"/>
      <c r="F58" s="2521" t="s">
        <v>240</v>
      </c>
      <c r="G58" s="2522" t="s">
        <v>240</v>
      </c>
      <c r="H58" s="2522" t="s">
        <v>240</v>
      </c>
      <c r="I58" s="2522" t="s">
        <v>240</v>
      </c>
      <c r="J58" s="2522" t="s">
        <v>240</v>
      </c>
      <c r="K58" s="2522" t="s">
        <v>240</v>
      </c>
      <c r="L58" s="2522" t="s">
        <v>240</v>
      </c>
      <c r="M58" s="2522" t="s">
        <v>240</v>
      </c>
      <c r="N58" s="2522" t="s">
        <v>240</v>
      </c>
      <c r="O58" s="2522" t="s">
        <v>240</v>
      </c>
      <c r="P58" s="2522"/>
      <c r="Q58" s="2523"/>
      <c r="R58" s="2524" t="s">
        <v>240</v>
      </c>
      <c r="S58" s="2460"/>
      <c r="T58" s="2460"/>
    </row>
    <row r="59" spans="2:20" ht="9" customHeight="1">
      <c r="B59" s="2469"/>
      <c r="C59" s="2514" t="s">
        <v>1563</v>
      </c>
      <c r="D59" s="1626"/>
      <c r="E59" s="1627"/>
      <c r="F59" s="2535"/>
      <c r="G59" s="1646"/>
      <c r="H59" s="1646"/>
      <c r="I59" s="1646"/>
      <c r="J59" s="1646"/>
      <c r="K59" s="1646"/>
      <c r="L59" s="1646"/>
      <c r="M59" s="1646"/>
      <c r="N59" s="1646"/>
      <c r="O59" s="1646"/>
      <c r="P59" s="1646"/>
      <c r="Q59" s="2567"/>
      <c r="R59" s="2568"/>
      <c r="S59" s="2460"/>
      <c r="T59" s="2460"/>
    </row>
    <row r="60" spans="2:20" ht="9" customHeight="1">
      <c r="B60" s="2469"/>
      <c r="C60" s="2501" t="s">
        <v>1564</v>
      </c>
      <c r="D60" s="1626"/>
      <c r="E60" s="1627"/>
      <c r="F60" s="2521" t="s">
        <v>240</v>
      </c>
      <c r="G60" s="2522" t="s">
        <v>240</v>
      </c>
      <c r="H60" s="2522" t="s">
        <v>240</v>
      </c>
      <c r="I60" s="2522" t="s">
        <v>240</v>
      </c>
      <c r="J60" s="2522" t="s">
        <v>240</v>
      </c>
      <c r="K60" s="2536" t="s">
        <v>240</v>
      </c>
      <c r="L60" s="2536" t="s">
        <v>240</v>
      </c>
      <c r="M60" s="2536" t="s">
        <v>240</v>
      </c>
      <c r="N60" s="2536" t="s">
        <v>240</v>
      </c>
      <c r="O60" s="2536" t="s">
        <v>240</v>
      </c>
      <c r="P60" s="2536"/>
      <c r="Q60" s="2537"/>
      <c r="R60" s="2534" t="s">
        <v>240</v>
      </c>
      <c r="S60" s="2460"/>
      <c r="T60" s="2460"/>
    </row>
    <row r="61" spans="2:20" ht="3" customHeight="1">
      <c r="B61" s="2469"/>
      <c r="C61" s="1626"/>
      <c r="D61" s="1626"/>
      <c r="E61" s="1627"/>
      <c r="F61" s="2535"/>
      <c r="G61" s="1646"/>
      <c r="H61" s="1646"/>
      <c r="I61" s="1646"/>
      <c r="J61" s="1646"/>
      <c r="K61" s="1646"/>
      <c r="L61" s="1646"/>
      <c r="M61" s="1646"/>
      <c r="N61" s="1646"/>
      <c r="O61" s="1646"/>
      <c r="P61" s="1646"/>
      <c r="Q61" s="2567"/>
      <c r="R61" s="2568"/>
      <c r="S61" s="2460"/>
      <c r="T61" s="2460"/>
    </row>
    <row r="62" spans="2:20" ht="9" customHeight="1">
      <c r="B62" s="2469"/>
      <c r="C62" s="2470" t="s">
        <v>1566</v>
      </c>
      <c r="D62" s="2470"/>
      <c r="E62" s="1579"/>
      <c r="F62" s="2510" t="s">
        <v>240</v>
      </c>
      <c r="G62" s="2511" t="s">
        <v>240</v>
      </c>
      <c r="H62" s="2522" t="s">
        <v>240</v>
      </c>
      <c r="I62" s="2522" t="s">
        <v>240</v>
      </c>
      <c r="J62" s="2522" t="s">
        <v>240</v>
      </c>
      <c r="K62" s="2522" t="s">
        <v>240</v>
      </c>
      <c r="L62" s="2511" t="s">
        <v>240</v>
      </c>
      <c r="M62" s="2511" t="s">
        <v>240</v>
      </c>
      <c r="N62" s="2511" t="s">
        <v>240</v>
      </c>
      <c r="O62" s="2511" t="s">
        <v>240</v>
      </c>
      <c r="P62" s="2511"/>
      <c r="Q62" s="2512"/>
      <c r="R62" s="2538" t="s">
        <v>240</v>
      </c>
      <c r="S62" s="2460"/>
    </row>
    <row r="63" spans="2:20" ht="9" customHeight="1">
      <c r="B63" s="2469"/>
      <c r="C63" s="2501" t="s">
        <v>1573</v>
      </c>
      <c r="D63" s="2501"/>
      <c r="E63" s="2528"/>
      <c r="F63" s="2510"/>
      <c r="G63" s="2511"/>
      <c r="H63" s="2511"/>
      <c r="I63" s="2511"/>
      <c r="J63" s="2511"/>
      <c r="K63" s="2511"/>
      <c r="L63" s="2511"/>
      <c r="M63" s="2511"/>
      <c r="N63" s="2511"/>
      <c r="O63" s="2511"/>
      <c r="P63" s="2511"/>
      <c r="Q63" s="2512"/>
      <c r="R63" s="2538"/>
      <c r="S63" s="2460"/>
    </row>
    <row r="64" spans="2:20" ht="9" customHeight="1">
      <c r="B64" s="2469"/>
      <c r="C64" s="2501" t="s">
        <v>1564</v>
      </c>
      <c r="D64" s="2501"/>
      <c r="E64" s="2528"/>
      <c r="F64" s="2510" t="s">
        <v>240</v>
      </c>
      <c r="G64" s="2511" t="s">
        <v>240</v>
      </c>
      <c r="H64" s="2522" t="s">
        <v>240</v>
      </c>
      <c r="I64" s="2522" t="s">
        <v>240</v>
      </c>
      <c r="J64" s="2522" t="s">
        <v>240</v>
      </c>
      <c r="K64" s="2522" t="s">
        <v>240</v>
      </c>
      <c r="L64" s="2511" t="s">
        <v>240</v>
      </c>
      <c r="M64" s="2511" t="s">
        <v>240</v>
      </c>
      <c r="N64" s="2511" t="s">
        <v>240</v>
      </c>
      <c r="O64" s="2511" t="s">
        <v>240</v>
      </c>
      <c r="P64" s="2511"/>
      <c r="Q64" s="2512"/>
      <c r="R64" s="2538" t="s">
        <v>240</v>
      </c>
      <c r="S64" s="2460"/>
    </row>
    <row r="65" spans="2:20" ht="3" customHeight="1">
      <c r="B65" s="2569"/>
      <c r="C65" s="1641"/>
      <c r="D65" s="1641"/>
      <c r="E65" s="2570"/>
      <c r="F65" s="2571"/>
      <c r="G65" s="1641"/>
      <c r="H65" s="1641"/>
      <c r="I65" s="1641"/>
      <c r="J65" s="1641"/>
      <c r="K65" s="1641"/>
      <c r="L65" s="1641"/>
      <c r="M65" s="1641"/>
      <c r="N65" s="1641"/>
      <c r="O65" s="1641"/>
      <c r="P65" s="1641"/>
      <c r="Q65" s="2570"/>
      <c r="R65" s="2572"/>
      <c r="S65" s="2460"/>
    </row>
    <row r="66" spans="2:20">
      <c r="C66" s="1644"/>
      <c r="D66" s="1644"/>
      <c r="E66" s="1644"/>
      <c r="F66" s="1644"/>
      <c r="G66" s="1644"/>
      <c r="H66" s="1644"/>
      <c r="I66" s="1644"/>
      <c r="J66" s="1644"/>
      <c r="K66" s="1644"/>
      <c r="L66" s="1644"/>
      <c r="M66" s="1644"/>
      <c r="N66" s="1644"/>
      <c r="O66" s="1644"/>
      <c r="P66" s="1644"/>
      <c r="Q66" s="1644"/>
      <c r="R66" s="1644"/>
      <c r="S66" s="1567"/>
    </row>
    <row r="67" spans="2:20">
      <c r="C67" s="1644"/>
      <c r="D67" s="1644"/>
      <c r="E67" s="1644"/>
      <c r="F67" s="1644"/>
      <c r="G67" s="1644"/>
      <c r="H67" s="1644"/>
      <c r="I67" s="1644"/>
      <c r="J67" s="1644"/>
      <c r="K67" s="1644"/>
      <c r="L67" s="1644"/>
      <c r="M67" s="1644"/>
      <c r="N67" s="1644"/>
      <c r="O67" s="1644"/>
      <c r="P67" s="1644"/>
      <c r="Q67" s="1644"/>
      <c r="R67" s="1644"/>
      <c r="T67" s="2460"/>
    </row>
    <row r="68" spans="2:20">
      <c r="C68" s="1644"/>
      <c r="D68" s="1644"/>
      <c r="E68" s="1644"/>
      <c r="F68" s="1644"/>
      <c r="G68" s="1644"/>
      <c r="H68" s="1644"/>
      <c r="I68" s="1644"/>
      <c r="J68" s="1644"/>
      <c r="K68" s="1644"/>
      <c r="L68" s="1644"/>
      <c r="M68" s="1644"/>
      <c r="N68" s="1644"/>
      <c r="O68" s="1644"/>
      <c r="P68" s="1644"/>
      <c r="Q68" s="1644"/>
      <c r="R68" s="1645" t="s">
        <v>390</v>
      </c>
    </row>
    <row r="69" spans="2:20">
      <c r="B69" s="2573"/>
      <c r="C69" s="392" t="s">
        <v>264</v>
      </c>
      <c r="D69" s="1644"/>
      <c r="E69" s="1644"/>
      <c r="F69" s="1644"/>
      <c r="G69" s="1644"/>
      <c r="H69" s="1644"/>
      <c r="I69" s="1644"/>
      <c r="J69" s="1644"/>
      <c r="K69" s="1644"/>
      <c r="L69" s="1644"/>
      <c r="M69" s="1644"/>
      <c r="N69" s="1644"/>
      <c r="O69" s="1644"/>
      <c r="P69" s="1644"/>
      <c r="Q69" s="1644"/>
    </row>
    <row r="70" spans="2:20">
      <c r="B70" s="2573"/>
      <c r="C70" s="1646"/>
      <c r="D70" s="1644"/>
      <c r="E70" s="1644"/>
      <c r="F70" s="1644"/>
      <c r="G70" s="1644"/>
      <c r="H70" s="1644"/>
      <c r="I70" s="1644"/>
      <c r="J70" s="1644"/>
      <c r="K70" s="1644"/>
      <c r="L70" s="1644"/>
      <c r="M70" s="1644"/>
      <c r="N70" s="1644"/>
      <c r="O70" s="1644"/>
      <c r="P70" s="1644"/>
      <c r="Q70" s="1644"/>
    </row>
    <row r="71" spans="2:20">
      <c r="B71" s="2573"/>
      <c r="C71" s="1644"/>
      <c r="D71" s="1644"/>
      <c r="E71" s="1644"/>
      <c r="F71" s="1644"/>
      <c r="G71" s="1644"/>
      <c r="H71" s="1644"/>
      <c r="I71" s="1644"/>
      <c r="J71" s="1644"/>
      <c r="K71" s="1644"/>
      <c r="L71" s="1644"/>
      <c r="M71" s="1644"/>
      <c r="N71" s="1644"/>
      <c r="O71" s="1644"/>
      <c r="P71" s="1644"/>
      <c r="Q71" s="1644"/>
      <c r="R71" s="1644"/>
    </row>
    <row r="72" spans="2:20">
      <c r="C72" s="1644"/>
      <c r="D72" s="1644"/>
      <c r="E72" s="1644"/>
      <c r="F72" s="1644"/>
      <c r="G72" s="1644"/>
      <c r="H72" s="1644"/>
      <c r="I72" s="1644"/>
      <c r="J72" s="1644"/>
      <c r="K72" s="1644"/>
      <c r="L72" s="1644"/>
      <c r="M72" s="1644"/>
      <c r="N72" s="1644"/>
      <c r="O72" s="1644"/>
      <c r="P72" s="1644"/>
      <c r="Q72" s="1644"/>
      <c r="R72" s="1644"/>
    </row>
    <row r="73" spans="2:20">
      <c r="C73" s="1644"/>
      <c r="D73" s="1644"/>
      <c r="E73" s="1644"/>
      <c r="F73" s="1644"/>
      <c r="G73" s="1644"/>
      <c r="H73" s="1644"/>
      <c r="I73" s="1644"/>
      <c r="J73" s="1644"/>
      <c r="K73" s="1644"/>
      <c r="L73" s="1644"/>
      <c r="M73" s="1644"/>
      <c r="N73" s="1644"/>
      <c r="O73" s="1644"/>
      <c r="P73" s="1644"/>
      <c r="Q73" s="1644"/>
      <c r="R73" s="1644"/>
    </row>
    <row r="74" spans="2:20">
      <c r="C74" s="1644"/>
      <c r="D74" s="1644"/>
      <c r="E74" s="1644"/>
      <c r="F74" s="1644"/>
      <c r="G74" s="1644"/>
      <c r="H74" s="1644"/>
      <c r="I74" s="1644"/>
      <c r="J74" s="1644"/>
      <c r="K74" s="1644"/>
      <c r="L74" s="1644"/>
      <c r="M74" s="1644"/>
      <c r="N74" s="1644"/>
      <c r="O74" s="1644"/>
      <c r="P74" s="1644"/>
      <c r="Q74" s="1644"/>
      <c r="R74" s="1644"/>
    </row>
    <row r="75" spans="2:20">
      <c r="C75" s="1644"/>
      <c r="D75" s="1644"/>
      <c r="E75" s="1644"/>
      <c r="F75" s="1644"/>
      <c r="G75" s="1644"/>
      <c r="H75" s="1644"/>
      <c r="I75" s="1644"/>
      <c r="J75" s="1644"/>
      <c r="K75" s="1644"/>
      <c r="L75" s="1644"/>
      <c r="M75" s="1644"/>
      <c r="N75" s="1644"/>
      <c r="O75" s="1644"/>
      <c r="P75" s="1644"/>
      <c r="Q75" s="1644"/>
      <c r="R75" s="1644"/>
    </row>
    <row r="76" spans="2:20">
      <c r="C76" s="1644"/>
      <c r="D76" s="1644"/>
      <c r="E76" s="1644"/>
      <c r="F76" s="1644"/>
      <c r="G76" s="1644"/>
      <c r="H76" s="1644"/>
      <c r="I76" s="1644"/>
      <c r="J76" s="1644"/>
      <c r="K76" s="1644"/>
      <c r="L76" s="1644"/>
      <c r="M76" s="1644"/>
      <c r="N76" s="1644"/>
      <c r="O76" s="1644"/>
      <c r="P76" s="1644"/>
      <c r="Q76" s="1644"/>
      <c r="R76" s="1644"/>
    </row>
    <row r="77" spans="2:20">
      <c r="C77" s="1644"/>
      <c r="D77" s="1644"/>
      <c r="E77" s="1644"/>
      <c r="F77" s="1644"/>
      <c r="G77" s="1644"/>
      <c r="H77" s="1644"/>
      <c r="I77" s="1644"/>
      <c r="J77" s="1644"/>
      <c r="K77" s="1644"/>
      <c r="L77" s="1644"/>
      <c r="M77" s="1644"/>
      <c r="N77" s="1644"/>
      <c r="O77" s="1644"/>
      <c r="P77" s="1644"/>
      <c r="Q77" s="1644"/>
      <c r="R77" s="1644"/>
    </row>
    <row r="78" spans="2:20">
      <c r="C78" s="1644"/>
      <c r="D78" s="1644"/>
      <c r="E78" s="1644"/>
      <c r="F78" s="1644"/>
      <c r="G78" s="1644"/>
      <c r="H78" s="1644"/>
      <c r="I78" s="1644"/>
      <c r="J78" s="1644"/>
      <c r="K78" s="1644"/>
      <c r="L78" s="1644"/>
      <c r="M78" s="1644"/>
      <c r="N78" s="1644"/>
      <c r="O78" s="1644"/>
      <c r="P78" s="1644"/>
      <c r="Q78" s="1644"/>
      <c r="R78" s="1644"/>
    </row>
    <row r="79" spans="2:20">
      <c r="C79" s="1644"/>
      <c r="D79" s="1644"/>
      <c r="E79" s="1644"/>
      <c r="F79" s="1644"/>
      <c r="G79" s="1644"/>
      <c r="H79" s="1644"/>
      <c r="I79" s="1644"/>
      <c r="J79" s="1644"/>
      <c r="K79" s="1644"/>
      <c r="L79" s="1644"/>
      <c r="M79" s="1644"/>
      <c r="N79" s="1644"/>
      <c r="O79" s="1644"/>
      <c r="P79" s="1644"/>
      <c r="Q79" s="1644"/>
      <c r="R79" s="1644"/>
    </row>
    <row r="80" spans="2:20">
      <c r="C80" s="1644"/>
      <c r="D80" s="1644"/>
      <c r="E80" s="1644"/>
      <c r="F80" s="1644"/>
      <c r="G80" s="1644"/>
      <c r="H80" s="1644"/>
      <c r="I80" s="1644"/>
      <c r="J80" s="1644"/>
      <c r="K80" s="1644"/>
      <c r="L80" s="1644"/>
      <c r="M80" s="1644"/>
      <c r="N80" s="1644"/>
      <c r="O80" s="1644"/>
      <c r="P80" s="1644"/>
      <c r="Q80" s="1644"/>
      <c r="R80" s="1644"/>
    </row>
    <row r="81" spans="3:18">
      <c r="C81" s="1644"/>
      <c r="D81" s="1644"/>
      <c r="E81" s="1644"/>
      <c r="F81" s="1644"/>
      <c r="G81" s="1644"/>
      <c r="H81" s="1644"/>
      <c r="I81" s="1644"/>
      <c r="J81" s="1644"/>
      <c r="K81" s="1644"/>
      <c r="L81" s="1644"/>
      <c r="M81" s="1644"/>
      <c r="N81" s="1644"/>
      <c r="O81" s="1644"/>
      <c r="P81" s="1644"/>
      <c r="Q81" s="1644"/>
      <c r="R81" s="1644"/>
    </row>
    <row r="82" spans="3:18">
      <c r="C82" s="1644"/>
      <c r="D82" s="1644"/>
      <c r="E82" s="1644"/>
      <c r="F82" s="1644"/>
      <c r="G82" s="1644"/>
      <c r="H82" s="1644"/>
      <c r="I82" s="1644"/>
      <c r="J82" s="1644"/>
      <c r="K82" s="1644"/>
      <c r="L82" s="1644"/>
      <c r="M82" s="1644"/>
      <c r="N82" s="1644"/>
      <c r="O82" s="1644"/>
      <c r="P82" s="1644"/>
      <c r="Q82" s="1644"/>
      <c r="R82" s="1644"/>
    </row>
    <row r="83" spans="3:18">
      <c r="C83" s="1644"/>
      <c r="D83" s="1644"/>
      <c r="E83" s="1644"/>
      <c r="F83" s="1644"/>
      <c r="G83" s="1644"/>
      <c r="H83" s="1644"/>
      <c r="I83" s="1644"/>
      <c r="J83" s="1644"/>
      <c r="K83" s="1644"/>
      <c r="L83" s="1644"/>
      <c r="M83" s="1644"/>
      <c r="N83" s="1644"/>
      <c r="O83" s="1644"/>
      <c r="P83" s="1644"/>
      <c r="Q83" s="1644"/>
      <c r="R83" s="1644"/>
    </row>
    <row r="84" spans="3:18">
      <c r="C84" s="1644"/>
    </row>
    <row r="85" spans="3:18">
      <c r="C85" s="1644"/>
    </row>
  </sheetData>
  <hyperlinks>
    <hyperlink ref="C69" location="Inhaltsverzeichnis!A1" display="Zurück zum Inhaltsverzeichnis"/>
  </hyperlinks>
  <pageMargins left="0.78740157480314965" right="0.39370078740157483" top="0.39370078740157483" bottom="0.78740157480314965" header="0.31496062992125984" footer="0.31496062992125984"/>
  <pageSetup paperSize="9" orientation="portrait" r:id="rId1"/>
  <headerFooter>
    <oddFooter>&amp;R&amp;A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5:W57"/>
  <sheetViews>
    <sheetView showZeros="0" zoomScaleNormal="100" workbookViewId="0"/>
  </sheetViews>
  <sheetFormatPr baseColWidth="10" defaultRowHeight="12.75"/>
  <cols>
    <col min="1" max="1" width="11.42578125" style="394"/>
    <col min="2" max="2" width="1" style="394" customWidth="1"/>
    <col min="3" max="3" width="6.85546875" style="394" customWidth="1"/>
    <col min="4" max="4" width="9.42578125" style="394" customWidth="1"/>
    <col min="5" max="5" width="9.7109375" style="394" customWidth="1"/>
    <col min="6" max="6" width="9.140625" style="394" customWidth="1"/>
    <col min="7" max="7" width="2.85546875" style="394" customWidth="1"/>
    <col min="8" max="8" width="7.85546875" style="394" customWidth="1"/>
    <col min="9" max="9" width="3.28515625" style="394" customWidth="1"/>
    <col min="10" max="10" width="8" style="394" customWidth="1"/>
    <col min="11" max="11" width="3.42578125" style="394" customWidth="1"/>
    <col min="12" max="12" width="7.140625" style="394" customWidth="1"/>
    <col min="13" max="13" width="3" style="394" customWidth="1"/>
    <col min="14" max="16384" width="11.42578125" style="394"/>
  </cols>
  <sheetData>
    <row r="5" spans="1:14" s="2574" customFormat="1">
      <c r="A5" s="486"/>
      <c r="B5" s="486"/>
      <c r="C5" s="486"/>
    </row>
    <row r="6" spans="1:14" s="2574" customFormat="1">
      <c r="A6" s="486"/>
      <c r="B6" s="486"/>
      <c r="C6" s="486"/>
    </row>
    <row r="7" spans="1:14" s="2574" customFormat="1">
      <c r="A7" s="486"/>
      <c r="B7" s="486"/>
      <c r="C7" s="486"/>
    </row>
    <row r="8" spans="1:14" s="2574" customFormat="1">
      <c r="A8" s="486"/>
      <c r="B8" s="486"/>
      <c r="C8" s="486"/>
    </row>
    <row r="9" spans="1:14" ht="15.75" customHeight="1">
      <c r="C9" s="2575" t="s">
        <v>1574</v>
      </c>
      <c r="D9" s="486"/>
      <c r="E9" s="486"/>
      <c r="F9" s="486"/>
      <c r="G9" s="486"/>
      <c r="H9" s="486"/>
      <c r="I9" s="486"/>
      <c r="J9" s="486"/>
      <c r="K9" s="486"/>
      <c r="L9" s="486"/>
      <c r="M9" s="486"/>
      <c r="N9" s="394" t="s">
        <v>215</v>
      </c>
    </row>
    <row r="10" spans="1:14" ht="12.75" customHeight="1">
      <c r="C10" s="2576" t="s">
        <v>577</v>
      </c>
      <c r="D10" s="486"/>
      <c r="E10" s="486"/>
      <c r="F10" s="486"/>
      <c r="G10" s="1512" t="s">
        <v>441</v>
      </c>
      <c r="H10" s="486"/>
      <c r="I10" s="486"/>
      <c r="J10" s="486"/>
      <c r="K10" s="486"/>
      <c r="L10" s="486"/>
      <c r="M10" s="486"/>
    </row>
    <row r="11" spans="1:14" ht="3" customHeight="1">
      <c r="C11" s="777"/>
      <c r="D11" s="777"/>
      <c r="E11" s="777"/>
      <c r="F11" s="777"/>
      <c r="G11" s="777"/>
      <c r="H11" s="777"/>
      <c r="I11" s="777"/>
      <c r="J11" s="777"/>
      <c r="K11" s="777"/>
      <c r="L11" s="777"/>
      <c r="M11" s="777"/>
    </row>
    <row r="12" spans="1:14" ht="45.95" customHeight="1">
      <c r="B12" s="2577" t="s">
        <v>223</v>
      </c>
      <c r="C12" s="1514"/>
      <c r="D12" s="1515" t="s">
        <v>1575</v>
      </c>
      <c r="E12" s="2578"/>
      <c r="F12" s="1515" t="s">
        <v>1576</v>
      </c>
      <c r="G12" s="1516"/>
      <c r="H12" s="2579"/>
      <c r="I12" s="2580"/>
      <c r="J12" s="1516" t="s">
        <v>244</v>
      </c>
      <c r="K12" s="1516"/>
      <c r="L12" s="1516"/>
      <c r="M12" s="2581"/>
    </row>
    <row r="13" spans="1:14" ht="12" customHeight="1">
      <c r="B13" s="2582"/>
      <c r="C13" s="1534"/>
      <c r="D13" s="2583">
        <v>2022</v>
      </c>
      <c r="E13" s="2583">
        <v>2023</v>
      </c>
      <c r="F13" s="2584">
        <v>2022</v>
      </c>
      <c r="G13" s="2585"/>
      <c r="H13" s="2584">
        <v>2023</v>
      </c>
      <c r="I13" s="2585"/>
      <c r="J13" s="2584">
        <v>2022</v>
      </c>
      <c r="K13" s="2585"/>
      <c r="L13" s="2584">
        <v>2023</v>
      </c>
      <c r="M13" s="2586"/>
    </row>
    <row r="14" spans="1:14" ht="3" customHeight="1">
      <c r="B14" s="2587"/>
      <c r="C14" s="1523"/>
      <c r="D14" s="2588"/>
      <c r="E14" s="2588"/>
      <c r="F14" s="2589"/>
      <c r="G14" s="1523"/>
      <c r="H14" s="2589"/>
      <c r="I14" s="1523"/>
      <c r="J14" s="2589"/>
      <c r="K14" s="1523"/>
      <c r="L14" s="2589"/>
      <c r="M14" s="2590"/>
    </row>
    <row r="15" spans="1:14" ht="3" customHeight="1">
      <c r="B15" s="2591"/>
      <c r="C15" s="777"/>
      <c r="D15" s="777"/>
      <c r="E15" s="777"/>
      <c r="F15" s="777"/>
      <c r="G15" s="777"/>
      <c r="H15" s="777"/>
      <c r="I15" s="777"/>
      <c r="J15" s="777"/>
      <c r="K15" s="777"/>
      <c r="L15" s="777"/>
      <c r="M15" s="1527"/>
    </row>
    <row r="16" spans="1:14" ht="12" customHeight="1">
      <c r="B16" s="2591"/>
      <c r="C16" s="1529" t="s">
        <v>403</v>
      </c>
      <c r="D16" s="1530"/>
      <c r="E16" s="1530"/>
      <c r="F16" s="1530"/>
      <c r="G16" s="1530"/>
      <c r="H16" s="1530"/>
      <c r="I16" s="1530"/>
      <c r="J16" s="1530"/>
      <c r="K16" s="1530"/>
      <c r="L16" s="1530"/>
      <c r="M16" s="1531"/>
    </row>
    <row r="17" spans="2:23" ht="3" customHeight="1">
      <c r="B17" s="2591"/>
      <c r="C17" s="777"/>
      <c r="D17" s="777"/>
      <c r="E17" s="777"/>
      <c r="F17" s="777"/>
      <c r="G17" s="777"/>
      <c r="H17" s="777"/>
      <c r="I17" s="777"/>
      <c r="J17" s="777"/>
      <c r="K17" s="777"/>
      <c r="L17" s="777"/>
      <c r="M17" s="1527"/>
    </row>
    <row r="18" spans="2:23" ht="8.1" customHeight="1">
      <c r="B18" s="2591"/>
      <c r="C18" s="2592" t="s">
        <v>211</v>
      </c>
      <c r="D18" s="1536">
        <v>258.56200000000001</v>
      </c>
      <c r="E18" s="1536">
        <v>267.78399999999999</v>
      </c>
      <c r="F18" s="1539">
        <v>75.998000000000005</v>
      </c>
      <c r="G18" s="1539"/>
      <c r="H18" s="2593">
        <v>65.960999999999999</v>
      </c>
      <c r="I18" s="1539"/>
      <c r="J18" s="1539">
        <v>334.56</v>
      </c>
      <c r="K18" s="1539"/>
      <c r="L18" s="1539">
        <v>333.745</v>
      </c>
      <c r="M18" s="2594"/>
      <c r="N18" s="839"/>
      <c r="O18" s="839"/>
      <c r="U18" s="1539"/>
      <c r="V18" s="1538"/>
      <c r="W18" s="1539"/>
    </row>
    <row r="19" spans="2:23" ht="8.1" customHeight="1">
      <c r="B19" s="2591"/>
      <c r="C19" s="2592" t="s">
        <v>210</v>
      </c>
      <c r="D19" s="1536">
        <v>230.21899999999999</v>
      </c>
      <c r="E19" s="1536">
        <v>288.56200000000001</v>
      </c>
      <c r="F19" s="1539">
        <v>82.432000000000002</v>
      </c>
      <c r="G19" s="1539"/>
      <c r="H19" s="1539">
        <v>77.042000000000002</v>
      </c>
      <c r="I19" s="1539"/>
      <c r="J19" s="1539">
        <v>312.65100000000001</v>
      </c>
      <c r="K19" s="1539"/>
      <c r="L19" s="1539">
        <v>365.60400000000004</v>
      </c>
      <c r="M19" s="2594"/>
      <c r="N19" s="839"/>
      <c r="O19" s="839"/>
      <c r="U19" s="1539"/>
      <c r="V19" s="1538"/>
      <c r="W19" s="1539"/>
    </row>
    <row r="20" spans="2:23" ht="8.1" customHeight="1">
      <c r="B20" s="2591"/>
      <c r="C20" s="2592" t="s">
        <v>209</v>
      </c>
      <c r="D20" s="1536">
        <v>223.85499999999999</v>
      </c>
      <c r="E20" s="2595">
        <v>305.05200000000002</v>
      </c>
      <c r="F20" s="1539">
        <v>84.135000000000005</v>
      </c>
      <c r="G20" s="1539"/>
      <c r="H20" s="1554">
        <v>91.013000000000005</v>
      </c>
      <c r="I20" s="1539"/>
      <c r="J20" s="1539">
        <v>307.99</v>
      </c>
      <c r="K20" s="1539"/>
      <c r="L20" s="1539">
        <v>396.06500000000005</v>
      </c>
      <c r="M20" s="2594"/>
      <c r="N20" s="839"/>
      <c r="O20" s="839"/>
      <c r="U20" s="1539"/>
      <c r="V20" s="1538"/>
      <c r="W20" s="1539"/>
    </row>
    <row r="21" spans="2:23" ht="3" customHeight="1">
      <c r="B21" s="2591"/>
      <c r="C21" s="2592"/>
      <c r="D21" s="1536"/>
      <c r="E21" s="2596"/>
      <c r="F21" s="1539"/>
      <c r="G21" s="1539"/>
      <c r="H21" s="2597"/>
      <c r="I21" s="1539"/>
      <c r="J21" s="1539"/>
      <c r="K21" s="1539"/>
      <c r="L21" s="1539"/>
      <c r="M21" s="2594"/>
      <c r="N21" s="839"/>
      <c r="O21" s="839"/>
      <c r="U21" s="1539"/>
      <c r="V21" s="1538"/>
      <c r="W21" s="1539"/>
    </row>
    <row r="22" spans="2:23" ht="8.1" customHeight="1">
      <c r="B22" s="2591"/>
      <c r="C22" s="2592" t="s">
        <v>208</v>
      </c>
      <c r="D22" s="1536">
        <v>166.136</v>
      </c>
      <c r="E22" s="2598">
        <v>246.77099999999999</v>
      </c>
      <c r="F22" s="1539">
        <v>78.617000000000004</v>
      </c>
      <c r="G22" s="1539"/>
      <c r="H22" s="1554">
        <v>86.14</v>
      </c>
      <c r="I22" s="1539"/>
      <c r="J22" s="1539">
        <v>244.75299999999999</v>
      </c>
      <c r="K22" s="1539"/>
      <c r="L22" s="1539">
        <v>332.911</v>
      </c>
      <c r="M22" s="2594"/>
      <c r="N22" s="839"/>
      <c r="O22" s="839"/>
    </row>
    <row r="23" spans="2:23" ht="8.1" customHeight="1">
      <c r="B23" s="2591"/>
      <c r="C23" s="2592" t="s">
        <v>207</v>
      </c>
      <c r="D23" s="1536">
        <v>129.73500000000001</v>
      </c>
      <c r="E23" s="1540">
        <v>251.91900000000001</v>
      </c>
      <c r="F23" s="2593">
        <v>97.677000000000007</v>
      </c>
      <c r="G23" s="2593"/>
      <c r="H23" s="2593">
        <v>81.436999999999998</v>
      </c>
      <c r="I23" s="1539"/>
      <c r="J23" s="1539">
        <v>227.41200000000003</v>
      </c>
      <c r="K23" s="1539"/>
      <c r="L23" s="1539">
        <v>333.35599999999999</v>
      </c>
      <c r="M23" s="2594"/>
      <c r="N23" s="839"/>
      <c r="O23" s="839"/>
    </row>
    <row r="24" spans="2:23" ht="8.1" customHeight="1">
      <c r="B24" s="2591"/>
      <c r="C24" s="2592" t="s">
        <v>206</v>
      </c>
      <c r="D24" s="1536">
        <v>155.93100000000001</v>
      </c>
      <c r="E24" s="1536">
        <v>313.34699999999998</v>
      </c>
      <c r="F24" s="1539">
        <v>99.5</v>
      </c>
      <c r="G24" s="1539"/>
      <c r="H24" s="1539">
        <v>107.73699999999999</v>
      </c>
      <c r="I24" s="1539"/>
      <c r="J24" s="1539">
        <v>255.43100000000001</v>
      </c>
      <c r="K24" s="1539"/>
      <c r="L24" s="1539">
        <v>421.08399999999995</v>
      </c>
      <c r="M24" s="2594"/>
      <c r="N24" s="839"/>
      <c r="O24" s="839"/>
    </row>
    <row r="25" spans="2:23" ht="3" customHeight="1">
      <c r="B25" s="2591"/>
      <c r="C25" s="2592"/>
      <c r="D25" s="1536"/>
      <c r="E25" s="1536"/>
      <c r="F25" s="1539"/>
      <c r="G25" s="1539"/>
      <c r="H25" s="1539"/>
      <c r="I25" s="1539"/>
      <c r="J25" s="1539"/>
      <c r="K25" s="1539"/>
      <c r="L25" s="1539"/>
      <c r="M25" s="2594"/>
      <c r="N25" s="839"/>
      <c r="O25" s="839"/>
    </row>
    <row r="26" spans="2:23" ht="8.1" customHeight="1">
      <c r="B26" s="2591"/>
      <c r="C26" s="2592" t="s">
        <v>205</v>
      </c>
      <c r="D26" s="1536">
        <v>232.37100000000001</v>
      </c>
      <c r="E26" s="1540">
        <v>259.78899999999999</v>
      </c>
      <c r="F26" s="1539">
        <v>73.135999999999996</v>
      </c>
      <c r="G26" s="1539"/>
      <c r="H26" s="1539">
        <v>165.37899999999999</v>
      </c>
      <c r="I26" s="1539"/>
      <c r="J26" s="1539">
        <v>305.50700000000001</v>
      </c>
      <c r="K26" s="1539"/>
      <c r="L26" s="1539">
        <v>425.16800000000001</v>
      </c>
      <c r="M26" s="2594"/>
      <c r="N26" s="839"/>
      <c r="O26" s="839"/>
    </row>
    <row r="27" spans="2:23" ht="8.1" customHeight="1">
      <c r="B27" s="2591"/>
      <c r="C27" s="2592" t="s">
        <v>204</v>
      </c>
      <c r="D27" s="1536">
        <v>302.26799999999997</v>
      </c>
      <c r="E27" s="1536">
        <v>415.98899999999998</v>
      </c>
      <c r="F27" s="1539">
        <v>73.516999999999996</v>
      </c>
      <c r="G27" s="1539"/>
      <c r="H27" s="2599" t="s">
        <v>240</v>
      </c>
      <c r="I27" s="1539"/>
      <c r="J27" s="1539">
        <v>375.78499999999997</v>
      </c>
      <c r="K27" s="1539"/>
      <c r="L27" s="2599" t="s">
        <v>240</v>
      </c>
      <c r="M27" s="2594"/>
      <c r="N27" s="839"/>
      <c r="O27" s="839"/>
    </row>
    <row r="28" spans="2:23" ht="8.1" customHeight="1">
      <c r="B28" s="2591"/>
      <c r="C28" s="2592" t="s">
        <v>203</v>
      </c>
      <c r="D28" s="1536">
        <v>326.04599999999999</v>
      </c>
      <c r="E28" s="1540">
        <v>323.654</v>
      </c>
      <c r="F28" s="1539">
        <v>59.045999999999999</v>
      </c>
      <c r="G28" s="1539"/>
      <c r="H28" s="2599" t="s">
        <v>240</v>
      </c>
      <c r="I28" s="1539"/>
      <c r="J28" s="1539">
        <v>385.09199999999998</v>
      </c>
      <c r="K28" s="1539"/>
      <c r="L28" s="2599" t="s">
        <v>240</v>
      </c>
      <c r="M28" s="2594"/>
      <c r="N28" s="839"/>
      <c r="O28" s="839"/>
    </row>
    <row r="29" spans="2:23" ht="3" customHeight="1">
      <c r="B29" s="2591"/>
      <c r="C29" s="2592"/>
      <c r="D29" s="1536"/>
      <c r="E29" s="1536"/>
      <c r="F29" s="1539"/>
      <c r="G29" s="1539"/>
      <c r="H29" s="1539"/>
      <c r="I29" s="1539"/>
      <c r="J29" s="1539"/>
      <c r="K29" s="1539"/>
      <c r="L29" s="1539"/>
      <c r="M29" s="2594"/>
      <c r="N29" s="839"/>
      <c r="O29" s="839"/>
    </row>
    <row r="30" spans="2:23" ht="8.1" customHeight="1">
      <c r="B30" s="2591"/>
      <c r="C30" s="2592" t="s">
        <v>202</v>
      </c>
      <c r="D30" s="1536">
        <v>310.279</v>
      </c>
      <c r="E30" s="1536">
        <v>292.202</v>
      </c>
      <c r="F30" s="1539">
        <v>60.872999999999998</v>
      </c>
      <c r="G30" s="1539"/>
      <c r="H30" s="1539">
        <v>173.892</v>
      </c>
      <c r="I30" s="1539"/>
      <c r="J30" s="1539">
        <v>371.15199999999999</v>
      </c>
      <c r="K30" s="1539"/>
      <c r="L30" s="1539">
        <v>466.09399999999999</v>
      </c>
      <c r="M30" s="2594"/>
      <c r="N30" s="839"/>
      <c r="O30" s="839"/>
    </row>
    <row r="31" spans="2:23" ht="8.1" customHeight="1">
      <c r="B31" s="2591"/>
      <c r="C31" s="2592" t="s">
        <v>201</v>
      </c>
      <c r="D31" s="1536">
        <v>297.286</v>
      </c>
      <c r="E31" s="1540"/>
      <c r="F31" s="1539">
        <v>70.433999999999997</v>
      </c>
      <c r="G31" s="1539"/>
      <c r="H31" s="1539"/>
      <c r="I31" s="1539"/>
      <c r="J31" s="1539">
        <v>367.72</v>
      </c>
      <c r="K31" s="1539"/>
      <c r="L31" s="1539"/>
      <c r="M31" s="2594"/>
      <c r="N31" s="839"/>
      <c r="O31" s="839"/>
    </row>
    <row r="32" spans="2:23" ht="8.1" customHeight="1">
      <c r="B32" s="2591"/>
      <c r="C32" s="1534" t="s">
        <v>1577</v>
      </c>
      <c r="D32" s="1536">
        <v>246.14099999999999</v>
      </c>
      <c r="E32" s="1540"/>
      <c r="F32" s="1539">
        <v>69.66</v>
      </c>
      <c r="G32" s="1539"/>
      <c r="H32" s="2593"/>
      <c r="I32" s="1539"/>
      <c r="J32" s="1539">
        <v>315.80099999999999</v>
      </c>
      <c r="K32" s="1539"/>
      <c r="L32" s="1539"/>
      <c r="M32" s="2594"/>
      <c r="N32" s="839"/>
      <c r="O32" s="839"/>
    </row>
    <row r="33" spans="2:18" ht="3" customHeight="1">
      <c r="B33" s="2600"/>
      <c r="C33" s="1548"/>
      <c r="D33" s="2601"/>
      <c r="E33" s="2602"/>
      <c r="F33" s="2601"/>
      <c r="G33" s="2602"/>
      <c r="H33" s="2601"/>
      <c r="I33" s="2602"/>
      <c r="J33" s="2601"/>
      <c r="K33" s="2602"/>
      <c r="L33" s="2601"/>
      <c r="M33" s="1550"/>
      <c r="N33" s="839"/>
      <c r="O33" s="839"/>
    </row>
    <row r="34" spans="2:18" ht="3" customHeight="1">
      <c r="C34" s="777"/>
      <c r="D34" s="777"/>
      <c r="E34" s="777"/>
      <c r="F34" s="777"/>
      <c r="G34" s="777"/>
      <c r="H34" s="777"/>
      <c r="I34" s="777"/>
      <c r="J34" s="777"/>
      <c r="K34" s="777"/>
      <c r="L34" s="777"/>
      <c r="M34" s="777"/>
    </row>
    <row r="35" spans="2:18" ht="9.9499999999999993" customHeight="1">
      <c r="C35" s="777"/>
      <c r="D35" s="777"/>
      <c r="E35" s="777"/>
      <c r="F35" s="777"/>
      <c r="G35" s="777"/>
      <c r="H35" s="777"/>
      <c r="I35" s="777"/>
      <c r="J35" s="777"/>
      <c r="K35" s="777"/>
    </row>
    <row r="36" spans="2:18" ht="8.1" customHeight="1">
      <c r="C36" s="1551"/>
      <c r="D36" s="460"/>
      <c r="E36" s="460"/>
      <c r="F36" s="460"/>
      <c r="G36" s="460"/>
      <c r="H36" s="460"/>
      <c r="I36" s="460"/>
      <c r="J36" s="460"/>
      <c r="K36" s="460"/>
    </row>
    <row r="37" spans="2:18" ht="9.9499999999999993" customHeight="1">
      <c r="B37" s="106"/>
      <c r="C37" s="460"/>
      <c r="D37" s="460"/>
      <c r="E37" s="460"/>
      <c r="F37" s="460"/>
      <c r="G37" s="460"/>
      <c r="H37" s="460"/>
      <c r="I37" s="460"/>
      <c r="J37" s="460"/>
      <c r="K37" s="460"/>
      <c r="Q37" s="460"/>
    </row>
    <row r="38" spans="2:18" ht="9.75" customHeight="1">
      <c r="M38" s="1552" t="s">
        <v>390</v>
      </c>
    </row>
    <row r="39" spans="2:18">
      <c r="B39" s="106"/>
      <c r="P39" s="1112"/>
      <c r="Q39" s="1112"/>
      <c r="R39" s="1112"/>
    </row>
    <row r="40" spans="2:18">
      <c r="P40" s="1112"/>
      <c r="Q40" s="1112"/>
      <c r="R40" s="1112"/>
    </row>
    <row r="41" spans="2:18">
      <c r="B41" s="188"/>
      <c r="P41" s="1112"/>
      <c r="Q41" s="1112"/>
      <c r="R41" s="1112"/>
    </row>
    <row r="42" spans="2:18">
      <c r="B42" s="188"/>
      <c r="P42" s="1112"/>
      <c r="Q42" s="1112"/>
      <c r="R42" s="1112"/>
    </row>
    <row r="43" spans="2:18">
      <c r="E43" s="2603"/>
      <c r="P43" s="1112"/>
      <c r="Q43" s="1112"/>
      <c r="R43" s="1112"/>
    </row>
    <row r="44" spans="2:18">
      <c r="P44" s="1112"/>
      <c r="Q44" s="1112"/>
      <c r="R44" s="1112"/>
    </row>
    <row r="45" spans="2:18">
      <c r="P45" s="1112"/>
      <c r="Q45" s="1112"/>
      <c r="R45" s="1112"/>
    </row>
    <row r="46" spans="2:18">
      <c r="P46" s="1112"/>
      <c r="Q46" s="1112"/>
      <c r="R46" s="1112"/>
    </row>
    <row r="47" spans="2:18">
      <c r="P47" s="1112"/>
      <c r="Q47" s="1112"/>
      <c r="R47" s="1112"/>
    </row>
    <row r="48" spans="2:18">
      <c r="P48" s="1112"/>
      <c r="Q48" s="1112"/>
      <c r="R48" s="1112"/>
    </row>
    <row r="49" spans="3:18">
      <c r="P49" s="1112"/>
      <c r="Q49" s="1112"/>
      <c r="R49" s="1112"/>
    </row>
    <row r="50" spans="3:18">
      <c r="P50" s="1112"/>
      <c r="Q50" s="1112"/>
      <c r="R50" s="1112"/>
    </row>
    <row r="51" spans="3:18">
      <c r="P51" s="1112"/>
      <c r="Q51" s="1112"/>
      <c r="R51" s="1112"/>
    </row>
    <row r="52" spans="3:18">
      <c r="P52" s="1112"/>
      <c r="Q52" s="1112"/>
      <c r="R52" s="1112"/>
    </row>
    <row r="53" spans="3:18">
      <c r="E53" s="1112"/>
      <c r="F53" s="2604">
        <v>2020</v>
      </c>
      <c r="G53" s="2605"/>
      <c r="H53" s="2604">
        <v>2019</v>
      </c>
      <c r="I53" s="1112"/>
      <c r="J53" s="1112"/>
      <c r="K53" s="1112"/>
      <c r="L53" s="1112"/>
      <c r="M53" s="1112"/>
      <c r="N53" s="1112"/>
      <c r="O53" s="1112"/>
      <c r="P53" s="1112"/>
      <c r="Q53" s="1112"/>
      <c r="R53" s="1112"/>
    </row>
    <row r="54" spans="3:18">
      <c r="C54" s="392" t="s">
        <v>264</v>
      </c>
      <c r="E54" s="1112"/>
      <c r="F54" s="1112"/>
      <c r="G54" s="1112"/>
      <c r="H54" s="1112"/>
      <c r="I54" s="1112"/>
      <c r="J54" s="1112"/>
      <c r="K54" s="1112"/>
      <c r="L54" s="1112"/>
      <c r="M54" s="1112"/>
      <c r="N54" s="1112"/>
      <c r="O54" s="1112"/>
      <c r="P54" s="1112"/>
      <c r="Q54" s="1112"/>
      <c r="R54" s="1112"/>
    </row>
    <row r="55" spans="3:18">
      <c r="E55" s="1112"/>
      <c r="F55" s="1112"/>
      <c r="G55" s="1112"/>
      <c r="H55" s="1112"/>
      <c r="I55" s="1112"/>
      <c r="J55" s="1112"/>
      <c r="K55" s="1112"/>
      <c r="L55" s="1112"/>
      <c r="M55" s="1112"/>
      <c r="N55" s="1112"/>
      <c r="O55" s="1112"/>
      <c r="P55" s="1112"/>
      <c r="Q55" s="1112"/>
      <c r="R55" s="1112"/>
    </row>
    <row r="56" spans="3:18">
      <c r="E56" s="1112"/>
      <c r="F56" s="1112"/>
      <c r="G56" s="1112"/>
      <c r="H56" s="1112"/>
      <c r="I56" s="1112"/>
      <c r="J56" s="1112"/>
      <c r="K56" s="1112"/>
      <c r="L56" s="1112"/>
      <c r="M56" s="1112"/>
      <c r="N56" s="1112"/>
      <c r="O56" s="1112"/>
    </row>
    <row r="57" spans="3:18">
      <c r="E57" s="1112"/>
      <c r="F57" s="1112"/>
      <c r="G57" s="1112"/>
      <c r="H57" s="1112"/>
      <c r="I57" s="1112"/>
      <c r="J57" s="1112"/>
      <c r="K57" s="1112"/>
      <c r="L57" s="1112"/>
      <c r="M57" s="1112"/>
      <c r="N57" s="1112"/>
      <c r="O57" s="1112"/>
    </row>
  </sheetData>
  <hyperlinks>
    <hyperlink ref="C54"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T45"/>
  <sheetViews>
    <sheetView zoomScaleNormal="100" workbookViewId="0"/>
  </sheetViews>
  <sheetFormatPr baseColWidth="10" defaultColWidth="11.42578125" defaultRowHeight="12.75"/>
  <cols>
    <col min="1" max="1" width="11.42578125" style="1952"/>
    <col min="2" max="2" width="0.5703125" style="1952" customWidth="1"/>
    <col min="3" max="3" width="19.7109375" style="1952" customWidth="1"/>
    <col min="4" max="4" width="0.42578125" style="1952" customWidth="1"/>
    <col min="5" max="5" width="5.28515625" style="1952" customWidth="1"/>
    <col min="6" max="6" width="6.28515625" style="1952" customWidth="1"/>
    <col min="7" max="9" width="5.28515625" style="1952" customWidth="1"/>
    <col min="10" max="10" width="5.85546875" style="1952" customWidth="1"/>
    <col min="11" max="16" width="5.5703125" style="1952" customWidth="1"/>
    <col min="17" max="18" width="11.42578125" style="1952"/>
    <col min="19" max="19" width="11.28515625" style="1952" customWidth="1"/>
    <col min="20" max="20" width="4" style="1952" hidden="1" customWidth="1"/>
    <col min="21" max="16384" width="11.42578125" style="1952"/>
  </cols>
  <sheetData>
    <row r="2" spans="1:16" ht="15">
      <c r="B2" s="2606" t="s">
        <v>126</v>
      </c>
    </row>
    <row r="3" spans="1:16">
      <c r="A3" s="2607"/>
    </row>
    <row r="4" spans="1:16" ht="12.75" customHeight="1"/>
    <row r="5" spans="1:16" ht="15.75" customHeight="1"/>
    <row r="6" spans="1:16" ht="15.75" customHeight="1"/>
    <row r="7" spans="1:16" ht="17.25" customHeight="1"/>
    <row r="8" spans="1:16" ht="17.25" customHeight="1"/>
    <row r="9" spans="1:16" ht="9.75" customHeight="1"/>
    <row r="10" spans="1:16" s="2608" customFormat="1" ht="15" customHeight="1">
      <c r="B10" s="2609"/>
      <c r="C10" s="2610" t="s">
        <v>1578</v>
      </c>
      <c r="D10" s="2610"/>
      <c r="E10" s="2382"/>
      <c r="F10" s="2382"/>
      <c r="G10" s="2382"/>
      <c r="H10" s="2382"/>
      <c r="I10" s="2382"/>
      <c r="J10" s="2382"/>
      <c r="K10" s="2382"/>
      <c r="L10" s="2382"/>
      <c r="M10" s="2382"/>
      <c r="N10" s="2382"/>
      <c r="O10" s="2382"/>
      <c r="P10" s="2382"/>
    </row>
    <row r="11" spans="1:16" s="2608" customFormat="1" ht="15.75" customHeight="1">
      <c r="B11" s="2304"/>
      <c r="C11" s="2304" t="s">
        <v>1579</v>
      </c>
      <c r="D11" s="2304"/>
      <c r="E11" s="2304"/>
      <c r="F11" s="2304"/>
      <c r="G11" s="2304"/>
      <c r="H11" s="2304"/>
      <c r="I11" s="2304"/>
      <c r="J11" s="2304"/>
      <c r="K11" s="2304"/>
      <c r="L11" s="2304"/>
      <c r="M11" s="2304"/>
      <c r="N11" s="2304"/>
      <c r="O11" s="2304"/>
      <c r="P11" s="2304"/>
    </row>
    <row r="12" spans="1:16" s="2317" customFormat="1" ht="12.75" customHeight="1">
      <c r="B12" s="2611"/>
      <c r="C12" s="2611" t="s">
        <v>1580</v>
      </c>
      <c r="D12" s="2611"/>
      <c r="E12" s="2612"/>
      <c r="F12" s="2612"/>
      <c r="G12" s="2612"/>
      <c r="H12" s="2612"/>
      <c r="I12" s="2612"/>
      <c r="J12" s="2612"/>
      <c r="K12" s="2612"/>
      <c r="L12" s="2612"/>
      <c r="M12" s="2612"/>
      <c r="N12" s="2612"/>
      <c r="O12" s="2612"/>
      <c r="P12" s="2612"/>
    </row>
    <row r="13" spans="1:16" s="2317" customFormat="1" ht="3" customHeight="1">
      <c r="B13" s="2611"/>
      <c r="C13" s="2612"/>
      <c r="D13" s="2612"/>
      <c r="E13" s="2612"/>
      <c r="F13" s="2612"/>
      <c r="G13" s="2612"/>
      <c r="H13" s="2612"/>
      <c r="I13" s="2612"/>
      <c r="J13" s="2612"/>
      <c r="K13" s="2612"/>
      <c r="L13" s="2612"/>
      <c r="M13" s="2612"/>
      <c r="N13" s="2612"/>
      <c r="O13" s="2612"/>
      <c r="P13" s="2612"/>
    </row>
    <row r="14" spans="1:16" ht="20.25" customHeight="1">
      <c r="B14" s="2613"/>
      <c r="C14" s="2614" t="s">
        <v>1581</v>
      </c>
      <c r="D14" s="2615"/>
      <c r="E14" s="2616" t="s">
        <v>234</v>
      </c>
      <c r="F14" s="2617" t="s">
        <v>1582</v>
      </c>
      <c r="G14" s="2618" t="s">
        <v>205</v>
      </c>
      <c r="H14" s="2618" t="s">
        <v>229</v>
      </c>
      <c r="I14" s="2618" t="s">
        <v>203</v>
      </c>
      <c r="J14" s="2619" t="s">
        <v>1583</v>
      </c>
      <c r="K14" s="2620" t="s">
        <v>234</v>
      </c>
      <c r="L14" s="2621" t="s">
        <v>1583</v>
      </c>
      <c r="M14" s="2622" t="str">
        <f>G14</f>
        <v>Juli</v>
      </c>
      <c r="N14" s="2620" t="str">
        <f>H14</f>
        <v>August</v>
      </c>
      <c r="O14" s="2623" t="str">
        <f>I14</f>
        <v>Sept.</v>
      </c>
      <c r="P14" s="2624" t="s">
        <v>1583</v>
      </c>
    </row>
    <row r="15" spans="1:16" ht="11.1" customHeight="1">
      <c r="B15" s="2625"/>
      <c r="C15" s="2626" t="s">
        <v>1584</v>
      </c>
      <c r="D15" s="2627"/>
      <c r="E15" s="2628"/>
      <c r="F15" s="2629"/>
      <c r="G15" s="2630"/>
      <c r="H15" s="2631"/>
      <c r="I15" s="2630"/>
      <c r="J15" s="2630"/>
      <c r="K15" s="2632">
        <v>2022</v>
      </c>
      <c r="L15" s="2633"/>
      <c r="M15" s="2634">
        <v>2023</v>
      </c>
      <c r="N15" s="2635"/>
      <c r="O15" s="2633"/>
      <c r="P15" s="2636"/>
    </row>
    <row r="16" spans="1:16" ht="12" customHeight="1">
      <c r="B16" s="2637"/>
      <c r="C16" s="2638"/>
      <c r="D16" s="2639"/>
      <c r="E16" s="2129">
        <v>2022</v>
      </c>
      <c r="F16" s="2640"/>
      <c r="G16" s="2641">
        <v>2023</v>
      </c>
      <c r="H16" s="2130"/>
      <c r="I16" s="2640"/>
      <c r="J16" s="2640"/>
      <c r="K16" s="2642" t="s">
        <v>1585</v>
      </c>
      <c r="L16" s="2643"/>
      <c r="M16" s="2643"/>
      <c r="N16" s="2643"/>
      <c r="O16" s="2643"/>
      <c r="P16" s="2644"/>
    </row>
    <row r="17" spans="2:20" s="2317" customFormat="1" ht="3" customHeight="1">
      <c r="B17" s="2422"/>
      <c r="C17" s="2645"/>
      <c r="D17" s="2646"/>
      <c r="E17" s="2647"/>
      <c r="F17" s="2648"/>
      <c r="G17" s="2649"/>
      <c r="H17" s="2649"/>
      <c r="I17" s="2649"/>
      <c r="J17" s="2650"/>
      <c r="K17" s="2651"/>
      <c r="L17" s="2651"/>
      <c r="M17" s="2652"/>
      <c r="N17" s="2652"/>
      <c r="O17" s="2651"/>
      <c r="P17" s="2653"/>
    </row>
    <row r="18" spans="2:20" s="2317" customFormat="1" ht="16.5" customHeight="1">
      <c r="B18" s="2422"/>
      <c r="C18" s="2654" t="s">
        <v>1586</v>
      </c>
      <c r="D18" s="2646"/>
      <c r="E18" s="2655">
        <v>101.1</v>
      </c>
      <c r="F18" s="2656">
        <v>99.66</v>
      </c>
      <c r="G18" s="2656">
        <v>95.5</v>
      </c>
      <c r="H18" s="2656">
        <v>97.3</v>
      </c>
      <c r="I18" s="2656">
        <v>100.1</v>
      </c>
      <c r="J18" s="2657">
        <v>96.78</v>
      </c>
      <c r="K18" s="2658">
        <v>-0.1</v>
      </c>
      <c r="L18" s="2658">
        <v>0.59</v>
      </c>
      <c r="M18" s="2658">
        <v>-1.95</v>
      </c>
      <c r="N18" s="2658">
        <v>-1.02</v>
      </c>
      <c r="O18" s="2658">
        <v>-4.03</v>
      </c>
      <c r="P18" s="2659">
        <v>-2.89</v>
      </c>
    </row>
    <row r="19" spans="2:20" ht="9.75" customHeight="1">
      <c r="B19" s="2422"/>
      <c r="C19" s="2660" t="s">
        <v>1587</v>
      </c>
      <c r="D19" s="2661"/>
      <c r="E19" s="2662">
        <v>93.1</v>
      </c>
      <c r="F19" s="2663">
        <v>92.57</v>
      </c>
      <c r="G19" s="2663">
        <v>83.4</v>
      </c>
      <c r="H19" s="2663">
        <v>85.8</v>
      </c>
      <c r="I19" s="2663">
        <v>88.9</v>
      </c>
      <c r="J19" s="2664">
        <v>87.58</v>
      </c>
      <c r="K19" s="2665">
        <v>0.54</v>
      </c>
      <c r="L19" s="2665">
        <v>1.1000000000000001</v>
      </c>
      <c r="M19" s="2665">
        <v>-7.64</v>
      </c>
      <c r="N19" s="2665">
        <v>-6.64</v>
      </c>
      <c r="O19" s="2665">
        <v>-7.97</v>
      </c>
      <c r="P19" s="2666">
        <v>-5.39</v>
      </c>
      <c r="R19" s="2361"/>
    </row>
    <row r="20" spans="2:20" ht="10.15" customHeight="1">
      <c r="B20" s="2422"/>
      <c r="C20" s="2154" t="s">
        <v>1588</v>
      </c>
      <c r="D20" s="2667"/>
      <c r="E20" s="2662">
        <v>96.2</v>
      </c>
      <c r="F20" s="2663">
        <v>94.69</v>
      </c>
      <c r="G20" s="2663">
        <v>85.4</v>
      </c>
      <c r="H20" s="2663">
        <v>87.7</v>
      </c>
      <c r="I20" s="2663">
        <v>95.4</v>
      </c>
      <c r="J20" s="2664">
        <v>89.94</v>
      </c>
      <c r="K20" s="2665">
        <v>0.21</v>
      </c>
      <c r="L20" s="2665">
        <v>0.11</v>
      </c>
      <c r="M20" s="2665">
        <v>-12.5</v>
      </c>
      <c r="N20" s="2665">
        <v>0.46</v>
      </c>
      <c r="O20" s="2665">
        <v>0.53</v>
      </c>
      <c r="P20" s="2666">
        <v>-5.0199999999999996</v>
      </c>
    </row>
    <row r="21" spans="2:20" ht="10.15" customHeight="1">
      <c r="B21" s="2422"/>
      <c r="C21" s="2660" t="s">
        <v>1589</v>
      </c>
      <c r="D21" s="2661"/>
      <c r="E21" s="2662">
        <v>98.9</v>
      </c>
      <c r="F21" s="2663">
        <v>99.97</v>
      </c>
      <c r="G21" s="2663">
        <v>96</v>
      </c>
      <c r="H21" s="2663">
        <v>96.3</v>
      </c>
      <c r="I21" s="2663">
        <v>96.8</v>
      </c>
      <c r="J21" s="2664">
        <v>90.34</v>
      </c>
      <c r="K21" s="2665">
        <v>1.44</v>
      </c>
      <c r="L21" s="2665">
        <v>4.28</v>
      </c>
      <c r="M21" s="2665">
        <v>-12.81</v>
      </c>
      <c r="N21" s="2665">
        <v>-10.42</v>
      </c>
      <c r="O21" s="2665">
        <v>-4.0599999999999996</v>
      </c>
      <c r="P21" s="2666">
        <v>-9.6300000000000008</v>
      </c>
    </row>
    <row r="22" spans="2:20" ht="16.5" customHeight="1">
      <c r="B22" s="2422"/>
      <c r="C22" s="2668" t="s">
        <v>1590</v>
      </c>
      <c r="D22" s="2669"/>
      <c r="E22" s="2670">
        <v>84.9</v>
      </c>
      <c r="F22" s="2671">
        <v>81.7</v>
      </c>
      <c r="G22" s="2671">
        <v>81.7</v>
      </c>
      <c r="H22" s="2671">
        <v>91</v>
      </c>
      <c r="I22" s="2671">
        <v>85.7</v>
      </c>
      <c r="J22" s="2672">
        <v>89.16</v>
      </c>
      <c r="K22" s="2673">
        <v>-1.96</v>
      </c>
      <c r="L22" s="2673">
        <v>-4.3</v>
      </c>
      <c r="M22" s="2673">
        <v>4.88</v>
      </c>
      <c r="N22" s="2673">
        <v>7.44</v>
      </c>
      <c r="O22" s="2673">
        <v>-1.72</v>
      </c>
      <c r="P22" s="2674">
        <v>9.1300000000000008</v>
      </c>
    </row>
    <row r="23" spans="2:20" ht="9.75" customHeight="1">
      <c r="B23" s="2422"/>
      <c r="C23" s="2660" t="s">
        <v>1591</v>
      </c>
      <c r="D23" s="2661"/>
      <c r="E23" s="2662">
        <v>110.2</v>
      </c>
      <c r="F23" s="2663">
        <v>113.3</v>
      </c>
      <c r="G23" s="2663">
        <v>112</v>
      </c>
      <c r="H23" s="2663">
        <v>106.3</v>
      </c>
      <c r="I23" s="2663">
        <v>99.3</v>
      </c>
      <c r="J23" s="2664">
        <v>107.79</v>
      </c>
      <c r="K23" s="2665">
        <v>-1.43</v>
      </c>
      <c r="L23" s="2665">
        <v>-1.67</v>
      </c>
      <c r="M23" s="2665">
        <v>-2.52</v>
      </c>
      <c r="N23" s="2665">
        <v>-4.75</v>
      </c>
      <c r="O23" s="2665">
        <v>-5.25</v>
      </c>
      <c r="P23" s="2666">
        <v>-4.8600000000000003</v>
      </c>
      <c r="R23" s="2675"/>
      <c r="S23" s="2675"/>
      <c r="T23" s="2675"/>
    </row>
    <row r="24" spans="2:20" ht="16.5" customHeight="1">
      <c r="B24" s="2422"/>
      <c r="C24" s="2676" t="s">
        <v>1592</v>
      </c>
      <c r="D24" s="2677"/>
      <c r="E24" s="2662">
        <v>100.5</v>
      </c>
      <c r="F24" s="2663">
        <v>99.46</v>
      </c>
      <c r="G24" s="2663">
        <v>93.6</v>
      </c>
      <c r="H24" s="2663">
        <v>95.4</v>
      </c>
      <c r="I24" s="2663">
        <v>106.7</v>
      </c>
      <c r="J24" s="2664">
        <v>97.7</v>
      </c>
      <c r="K24" s="2665">
        <v>0.1</v>
      </c>
      <c r="L24" s="2665">
        <v>1.1499999999999999</v>
      </c>
      <c r="M24" s="2665">
        <v>-0.43</v>
      </c>
      <c r="N24" s="2665">
        <v>0.1</v>
      </c>
      <c r="O24" s="2665">
        <v>-3.61</v>
      </c>
      <c r="P24" s="2666">
        <v>-1.77</v>
      </c>
      <c r="R24" s="2154"/>
      <c r="S24" s="2678"/>
      <c r="T24" s="2678"/>
    </row>
    <row r="25" spans="2:20" ht="9.75" customHeight="1">
      <c r="B25" s="2422"/>
      <c r="C25" s="2660" t="s">
        <v>1593</v>
      </c>
      <c r="D25" s="2661"/>
      <c r="E25" s="2662">
        <v>95.2</v>
      </c>
      <c r="F25" s="2663">
        <v>94.38</v>
      </c>
      <c r="G25" s="2663">
        <v>92.7</v>
      </c>
      <c r="H25" s="2663">
        <v>98</v>
      </c>
      <c r="I25" s="2663">
        <v>99.1</v>
      </c>
      <c r="J25" s="2664">
        <v>93.37</v>
      </c>
      <c r="K25" s="2665">
        <v>-1.35</v>
      </c>
      <c r="L25" s="2665">
        <v>-0.22</v>
      </c>
      <c r="M25" s="2665">
        <v>1.0900000000000001</v>
      </c>
      <c r="N25" s="2665">
        <v>4.8099999999999996</v>
      </c>
      <c r="O25" s="2665">
        <v>0.1</v>
      </c>
      <c r="P25" s="2666">
        <v>-1.07</v>
      </c>
      <c r="R25" s="2678"/>
      <c r="S25" s="2678"/>
      <c r="T25" s="2678"/>
    </row>
    <row r="26" spans="2:20" ht="9.75" customHeight="1">
      <c r="B26" s="2422"/>
      <c r="C26" s="2660" t="s">
        <v>1594</v>
      </c>
      <c r="D26" s="2661"/>
      <c r="E26" s="2662">
        <v>94.4</v>
      </c>
      <c r="F26" s="2663">
        <v>93.71</v>
      </c>
      <c r="G26" s="2663">
        <v>91.6</v>
      </c>
      <c r="H26" s="2663">
        <v>96.7</v>
      </c>
      <c r="I26" s="2663">
        <v>96.8</v>
      </c>
      <c r="J26" s="2664">
        <v>92.4</v>
      </c>
      <c r="K26" s="2665">
        <v>-1.46</v>
      </c>
      <c r="L26" s="2665">
        <v>-0.37</v>
      </c>
      <c r="M26" s="2665">
        <v>0.66</v>
      </c>
      <c r="N26" s="2665">
        <v>4.7699999999999996</v>
      </c>
      <c r="O26" s="2665">
        <v>-0.62</v>
      </c>
      <c r="P26" s="2666">
        <v>-1.4</v>
      </c>
      <c r="R26" s="2678"/>
      <c r="S26" s="2678"/>
      <c r="T26" s="2678"/>
    </row>
    <row r="27" spans="2:20" ht="9.75" customHeight="1">
      <c r="B27" s="2422"/>
      <c r="C27" s="2660" t="s">
        <v>1595</v>
      </c>
      <c r="D27" s="2661"/>
      <c r="E27" s="2662">
        <v>103.4</v>
      </c>
      <c r="F27" s="2663">
        <v>100.1</v>
      </c>
      <c r="G27" s="2663">
        <v>106.8</v>
      </c>
      <c r="H27" s="2663">
        <v>113.4</v>
      </c>
      <c r="I27" s="2663">
        <v>124.3</v>
      </c>
      <c r="J27" s="2664">
        <v>103.78</v>
      </c>
      <c r="K27" s="2665">
        <v>1.47</v>
      </c>
      <c r="L27" s="2665">
        <v>1.36</v>
      </c>
      <c r="M27" s="2665">
        <v>9.31</v>
      </c>
      <c r="N27" s="2665">
        <v>5.49</v>
      </c>
      <c r="O27" s="2665">
        <v>6.97</v>
      </c>
      <c r="P27" s="2666">
        <v>3.68</v>
      </c>
      <c r="R27" s="2678"/>
      <c r="S27" s="2678"/>
      <c r="T27" s="2678"/>
    </row>
    <row r="28" spans="2:20" ht="9.75" customHeight="1">
      <c r="B28" s="2422"/>
      <c r="C28" s="2676" t="s">
        <v>1596</v>
      </c>
      <c r="D28" s="2679"/>
      <c r="E28" s="2670">
        <v>111.8</v>
      </c>
      <c r="F28" s="2671">
        <v>106.12</v>
      </c>
      <c r="G28" s="2671">
        <v>100.6</v>
      </c>
      <c r="H28" s="2671">
        <v>99.3</v>
      </c>
      <c r="I28" s="2671">
        <v>109.6</v>
      </c>
      <c r="J28" s="2672">
        <v>103.59</v>
      </c>
      <c r="K28" s="2673">
        <v>2.29</v>
      </c>
      <c r="L28" s="2673">
        <v>3.43</v>
      </c>
      <c r="M28" s="2673">
        <v>1.21</v>
      </c>
      <c r="N28" s="2673">
        <v>-2.17</v>
      </c>
      <c r="O28" s="2673">
        <v>-7.9</v>
      </c>
      <c r="P28" s="2674">
        <v>-2.38</v>
      </c>
      <c r="R28" s="2678"/>
      <c r="S28" s="2678"/>
      <c r="T28" s="2678"/>
    </row>
    <row r="29" spans="2:20" ht="9.75" customHeight="1">
      <c r="B29" s="2422"/>
      <c r="C29" s="2676" t="s">
        <v>1597</v>
      </c>
      <c r="D29" s="2661"/>
      <c r="E29" s="2662">
        <v>104.8</v>
      </c>
      <c r="F29" s="2663">
        <v>100.83</v>
      </c>
      <c r="G29" s="2663">
        <v>99.6</v>
      </c>
      <c r="H29" s="2663">
        <v>108.7</v>
      </c>
      <c r="I29" s="2663">
        <v>116.7</v>
      </c>
      <c r="J29" s="2664">
        <v>103.03</v>
      </c>
      <c r="K29" s="2665">
        <v>2.85</v>
      </c>
      <c r="L29" s="2665">
        <v>3.48</v>
      </c>
      <c r="M29" s="2665">
        <v>2.4700000000000002</v>
      </c>
      <c r="N29" s="2665">
        <v>1.3</v>
      </c>
      <c r="O29" s="2665">
        <v>-2.42</v>
      </c>
      <c r="P29" s="2666">
        <v>2.1800000000000002</v>
      </c>
      <c r="R29" s="2678"/>
      <c r="S29" s="2678"/>
      <c r="T29" s="2678"/>
    </row>
    <row r="30" spans="2:20" ht="16.5" customHeight="1">
      <c r="B30" s="2422"/>
      <c r="C30" s="2676" t="s">
        <v>1598</v>
      </c>
      <c r="D30" s="2661"/>
      <c r="E30" s="2670">
        <v>94.4</v>
      </c>
      <c r="F30" s="2671">
        <v>96.06</v>
      </c>
      <c r="G30" s="2671">
        <v>90.4</v>
      </c>
      <c r="H30" s="2671">
        <v>87.4</v>
      </c>
      <c r="I30" s="2671">
        <v>93.3</v>
      </c>
      <c r="J30" s="2672">
        <v>90.41</v>
      </c>
      <c r="K30" s="2673">
        <v>3.17</v>
      </c>
      <c r="L30" s="2673">
        <v>6.26</v>
      </c>
      <c r="M30" s="2673">
        <v>-0.66</v>
      </c>
      <c r="N30" s="2673">
        <v>-6.92</v>
      </c>
      <c r="O30" s="2673">
        <v>-1.69</v>
      </c>
      <c r="P30" s="2674">
        <v>-5.88</v>
      </c>
      <c r="R30" s="2678"/>
      <c r="S30" s="2678"/>
      <c r="T30" s="2678"/>
    </row>
    <row r="31" spans="2:20" ht="9.75" customHeight="1">
      <c r="B31" s="2422"/>
      <c r="C31" s="2676" t="s">
        <v>1599</v>
      </c>
      <c r="D31" s="2661"/>
      <c r="E31" s="2662">
        <v>98.7</v>
      </c>
      <c r="F31" s="2663">
        <v>99.01</v>
      </c>
      <c r="G31" s="2663">
        <v>105.6</v>
      </c>
      <c r="H31" s="2663">
        <v>92.4</v>
      </c>
      <c r="I31" s="2663">
        <v>94.8</v>
      </c>
      <c r="J31" s="2664">
        <v>101.57</v>
      </c>
      <c r="K31" s="2665">
        <v>-5.91</v>
      </c>
      <c r="L31" s="2665">
        <v>-5.67</v>
      </c>
      <c r="M31" s="2665">
        <v>8.1999999999999993</v>
      </c>
      <c r="N31" s="2665">
        <v>-4.25</v>
      </c>
      <c r="O31" s="2665">
        <v>-2.97</v>
      </c>
      <c r="P31" s="2666">
        <v>2.59</v>
      </c>
      <c r="R31" s="2678"/>
      <c r="S31" s="2678"/>
      <c r="T31" s="2678"/>
    </row>
    <row r="32" spans="2:20" ht="9.75" customHeight="1">
      <c r="B32" s="2422"/>
      <c r="C32" s="2660" t="s">
        <v>1600</v>
      </c>
      <c r="D32" s="2661"/>
      <c r="E32" s="2662">
        <v>110.2</v>
      </c>
      <c r="F32" s="2663">
        <v>110.06</v>
      </c>
      <c r="G32" s="2663">
        <v>111.6</v>
      </c>
      <c r="H32" s="2663">
        <v>117.2</v>
      </c>
      <c r="I32" s="2663">
        <v>114.7</v>
      </c>
      <c r="J32" s="2664">
        <v>112.51</v>
      </c>
      <c r="K32" s="2665">
        <v>-6.37</v>
      </c>
      <c r="L32" s="2665">
        <v>-6.16</v>
      </c>
      <c r="M32" s="2665">
        <v>2.29</v>
      </c>
      <c r="N32" s="2665">
        <v>7.23</v>
      </c>
      <c r="O32" s="2665">
        <v>5.33</v>
      </c>
      <c r="P32" s="2666">
        <v>2.23</v>
      </c>
      <c r="R32" s="2675"/>
      <c r="S32" s="2675"/>
      <c r="T32" s="2675"/>
    </row>
    <row r="33" spans="2:17" ht="16.5" customHeight="1">
      <c r="B33" s="2422"/>
      <c r="C33" s="2680" t="s">
        <v>1601</v>
      </c>
      <c r="D33" s="2681"/>
      <c r="E33" s="2682">
        <v>101.9</v>
      </c>
      <c r="F33" s="2683">
        <v>104.37</v>
      </c>
      <c r="G33" s="2683">
        <v>119</v>
      </c>
      <c r="H33" s="2683">
        <v>105.7</v>
      </c>
      <c r="I33" s="2683">
        <v>105.8</v>
      </c>
      <c r="J33" s="2684">
        <v>103.57</v>
      </c>
      <c r="K33" s="2685">
        <v>4.41</v>
      </c>
      <c r="L33" s="2685">
        <v>5.28</v>
      </c>
      <c r="M33" s="2685">
        <v>1.54</v>
      </c>
      <c r="N33" s="2685">
        <v>-10.27</v>
      </c>
      <c r="O33" s="2685">
        <v>-2.58</v>
      </c>
      <c r="P33" s="2686">
        <v>-0.77</v>
      </c>
    </row>
    <row r="34" spans="2:17" ht="10.15" customHeight="1">
      <c r="B34" s="2422"/>
      <c r="C34" s="2660" t="s">
        <v>1602</v>
      </c>
      <c r="D34" s="2661"/>
      <c r="E34" s="2687">
        <v>117.5</v>
      </c>
      <c r="F34" s="2688">
        <v>117.02</v>
      </c>
      <c r="G34" s="2688">
        <v>107.8</v>
      </c>
      <c r="H34" s="2688">
        <v>85.6</v>
      </c>
      <c r="I34" s="2688">
        <v>110</v>
      </c>
      <c r="J34" s="2689">
        <v>105.9</v>
      </c>
      <c r="K34" s="2665">
        <v>6.24</v>
      </c>
      <c r="L34" s="2665">
        <v>8.01</v>
      </c>
      <c r="M34" s="2665">
        <v>-9.49</v>
      </c>
      <c r="N34" s="2665">
        <v>-35.049999999999997</v>
      </c>
      <c r="O34" s="2665">
        <v>-9.5399999999999991</v>
      </c>
      <c r="P34" s="2666">
        <v>-9.5</v>
      </c>
    </row>
    <row r="35" spans="2:17" ht="8.1" customHeight="1">
      <c r="B35" s="2422"/>
      <c r="C35" s="2660" t="s">
        <v>1603</v>
      </c>
      <c r="D35" s="2661"/>
      <c r="E35" s="2687">
        <v>97.4</v>
      </c>
      <c r="F35" s="2688">
        <v>101.06</v>
      </c>
      <c r="G35" s="2688">
        <v>120.8</v>
      </c>
      <c r="H35" s="2688">
        <v>108.3</v>
      </c>
      <c r="I35" s="2688">
        <v>101.4</v>
      </c>
      <c r="J35" s="2664">
        <v>101.82</v>
      </c>
      <c r="K35" s="2665">
        <v>6.1</v>
      </c>
      <c r="L35" s="2665">
        <v>7.09</v>
      </c>
      <c r="M35" s="2665">
        <v>2.5499999999999998</v>
      </c>
      <c r="N35" s="2665">
        <v>-7.99</v>
      </c>
      <c r="O35" s="2665">
        <v>1.5</v>
      </c>
      <c r="P35" s="2666">
        <v>0.75</v>
      </c>
    </row>
    <row r="36" spans="2:17" ht="16.5" customHeight="1">
      <c r="B36" s="2422"/>
      <c r="C36" s="2676" t="s">
        <v>1604</v>
      </c>
      <c r="D36" s="2690"/>
      <c r="E36" s="2687">
        <v>105</v>
      </c>
      <c r="F36" s="2688">
        <v>108.11</v>
      </c>
      <c r="G36" s="2688">
        <v>121</v>
      </c>
      <c r="H36" s="2688">
        <v>107.3</v>
      </c>
      <c r="I36" s="2688">
        <v>112.5</v>
      </c>
      <c r="J36" s="2688">
        <v>106.21</v>
      </c>
      <c r="K36" s="2691">
        <v>4.2699999999999996</v>
      </c>
      <c r="L36" s="2665">
        <v>5.43</v>
      </c>
      <c r="M36" s="2665">
        <v>1.17</v>
      </c>
      <c r="N36" s="2665">
        <v>-9.83</v>
      </c>
      <c r="O36" s="2665">
        <v>-6.25</v>
      </c>
      <c r="P36" s="2666">
        <v>-1.76</v>
      </c>
    </row>
    <row r="37" spans="2:17" s="2317" customFormat="1" ht="3" customHeight="1">
      <c r="B37" s="2692"/>
      <c r="C37" s="2693"/>
      <c r="D37" s="2694"/>
      <c r="E37" s="2695"/>
      <c r="F37" s="2696"/>
      <c r="G37" s="2696"/>
      <c r="H37" s="2696"/>
      <c r="I37" s="2696"/>
      <c r="J37" s="2696"/>
      <c r="K37" s="2697"/>
      <c r="L37" s="2698"/>
      <c r="M37" s="2698"/>
      <c r="N37" s="2698"/>
      <c r="O37" s="2698"/>
      <c r="P37" s="2699"/>
      <c r="Q37" s="2700"/>
    </row>
    <row r="38" spans="2:17" s="2317" customFormat="1" ht="16.5" customHeight="1">
      <c r="B38" s="2422"/>
      <c r="C38" s="2701" t="s">
        <v>1605</v>
      </c>
      <c r="D38" s="2679"/>
      <c r="E38" s="2655">
        <v>101.2</v>
      </c>
      <c r="F38" s="2656">
        <v>100.31</v>
      </c>
      <c r="G38" s="2656">
        <v>98.780599999999993</v>
      </c>
      <c r="H38" s="2656">
        <v>98.472639999999998</v>
      </c>
      <c r="I38" s="2656">
        <v>100.89572</v>
      </c>
      <c r="J38" s="2656">
        <v>97.73</v>
      </c>
      <c r="K38" s="2702">
        <v>0.5</v>
      </c>
      <c r="L38" s="2658">
        <v>1.24</v>
      </c>
      <c r="M38" s="2658">
        <v>-1.38</v>
      </c>
      <c r="N38" s="2658">
        <v>-2.52</v>
      </c>
      <c r="O38" s="2658">
        <v>-3.82</v>
      </c>
      <c r="P38" s="2659">
        <v>-2.57</v>
      </c>
    </row>
    <row r="39" spans="2:17" s="2711" customFormat="1" ht="3" customHeight="1">
      <c r="B39" s="2703"/>
      <c r="C39" s="2704"/>
      <c r="D39" s="2705"/>
      <c r="E39" s="2706"/>
      <c r="F39" s="2707"/>
      <c r="G39" s="2707"/>
      <c r="H39" s="2707"/>
      <c r="I39" s="2707"/>
      <c r="J39" s="2708"/>
      <c r="K39" s="2709"/>
      <c r="L39" s="2709"/>
      <c r="M39" s="2709"/>
      <c r="N39" s="2709"/>
      <c r="O39" s="2709"/>
      <c r="P39" s="2710"/>
    </row>
    <row r="40" spans="2:17" s="2711" customFormat="1" ht="3" customHeight="1">
      <c r="B40" s="2676"/>
      <c r="C40" s="2712"/>
      <c r="D40" s="2712"/>
      <c r="E40" s="2649"/>
      <c r="F40" s="2649"/>
      <c r="G40" s="2649"/>
      <c r="H40" s="2649"/>
      <c r="I40" s="2649"/>
      <c r="J40" s="2649"/>
      <c r="K40" s="2665"/>
      <c r="L40" s="2665"/>
      <c r="M40" s="2665"/>
      <c r="N40" s="2665"/>
      <c r="O40" s="2665"/>
      <c r="P40" s="2665"/>
    </row>
    <row r="41" spans="2:17" ht="12" customHeight="1">
      <c r="B41" s="2365"/>
      <c r="D41" s="2365"/>
      <c r="E41" s="2365"/>
      <c r="F41" s="2365"/>
      <c r="G41" s="2365"/>
      <c r="H41" s="2365"/>
      <c r="I41" s="2365"/>
      <c r="J41" s="2365"/>
      <c r="K41" s="2713" t="s">
        <v>215</v>
      </c>
      <c r="L41" s="2714" t="s">
        <v>215</v>
      </c>
      <c r="M41" s="2365"/>
      <c r="N41" s="2365"/>
      <c r="O41" s="2365"/>
      <c r="P41" s="2713" t="s">
        <v>285</v>
      </c>
    </row>
    <row r="42" spans="2:17">
      <c r="B42" s="2715"/>
      <c r="C42" s="392" t="s">
        <v>264</v>
      </c>
      <c r="D42" s="2675"/>
      <c r="E42" s="2716"/>
      <c r="F42" s="2717"/>
      <c r="G42" s="2675"/>
      <c r="H42" s="2718"/>
      <c r="I42" s="2718"/>
      <c r="J42" s="2718"/>
      <c r="K42" s="2719"/>
      <c r="L42" s="2719"/>
      <c r="M42" s="2719"/>
      <c r="N42" s="2719"/>
      <c r="O42" s="2719"/>
      <c r="P42" s="2719"/>
    </row>
    <row r="43" spans="2:17">
      <c r="B43" s="2675"/>
      <c r="C43" s="2675"/>
      <c r="D43" s="2675"/>
      <c r="E43" s="2675"/>
      <c r="F43" s="2675"/>
      <c r="G43" s="2675"/>
      <c r="H43" s="2675"/>
      <c r="I43" s="2675"/>
      <c r="J43" s="2675"/>
      <c r="K43" s="2675"/>
      <c r="L43" s="2675"/>
      <c r="M43" s="2675"/>
      <c r="N43" s="2720"/>
      <c r="O43" s="2675"/>
      <c r="P43" s="2675"/>
    </row>
    <row r="44" spans="2:17">
      <c r="B44" s="2675"/>
      <c r="C44" s="2721"/>
      <c r="D44" s="2721"/>
      <c r="E44" s="2675"/>
      <c r="F44" s="2675"/>
      <c r="G44" s="2675"/>
      <c r="H44" s="2675"/>
      <c r="I44" s="2675"/>
      <c r="J44" s="2675"/>
      <c r="K44" s="2675"/>
      <c r="L44" s="2675"/>
      <c r="M44" s="2675"/>
      <c r="N44" s="2675"/>
      <c r="O44" s="2675"/>
      <c r="P44" s="2675"/>
    </row>
    <row r="45" spans="2:17">
      <c r="B45" s="2675"/>
      <c r="C45" s="2675"/>
      <c r="D45" s="2675"/>
      <c r="E45" s="2675"/>
      <c r="F45" s="2675"/>
      <c r="G45" s="2675"/>
      <c r="H45" s="2675"/>
      <c r="I45" s="2675"/>
      <c r="J45" s="2675"/>
      <c r="L45" s="2675"/>
      <c r="M45" s="2675"/>
      <c r="N45" s="2675"/>
      <c r="O45" s="2675"/>
      <c r="P45" s="2675"/>
    </row>
  </sheetData>
  <hyperlinks>
    <hyperlink ref="C42" location="Inhaltsverzeichnis!A1" display="Zurück zum Inhaltsverzeichnis"/>
  </hyperlinks>
  <pageMargins left="0.78740157480314965" right="0.19685039370078741" top="0.78740157480314965" bottom="0.19685039370078741" header="0.19685039370078741" footer="0.19685039370078741"/>
  <pageSetup paperSize="9" orientation="portrait" r:id="rId1"/>
  <headerFooter alignWithMargins="0">
    <oddFooter>&amp;L&amp;"Arial,Standard"&amp;D / &amp;T&amp;R&amp;"Arial,Standard"&amp;A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W82"/>
  <sheetViews>
    <sheetView zoomScaleNormal="100" workbookViewId="0"/>
  </sheetViews>
  <sheetFormatPr baseColWidth="10" defaultRowHeight="12.75"/>
  <cols>
    <col min="1" max="6" width="0.5703125" style="394" customWidth="1"/>
    <col min="7" max="7" width="12.140625" style="394" customWidth="1"/>
    <col min="8" max="8" width="6.85546875" style="394" customWidth="1"/>
    <col min="9" max="10" width="4.5703125" style="394" customWidth="1"/>
    <col min="11" max="11" width="5.42578125" style="394" customWidth="1"/>
    <col min="12" max="13" width="6" style="394" customWidth="1"/>
    <col min="14" max="14" width="5.5703125" style="394" customWidth="1"/>
    <col min="15" max="15" width="6" style="394" customWidth="1"/>
    <col min="16" max="16" width="5.5703125" style="394" customWidth="1"/>
    <col min="17" max="17" width="5.42578125" style="394" customWidth="1"/>
    <col min="18" max="18" width="5.5703125" style="394" customWidth="1"/>
    <col min="19" max="19" width="5.42578125" style="394" customWidth="1"/>
    <col min="20" max="20" width="5" style="394" customWidth="1"/>
    <col min="21" max="16384" width="11.42578125" style="394"/>
  </cols>
  <sheetData>
    <row r="4" spans="2:23" ht="15.75" customHeight="1">
      <c r="B4" s="224"/>
      <c r="C4" s="224"/>
      <c r="D4" s="224"/>
      <c r="E4" s="224"/>
      <c r="F4" s="224"/>
      <c r="G4" s="224" t="s">
        <v>1606</v>
      </c>
      <c r="H4" s="224"/>
      <c r="I4" s="228"/>
      <c r="J4" s="228"/>
      <c r="K4" s="228"/>
      <c r="L4" s="228"/>
      <c r="M4" s="228"/>
      <c r="N4" s="228"/>
      <c r="O4" s="228"/>
      <c r="P4" s="228"/>
      <c r="Q4" s="228"/>
      <c r="R4" s="228"/>
      <c r="S4" s="228"/>
      <c r="T4" s="228"/>
    </row>
    <row r="5" spans="2:23" ht="15.75" customHeight="1">
      <c r="B5" s="2722"/>
      <c r="C5" s="2722"/>
      <c r="D5" s="2722"/>
      <c r="E5" s="2722"/>
      <c r="F5" s="2722"/>
      <c r="G5" s="2723" t="s">
        <v>1607</v>
      </c>
      <c r="H5" s="2723"/>
      <c r="I5" s="2722"/>
      <c r="J5" s="2722"/>
      <c r="K5" s="2722"/>
      <c r="L5" s="2722"/>
      <c r="M5" s="2722"/>
      <c r="N5" s="2722"/>
      <c r="O5" s="2722"/>
      <c r="P5" s="2722"/>
      <c r="Q5" s="2722"/>
      <c r="R5" s="2722"/>
      <c r="S5" s="2722"/>
      <c r="T5" s="2722"/>
    </row>
    <row r="6" spans="2:23" ht="3" customHeight="1"/>
    <row r="7" spans="2:23" ht="12" customHeight="1">
      <c r="B7" s="2724"/>
      <c r="C7" s="2725" t="s">
        <v>1608</v>
      </c>
      <c r="D7" s="2726"/>
      <c r="E7" s="2726"/>
      <c r="F7" s="2726"/>
      <c r="G7" s="2726"/>
      <c r="H7" s="214"/>
      <c r="I7" s="2727"/>
      <c r="J7" s="2728"/>
      <c r="K7" s="2729" t="s">
        <v>1608</v>
      </c>
      <c r="L7" s="2728"/>
      <c r="M7" s="2730" t="s">
        <v>1609</v>
      </c>
      <c r="N7" s="2730"/>
      <c r="O7" s="2730"/>
      <c r="P7" s="2730"/>
      <c r="Q7" s="2730"/>
      <c r="R7" s="2731"/>
      <c r="S7" s="2732"/>
      <c r="T7" s="2733"/>
    </row>
    <row r="8" spans="2:23" ht="12" customHeight="1">
      <c r="B8" s="2734"/>
      <c r="C8" s="119"/>
      <c r="D8" s="119"/>
      <c r="E8" s="119"/>
      <c r="F8" s="119"/>
      <c r="G8" s="119"/>
      <c r="H8" s="205"/>
      <c r="I8" s="486" t="s">
        <v>1610</v>
      </c>
      <c r="J8" s="798"/>
      <c r="K8" s="486" t="s">
        <v>1611</v>
      </c>
      <c r="L8" s="798"/>
      <c r="M8" s="2735" t="s">
        <v>625</v>
      </c>
      <c r="N8" s="2736"/>
      <c r="O8" s="2737" t="s">
        <v>1612</v>
      </c>
      <c r="P8" s="2737"/>
      <c r="Q8" s="2737"/>
      <c r="R8" s="2738"/>
      <c r="S8" s="151" t="s">
        <v>1613</v>
      </c>
      <c r="T8" s="2739"/>
    </row>
    <row r="9" spans="2:23" ht="12" customHeight="1">
      <c r="B9" s="2740" t="s">
        <v>1614</v>
      </c>
      <c r="C9" s="153"/>
      <c r="D9" s="153"/>
      <c r="E9" s="153"/>
      <c r="F9" s="153"/>
      <c r="G9" s="153"/>
      <c r="H9" s="150"/>
      <c r="I9" s="2741" t="s">
        <v>1615</v>
      </c>
      <c r="J9" s="2742"/>
      <c r="K9" s="2741" t="s">
        <v>621</v>
      </c>
      <c r="L9" s="2742"/>
      <c r="M9" s="417"/>
      <c r="N9" s="2743"/>
      <c r="O9" s="2737" t="s">
        <v>1616</v>
      </c>
      <c r="P9" s="2738"/>
      <c r="Q9" s="2737" t="s">
        <v>1617</v>
      </c>
      <c r="R9" s="2738"/>
      <c r="S9" s="417"/>
      <c r="T9" s="2744"/>
    </row>
    <row r="10" spans="2:23" ht="20.100000000000001" customHeight="1">
      <c r="B10" s="2745" t="s">
        <v>1618</v>
      </c>
      <c r="C10" s="830"/>
      <c r="D10" s="830"/>
      <c r="E10" s="830"/>
      <c r="F10" s="830"/>
      <c r="G10" s="830"/>
      <c r="H10" s="2746"/>
      <c r="I10" s="2747" t="s">
        <v>203</v>
      </c>
      <c r="J10" s="2747" t="s">
        <v>1619</v>
      </c>
      <c r="K10" s="2747" t="s">
        <v>203</v>
      </c>
      <c r="L10" s="2747" t="s">
        <v>1619</v>
      </c>
      <c r="M10" s="2747" t="s">
        <v>203</v>
      </c>
      <c r="N10" s="2747" t="s">
        <v>1582</v>
      </c>
      <c r="O10" s="2747" t="s">
        <v>203</v>
      </c>
      <c r="P10" s="2747" t="s">
        <v>1582</v>
      </c>
      <c r="Q10" s="2747" t="s">
        <v>203</v>
      </c>
      <c r="R10" s="2747" t="s">
        <v>1582</v>
      </c>
      <c r="S10" s="2747" t="s">
        <v>203</v>
      </c>
      <c r="T10" s="2748" t="s">
        <v>1582</v>
      </c>
      <c r="V10" s="2749"/>
      <c r="W10" s="2749"/>
    </row>
    <row r="11" spans="2:23" ht="12" customHeight="1">
      <c r="B11" s="2734"/>
      <c r="C11" s="119"/>
      <c r="D11" s="119"/>
      <c r="E11" s="119"/>
      <c r="F11" s="119"/>
      <c r="G11" s="119"/>
      <c r="H11" s="205"/>
      <c r="I11" s="2750">
        <v>2023</v>
      </c>
      <c r="J11" s="783"/>
      <c r="K11" s="783"/>
      <c r="L11" s="783"/>
      <c r="M11" s="783"/>
      <c r="N11" s="783"/>
      <c r="O11" s="783"/>
      <c r="P11" s="783"/>
      <c r="Q11" s="783"/>
      <c r="R11" s="783"/>
      <c r="S11" s="783"/>
      <c r="T11" s="2751"/>
    </row>
    <row r="12" spans="2:23" ht="12" customHeight="1">
      <c r="B12" s="2752"/>
      <c r="C12" s="2753"/>
      <c r="D12" s="2753"/>
      <c r="E12" s="2753"/>
      <c r="F12" s="2753"/>
      <c r="G12" s="2753"/>
      <c r="H12" s="198"/>
      <c r="I12" s="2754" t="s">
        <v>327</v>
      </c>
      <c r="J12" s="2755"/>
      <c r="K12" s="2755"/>
      <c r="L12" s="2756"/>
      <c r="M12" s="2755" t="s">
        <v>1620</v>
      </c>
      <c r="N12" s="2755"/>
      <c r="O12" s="2755"/>
      <c r="P12" s="2755"/>
      <c r="Q12" s="2755"/>
      <c r="R12" s="2756"/>
      <c r="S12" s="2755" t="s">
        <v>176</v>
      </c>
      <c r="T12" s="2757"/>
      <c r="V12" s="2749"/>
      <c r="W12" s="2749"/>
    </row>
    <row r="13" spans="2:23" ht="3" customHeight="1">
      <c r="B13" s="2758"/>
      <c r="C13" s="119"/>
      <c r="D13" s="119"/>
      <c r="E13" s="119"/>
      <c r="F13" s="119"/>
      <c r="G13" s="2759"/>
      <c r="H13" s="1534"/>
      <c r="I13" s="2760"/>
      <c r="J13" s="2760"/>
      <c r="K13" s="2761"/>
      <c r="L13" s="2762"/>
      <c r="M13" s="2763"/>
      <c r="N13" s="2764"/>
      <c r="O13" s="2764"/>
      <c r="P13" s="2763"/>
      <c r="Q13" s="2763"/>
      <c r="R13" s="2765"/>
      <c r="S13" s="2766"/>
      <c r="T13" s="2767"/>
      <c r="V13" s="2749"/>
    </row>
    <row r="14" spans="2:23" ht="9.75" customHeight="1">
      <c r="B14" s="2591"/>
      <c r="C14" s="2768" t="s">
        <v>1621</v>
      </c>
      <c r="D14" s="119"/>
      <c r="E14" s="119"/>
      <c r="F14" s="119"/>
      <c r="G14" s="777"/>
      <c r="H14" s="1534"/>
      <c r="I14" s="2769">
        <v>3148</v>
      </c>
      <c r="J14" s="2769">
        <v>3151.4444444444443</v>
      </c>
      <c r="K14" s="2770">
        <v>467610</v>
      </c>
      <c r="L14" s="2771">
        <v>460306.55555555556</v>
      </c>
      <c r="M14" s="2772">
        <v>13969790</v>
      </c>
      <c r="N14" s="2772">
        <v>125528547</v>
      </c>
      <c r="O14" s="2772">
        <v>10422997</v>
      </c>
      <c r="P14" s="2772">
        <v>93677561</v>
      </c>
      <c r="Q14" s="2772">
        <v>3546793</v>
      </c>
      <c r="R14" s="2773">
        <v>31850986</v>
      </c>
      <c r="S14" s="2774">
        <v>25.388999999999999</v>
      </c>
      <c r="T14" s="2775">
        <v>25.373999999999999</v>
      </c>
      <c r="V14" s="2749"/>
    </row>
    <row r="15" spans="2:23" ht="3" customHeight="1">
      <c r="B15" s="2758"/>
      <c r="C15" s="119"/>
      <c r="D15" s="119"/>
      <c r="E15" s="119"/>
      <c r="F15" s="119"/>
      <c r="G15" s="777"/>
      <c r="H15" s="1534"/>
      <c r="I15" s="2760"/>
      <c r="J15" s="2760"/>
      <c r="K15" s="2776"/>
      <c r="L15" s="2762"/>
      <c r="M15" s="2763"/>
      <c r="N15" s="2763"/>
      <c r="O15" s="2763"/>
      <c r="P15" s="2763"/>
      <c r="Q15" s="2763"/>
      <c r="R15" s="2777"/>
      <c r="S15" s="2766"/>
      <c r="T15" s="2767"/>
      <c r="V15" s="2749"/>
    </row>
    <row r="16" spans="2:23" ht="8.1" customHeight="1">
      <c r="B16" s="2758"/>
      <c r="C16" s="777" t="s">
        <v>1587</v>
      </c>
      <c r="D16" s="119"/>
      <c r="E16" s="119"/>
      <c r="F16" s="119"/>
      <c r="H16" s="1534"/>
      <c r="I16" s="2778">
        <v>647</v>
      </c>
      <c r="J16" s="2778">
        <v>648</v>
      </c>
      <c r="K16" s="2779">
        <v>115889</v>
      </c>
      <c r="L16" s="2780">
        <v>115779.11111111111</v>
      </c>
      <c r="M16" s="2781">
        <v>3690370</v>
      </c>
      <c r="N16" s="2781">
        <v>32225335</v>
      </c>
      <c r="O16" s="2781">
        <v>3095515</v>
      </c>
      <c r="P16" s="2781">
        <v>26967494</v>
      </c>
      <c r="Q16" s="2781">
        <v>594856</v>
      </c>
      <c r="R16" s="2782">
        <v>5257844</v>
      </c>
      <c r="S16" s="2783">
        <v>16.119</v>
      </c>
      <c r="T16" s="2784">
        <v>16.315999999999999</v>
      </c>
      <c r="V16" s="2749"/>
    </row>
    <row r="17" spans="2:23" ht="8.1" customHeight="1">
      <c r="B17" s="2758"/>
      <c r="C17" s="119"/>
      <c r="E17" s="777" t="s">
        <v>1622</v>
      </c>
      <c r="F17" s="777"/>
      <c r="H17" s="1534"/>
      <c r="I17" s="2778">
        <v>202</v>
      </c>
      <c r="J17" s="2778">
        <v>201.77777777777777</v>
      </c>
      <c r="K17" s="2779">
        <v>34690</v>
      </c>
      <c r="L17" s="2780">
        <v>33576.555555555555</v>
      </c>
      <c r="M17" s="2781">
        <v>1838060</v>
      </c>
      <c r="N17" s="2781">
        <v>15349894</v>
      </c>
      <c r="O17" s="2781">
        <v>1482970</v>
      </c>
      <c r="P17" s="2781">
        <v>12462959</v>
      </c>
      <c r="Q17" s="2781">
        <v>355091</v>
      </c>
      <c r="R17" s="2782">
        <v>2886936</v>
      </c>
      <c r="S17" s="2783">
        <v>19.318999999999999</v>
      </c>
      <c r="T17" s="2784">
        <v>18.808</v>
      </c>
      <c r="V17" s="2749"/>
    </row>
    <row r="18" spans="2:23" ht="8.1" customHeight="1">
      <c r="B18" s="2758"/>
      <c r="C18" s="119"/>
      <c r="D18" s="119"/>
      <c r="E18" s="777" t="s">
        <v>1623</v>
      </c>
      <c r="F18" s="777"/>
      <c r="H18" s="1534"/>
      <c r="I18" s="2778">
        <v>44</v>
      </c>
      <c r="J18" s="2778">
        <v>44</v>
      </c>
      <c r="K18" s="2779">
        <v>17164</v>
      </c>
      <c r="L18" s="2780">
        <v>17010.777777777777</v>
      </c>
      <c r="M18" s="2781">
        <v>424299</v>
      </c>
      <c r="N18" s="2781">
        <v>3758840</v>
      </c>
      <c r="O18" s="2781">
        <v>366284</v>
      </c>
      <c r="P18" s="2781">
        <v>3217288</v>
      </c>
      <c r="Q18" s="2781">
        <v>58015</v>
      </c>
      <c r="R18" s="2782">
        <v>541548</v>
      </c>
      <c r="S18" s="2783">
        <v>13.673</v>
      </c>
      <c r="T18" s="2784">
        <v>14.407</v>
      </c>
      <c r="V18" s="2749"/>
    </row>
    <row r="19" spans="2:23" ht="8.1" customHeight="1">
      <c r="B19" s="2758"/>
      <c r="C19" s="119"/>
      <c r="D19" s="119"/>
      <c r="E19" s="777" t="s">
        <v>1624</v>
      </c>
      <c r="F19" s="777"/>
      <c r="H19" s="1534"/>
      <c r="I19" s="2778">
        <v>401</v>
      </c>
      <c r="J19" s="2778">
        <v>402.22222222222223</v>
      </c>
      <c r="K19" s="2779">
        <v>64035</v>
      </c>
      <c r="L19" s="2780">
        <v>65191.777777777781</v>
      </c>
      <c r="M19" s="2781">
        <v>1428011</v>
      </c>
      <c r="N19" s="2781">
        <v>13116604</v>
      </c>
      <c r="O19" s="2781">
        <v>1246261</v>
      </c>
      <c r="P19" s="2781">
        <v>11287247</v>
      </c>
      <c r="Q19" s="2781">
        <v>181750</v>
      </c>
      <c r="R19" s="2782">
        <v>1829358</v>
      </c>
      <c r="S19" s="2783">
        <v>12.727</v>
      </c>
      <c r="T19" s="2784">
        <v>13.946999999999999</v>
      </c>
      <c r="V19" s="2749"/>
    </row>
    <row r="20" spans="2:23" ht="3" customHeight="1">
      <c r="B20" s="2758"/>
      <c r="C20" s="119"/>
      <c r="D20" s="119"/>
      <c r="E20" s="119"/>
      <c r="F20" s="119"/>
      <c r="G20" s="777"/>
      <c r="H20" s="1534"/>
      <c r="I20" s="2778"/>
      <c r="J20" s="2778"/>
      <c r="K20" s="2779"/>
      <c r="L20" s="2780"/>
      <c r="M20" s="2781"/>
      <c r="N20" s="2781"/>
      <c r="O20" s="2781"/>
      <c r="P20" s="2781"/>
      <c r="Q20" s="2781"/>
      <c r="R20" s="2782"/>
      <c r="S20" s="2783"/>
      <c r="T20" s="2784"/>
      <c r="V20" s="2749"/>
    </row>
    <row r="21" spans="2:23" ht="9.9499999999999993" customHeight="1">
      <c r="B21" s="2758"/>
      <c r="C21" s="777" t="s">
        <v>1588</v>
      </c>
      <c r="D21" s="119"/>
      <c r="E21" s="119"/>
      <c r="F21" s="119"/>
      <c r="H21" s="1534"/>
      <c r="I21" s="2778">
        <v>41</v>
      </c>
      <c r="J21" s="2778">
        <v>40.666666666666664</v>
      </c>
      <c r="K21" s="2779">
        <v>5053</v>
      </c>
      <c r="L21" s="2780">
        <v>5061.666666666667</v>
      </c>
      <c r="M21" s="2781">
        <v>148098</v>
      </c>
      <c r="N21" s="2781">
        <v>1387056</v>
      </c>
      <c r="O21" s="2781">
        <v>110312</v>
      </c>
      <c r="P21" s="2781">
        <v>1001578</v>
      </c>
      <c r="Q21" s="2781">
        <v>37786</v>
      </c>
      <c r="R21" s="2782">
        <v>385478</v>
      </c>
      <c r="S21" s="2783">
        <v>25.513999999999999</v>
      </c>
      <c r="T21" s="2784">
        <v>27.791</v>
      </c>
      <c r="V21" s="2749"/>
    </row>
    <row r="22" spans="2:23" ht="3" customHeight="1">
      <c r="B22" s="2758"/>
      <c r="C22" s="119"/>
      <c r="D22" s="119"/>
      <c r="E22" s="119"/>
      <c r="F22" s="119"/>
      <c r="G22" s="777"/>
      <c r="H22" s="1534"/>
      <c r="I22" s="2778"/>
      <c r="J22" s="2778"/>
      <c r="K22" s="2779"/>
      <c r="L22" s="2780"/>
      <c r="M22" s="2781"/>
      <c r="N22" s="2781"/>
      <c r="O22" s="2781"/>
      <c r="P22" s="2781"/>
      <c r="Q22" s="2781"/>
      <c r="R22" s="2782"/>
      <c r="S22" s="2783"/>
      <c r="T22" s="2784"/>
    </row>
    <row r="23" spans="2:23" ht="7.5" customHeight="1">
      <c r="B23" s="2758"/>
      <c r="C23" s="777" t="s">
        <v>1589</v>
      </c>
      <c r="D23" s="119"/>
      <c r="E23" s="119"/>
      <c r="F23" s="119"/>
      <c r="H23" s="1534"/>
      <c r="I23" s="2778">
        <v>254</v>
      </c>
      <c r="J23" s="2778">
        <v>256.77777777777777</v>
      </c>
      <c r="K23" s="2779">
        <v>26558</v>
      </c>
      <c r="L23" s="2780">
        <v>25377.333333333332</v>
      </c>
      <c r="M23" s="2781">
        <v>793350</v>
      </c>
      <c r="N23" s="2781">
        <v>7095452</v>
      </c>
      <c r="O23" s="2781">
        <v>619723</v>
      </c>
      <c r="P23" s="2781">
        <v>5472619</v>
      </c>
      <c r="Q23" s="2781">
        <v>173627</v>
      </c>
      <c r="R23" s="2782">
        <v>1622832</v>
      </c>
      <c r="S23" s="2783">
        <v>21.885000000000002</v>
      </c>
      <c r="T23" s="2784">
        <v>22.870999999999999</v>
      </c>
    </row>
    <row r="24" spans="2:23" ht="8.1" customHeight="1">
      <c r="B24" s="2758"/>
      <c r="C24" s="119"/>
      <c r="D24" s="119"/>
      <c r="E24" s="777" t="s">
        <v>1625</v>
      </c>
      <c r="F24" s="777"/>
      <c r="H24" s="1534"/>
      <c r="I24" s="2778">
        <v>38</v>
      </c>
      <c r="J24" s="2785">
        <v>39.111111111111114</v>
      </c>
      <c r="K24" s="2786">
        <v>5322</v>
      </c>
      <c r="L24" s="2780">
        <v>5208.333333333333</v>
      </c>
      <c r="M24" s="2781">
        <v>160690</v>
      </c>
      <c r="N24" s="2781">
        <v>1446655</v>
      </c>
      <c r="O24" s="2781">
        <v>126756</v>
      </c>
      <c r="P24" s="2781">
        <v>1120198</v>
      </c>
      <c r="Q24" s="2781">
        <v>33934</v>
      </c>
      <c r="R24" s="2782">
        <v>326455</v>
      </c>
      <c r="S24" s="2783">
        <v>21.117999999999999</v>
      </c>
      <c r="T24" s="2784">
        <v>22.565999999999999</v>
      </c>
    </row>
    <row r="25" spans="2:23" ht="8.1" customHeight="1">
      <c r="B25" s="2758"/>
      <c r="C25" s="119"/>
      <c r="D25" s="119"/>
      <c r="E25" s="777" t="s">
        <v>1626</v>
      </c>
      <c r="F25" s="777"/>
      <c r="H25" s="1534"/>
      <c r="I25" s="2778">
        <v>61</v>
      </c>
      <c r="J25" s="2785">
        <v>62.111111111111114</v>
      </c>
      <c r="K25" s="2786">
        <v>4983</v>
      </c>
      <c r="L25" s="2780">
        <v>4904.8888888888887</v>
      </c>
      <c r="M25" s="2781">
        <v>188109</v>
      </c>
      <c r="N25" s="2781">
        <v>1685475</v>
      </c>
      <c r="O25" s="2781">
        <v>135623</v>
      </c>
      <c r="P25" s="2781">
        <v>1203089</v>
      </c>
      <c r="Q25" s="2781">
        <v>52486</v>
      </c>
      <c r="R25" s="2782">
        <v>482387</v>
      </c>
      <c r="S25" s="2783">
        <v>27.902000000000001</v>
      </c>
      <c r="T25" s="2784">
        <v>28.62</v>
      </c>
    </row>
    <row r="26" spans="2:23" ht="8.1" customHeight="1">
      <c r="B26" s="2758"/>
      <c r="C26" s="119"/>
      <c r="D26" s="119"/>
      <c r="E26" s="777" t="s">
        <v>1627</v>
      </c>
      <c r="F26" s="777"/>
      <c r="H26" s="1534"/>
      <c r="I26" s="2778">
        <v>155</v>
      </c>
      <c r="J26" s="2785">
        <v>155.55555555555554</v>
      </c>
      <c r="K26" s="2786">
        <v>16253</v>
      </c>
      <c r="L26" s="2780">
        <v>15264.111111111111</v>
      </c>
      <c r="M26" s="2781">
        <v>444551</v>
      </c>
      <c r="N26" s="2781">
        <v>3963319</v>
      </c>
      <c r="O26" s="2781">
        <v>357343</v>
      </c>
      <c r="P26" s="2781">
        <v>3149329</v>
      </c>
      <c r="Q26" s="2781">
        <v>87207</v>
      </c>
      <c r="R26" s="2782">
        <v>813991</v>
      </c>
      <c r="S26" s="2783">
        <v>19.617000000000001</v>
      </c>
      <c r="T26" s="2784">
        <v>20.538</v>
      </c>
    </row>
    <row r="27" spans="2:23" ht="3" customHeight="1">
      <c r="B27" s="2758"/>
      <c r="C27" s="119"/>
      <c r="D27" s="119"/>
      <c r="E27" s="119"/>
      <c r="F27" s="119"/>
      <c r="G27" s="777"/>
      <c r="H27" s="1534"/>
      <c r="I27" s="2778"/>
      <c r="J27" s="2785"/>
      <c r="K27" s="2786"/>
      <c r="L27" s="2780"/>
      <c r="M27" s="2781"/>
      <c r="N27" s="2781"/>
      <c r="O27" s="2781"/>
      <c r="P27" s="2781"/>
      <c r="Q27" s="2781"/>
      <c r="R27" s="2782"/>
      <c r="S27" s="2783"/>
      <c r="T27" s="2784"/>
    </row>
    <row r="28" spans="2:23" ht="8.1" customHeight="1">
      <c r="B28" s="2758"/>
      <c r="C28" s="777" t="s">
        <v>1628</v>
      </c>
      <c r="D28" s="119"/>
      <c r="E28" s="119"/>
      <c r="F28" s="119"/>
      <c r="H28" s="1534"/>
      <c r="J28" s="2787"/>
      <c r="L28" s="2787"/>
      <c r="R28" s="2787"/>
      <c r="T28" s="2788"/>
    </row>
    <row r="29" spans="2:23" ht="8.1" customHeight="1">
      <c r="B29" s="2758"/>
      <c r="C29" s="119"/>
      <c r="D29" s="777" t="s">
        <v>1629</v>
      </c>
      <c r="E29" s="119"/>
      <c r="F29" s="119"/>
      <c r="H29" s="1534"/>
      <c r="I29" s="2778">
        <v>63</v>
      </c>
      <c r="J29" s="2785">
        <v>62.555555555555557</v>
      </c>
      <c r="K29" s="2786">
        <v>3931</v>
      </c>
      <c r="L29" s="2780">
        <v>3965.1111111111113</v>
      </c>
      <c r="M29" s="2781">
        <v>318675</v>
      </c>
      <c r="N29" s="2781">
        <v>3700685</v>
      </c>
      <c r="O29" s="2781">
        <v>189516</v>
      </c>
      <c r="P29" s="2781">
        <v>2252045</v>
      </c>
      <c r="Q29" s="2781">
        <v>129159</v>
      </c>
      <c r="R29" s="2782">
        <v>1448642</v>
      </c>
      <c r="S29" s="2783">
        <v>40.53</v>
      </c>
      <c r="T29" s="2784">
        <v>39.145000000000003</v>
      </c>
    </row>
    <row r="30" spans="2:23" ht="8.1" customHeight="1">
      <c r="B30" s="2758"/>
      <c r="C30" s="119"/>
      <c r="D30" s="119"/>
      <c r="E30" s="777" t="s">
        <v>1630</v>
      </c>
      <c r="F30" s="777"/>
      <c r="H30" s="1534"/>
      <c r="I30" s="2778">
        <v>52</v>
      </c>
      <c r="J30" s="2778">
        <v>51.888888888888886</v>
      </c>
      <c r="K30" s="2779">
        <v>3086</v>
      </c>
      <c r="L30" s="2780">
        <v>3094.3333333333335</v>
      </c>
      <c r="M30" s="2781">
        <v>273798</v>
      </c>
      <c r="N30" s="2781">
        <v>3283278</v>
      </c>
      <c r="O30" s="2781">
        <v>149655</v>
      </c>
      <c r="P30" s="2781">
        <v>1887259</v>
      </c>
      <c r="Q30" s="2781">
        <v>124143</v>
      </c>
      <c r="R30" s="2782">
        <v>1396020</v>
      </c>
      <c r="S30" s="2783">
        <v>45.341000000000001</v>
      </c>
      <c r="T30" s="2784">
        <v>42.518999999999998</v>
      </c>
    </row>
    <row r="31" spans="2:23" ht="8.1" customHeight="1">
      <c r="B31" s="2758"/>
      <c r="C31" s="119"/>
      <c r="D31" s="119"/>
      <c r="E31" s="777" t="s">
        <v>1631</v>
      </c>
      <c r="F31" s="777"/>
      <c r="H31" s="1534"/>
      <c r="I31" s="2778"/>
      <c r="J31" s="2778"/>
      <c r="K31" s="2779"/>
      <c r="L31" s="2780"/>
      <c r="M31" s="2781"/>
      <c r="N31" s="2781"/>
      <c r="O31" s="2781"/>
      <c r="P31" s="2781"/>
      <c r="Q31" s="2781"/>
      <c r="R31" s="2782"/>
      <c r="S31" s="2783"/>
      <c r="T31" s="2784"/>
    </row>
    <row r="32" spans="2:23" ht="8.1" customHeight="1">
      <c r="B32" s="2758"/>
      <c r="C32" s="119"/>
      <c r="D32" s="119"/>
      <c r="E32" s="119"/>
      <c r="F32" s="777" t="s">
        <v>1632</v>
      </c>
      <c r="H32" s="1534"/>
      <c r="I32" s="2778">
        <v>11</v>
      </c>
      <c r="J32" s="2778">
        <v>10.666666666666666</v>
      </c>
      <c r="K32" s="2779">
        <v>845</v>
      </c>
      <c r="L32" s="2780">
        <v>870.77777777777783</v>
      </c>
      <c r="M32" s="2781">
        <v>44877</v>
      </c>
      <c r="N32" s="2781">
        <v>417406</v>
      </c>
      <c r="O32" s="2781">
        <v>39861</v>
      </c>
      <c r="P32" s="2781">
        <v>364785</v>
      </c>
      <c r="Q32" s="2781">
        <v>5016</v>
      </c>
      <c r="R32" s="2782">
        <v>52621</v>
      </c>
      <c r="S32" s="2783">
        <v>11.177</v>
      </c>
      <c r="T32" s="2784">
        <v>12.606999999999999</v>
      </c>
      <c r="W32" s="2749"/>
    </row>
    <row r="33" spans="1:20" ht="3" customHeight="1">
      <c r="B33" s="2758"/>
      <c r="C33" s="119"/>
      <c r="D33" s="119"/>
      <c r="E33" s="119"/>
      <c r="F33" s="119"/>
      <c r="G33" s="777"/>
      <c r="H33" s="1534"/>
      <c r="I33" s="2778"/>
      <c r="J33" s="2778"/>
      <c r="K33" s="2779"/>
      <c r="L33" s="2780"/>
      <c r="M33" s="2781"/>
      <c r="N33" s="2781"/>
      <c r="O33" s="2781"/>
      <c r="P33" s="2781"/>
      <c r="Q33" s="2781"/>
      <c r="R33" s="2782"/>
      <c r="S33" s="2783"/>
      <c r="T33" s="2784"/>
    </row>
    <row r="34" spans="1:20" ht="8.1" customHeight="1">
      <c r="B34" s="2758"/>
      <c r="C34" s="777" t="s">
        <v>1591</v>
      </c>
      <c r="D34" s="119"/>
      <c r="E34" s="119"/>
      <c r="F34" s="119"/>
      <c r="H34" s="1534"/>
      <c r="I34" s="2778">
        <v>197</v>
      </c>
      <c r="J34" s="2778">
        <v>197</v>
      </c>
      <c r="K34" s="2779">
        <v>42492</v>
      </c>
      <c r="L34" s="2780">
        <v>41420.888888888891</v>
      </c>
      <c r="M34" s="2781">
        <v>2552759</v>
      </c>
      <c r="N34" s="2781">
        <v>24975299</v>
      </c>
      <c r="O34" s="2781">
        <v>1754084</v>
      </c>
      <c r="P34" s="2781">
        <v>17075780</v>
      </c>
      <c r="Q34" s="2781">
        <v>798675</v>
      </c>
      <c r="R34" s="2782">
        <v>7899520</v>
      </c>
      <c r="S34" s="2783">
        <v>31.286999999999999</v>
      </c>
      <c r="T34" s="2784">
        <v>31.629000000000001</v>
      </c>
    </row>
    <row r="35" spans="1:20" ht="8.1" customHeight="1">
      <c r="B35" s="2758"/>
      <c r="C35" s="119"/>
      <c r="E35" s="777" t="s">
        <v>1633</v>
      </c>
      <c r="F35" s="119"/>
      <c r="H35" s="1534"/>
      <c r="I35" s="2778">
        <v>178</v>
      </c>
      <c r="J35" s="2778">
        <v>179</v>
      </c>
      <c r="K35" s="2779">
        <v>39230</v>
      </c>
      <c r="L35" s="2780">
        <v>38216.222222222219</v>
      </c>
      <c r="M35" s="2781">
        <v>2479237</v>
      </c>
      <c r="N35" s="2781">
        <v>23988157</v>
      </c>
      <c r="O35" s="2781">
        <v>1692611</v>
      </c>
      <c r="P35" s="2781">
        <v>16276722</v>
      </c>
      <c r="Q35" s="2781">
        <v>786627</v>
      </c>
      <c r="R35" s="2782">
        <v>7711437</v>
      </c>
      <c r="S35" s="2783">
        <v>31.728999999999999</v>
      </c>
      <c r="T35" s="2784">
        <v>32.146999999999998</v>
      </c>
    </row>
    <row r="36" spans="1:20" ht="8.1" customHeight="1">
      <c r="B36" s="2758"/>
      <c r="C36" s="119"/>
      <c r="D36" s="119"/>
      <c r="E36" s="777" t="s">
        <v>1634</v>
      </c>
      <c r="F36" s="119"/>
      <c r="H36" s="1534"/>
      <c r="I36" s="2778">
        <v>19</v>
      </c>
      <c r="J36" s="2778">
        <v>18</v>
      </c>
      <c r="K36" s="2779">
        <v>3262</v>
      </c>
      <c r="L36" s="2780">
        <v>3204.6666666666665</v>
      </c>
      <c r="M36" s="2781">
        <v>73521</v>
      </c>
      <c r="N36" s="2781">
        <v>987142</v>
      </c>
      <c r="O36" s="2781">
        <v>61473</v>
      </c>
      <c r="P36" s="2781">
        <v>799060</v>
      </c>
      <c r="Q36" s="2781">
        <v>12048</v>
      </c>
      <c r="R36" s="2782">
        <v>188083</v>
      </c>
      <c r="S36" s="2783">
        <v>16.387</v>
      </c>
      <c r="T36" s="2784">
        <v>19.053000000000001</v>
      </c>
    </row>
    <row r="37" spans="1:20" ht="3" customHeight="1">
      <c r="B37" s="2758"/>
      <c r="C37" s="119"/>
      <c r="D37" s="119"/>
      <c r="E37" s="119"/>
      <c r="F37" s="119"/>
      <c r="G37" s="777"/>
      <c r="H37" s="1534"/>
      <c r="I37" s="2778"/>
      <c r="J37" s="2778"/>
      <c r="K37" s="2779"/>
      <c r="L37" s="2780"/>
      <c r="M37" s="2781"/>
      <c r="N37" s="2781"/>
      <c r="O37" s="2781"/>
      <c r="P37" s="2781"/>
      <c r="Q37" s="2781"/>
      <c r="R37" s="2782"/>
      <c r="S37" s="2783"/>
      <c r="T37" s="2784"/>
    </row>
    <row r="38" spans="1:20" ht="8.1" customHeight="1">
      <c r="B38" s="2758"/>
      <c r="C38" s="777" t="s">
        <v>1635</v>
      </c>
      <c r="D38" s="119"/>
      <c r="E38" s="119"/>
      <c r="F38" s="119"/>
      <c r="H38" s="1534"/>
      <c r="I38" s="2778"/>
      <c r="J38" s="2778"/>
      <c r="K38" s="2779"/>
      <c r="L38" s="2780"/>
      <c r="M38" s="2781"/>
      <c r="N38" s="2781"/>
      <c r="O38" s="2781"/>
      <c r="P38" s="2781"/>
      <c r="Q38" s="2781"/>
      <c r="R38" s="2782"/>
      <c r="S38" s="2783"/>
      <c r="T38" s="2784"/>
    </row>
    <row r="39" spans="1:20" ht="8.1" customHeight="1">
      <c r="B39" s="2758"/>
      <c r="C39" s="119"/>
      <c r="D39" s="777" t="s">
        <v>1636</v>
      </c>
      <c r="F39" s="119"/>
      <c r="H39" s="1534"/>
      <c r="I39" s="2778">
        <v>125</v>
      </c>
      <c r="J39" s="2778">
        <v>126</v>
      </c>
      <c r="K39" s="2779">
        <v>12868</v>
      </c>
      <c r="L39" s="2780">
        <v>12720</v>
      </c>
      <c r="M39" s="2781">
        <v>650531</v>
      </c>
      <c r="N39" s="2781">
        <v>5855183</v>
      </c>
      <c r="O39" s="2781">
        <v>415688</v>
      </c>
      <c r="P39" s="2781">
        <v>3727166</v>
      </c>
      <c r="Q39" s="2781">
        <v>234843</v>
      </c>
      <c r="R39" s="2782">
        <v>2128017</v>
      </c>
      <c r="S39" s="2783">
        <v>36.1</v>
      </c>
      <c r="T39" s="2784">
        <v>36.344000000000001</v>
      </c>
    </row>
    <row r="40" spans="1:20" ht="8.1" customHeight="1">
      <c r="B40" s="2758"/>
      <c r="C40" s="119"/>
      <c r="D40" s="119"/>
      <c r="E40" s="777" t="s">
        <v>1637</v>
      </c>
      <c r="F40" s="119"/>
      <c r="H40" s="1534"/>
      <c r="I40" s="2778">
        <v>95</v>
      </c>
      <c r="J40" s="2778">
        <v>95.888888888888886</v>
      </c>
      <c r="K40" s="2779">
        <v>9856</v>
      </c>
      <c r="L40" s="2780">
        <v>9746.1111111111113</v>
      </c>
      <c r="M40" s="2781">
        <v>447091</v>
      </c>
      <c r="N40" s="2781">
        <v>4046239</v>
      </c>
      <c r="O40" s="2781">
        <v>325152</v>
      </c>
      <c r="P40" s="2781">
        <v>2916228</v>
      </c>
      <c r="Q40" s="2781">
        <v>121939</v>
      </c>
      <c r="R40" s="2782">
        <v>1130012</v>
      </c>
      <c r="S40" s="2783">
        <v>27.274000000000001</v>
      </c>
      <c r="T40" s="2784">
        <v>27.927</v>
      </c>
    </row>
    <row r="41" spans="1:20" ht="8.1" customHeight="1">
      <c r="A41" s="2789"/>
      <c r="B41" s="2212"/>
      <c r="C41" s="680"/>
      <c r="D41" s="680"/>
      <c r="E41" s="817" t="s">
        <v>1638</v>
      </c>
      <c r="F41" s="680"/>
      <c r="H41" s="1534"/>
      <c r="I41" s="2778">
        <v>30</v>
      </c>
      <c r="J41" s="2778">
        <v>30.111111111111111</v>
      </c>
      <c r="K41" s="2779">
        <v>3012</v>
      </c>
      <c r="L41" s="2780">
        <v>2973.8888888888887</v>
      </c>
      <c r="M41" s="2781">
        <v>203440</v>
      </c>
      <c r="N41" s="2781">
        <v>1808943</v>
      </c>
      <c r="O41" s="2781">
        <v>90536</v>
      </c>
      <c r="P41" s="2781">
        <v>810938</v>
      </c>
      <c r="Q41" s="2781">
        <v>112904</v>
      </c>
      <c r="R41" s="2782">
        <v>998005</v>
      </c>
      <c r="S41" s="2783">
        <v>55.497</v>
      </c>
      <c r="T41" s="2784">
        <v>55.170999999999999</v>
      </c>
    </row>
    <row r="42" spans="1:20" ht="3" customHeight="1">
      <c r="A42" s="2789"/>
      <c r="B42" s="2212"/>
      <c r="C42" s="680"/>
      <c r="D42" s="680"/>
      <c r="E42" s="680"/>
      <c r="F42" s="680"/>
      <c r="G42" s="777"/>
      <c r="H42" s="1534"/>
      <c r="I42" s="2778"/>
      <c r="J42" s="2778"/>
      <c r="K42" s="2779"/>
      <c r="L42" s="2780"/>
      <c r="M42" s="2781"/>
      <c r="N42" s="2781"/>
      <c r="O42" s="2781"/>
      <c r="P42" s="2781"/>
      <c r="Q42" s="2781"/>
      <c r="R42" s="2782"/>
      <c r="S42" s="2783"/>
      <c r="T42" s="2784"/>
    </row>
    <row r="43" spans="1:20" ht="8.1" customHeight="1">
      <c r="A43" s="2789"/>
      <c r="B43" s="2212"/>
      <c r="C43" s="817" t="s">
        <v>1593</v>
      </c>
      <c r="D43" s="680"/>
      <c r="E43" s="680"/>
      <c r="F43" s="680"/>
      <c r="H43" s="1534"/>
      <c r="I43" s="2778">
        <v>969</v>
      </c>
      <c r="J43" s="2778">
        <v>966.77777777777783</v>
      </c>
      <c r="K43" s="2779">
        <v>139598</v>
      </c>
      <c r="L43" s="2780">
        <v>137783.88888888888</v>
      </c>
      <c r="M43" s="2781">
        <v>1775477</v>
      </c>
      <c r="N43" s="2781">
        <v>15086146</v>
      </c>
      <c r="O43" s="2781">
        <v>1533985</v>
      </c>
      <c r="P43" s="2781">
        <v>13152094</v>
      </c>
      <c r="Q43" s="2781">
        <v>241491</v>
      </c>
      <c r="R43" s="2782">
        <v>1934051</v>
      </c>
      <c r="S43" s="2783">
        <v>13.601000000000001</v>
      </c>
      <c r="T43" s="2784">
        <v>12.82</v>
      </c>
    </row>
    <row r="44" spans="1:20" ht="8.1" customHeight="1">
      <c r="A44" s="2789"/>
      <c r="B44" s="2212"/>
      <c r="C44" s="680"/>
      <c r="D44" s="680"/>
      <c r="E44" s="817" t="s">
        <v>1639</v>
      </c>
      <c r="F44" s="2789"/>
      <c r="H44" s="1534"/>
      <c r="I44" s="2778">
        <v>817</v>
      </c>
      <c r="J44" s="2778">
        <v>815.77777777777783</v>
      </c>
      <c r="K44" s="2779">
        <v>122380</v>
      </c>
      <c r="L44" s="2780">
        <v>120947.11111111111</v>
      </c>
      <c r="M44" s="2781">
        <v>1377216</v>
      </c>
      <c r="N44" s="2781">
        <v>12042319</v>
      </c>
      <c r="O44" s="2781">
        <v>1275073</v>
      </c>
      <c r="P44" s="2781">
        <v>11144143</v>
      </c>
      <c r="Q44" s="2781">
        <v>102143</v>
      </c>
      <c r="R44" s="2782">
        <v>898176</v>
      </c>
      <c r="S44" s="2783">
        <v>7.4169999999999998</v>
      </c>
      <c r="T44" s="2784">
        <v>7.4580000000000002</v>
      </c>
    </row>
    <row r="45" spans="1:20" ht="8.25" customHeight="1">
      <c r="A45" s="2789"/>
      <c r="B45" s="2212"/>
      <c r="C45" s="680"/>
      <c r="D45" s="680"/>
      <c r="E45" s="817" t="s">
        <v>1640</v>
      </c>
      <c r="F45" s="680"/>
      <c r="H45" s="1534"/>
      <c r="I45" s="2778">
        <v>134</v>
      </c>
      <c r="J45" s="2778">
        <v>133</v>
      </c>
      <c r="K45" s="2779">
        <v>16045</v>
      </c>
      <c r="L45" s="2780">
        <v>15674.222222222223</v>
      </c>
      <c r="M45" s="2781">
        <v>360171</v>
      </c>
      <c r="N45" s="2781">
        <v>2691617</v>
      </c>
      <c r="O45" s="2781">
        <v>230612</v>
      </c>
      <c r="P45" s="2781">
        <v>1724530</v>
      </c>
      <c r="Q45" s="2781">
        <v>129560</v>
      </c>
      <c r="R45" s="2782">
        <v>967089</v>
      </c>
      <c r="S45" s="2783">
        <v>35.972000000000001</v>
      </c>
      <c r="T45" s="2784">
        <v>35.93</v>
      </c>
    </row>
    <row r="46" spans="1:20" ht="8.25" customHeight="1">
      <c r="A46" s="2789"/>
      <c r="B46" s="2212"/>
      <c r="C46" s="680"/>
      <c r="D46" s="680"/>
      <c r="E46" s="817" t="s">
        <v>1641</v>
      </c>
      <c r="F46" s="680"/>
      <c r="H46" s="1534"/>
      <c r="I46" s="2778">
        <v>18</v>
      </c>
      <c r="J46" s="2778">
        <v>18</v>
      </c>
      <c r="K46" s="2779">
        <v>1173</v>
      </c>
      <c r="L46" s="2780">
        <v>1162.5555555555557</v>
      </c>
      <c r="M46" s="2781">
        <v>38090</v>
      </c>
      <c r="N46" s="2781">
        <v>352210</v>
      </c>
      <c r="O46" s="2781">
        <v>28300</v>
      </c>
      <c r="P46" s="2781">
        <v>283422</v>
      </c>
      <c r="Q46" s="2781">
        <v>9789</v>
      </c>
      <c r="R46" s="2782">
        <v>68787</v>
      </c>
      <c r="S46" s="2783">
        <v>25.7</v>
      </c>
      <c r="T46" s="2784">
        <v>19.53</v>
      </c>
    </row>
    <row r="47" spans="1:20" ht="3" customHeight="1">
      <c r="A47" s="2789"/>
      <c r="B47" s="2212"/>
      <c r="C47" s="680"/>
      <c r="D47" s="680"/>
      <c r="E47" s="680"/>
      <c r="F47" s="680"/>
      <c r="G47" s="777"/>
      <c r="H47" s="1534"/>
      <c r="I47" s="2778"/>
      <c r="J47" s="2778"/>
      <c r="K47" s="2779"/>
      <c r="L47" s="2780"/>
      <c r="M47" s="2781"/>
      <c r="N47" s="2781"/>
      <c r="O47" s="2781"/>
      <c r="P47" s="2781"/>
      <c r="Q47" s="2781"/>
      <c r="R47" s="2782"/>
      <c r="S47" s="2783"/>
      <c r="T47" s="2784"/>
    </row>
    <row r="48" spans="1:20" ht="8.1" customHeight="1">
      <c r="A48" s="2789"/>
      <c r="B48" s="2212"/>
      <c r="C48" s="817" t="s">
        <v>1642</v>
      </c>
      <c r="D48" s="680"/>
      <c r="E48" s="680"/>
      <c r="F48" s="680"/>
      <c r="H48" s="1534"/>
      <c r="I48" s="2778"/>
      <c r="J48" s="2778"/>
      <c r="K48" s="2779"/>
      <c r="L48" s="2780"/>
      <c r="M48" s="2781"/>
      <c r="N48" s="2781"/>
      <c r="O48" s="2781"/>
      <c r="P48" s="2781"/>
      <c r="Q48" s="2781"/>
      <c r="R48" s="2782"/>
      <c r="S48" s="2783"/>
      <c r="T48" s="2784"/>
    </row>
    <row r="49" spans="1:20" ht="7.5" customHeight="1">
      <c r="B49" s="2758"/>
      <c r="C49" s="119"/>
      <c r="D49" s="777" t="s">
        <v>1643</v>
      </c>
      <c r="E49" s="119"/>
      <c r="F49" s="119"/>
      <c r="H49" s="1534"/>
      <c r="I49" s="2778">
        <v>728</v>
      </c>
      <c r="J49" s="2778">
        <v>729.11111111111109</v>
      </c>
      <c r="K49" s="2779">
        <v>107037</v>
      </c>
      <c r="L49" s="2780">
        <v>104106</v>
      </c>
      <c r="M49" s="2781">
        <v>3397842</v>
      </c>
      <c r="N49" s="2781">
        <v>29005431</v>
      </c>
      <c r="O49" s="2781">
        <v>2223934</v>
      </c>
      <c r="P49" s="2781">
        <v>19278172</v>
      </c>
      <c r="Q49" s="2781">
        <v>1173908</v>
      </c>
      <c r="R49" s="2782">
        <v>9727258</v>
      </c>
      <c r="S49" s="2783">
        <v>34.548999999999999</v>
      </c>
      <c r="T49" s="2784">
        <v>33.536000000000001</v>
      </c>
    </row>
    <row r="50" spans="1:20" ht="8.1" customHeight="1">
      <c r="B50" s="2758"/>
      <c r="C50" s="119"/>
      <c r="D50" s="119"/>
      <c r="E50" s="777" t="s">
        <v>1644</v>
      </c>
      <c r="F50" s="119"/>
      <c r="H50" s="1534"/>
      <c r="I50" s="2778">
        <v>27</v>
      </c>
      <c r="J50" s="2778">
        <v>27.222222222222221</v>
      </c>
      <c r="K50" s="2779">
        <v>5700</v>
      </c>
      <c r="L50" s="2780">
        <v>5189.1111111111113</v>
      </c>
      <c r="M50" s="2781">
        <v>295563</v>
      </c>
      <c r="N50" s="2781">
        <v>2563722</v>
      </c>
      <c r="O50" s="2781">
        <v>219039</v>
      </c>
      <c r="P50" s="2781">
        <v>1867279</v>
      </c>
      <c r="Q50" s="2781">
        <v>76523</v>
      </c>
      <c r="R50" s="2782">
        <v>696442</v>
      </c>
      <c r="S50" s="2783">
        <v>25.890999999999998</v>
      </c>
      <c r="T50" s="2784">
        <v>27.164999999999999</v>
      </c>
    </row>
    <row r="51" spans="1:20" ht="8.1" customHeight="1">
      <c r="B51" s="2758"/>
      <c r="C51" s="119"/>
      <c r="D51" s="119"/>
      <c r="E51" s="777" t="s">
        <v>1645</v>
      </c>
      <c r="F51" s="119"/>
      <c r="H51" s="1534"/>
      <c r="I51" s="2778">
        <v>158</v>
      </c>
      <c r="J51" s="2778">
        <v>157.33333333333334</v>
      </c>
      <c r="K51" s="2779">
        <v>38303</v>
      </c>
      <c r="L51" s="2780">
        <v>36641.777777777781</v>
      </c>
      <c r="M51" s="2781">
        <v>1160867</v>
      </c>
      <c r="N51" s="2781">
        <v>8857015</v>
      </c>
      <c r="O51" s="2781">
        <v>623135</v>
      </c>
      <c r="P51" s="2781">
        <v>4993040</v>
      </c>
      <c r="Q51" s="2781">
        <v>537732</v>
      </c>
      <c r="R51" s="2782">
        <v>3863974</v>
      </c>
      <c r="S51" s="2783">
        <v>46.322000000000003</v>
      </c>
      <c r="T51" s="2784">
        <v>43.625999999999998</v>
      </c>
    </row>
    <row r="52" spans="1:20" ht="8.1" customHeight="1">
      <c r="B52" s="2758"/>
      <c r="C52" s="119"/>
      <c r="D52" s="119"/>
      <c r="E52" s="777" t="s">
        <v>1646</v>
      </c>
      <c r="F52" s="119"/>
      <c r="H52" s="1534"/>
      <c r="I52" s="2778"/>
      <c r="J52" s="2778"/>
      <c r="K52" s="2779"/>
      <c r="L52" s="2780"/>
      <c r="M52" s="2781"/>
      <c r="N52" s="2781"/>
      <c r="O52" s="2781"/>
      <c r="P52" s="2781"/>
      <c r="Q52" s="2781"/>
      <c r="R52" s="2782"/>
      <c r="S52" s="2783"/>
      <c r="T52" s="2784"/>
    </row>
    <row r="53" spans="1:20" ht="8.1" customHeight="1">
      <c r="B53" s="2758"/>
      <c r="C53" s="119"/>
      <c r="D53" s="119"/>
      <c r="E53" s="119"/>
      <c r="F53" s="777" t="s">
        <v>1647</v>
      </c>
      <c r="H53" s="1534"/>
      <c r="I53" s="2778">
        <v>60</v>
      </c>
      <c r="J53" s="2778">
        <v>60.555555555555557</v>
      </c>
      <c r="K53" s="2779">
        <v>8149</v>
      </c>
      <c r="L53" s="2780">
        <v>8082</v>
      </c>
      <c r="M53" s="2781">
        <v>390226</v>
      </c>
      <c r="N53" s="2781">
        <v>3539983</v>
      </c>
      <c r="O53" s="2781">
        <v>276613</v>
      </c>
      <c r="P53" s="2781">
        <v>2451912</v>
      </c>
      <c r="Q53" s="2781">
        <v>113612</v>
      </c>
      <c r="R53" s="2782">
        <v>1088074</v>
      </c>
      <c r="S53" s="2783">
        <v>29.114000000000001</v>
      </c>
      <c r="T53" s="2784">
        <v>30.736999999999998</v>
      </c>
    </row>
    <row r="54" spans="1:20" ht="8.1" customHeight="1">
      <c r="B54" s="2758"/>
      <c r="C54" s="119"/>
      <c r="D54" s="119"/>
      <c r="E54" s="777" t="s">
        <v>1648</v>
      </c>
      <c r="F54" s="119"/>
      <c r="H54" s="1534"/>
      <c r="I54" s="2778">
        <v>108</v>
      </c>
      <c r="J54" s="2778">
        <v>107.22222222222223</v>
      </c>
      <c r="K54" s="2779">
        <v>11713</v>
      </c>
      <c r="L54" s="2780">
        <v>11622.333333333334</v>
      </c>
      <c r="M54" s="2781">
        <v>298440</v>
      </c>
      <c r="N54" s="2781">
        <v>2865326</v>
      </c>
      <c r="O54" s="2781">
        <v>228942</v>
      </c>
      <c r="P54" s="2781">
        <v>2183766</v>
      </c>
      <c r="Q54" s="2781">
        <v>69498</v>
      </c>
      <c r="R54" s="2782">
        <v>681559</v>
      </c>
      <c r="S54" s="2783">
        <v>23.286999999999999</v>
      </c>
      <c r="T54" s="2784">
        <v>23.786000000000001</v>
      </c>
    </row>
    <row r="55" spans="1:20" ht="8.1" customHeight="1">
      <c r="B55" s="2758"/>
      <c r="C55" s="119"/>
      <c r="D55" s="119"/>
      <c r="E55" s="777" t="s">
        <v>1649</v>
      </c>
      <c r="F55" s="119"/>
      <c r="H55" s="1534"/>
      <c r="I55" s="2778">
        <v>105</v>
      </c>
      <c r="J55" s="2778">
        <v>105.77777777777777</v>
      </c>
      <c r="K55" s="2779">
        <v>16945</v>
      </c>
      <c r="L55" s="2780">
        <v>16898</v>
      </c>
      <c r="M55" s="2781">
        <v>453732</v>
      </c>
      <c r="N55" s="2781">
        <v>3917790</v>
      </c>
      <c r="O55" s="2781">
        <v>375710</v>
      </c>
      <c r="P55" s="2781">
        <v>3211330</v>
      </c>
      <c r="Q55" s="2781">
        <v>78022</v>
      </c>
      <c r="R55" s="2782">
        <v>706461</v>
      </c>
      <c r="S55" s="2783">
        <v>17.196000000000002</v>
      </c>
      <c r="T55" s="2784">
        <v>18.032</v>
      </c>
    </row>
    <row r="56" spans="1:20" ht="8.1" customHeight="1">
      <c r="B56" s="2758"/>
      <c r="C56" s="119"/>
      <c r="D56" s="119"/>
      <c r="E56" s="119" t="s">
        <v>1650</v>
      </c>
      <c r="F56" s="119"/>
      <c r="H56" s="1534"/>
      <c r="I56" s="2778"/>
      <c r="J56" s="2778"/>
      <c r="K56" s="2779"/>
      <c r="L56" s="2780"/>
      <c r="M56" s="2781"/>
      <c r="N56" s="2781"/>
      <c r="O56" s="2781"/>
      <c r="P56" s="2781"/>
      <c r="Q56" s="2781"/>
      <c r="R56" s="2782"/>
      <c r="S56" s="2783"/>
      <c r="T56" s="2784"/>
    </row>
    <row r="57" spans="1:20" ht="8.1" customHeight="1">
      <c r="B57" s="2758"/>
      <c r="C57" s="119"/>
      <c r="D57" s="119"/>
      <c r="E57" s="119"/>
      <c r="F57" s="777" t="s">
        <v>1651</v>
      </c>
      <c r="H57" s="1534"/>
      <c r="I57" s="2778">
        <v>19</v>
      </c>
      <c r="J57" s="2785">
        <v>18.777777777777779</v>
      </c>
      <c r="K57" s="2779">
        <v>3292</v>
      </c>
      <c r="L57" s="2780">
        <v>3228.2222222222222</v>
      </c>
      <c r="M57" s="2781">
        <v>100573</v>
      </c>
      <c r="N57" s="2781">
        <v>1010487</v>
      </c>
      <c r="O57" s="2781">
        <v>51773</v>
      </c>
      <c r="P57" s="2781">
        <v>541936</v>
      </c>
      <c r="Q57" s="2781">
        <v>48800</v>
      </c>
      <c r="R57" s="2782">
        <v>468551</v>
      </c>
      <c r="S57" s="2783">
        <v>48.521999999999998</v>
      </c>
      <c r="T57" s="2784">
        <v>46.369</v>
      </c>
    </row>
    <row r="58" spans="1:20" ht="8.1" customHeight="1">
      <c r="B58" s="2758"/>
      <c r="C58" s="119"/>
      <c r="D58" s="119"/>
      <c r="E58" s="777" t="s">
        <v>1642</v>
      </c>
      <c r="F58" s="119"/>
      <c r="H58" s="1534"/>
      <c r="I58" s="2778"/>
      <c r="J58" s="2778"/>
      <c r="K58" s="2779"/>
      <c r="L58" s="2780"/>
      <c r="M58" s="2781"/>
      <c r="N58" s="2781"/>
      <c r="O58" s="2781"/>
      <c r="P58" s="2781"/>
      <c r="Q58" s="2781"/>
      <c r="R58" s="2782"/>
      <c r="S58" s="2783"/>
      <c r="T58" s="2784"/>
    </row>
    <row r="59" spans="1:20" ht="8.1" customHeight="1">
      <c r="B59" s="2758"/>
      <c r="C59" s="119"/>
      <c r="D59" s="119"/>
      <c r="E59" s="119"/>
      <c r="F59" s="777" t="s">
        <v>1643</v>
      </c>
      <c r="H59" s="1534"/>
      <c r="I59" s="2778">
        <v>251</v>
      </c>
      <c r="J59" s="2778">
        <v>252.22222222222223</v>
      </c>
      <c r="K59" s="2779">
        <v>22935</v>
      </c>
      <c r="L59" s="2780">
        <v>22444.555555555555</v>
      </c>
      <c r="M59" s="2781">
        <v>698440</v>
      </c>
      <c r="N59" s="2781">
        <v>6251105</v>
      </c>
      <c r="O59" s="2781">
        <v>448720</v>
      </c>
      <c r="P59" s="2781">
        <v>4028908</v>
      </c>
      <c r="Q59" s="2781">
        <v>249720</v>
      </c>
      <c r="R59" s="2782">
        <v>2222197</v>
      </c>
      <c r="S59" s="2783">
        <v>35.753999999999998</v>
      </c>
      <c r="T59" s="2784">
        <v>35.548999999999999</v>
      </c>
    </row>
    <row r="60" spans="1:20" ht="3" customHeight="1">
      <c r="B60" s="2758"/>
      <c r="C60" s="119"/>
      <c r="D60" s="119"/>
      <c r="E60" s="119"/>
      <c r="F60" s="119"/>
      <c r="G60" s="777"/>
      <c r="H60" s="1534"/>
      <c r="I60" s="2778"/>
      <c r="J60" s="2778"/>
      <c r="K60" s="2779"/>
      <c r="L60" s="2780"/>
      <c r="M60" s="2781"/>
      <c r="N60" s="2781"/>
      <c r="O60" s="2781"/>
      <c r="P60" s="2781"/>
      <c r="Q60" s="2781"/>
      <c r="R60" s="2782"/>
      <c r="S60" s="2783"/>
      <c r="T60" s="2784"/>
    </row>
    <row r="61" spans="1:20" ht="8.1" customHeight="1">
      <c r="A61" s="2789"/>
      <c r="B61" s="2212"/>
      <c r="C61" s="817" t="s">
        <v>1652</v>
      </c>
      <c r="D61" s="680"/>
      <c r="E61" s="680"/>
      <c r="F61" s="680"/>
      <c r="H61" s="1534"/>
      <c r="I61" s="2778">
        <v>124</v>
      </c>
      <c r="J61" s="2778">
        <v>124.55555555555556</v>
      </c>
      <c r="K61" s="2779">
        <v>14184</v>
      </c>
      <c r="L61" s="2780">
        <v>14092.555555555555</v>
      </c>
      <c r="M61" s="2781">
        <v>642688</v>
      </c>
      <c r="N61" s="2781">
        <v>6197958</v>
      </c>
      <c r="O61" s="2781">
        <v>480240</v>
      </c>
      <c r="P61" s="2781">
        <v>4750611</v>
      </c>
      <c r="Q61" s="2781">
        <v>162448</v>
      </c>
      <c r="R61" s="2782">
        <v>1447345</v>
      </c>
      <c r="S61" s="2783">
        <v>25.276</v>
      </c>
      <c r="T61" s="2784">
        <v>23.352</v>
      </c>
    </row>
    <row r="62" spans="1:20" ht="8.1" customHeight="1">
      <c r="A62" s="2789"/>
      <c r="B62" s="2212"/>
      <c r="C62" s="680"/>
      <c r="D62" s="680"/>
      <c r="E62" s="817" t="s">
        <v>1653</v>
      </c>
      <c r="F62" s="2789"/>
      <c r="H62" s="1534"/>
      <c r="I62" s="2778">
        <v>75</v>
      </c>
      <c r="J62" s="2778">
        <v>75.222222222222229</v>
      </c>
      <c r="K62" s="2779">
        <v>5415</v>
      </c>
      <c r="L62" s="2780">
        <v>5363.666666666667</v>
      </c>
      <c r="M62" s="2781">
        <v>335899</v>
      </c>
      <c r="N62" s="2781">
        <v>3427039</v>
      </c>
      <c r="O62" s="2781">
        <v>293156</v>
      </c>
      <c r="P62" s="2781">
        <v>3043902</v>
      </c>
      <c r="Q62" s="2781">
        <v>42742</v>
      </c>
      <c r="R62" s="2782">
        <v>383135</v>
      </c>
      <c r="S62" s="2783">
        <v>12.725</v>
      </c>
      <c r="T62" s="2784">
        <v>11.18</v>
      </c>
    </row>
    <row r="63" spans="1:20" ht="8.25" customHeight="1">
      <c r="A63" s="2789"/>
      <c r="B63" s="2212"/>
      <c r="C63" s="680"/>
      <c r="D63" s="680"/>
      <c r="E63" s="817" t="s">
        <v>1654</v>
      </c>
      <c r="F63" s="680"/>
      <c r="H63" s="1534"/>
      <c r="I63" s="2778">
        <v>49</v>
      </c>
      <c r="J63" s="2778">
        <v>49.333333333333336</v>
      </c>
      <c r="K63" s="2779">
        <v>8769</v>
      </c>
      <c r="L63" s="2780">
        <v>8728.8888888888887</v>
      </c>
      <c r="M63" s="2781">
        <v>306789</v>
      </c>
      <c r="N63" s="2781">
        <v>2770919</v>
      </c>
      <c r="O63" s="2781">
        <v>187084</v>
      </c>
      <c r="P63" s="2781">
        <v>1706712</v>
      </c>
      <c r="Q63" s="2781">
        <v>119705</v>
      </c>
      <c r="R63" s="2782">
        <v>1064207</v>
      </c>
      <c r="S63" s="2783">
        <v>39.018999999999998</v>
      </c>
      <c r="T63" s="2784">
        <v>38.405999999999999</v>
      </c>
    </row>
    <row r="64" spans="1:20" ht="3" customHeight="1">
      <c r="A64" s="2789"/>
      <c r="B64" s="2212"/>
      <c r="C64" s="680"/>
      <c r="D64" s="680"/>
      <c r="E64" s="680"/>
      <c r="F64" s="680"/>
      <c r="G64" s="777"/>
      <c r="H64" s="1534"/>
      <c r="I64" s="2778"/>
      <c r="J64" s="2778"/>
      <c r="K64" s="2779"/>
      <c r="L64" s="2780"/>
      <c r="M64" s="2781"/>
      <c r="N64" s="2781"/>
      <c r="O64" s="2781"/>
      <c r="P64" s="2781"/>
      <c r="Q64" s="2781"/>
      <c r="R64" s="2782"/>
      <c r="S64" s="2783"/>
      <c r="T64" s="2784"/>
    </row>
    <row r="65" spans="2:20" ht="9" customHeight="1">
      <c r="B65" s="2591"/>
      <c r="C65" s="2768" t="s">
        <v>1601</v>
      </c>
      <c r="D65" s="119"/>
      <c r="E65" s="119"/>
      <c r="F65" s="119"/>
      <c r="H65" s="1534"/>
      <c r="I65" s="2769">
        <v>459</v>
      </c>
      <c r="J65" s="2790">
        <v>456.77777777777777</v>
      </c>
      <c r="K65" s="2791">
        <v>53923</v>
      </c>
      <c r="L65" s="2771">
        <v>53049.444444444445</v>
      </c>
      <c r="M65" s="2772">
        <v>1796860</v>
      </c>
      <c r="N65" s="2772">
        <v>15638409</v>
      </c>
      <c r="O65" s="2772">
        <v>1568615</v>
      </c>
      <c r="P65" s="2772">
        <v>13492046</v>
      </c>
      <c r="Q65" s="2772">
        <v>228245</v>
      </c>
      <c r="R65" s="2773">
        <v>2146364</v>
      </c>
      <c r="S65" s="2774">
        <v>12.702</v>
      </c>
      <c r="T65" s="2775">
        <v>13.725</v>
      </c>
    </row>
    <row r="66" spans="2:20" ht="8.1" customHeight="1">
      <c r="B66" s="2758"/>
      <c r="C66" s="777" t="s">
        <v>281</v>
      </c>
      <c r="D66" s="119"/>
      <c r="E66" s="119"/>
      <c r="F66" s="119"/>
      <c r="H66" s="1534"/>
      <c r="J66" s="2787"/>
      <c r="L66" s="2787"/>
      <c r="R66" s="2787"/>
      <c r="T66" s="2788"/>
    </row>
    <row r="67" spans="2:20" ht="7.5" customHeight="1">
      <c r="B67" s="2758"/>
      <c r="C67" s="119"/>
      <c r="D67" s="119"/>
      <c r="E67" s="777" t="s">
        <v>1655</v>
      </c>
      <c r="F67" s="119"/>
      <c r="H67" s="1534"/>
      <c r="I67" s="2778">
        <v>32</v>
      </c>
      <c r="J67" s="2785">
        <v>33.111111111111114</v>
      </c>
      <c r="K67" s="2786">
        <v>2187</v>
      </c>
      <c r="L67" s="2780">
        <v>2174.5555555555557</v>
      </c>
      <c r="M67" s="2781">
        <v>167931</v>
      </c>
      <c r="N67" s="2781">
        <v>1425712</v>
      </c>
      <c r="O67" s="2781">
        <v>126226</v>
      </c>
      <c r="P67" s="2781">
        <v>1069836</v>
      </c>
      <c r="Q67" s="2781">
        <v>41705</v>
      </c>
      <c r="R67" s="2782">
        <v>355873</v>
      </c>
      <c r="S67" s="2783">
        <v>24.835000000000001</v>
      </c>
      <c r="T67" s="2784">
        <v>24.960999999999999</v>
      </c>
    </row>
    <row r="68" spans="2:20" ht="8.1" customHeight="1">
      <c r="B68" s="2758"/>
      <c r="C68" s="119"/>
      <c r="D68" s="119"/>
      <c r="E68" s="777" t="s">
        <v>1656</v>
      </c>
      <c r="F68" s="119"/>
      <c r="H68" s="1534"/>
      <c r="I68" s="2778">
        <v>156</v>
      </c>
      <c r="J68" s="2778">
        <v>157.66666666666666</v>
      </c>
      <c r="K68" s="2779">
        <v>22223</v>
      </c>
      <c r="L68" s="2780">
        <v>21862</v>
      </c>
      <c r="M68" s="2781">
        <v>628837</v>
      </c>
      <c r="N68" s="2781">
        <v>5763257</v>
      </c>
      <c r="O68" s="2781">
        <v>547779</v>
      </c>
      <c r="P68" s="2781">
        <v>4975622</v>
      </c>
      <c r="Q68" s="2781">
        <v>81059</v>
      </c>
      <c r="R68" s="2782">
        <v>787633</v>
      </c>
      <c r="S68" s="2783">
        <v>12.89</v>
      </c>
      <c r="T68" s="2784">
        <v>13.666</v>
      </c>
    </row>
    <row r="69" spans="2:20" ht="8.1" customHeight="1">
      <c r="B69" s="2758"/>
      <c r="C69" s="119"/>
      <c r="D69" s="119"/>
      <c r="E69" s="777" t="s">
        <v>1657</v>
      </c>
      <c r="F69" s="119"/>
      <c r="H69" s="1534"/>
      <c r="I69" s="2778"/>
      <c r="J69" s="2778"/>
      <c r="K69" s="2779"/>
      <c r="L69" s="2780"/>
      <c r="M69" s="2781"/>
      <c r="N69" s="2781"/>
      <c r="O69" s="2781"/>
      <c r="P69" s="2781"/>
      <c r="Q69" s="2781"/>
      <c r="R69" s="2782"/>
      <c r="S69" s="2783"/>
      <c r="T69" s="2784"/>
    </row>
    <row r="70" spans="2:20" ht="8.4499999999999993" customHeight="1">
      <c r="B70" s="2758"/>
      <c r="C70" s="119"/>
      <c r="D70" s="119"/>
      <c r="E70" s="119"/>
      <c r="F70" s="777" t="s">
        <v>1658</v>
      </c>
      <c r="H70" s="1534"/>
      <c r="I70" s="2778">
        <v>220</v>
      </c>
      <c r="J70" s="2778">
        <v>218.33333333333334</v>
      </c>
      <c r="K70" s="2779">
        <v>25397</v>
      </c>
      <c r="L70" s="2780">
        <v>25103.555555555555</v>
      </c>
      <c r="M70" s="2781">
        <v>824151</v>
      </c>
      <c r="N70" s="2781">
        <v>6892111</v>
      </c>
      <c r="O70" s="2781">
        <v>757221</v>
      </c>
      <c r="P70" s="2781">
        <v>6255152</v>
      </c>
      <c r="Q70" s="2781">
        <v>66930</v>
      </c>
      <c r="R70" s="2782">
        <v>636960</v>
      </c>
      <c r="S70" s="2783">
        <v>8.1210000000000004</v>
      </c>
      <c r="T70" s="2784">
        <v>9.2420000000000009</v>
      </c>
    </row>
    <row r="71" spans="2:20" ht="3" customHeight="1">
      <c r="B71" s="432"/>
      <c r="C71" s="2753"/>
      <c r="D71" s="2753"/>
      <c r="E71" s="2753"/>
      <c r="F71" s="2753"/>
      <c r="G71" s="2792"/>
      <c r="H71" s="1523"/>
      <c r="I71" s="2793"/>
      <c r="J71" s="2793"/>
      <c r="K71" s="2794"/>
      <c r="L71" s="2795"/>
      <c r="M71" s="2796"/>
      <c r="N71" s="2796"/>
      <c r="O71" s="2796"/>
      <c r="P71" s="2796"/>
      <c r="Q71" s="2796"/>
      <c r="R71" s="2797"/>
      <c r="S71" s="2798"/>
      <c r="T71" s="2799"/>
    </row>
    <row r="72" spans="2:20" ht="3" customHeight="1">
      <c r="B72" s="2758"/>
      <c r="C72" s="119"/>
      <c r="D72" s="119"/>
      <c r="E72" s="119"/>
      <c r="F72" s="119"/>
      <c r="G72" s="777"/>
      <c r="H72" s="1534"/>
      <c r="I72" s="2778"/>
      <c r="J72" s="2778"/>
      <c r="K72" s="2779"/>
      <c r="L72" s="2780"/>
      <c r="M72" s="2781"/>
      <c r="N72" s="2781"/>
      <c r="O72" s="2781"/>
      <c r="P72" s="2781"/>
      <c r="Q72" s="2781"/>
      <c r="R72" s="2782"/>
      <c r="S72" s="2783"/>
      <c r="T72" s="2784"/>
    </row>
    <row r="73" spans="2:20" ht="8.1" customHeight="1">
      <c r="B73" s="2758"/>
      <c r="C73" s="2800" t="s">
        <v>1659</v>
      </c>
      <c r="D73" s="2800"/>
      <c r="E73" s="2800"/>
      <c r="F73" s="2800"/>
      <c r="G73" s="2801"/>
      <c r="H73" s="2802"/>
      <c r="I73" s="2769"/>
      <c r="J73" s="2769"/>
      <c r="K73" s="2770"/>
      <c r="L73" s="2771"/>
      <c r="M73" s="2772"/>
      <c r="N73" s="2772"/>
      <c r="O73" s="2772"/>
      <c r="P73" s="2772"/>
      <c r="Q73" s="2772"/>
      <c r="R73" s="2773"/>
      <c r="S73" s="2774"/>
      <c r="T73" s="2775"/>
    </row>
    <row r="74" spans="2:20" ht="8.1" customHeight="1">
      <c r="B74" s="2758"/>
      <c r="C74" s="2803"/>
      <c r="D74" s="2804"/>
      <c r="E74" s="2804"/>
      <c r="F74" s="2804"/>
      <c r="G74" s="2805"/>
      <c r="H74" s="2806" t="s">
        <v>621</v>
      </c>
      <c r="I74" s="2769">
        <v>3607</v>
      </c>
      <c r="J74" s="2769">
        <v>3608.2222222222222</v>
      </c>
      <c r="K74" s="2770">
        <v>521533</v>
      </c>
      <c r="L74" s="2771">
        <v>513356</v>
      </c>
      <c r="M74" s="2772">
        <v>15766650</v>
      </c>
      <c r="N74" s="2772">
        <v>141166956</v>
      </c>
      <c r="O74" s="2772">
        <v>11991612</v>
      </c>
      <c r="P74" s="2772">
        <v>107169607</v>
      </c>
      <c r="Q74" s="2772">
        <v>3775038</v>
      </c>
      <c r="R74" s="2773">
        <v>33997350</v>
      </c>
      <c r="S74" s="2774">
        <v>23.943000000000001</v>
      </c>
      <c r="T74" s="2775">
        <v>24.082999999999998</v>
      </c>
    </row>
    <row r="75" spans="2:20" ht="3" customHeight="1">
      <c r="B75" s="2807"/>
      <c r="C75" s="2808"/>
      <c r="D75" s="2808"/>
      <c r="E75" s="2808"/>
      <c r="F75" s="2808"/>
      <c r="G75" s="2809"/>
      <c r="H75" s="2810"/>
      <c r="I75" s="2811"/>
      <c r="J75" s="2811"/>
      <c r="K75" s="2812"/>
      <c r="L75" s="2813"/>
      <c r="M75" s="2814"/>
      <c r="N75" s="2814"/>
      <c r="O75" s="2814"/>
      <c r="P75" s="2814"/>
      <c r="Q75" s="2814"/>
      <c r="R75" s="2815"/>
      <c r="S75" s="2816"/>
      <c r="T75" s="2817"/>
    </row>
    <row r="76" spans="2:20" ht="3" customHeight="1">
      <c r="B76" s="119"/>
      <c r="C76" s="119"/>
      <c r="D76" s="119"/>
      <c r="E76" s="119"/>
      <c r="F76" s="119"/>
      <c r="G76" s="777"/>
      <c r="H76" s="777"/>
      <c r="I76" s="2778"/>
      <c r="J76" s="2778"/>
      <c r="K76" s="190"/>
      <c r="L76" s="190"/>
      <c r="M76" s="2781"/>
      <c r="N76" s="2781"/>
      <c r="O76" s="2781"/>
      <c r="P76" s="2781"/>
      <c r="Q76" s="2781"/>
      <c r="R76" s="2781"/>
      <c r="S76" s="2783"/>
      <c r="T76" s="2783"/>
    </row>
    <row r="77" spans="2:20" ht="9" customHeight="1">
      <c r="B77" s="220"/>
      <c r="C77" s="220"/>
      <c r="D77" s="220"/>
      <c r="E77" s="220"/>
      <c r="F77" s="220"/>
      <c r="G77" s="220"/>
      <c r="H77" s="220"/>
      <c r="I77" s="220"/>
      <c r="J77" s="220"/>
      <c r="K77" s="220"/>
      <c r="L77" s="220"/>
      <c r="M77" s="220"/>
      <c r="N77" s="220"/>
      <c r="O77" s="220"/>
      <c r="P77" s="220"/>
      <c r="Q77" s="220"/>
      <c r="R77" s="220"/>
      <c r="S77" s="220"/>
      <c r="T77" s="220"/>
    </row>
    <row r="78" spans="2:20" ht="8.25" customHeight="1"/>
    <row r="79" spans="2:20" ht="15.75" customHeight="1">
      <c r="T79" s="2818" t="s">
        <v>285</v>
      </c>
    </row>
    <row r="80" spans="2:20" ht="13.5" customHeight="1">
      <c r="B80" s="106"/>
      <c r="G80" s="392" t="s">
        <v>264</v>
      </c>
      <c r="R80" s="2789"/>
      <c r="S80" s="2789"/>
      <c r="T80" s="2818"/>
    </row>
    <row r="81" spans="1:14">
      <c r="A81" s="106"/>
      <c r="B81" s="106"/>
      <c r="C81" s="106"/>
      <c r="D81" s="106"/>
      <c r="E81" s="106"/>
      <c r="F81" s="106"/>
      <c r="G81" s="106"/>
      <c r="H81" s="106"/>
      <c r="I81" s="106"/>
      <c r="J81" s="106"/>
      <c r="K81" s="106"/>
      <c r="L81" s="188"/>
      <c r="M81" s="188"/>
      <c r="N81" s="188"/>
    </row>
    <row r="82" spans="1:14">
      <c r="J82" s="394" t="s">
        <v>1660</v>
      </c>
    </row>
  </sheetData>
  <hyperlinks>
    <hyperlink ref="G8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89"/>
  <sheetViews>
    <sheetView zoomScaleNormal="100" workbookViewId="0"/>
  </sheetViews>
  <sheetFormatPr baseColWidth="10" defaultRowHeight="12.75"/>
  <cols>
    <col min="1" max="4" width="0.5703125" style="394" customWidth="1"/>
    <col min="5" max="6" width="0.28515625" style="394" customWidth="1"/>
    <col min="7" max="7" width="20.140625" style="394" customWidth="1"/>
    <col min="8" max="8" width="0.5703125" style="394" customWidth="1"/>
    <col min="9" max="9" width="5" style="394" customWidth="1"/>
    <col min="10" max="10" width="4.85546875" style="394" customWidth="1"/>
    <col min="11" max="12" width="5.42578125" style="394" customWidth="1"/>
    <col min="13" max="14" width="6.28515625" style="394" customWidth="1"/>
    <col min="15" max="16" width="5.42578125" style="394" customWidth="1"/>
    <col min="17" max="17" width="4.5703125" style="394" customWidth="1"/>
    <col min="18" max="18" width="5" style="394" customWidth="1"/>
    <col min="19" max="19" width="4.5703125" style="394" customWidth="1"/>
    <col min="20" max="20" width="5" style="394" customWidth="1"/>
    <col min="21" max="16384" width="11.42578125" style="394"/>
  </cols>
  <sheetData>
    <row r="1" spans="1:20" ht="15">
      <c r="G1" s="762" t="s">
        <v>126</v>
      </c>
    </row>
    <row r="10" spans="1:20" ht="18.95" customHeight="1">
      <c r="B10" s="2819"/>
      <c r="C10" s="2819"/>
      <c r="D10" s="2819"/>
      <c r="E10" s="2819"/>
      <c r="F10" s="2819"/>
      <c r="G10" s="2820" t="s">
        <v>1661</v>
      </c>
      <c r="H10" s="2820"/>
      <c r="I10" s="2819"/>
      <c r="J10" s="2819"/>
      <c r="K10" s="2819"/>
      <c r="L10" s="2819"/>
      <c r="M10" s="2819"/>
      <c r="N10" s="2819"/>
      <c r="O10" s="2819"/>
      <c r="P10" s="2819"/>
      <c r="Q10" s="2819"/>
      <c r="R10" s="2819"/>
      <c r="S10" s="2819"/>
      <c r="T10" s="2819"/>
    </row>
    <row r="11" spans="1:20" ht="18.95" customHeight="1">
      <c r="B11" s="2821"/>
      <c r="C11" s="2821"/>
      <c r="D11" s="2821"/>
      <c r="E11" s="2821"/>
      <c r="F11" s="2821"/>
      <c r="G11" s="2822" t="s">
        <v>1607</v>
      </c>
      <c r="H11" s="2822"/>
      <c r="I11" s="2821"/>
      <c r="J11" s="2821"/>
      <c r="K11" s="2821"/>
      <c r="L11" s="2821"/>
      <c r="M11" s="2821"/>
      <c r="N11" s="2821"/>
      <c r="O11" s="2821"/>
      <c r="P11" s="2821"/>
      <c r="Q11" s="2821"/>
      <c r="R11" s="2821"/>
      <c r="S11" s="2821"/>
      <c r="T11" s="2821"/>
    </row>
    <row r="12" spans="1:20" ht="3" customHeight="1">
      <c r="B12" s="460"/>
      <c r="C12" s="460"/>
      <c r="D12" s="460"/>
      <c r="E12" s="460"/>
      <c r="F12" s="460"/>
      <c r="G12" s="460"/>
      <c r="H12" s="460"/>
      <c r="I12" s="460"/>
      <c r="J12" s="460"/>
      <c r="K12" s="460"/>
      <c r="L12" s="460"/>
      <c r="M12" s="460"/>
      <c r="N12" s="460"/>
      <c r="O12" s="460"/>
      <c r="P12" s="460"/>
      <c r="Q12" s="460"/>
      <c r="R12" s="460"/>
      <c r="S12" s="460"/>
      <c r="T12" s="460"/>
    </row>
    <row r="13" spans="1:20" ht="12" customHeight="1">
      <c r="B13" s="769" t="s">
        <v>1662</v>
      </c>
      <c r="C13" s="770"/>
      <c r="D13" s="770"/>
      <c r="E13" s="770"/>
      <c r="F13" s="770"/>
      <c r="G13" s="770"/>
      <c r="H13" s="2823"/>
      <c r="I13" s="2824" t="s">
        <v>1663</v>
      </c>
      <c r="J13" s="2825"/>
      <c r="K13" s="2826" t="s">
        <v>1611</v>
      </c>
      <c r="L13" s="2827"/>
      <c r="M13" s="2826" t="s">
        <v>1664</v>
      </c>
      <c r="N13" s="2827"/>
      <c r="O13" s="2826" t="s">
        <v>1665</v>
      </c>
      <c r="P13" s="2827"/>
      <c r="Q13" s="2727" t="s">
        <v>1666</v>
      </c>
      <c r="R13" s="2827"/>
      <c r="S13" s="2826" t="s">
        <v>1667</v>
      </c>
      <c r="T13" s="2828"/>
    </row>
    <row r="14" spans="1:20" ht="12" customHeight="1">
      <c r="B14" s="2582"/>
      <c r="C14" s="777"/>
      <c r="D14" s="777"/>
      <c r="E14" s="777"/>
      <c r="F14" s="777"/>
      <c r="G14" s="777"/>
      <c r="H14" s="1534"/>
      <c r="I14" s="2829" t="s">
        <v>1668</v>
      </c>
      <c r="J14" s="2830"/>
      <c r="K14" s="2831"/>
      <c r="L14" s="2832"/>
      <c r="M14" s="2831"/>
      <c r="N14" s="2832"/>
      <c r="O14" s="2833" t="s">
        <v>1669</v>
      </c>
      <c r="P14" s="2834"/>
      <c r="Q14" s="830" t="s">
        <v>1670</v>
      </c>
      <c r="R14" s="2834"/>
      <c r="S14" s="2835"/>
      <c r="T14" s="2836"/>
    </row>
    <row r="15" spans="1:20" ht="12" customHeight="1">
      <c r="A15" s="219"/>
      <c r="B15" s="2837" t="s">
        <v>1671</v>
      </c>
      <c r="C15" s="486"/>
      <c r="D15" s="486"/>
      <c r="E15" s="486"/>
      <c r="F15" s="486"/>
      <c r="G15" s="486"/>
      <c r="H15" s="1534"/>
      <c r="I15" s="2838"/>
      <c r="J15" s="2839"/>
      <c r="K15" s="2754" t="s">
        <v>625</v>
      </c>
      <c r="L15" s="2755"/>
      <c r="M15" s="2755"/>
      <c r="N15" s="2756"/>
      <c r="O15" s="417"/>
      <c r="P15" s="2743"/>
      <c r="Q15" s="2840"/>
      <c r="R15" s="2743"/>
      <c r="S15" s="417"/>
      <c r="T15" s="2744"/>
    </row>
    <row r="16" spans="1:20" ht="18.600000000000001" customHeight="1">
      <c r="A16" s="188" t="s">
        <v>1672</v>
      </c>
      <c r="B16" s="2837" t="s">
        <v>1618</v>
      </c>
      <c r="C16" s="486"/>
      <c r="D16" s="486"/>
      <c r="E16" s="486"/>
      <c r="F16" s="486"/>
      <c r="G16" s="486"/>
      <c r="H16" s="1534"/>
      <c r="I16" s="2841" t="s">
        <v>203</v>
      </c>
      <c r="J16" s="2842" t="s">
        <v>1619</v>
      </c>
      <c r="K16" s="2841" t="s">
        <v>203</v>
      </c>
      <c r="L16" s="2842" t="s">
        <v>1619</v>
      </c>
      <c r="M16" s="2841" t="s">
        <v>1673</v>
      </c>
      <c r="N16" s="2842" t="s">
        <v>1582</v>
      </c>
      <c r="O16" s="2841" t="s">
        <v>1673</v>
      </c>
      <c r="P16" s="2842" t="s">
        <v>1582</v>
      </c>
      <c r="Q16" s="2841" t="s">
        <v>1673</v>
      </c>
      <c r="R16" s="2842" t="s">
        <v>1582</v>
      </c>
      <c r="S16" s="2841" t="s">
        <v>1673</v>
      </c>
      <c r="T16" s="423" t="s">
        <v>1582</v>
      </c>
    </row>
    <row r="17" spans="2:20" ht="12" customHeight="1">
      <c r="B17" s="2582"/>
      <c r="C17" s="777"/>
      <c r="D17" s="777"/>
      <c r="E17" s="777"/>
      <c r="F17" s="777"/>
      <c r="G17" s="777"/>
      <c r="H17" s="1534"/>
      <c r="I17" s="2843">
        <v>2023</v>
      </c>
      <c r="J17" s="2844"/>
      <c r="K17" s="2844"/>
      <c r="L17" s="2844"/>
      <c r="M17" s="2844"/>
      <c r="N17" s="2844"/>
      <c r="O17" s="2844"/>
      <c r="P17" s="2844"/>
      <c r="Q17" s="2844"/>
      <c r="R17" s="2844"/>
      <c r="S17" s="2844"/>
      <c r="T17" s="2845"/>
    </row>
    <row r="18" spans="2:20" ht="12" customHeight="1">
      <c r="B18" s="1522"/>
      <c r="C18" s="2792"/>
      <c r="D18" s="2792"/>
      <c r="E18" s="2792"/>
      <c r="F18" s="2792"/>
      <c r="G18" s="2792"/>
      <c r="H18" s="1523"/>
      <c r="I18" s="2754" t="s">
        <v>327</v>
      </c>
      <c r="J18" s="2755"/>
      <c r="K18" s="2755"/>
      <c r="L18" s="2755"/>
      <c r="M18" s="2846" t="s">
        <v>1674</v>
      </c>
      <c r="N18" s="2756"/>
      <c r="O18" s="2755" t="s">
        <v>1675</v>
      </c>
      <c r="P18" s="2756"/>
      <c r="Q18" s="2755" t="s">
        <v>1676</v>
      </c>
      <c r="R18" s="2756"/>
      <c r="S18" s="2754" t="s">
        <v>176</v>
      </c>
      <c r="T18" s="2757"/>
    </row>
    <row r="19" spans="2:20" ht="3" customHeight="1">
      <c r="B19" s="2582"/>
      <c r="C19" s="777"/>
      <c r="D19" s="777"/>
      <c r="E19" s="777"/>
      <c r="F19" s="777"/>
      <c r="G19" s="777"/>
      <c r="H19" s="1534"/>
      <c r="I19" s="2847"/>
      <c r="J19" s="2848"/>
      <c r="K19" s="2849"/>
      <c r="L19" s="2849"/>
      <c r="M19" s="2849"/>
      <c r="N19" s="2848"/>
      <c r="O19" s="2849"/>
      <c r="P19" s="2848"/>
      <c r="Q19" s="2850"/>
      <c r="R19" s="2851"/>
      <c r="S19" s="2852"/>
      <c r="T19" s="2853"/>
    </row>
    <row r="20" spans="2:20" ht="9" customHeight="1">
      <c r="B20" s="2854" t="s">
        <v>1677</v>
      </c>
      <c r="C20" s="777"/>
      <c r="D20" s="777"/>
      <c r="E20" s="777"/>
      <c r="F20" s="777"/>
      <c r="G20" s="777"/>
      <c r="H20" s="1534"/>
      <c r="I20" s="2770">
        <v>2353</v>
      </c>
      <c r="J20" s="2771">
        <v>2352.3333333333335</v>
      </c>
      <c r="K20" s="2855">
        <v>491747</v>
      </c>
      <c r="L20" s="2855">
        <v>484049.22222222225</v>
      </c>
      <c r="M20" s="2856">
        <v>1516471</v>
      </c>
      <c r="N20" s="2857">
        <v>13603618</v>
      </c>
      <c r="O20" s="2791">
        <v>61201</v>
      </c>
      <c r="P20" s="2771">
        <v>548609</v>
      </c>
      <c r="Q20" s="2858">
        <v>24.78</v>
      </c>
      <c r="R20" s="2859">
        <v>24.8</v>
      </c>
      <c r="S20" s="2860">
        <v>9.83</v>
      </c>
      <c r="T20" s="2861">
        <v>9.7899999999999991</v>
      </c>
    </row>
    <row r="21" spans="2:20" ht="3" customHeight="1">
      <c r="B21" s="2582"/>
      <c r="C21" s="777"/>
      <c r="D21" s="777"/>
      <c r="E21" s="777"/>
      <c r="F21" s="777"/>
      <c r="G21" s="777"/>
      <c r="H21" s="1534"/>
      <c r="I21" s="2779"/>
      <c r="J21" s="2780"/>
      <c r="K21" s="2855"/>
      <c r="L21" s="2862"/>
      <c r="M21" s="2856"/>
      <c r="N21" s="2780"/>
      <c r="O21" s="2786"/>
      <c r="P21" s="2780"/>
      <c r="Q21" s="2863"/>
      <c r="R21" s="2864"/>
      <c r="S21" s="2865"/>
      <c r="T21" s="2853"/>
    </row>
    <row r="22" spans="2:20" ht="8.1" customHeight="1">
      <c r="B22" s="2582"/>
      <c r="C22" s="777" t="s">
        <v>1587</v>
      </c>
      <c r="D22" s="777"/>
      <c r="E22" s="777"/>
      <c r="F22" s="777"/>
      <c r="H22" s="1534"/>
      <c r="I22" s="2779">
        <v>501</v>
      </c>
      <c r="J22" s="2780">
        <v>501.66666666666669</v>
      </c>
      <c r="K22" s="2862">
        <v>121395</v>
      </c>
      <c r="L22" s="2862">
        <v>120904.22222222222</v>
      </c>
      <c r="M22" s="2866">
        <v>326889</v>
      </c>
      <c r="N22" s="2867">
        <v>2923102</v>
      </c>
      <c r="O22" s="2786">
        <v>16368</v>
      </c>
      <c r="P22" s="2780">
        <v>149018</v>
      </c>
      <c r="Q22" s="2863">
        <v>19.97</v>
      </c>
      <c r="R22" s="2864">
        <v>19.62</v>
      </c>
      <c r="S22" s="2865">
        <v>8.31</v>
      </c>
      <c r="T22" s="2853">
        <v>8.5</v>
      </c>
    </row>
    <row r="23" spans="2:20" ht="8.1" customHeight="1">
      <c r="B23" s="2582"/>
      <c r="C23" s="777"/>
      <c r="D23" s="777"/>
      <c r="E23" s="777" t="s">
        <v>1622</v>
      </c>
      <c r="F23" s="777"/>
      <c r="H23" s="1534"/>
      <c r="I23" s="2779">
        <v>114</v>
      </c>
      <c r="J23" s="2780">
        <v>114.22222222222223</v>
      </c>
      <c r="K23" s="2862">
        <v>29786</v>
      </c>
      <c r="L23" s="2862">
        <v>30200.222222222223</v>
      </c>
      <c r="M23" s="2866">
        <v>83426</v>
      </c>
      <c r="N23" s="2867">
        <v>751103</v>
      </c>
      <c r="O23" s="2786">
        <v>4174</v>
      </c>
      <c r="P23" s="2780">
        <v>38400</v>
      </c>
      <c r="Q23" s="2863">
        <v>19.989999999999998</v>
      </c>
      <c r="R23" s="2864">
        <v>19.559999999999999</v>
      </c>
      <c r="S23" s="2865">
        <v>5.21</v>
      </c>
      <c r="T23" s="2853">
        <v>5.43</v>
      </c>
    </row>
    <row r="24" spans="2:20" ht="8.1" customHeight="1">
      <c r="B24" s="2582"/>
      <c r="C24" s="777"/>
      <c r="D24" s="777"/>
      <c r="E24" s="777" t="s">
        <v>1623</v>
      </c>
      <c r="F24" s="777"/>
      <c r="H24" s="1534"/>
      <c r="I24" s="2779">
        <v>35</v>
      </c>
      <c r="J24" s="2780">
        <v>35</v>
      </c>
      <c r="K24" s="2862">
        <v>17511</v>
      </c>
      <c r="L24" s="2862">
        <v>17333.888888888891</v>
      </c>
      <c r="M24" s="2866">
        <v>46128</v>
      </c>
      <c r="N24" s="2867">
        <v>408485</v>
      </c>
      <c r="O24" s="2786">
        <v>2423</v>
      </c>
      <c r="P24" s="2780">
        <v>21998</v>
      </c>
      <c r="Q24" s="2863">
        <v>19.04</v>
      </c>
      <c r="R24" s="2864">
        <v>18.57</v>
      </c>
      <c r="S24" s="2865">
        <v>10.01</v>
      </c>
      <c r="T24" s="2853">
        <v>9.9700000000000006</v>
      </c>
    </row>
    <row r="25" spans="2:20" ht="8.1" customHeight="1">
      <c r="B25" s="2582"/>
      <c r="C25" s="777"/>
      <c r="D25" s="777"/>
      <c r="E25" s="777" t="s">
        <v>1624</v>
      </c>
      <c r="F25" s="777"/>
      <c r="H25" s="1534"/>
      <c r="I25" s="2779">
        <v>352</v>
      </c>
      <c r="J25" s="2780">
        <v>352.44444444444446</v>
      </c>
      <c r="K25" s="2862">
        <v>74098</v>
      </c>
      <c r="L25" s="2862">
        <v>73370.111111111109</v>
      </c>
      <c r="M25" s="2866">
        <v>197335</v>
      </c>
      <c r="N25" s="2867">
        <v>1763512</v>
      </c>
      <c r="O25" s="2786">
        <v>9771</v>
      </c>
      <c r="P25" s="2780">
        <v>88618</v>
      </c>
      <c r="Q25" s="2863">
        <v>20.2</v>
      </c>
      <c r="R25" s="2864">
        <v>19.899999999999999</v>
      </c>
      <c r="S25" s="2865">
        <v>10.54</v>
      </c>
      <c r="T25" s="2853">
        <v>10.71</v>
      </c>
    </row>
    <row r="26" spans="2:20" ht="3" customHeight="1">
      <c r="B26" s="2582"/>
      <c r="C26" s="777"/>
      <c r="D26" s="777"/>
      <c r="E26" s="777"/>
      <c r="F26" s="777"/>
      <c r="G26" s="777"/>
      <c r="H26" s="1534"/>
      <c r="I26" s="2779"/>
      <c r="J26" s="2780"/>
      <c r="K26" s="2862"/>
      <c r="L26" s="2862"/>
      <c r="M26" s="2866"/>
      <c r="N26" s="2867"/>
      <c r="O26" s="2786"/>
      <c r="P26" s="2780"/>
      <c r="Q26" s="2863"/>
      <c r="R26" s="2864"/>
      <c r="S26" s="2865"/>
      <c r="T26" s="2853"/>
    </row>
    <row r="27" spans="2:20" ht="9.9499999999999993" customHeight="1">
      <c r="B27" s="2582"/>
      <c r="C27" s="2868" t="s">
        <v>1588</v>
      </c>
      <c r="D27" s="777"/>
      <c r="E27" s="777"/>
      <c r="F27" s="777"/>
      <c r="H27" s="1534"/>
      <c r="I27" s="2779">
        <v>26</v>
      </c>
      <c r="J27" s="2780">
        <v>26.111111111111111</v>
      </c>
      <c r="K27" s="2862">
        <v>4681</v>
      </c>
      <c r="L27" s="2862">
        <v>4676.1111111111113</v>
      </c>
      <c r="M27" s="2866">
        <v>12989</v>
      </c>
      <c r="N27" s="2867">
        <v>115950</v>
      </c>
      <c r="O27" s="2786">
        <v>612</v>
      </c>
      <c r="P27" s="2780">
        <v>5471</v>
      </c>
      <c r="Q27" s="2863">
        <v>21.22</v>
      </c>
      <c r="R27" s="2864">
        <v>21.19</v>
      </c>
      <c r="S27" s="2865">
        <v>8.17</v>
      </c>
      <c r="T27" s="2853">
        <v>7.68</v>
      </c>
    </row>
    <row r="28" spans="2:20" ht="3" customHeight="1">
      <c r="B28" s="2582"/>
      <c r="C28" s="777"/>
      <c r="D28" s="777"/>
      <c r="E28" s="777"/>
      <c r="F28" s="777"/>
      <c r="G28" s="777"/>
      <c r="H28" s="1534"/>
      <c r="I28" s="2779"/>
      <c r="J28" s="2780"/>
      <c r="K28" s="2862"/>
      <c r="L28" s="2862"/>
      <c r="M28" s="2866"/>
      <c r="N28" s="2867"/>
      <c r="O28" s="2786"/>
      <c r="P28" s="2780"/>
      <c r="Q28" s="2863"/>
      <c r="R28" s="2864"/>
      <c r="S28" s="2865"/>
      <c r="T28" s="2853"/>
    </row>
    <row r="29" spans="2:20" ht="9.9499999999999993" customHeight="1">
      <c r="B29" s="2582"/>
      <c r="C29" s="777" t="s">
        <v>1589</v>
      </c>
      <c r="D29" s="777"/>
      <c r="E29" s="777"/>
      <c r="F29" s="777"/>
      <c r="H29" s="1534"/>
      <c r="I29" s="2779">
        <v>165</v>
      </c>
      <c r="J29" s="2780">
        <v>164.44444444444446</v>
      </c>
      <c r="K29" s="2862">
        <v>31299</v>
      </c>
      <c r="L29" s="2862">
        <v>30119.777777777777</v>
      </c>
      <c r="M29" s="2866">
        <v>105602</v>
      </c>
      <c r="N29" s="2867">
        <v>922801</v>
      </c>
      <c r="O29" s="2786">
        <v>4153</v>
      </c>
      <c r="P29" s="2780">
        <v>35859</v>
      </c>
      <c r="Q29" s="2863">
        <v>25.43</v>
      </c>
      <c r="R29" s="2864">
        <v>25.73</v>
      </c>
      <c r="S29" s="2865">
        <v>10.02</v>
      </c>
      <c r="T29" s="2853">
        <v>9.76</v>
      </c>
    </row>
    <row r="30" spans="2:20" ht="8.1" customHeight="1">
      <c r="B30" s="2582"/>
      <c r="C30" s="777"/>
      <c r="D30" s="777"/>
      <c r="E30" s="777" t="s">
        <v>1625</v>
      </c>
      <c r="F30" s="777"/>
      <c r="H30" s="1534"/>
      <c r="I30" s="2779">
        <v>26</v>
      </c>
      <c r="J30" s="2780">
        <v>26</v>
      </c>
      <c r="K30" s="2862">
        <v>6749</v>
      </c>
      <c r="L30" s="2862">
        <v>6628.666666666667</v>
      </c>
      <c r="M30" s="2866">
        <v>21808</v>
      </c>
      <c r="N30" s="2867">
        <v>192024</v>
      </c>
      <c r="O30" s="2786">
        <v>909</v>
      </c>
      <c r="P30" s="2780">
        <v>7896</v>
      </c>
      <c r="Q30" s="2863">
        <v>23.99</v>
      </c>
      <c r="R30" s="2864">
        <v>24.32</v>
      </c>
      <c r="S30" s="2865">
        <v>9.08</v>
      </c>
      <c r="T30" s="2853">
        <v>8.76</v>
      </c>
    </row>
    <row r="31" spans="2:20" ht="8.1" customHeight="1">
      <c r="B31" s="2582"/>
      <c r="C31" s="777"/>
      <c r="D31" s="777"/>
      <c r="E31" s="777" t="s">
        <v>1678</v>
      </c>
      <c r="F31" s="777"/>
      <c r="H31" s="1534"/>
      <c r="I31" s="2779">
        <v>37</v>
      </c>
      <c r="J31" s="2780">
        <v>37</v>
      </c>
      <c r="K31" s="2862">
        <v>5569</v>
      </c>
      <c r="L31" s="2862">
        <v>5493.666666666667</v>
      </c>
      <c r="M31" s="2866">
        <v>20338</v>
      </c>
      <c r="N31" s="2867">
        <v>184394</v>
      </c>
      <c r="O31" s="2786">
        <v>721</v>
      </c>
      <c r="P31" s="2780">
        <v>6474</v>
      </c>
      <c r="Q31" s="2863">
        <v>28.21</v>
      </c>
      <c r="R31" s="2864">
        <v>28.48</v>
      </c>
      <c r="S31" s="2865">
        <v>8.65</v>
      </c>
      <c r="T31" s="2853">
        <v>8.7899999999999991</v>
      </c>
    </row>
    <row r="32" spans="2:20" ht="8.1" customHeight="1">
      <c r="B32" s="2582"/>
      <c r="C32" s="777"/>
      <c r="D32" s="777"/>
      <c r="E32" s="777" t="s">
        <v>1627</v>
      </c>
      <c r="F32" s="777"/>
      <c r="H32" s="1534"/>
      <c r="I32" s="2779">
        <v>102</v>
      </c>
      <c r="J32" s="2780">
        <v>101.44444444444444</v>
      </c>
      <c r="K32" s="2862">
        <v>18981</v>
      </c>
      <c r="L32" s="2862">
        <v>17997.444444444445</v>
      </c>
      <c r="M32" s="2866">
        <v>63456</v>
      </c>
      <c r="N32" s="2867">
        <v>546382</v>
      </c>
      <c r="O32" s="2786">
        <v>2523</v>
      </c>
      <c r="P32" s="2780">
        <v>21490</v>
      </c>
      <c r="Q32" s="2863">
        <v>25.15</v>
      </c>
      <c r="R32" s="2864">
        <v>25.42</v>
      </c>
      <c r="S32" s="2865">
        <v>10.96</v>
      </c>
      <c r="T32" s="2853">
        <v>10.58</v>
      </c>
    </row>
    <row r="33" spans="2:20" ht="3" customHeight="1">
      <c r="B33" s="2582"/>
      <c r="C33" s="777"/>
      <c r="D33" s="777"/>
      <c r="E33" s="777"/>
      <c r="F33" s="777"/>
      <c r="G33" s="777"/>
      <c r="H33" s="1534"/>
      <c r="I33" s="2779"/>
      <c r="J33" s="2780"/>
      <c r="K33" s="2862"/>
      <c r="L33" s="2862"/>
      <c r="M33" s="2866"/>
      <c r="N33" s="2867"/>
      <c r="O33" s="2786"/>
      <c r="P33" s="2780"/>
      <c r="Q33" s="2863"/>
      <c r="R33" s="2864"/>
      <c r="S33" s="2865"/>
      <c r="T33" s="2853"/>
    </row>
    <row r="34" spans="2:20" ht="8.1" customHeight="1">
      <c r="B34" s="2582"/>
      <c r="C34" s="777" t="s">
        <v>1628</v>
      </c>
      <c r="D34" s="777"/>
      <c r="E34" s="777"/>
      <c r="F34" s="777"/>
      <c r="H34" s="1534"/>
      <c r="I34" s="2779"/>
      <c r="J34" s="2780"/>
      <c r="K34" s="2862"/>
      <c r="L34" s="2862"/>
      <c r="M34" s="2866"/>
      <c r="N34" s="2867"/>
      <c r="O34" s="2786"/>
      <c r="P34" s="2780"/>
      <c r="Q34" s="2863"/>
      <c r="R34" s="2864"/>
      <c r="S34" s="2865"/>
      <c r="T34" s="2853"/>
    </row>
    <row r="35" spans="2:20" ht="8.1" customHeight="1">
      <c r="B35" s="2582"/>
      <c r="C35" s="777"/>
      <c r="D35" s="777" t="s">
        <v>1629</v>
      </c>
      <c r="E35" s="777"/>
      <c r="F35" s="777"/>
      <c r="H35" s="1534"/>
      <c r="I35" s="2779">
        <v>35</v>
      </c>
      <c r="J35" s="2780">
        <v>35.666666666666664</v>
      </c>
      <c r="K35" s="2862">
        <v>4362</v>
      </c>
      <c r="L35" s="2862">
        <v>4428.1111111111113</v>
      </c>
      <c r="M35" s="2866">
        <v>21971</v>
      </c>
      <c r="N35" s="2867">
        <v>192439</v>
      </c>
      <c r="O35" s="2786">
        <v>561</v>
      </c>
      <c r="P35" s="2780">
        <v>5267</v>
      </c>
      <c r="Q35" s="2863">
        <v>39.159999999999997</v>
      </c>
      <c r="R35" s="2864">
        <v>36.54</v>
      </c>
      <c r="S35" s="2865">
        <v>5.76</v>
      </c>
      <c r="T35" s="2853">
        <v>4.3600000000000003</v>
      </c>
    </row>
    <row r="36" spans="2:20" ht="8.1" customHeight="1">
      <c r="B36" s="2582"/>
      <c r="C36" s="777"/>
      <c r="D36" s="777"/>
      <c r="E36" s="777" t="s">
        <v>1630</v>
      </c>
      <c r="F36" s="777"/>
      <c r="H36" s="1534"/>
      <c r="I36" s="2779">
        <v>29</v>
      </c>
      <c r="J36" s="2780">
        <v>29</v>
      </c>
      <c r="K36" s="2862">
        <v>3434</v>
      </c>
      <c r="L36" s="2862">
        <v>3482.3333333333335</v>
      </c>
      <c r="M36" s="2866">
        <v>18096</v>
      </c>
      <c r="N36" s="2867">
        <v>158042</v>
      </c>
      <c r="O36" s="2786">
        <v>437</v>
      </c>
      <c r="P36" s="2780">
        <v>4091</v>
      </c>
      <c r="Q36" s="2863">
        <v>41.41</v>
      </c>
      <c r="R36" s="2864">
        <v>38.630000000000003</v>
      </c>
      <c r="S36" s="2865">
        <v>5.49</v>
      </c>
      <c r="T36" s="2853">
        <v>4.01</v>
      </c>
    </row>
    <row r="37" spans="2:20" ht="8.1" customHeight="1">
      <c r="B37" s="2582"/>
      <c r="C37" s="777"/>
      <c r="D37" s="777"/>
      <c r="E37" s="777" t="s">
        <v>1679</v>
      </c>
      <c r="F37" s="777"/>
      <c r="H37" s="1534"/>
      <c r="I37" s="2779"/>
      <c r="J37" s="2780"/>
      <c r="K37" s="2862"/>
      <c r="L37" s="2862"/>
      <c r="M37" s="2866"/>
      <c r="N37" s="2867"/>
      <c r="O37" s="2786"/>
      <c r="P37" s="2780"/>
      <c r="Q37" s="2863"/>
      <c r="R37" s="2864"/>
      <c r="S37" s="2865"/>
      <c r="T37" s="2853"/>
    </row>
    <row r="38" spans="2:20" ht="8.1" customHeight="1">
      <c r="B38" s="2582"/>
      <c r="C38" s="777"/>
      <c r="D38" s="777"/>
      <c r="E38" s="777"/>
      <c r="F38" s="777" t="s">
        <v>1680</v>
      </c>
      <c r="H38" s="1534"/>
      <c r="I38" s="2779">
        <v>6</v>
      </c>
      <c r="J38" s="2780">
        <v>6.666666666666667</v>
      </c>
      <c r="K38" s="2862">
        <v>928</v>
      </c>
      <c r="L38" s="2862">
        <v>945.77777777777783</v>
      </c>
      <c r="M38" s="2866">
        <v>3875</v>
      </c>
      <c r="N38" s="2867">
        <v>34399</v>
      </c>
      <c r="O38" s="2786">
        <v>124</v>
      </c>
      <c r="P38" s="2780">
        <v>1178</v>
      </c>
      <c r="Q38" s="2863">
        <v>31.25</v>
      </c>
      <c r="R38" s="2864">
        <v>29.2</v>
      </c>
      <c r="S38" s="2865">
        <v>7.55</v>
      </c>
      <c r="T38" s="2853">
        <v>7.26</v>
      </c>
    </row>
    <row r="39" spans="2:20" ht="3" customHeight="1">
      <c r="B39" s="2582"/>
      <c r="C39" s="777"/>
      <c r="D39" s="777"/>
      <c r="E39" s="777"/>
      <c r="F39" s="777"/>
      <c r="G39" s="777"/>
      <c r="H39" s="1534"/>
      <c r="I39" s="2779"/>
      <c r="J39" s="2780"/>
      <c r="K39" s="2862"/>
      <c r="L39" s="2862"/>
      <c r="M39" s="2866"/>
      <c r="N39" s="2867"/>
      <c r="O39" s="2786"/>
      <c r="P39" s="2780"/>
      <c r="Q39" s="2863"/>
      <c r="R39" s="2864"/>
      <c r="S39" s="2865"/>
      <c r="T39" s="2853"/>
    </row>
    <row r="40" spans="2:20" ht="8.1" customHeight="1">
      <c r="B40" s="2582"/>
      <c r="C40" s="777" t="s">
        <v>1591</v>
      </c>
      <c r="D40" s="777"/>
      <c r="E40" s="777"/>
      <c r="F40" s="777"/>
      <c r="H40" s="1534"/>
      <c r="I40" s="2779">
        <v>173</v>
      </c>
      <c r="J40" s="2780">
        <v>173.22222222222223</v>
      </c>
      <c r="K40" s="2862">
        <v>44753</v>
      </c>
      <c r="L40" s="2862">
        <v>43771.888888888891</v>
      </c>
      <c r="M40" s="2866">
        <v>185878</v>
      </c>
      <c r="N40" s="2867">
        <v>1660460</v>
      </c>
      <c r="O40" s="2786">
        <v>5393</v>
      </c>
      <c r="P40" s="2780">
        <v>48328</v>
      </c>
      <c r="Q40" s="2863">
        <v>34.47</v>
      </c>
      <c r="R40" s="2864">
        <v>34.36</v>
      </c>
      <c r="S40" s="2865">
        <v>6.42</v>
      </c>
      <c r="T40" s="2853">
        <v>5.9</v>
      </c>
    </row>
    <row r="41" spans="2:20" ht="8.1" customHeight="1">
      <c r="B41" s="2582"/>
      <c r="C41" s="777"/>
      <c r="E41" s="777" t="s">
        <v>1633</v>
      </c>
      <c r="F41" s="777"/>
      <c r="H41" s="1534"/>
      <c r="I41" s="2779">
        <v>161</v>
      </c>
      <c r="J41" s="2780">
        <v>161.22222222222223</v>
      </c>
      <c r="K41" s="2862">
        <v>41509</v>
      </c>
      <c r="L41" s="2862">
        <v>40586</v>
      </c>
      <c r="M41" s="2866">
        <v>173326</v>
      </c>
      <c r="N41" s="2867">
        <v>1548100</v>
      </c>
      <c r="O41" s="2786">
        <v>4985</v>
      </c>
      <c r="P41" s="2780">
        <v>44826</v>
      </c>
      <c r="Q41" s="2863">
        <v>34.770000000000003</v>
      </c>
      <c r="R41" s="2864">
        <v>34.54</v>
      </c>
      <c r="S41" s="2865">
        <v>6.16</v>
      </c>
      <c r="T41" s="2853">
        <v>5.73</v>
      </c>
    </row>
    <row r="42" spans="2:20" ht="8.1" customHeight="1">
      <c r="B42" s="2582"/>
      <c r="C42" s="777"/>
      <c r="D42" s="777"/>
      <c r="E42" s="777" t="s">
        <v>1634</v>
      </c>
      <c r="F42" s="777"/>
      <c r="H42" s="1534"/>
      <c r="I42" s="2779">
        <v>12</v>
      </c>
      <c r="J42" s="2780">
        <v>12</v>
      </c>
      <c r="K42" s="2862">
        <v>3244</v>
      </c>
      <c r="L42" s="2862">
        <v>3185.8888888888887</v>
      </c>
      <c r="M42" s="2866">
        <v>12551</v>
      </c>
      <c r="N42" s="2867">
        <v>112357</v>
      </c>
      <c r="O42" s="2786">
        <v>408</v>
      </c>
      <c r="P42" s="2780">
        <v>3502</v>
      </c>
      <c r="Q42" s="2863">
        <v>30.76</v>
      </c>
      <c r="R42" s="2864">
        <v>32.08</v>
      </c>
      <c r="S42" s="2865">
        <v>15.17</v>
      </c>
      <c r="T42" s="2853">
        <v>10.01</v>
      </c>
    </row>
    <row r="43" spans="2:20" ht="3" customHeight="1">
      <c r="B43" s="2582"/>
      <c r="C43" s="777"/>
      <c r="D43" s="777"/>
      <c r="E43" s="777"/>
      <c r="F43" s="777"/>
      <c r="G43" s="777"/>
      <c r="H43" s="1534"/>
      <c r="I43" s="2779"/>
      <c r="J43" s="2786"/>
      <c r="K43" s="2779"/>
      <c r="L43" s="2862"/>
      <c r="M43" s="2866"/>
      <c r="N43" s="2867"/>
      <c r="O43" s="2786"/>
      <c r="P43" s="2786"/>
      <c r="Q43" s="2869"/>
      <c r="R43" s="2863"/>
      <c r="S43" s="2870"/>
      <c r="T43" s="2853"/>
    </row>
    <row r="44" spans="2:20" ht="8.1" customHeight="1">
      <c r="B44" s="2582"/>
      <c r="C44" s="777" t="s">
        <v>1681</v>
      </c>
      <c r="D44" s="777"/>
      <c r="E44" s="777"/>
      <c r="F44" s="777"/>
      <c r="H44" s="1534"/>
      <c r="I44" s="2779"/>
      <c r="J44" s="2780"/>
      <c r="K44" s="2862"/>
      <c r="L44" s="2862"/>
      <c r="M44" s="2866"/>
      <c r="N44" s="2867"/>
      <c r="O44" s="2786"/>
      <c r="P44" s="2780"/>
      <c r="Q44" s="2863"/>
      <c r="R44" s="2864"/>
      <c r="S44" s="2870"/>
      <c r="T44" s="2853"/>
    </row>
    <row r="45" spans="2:20" ht="8.1" customHeight="1">
      <c r="B45" s="2582"/>
      <c r="C45" s="777"/>
      <c r="D45" s="777" t="s">
        <v>1636</v>
      </c>
      <c r="E45" s="777"/>
      <c r="F45" s="777"/>
      <c r="H45" s="1534"/>
      <c r="I45" s="2779">
        <v>72</v>
      </c>
      <c r="J45" s="2786">
        <v>72</v>
      </c>
      <c r="K45" s="2871">
        <v>13600</v>
      </c>
      <c r="L45" s="2862">
        <v>13505.555555555555</v>
      </c>
      <c r="M45" s="2866">
        <v>53711</v>
      </c>
      <c r="N45" s="2867">
        <v>469455</v>
      </c>
      <c r="O45" s="2786">
        <v>1665</v>
      </c>
      <c r="P45" s="2786">
        <v>15054</v>
      </c>
      <c r="Q45" s="2869">
        <v>32.26</v>
      </c>
      <c r="R45" s="2864">
        <v>31.18</v>
      </c>
      <c r="S45" s="2865">
        <v>7.1</v>
      </c>
      <c r="T45" s="2853">
        <v>7.14</v>
      </c>
    </row>
    <row r="46" spans="2:20" ht="8.1" customHeight="1">
      <c r="B46" s="2582"/>
      <c r="C46" s="777"/>
      <c r="D46" s="777"/>
      <c r="E46" s="777" t="s">
        <v>1637</v>
      </c>
      <c r="F46" s="777"/>
      <c r="H46" s="1534"/>
      <c r="I46" s="2779">
        <v>56</v>
      </c>
      <c r="J46" s="2780">
        <v>56</v>
      </c>
      <c r="K46" s="2862">
        <v>10419</v>
      </c>
      <c r="L46" s="2862">
        <v>10360.111111111111</v>
      </c>
      <c r="M46" s="2866">
        <v>36683</v>
      </c>
      <c r="N46" s="2867">
        <v>326923</v>
      </c>
      <c r="O46" s="2786">
        <v>1269</v>
      </c>
      <c r="P46" s="2780">
        <v>11516</v>
      </c>
      <c r="Q46" s="2863">
        <v>28.91</v>
      </c>
      <c r="R46" s="2864">
        <v>28.39</v>
      </c>
      <c r="S46" s="2865">
        <v>7.92</v>
      </c>
      <c r="T46" s="2853">
        <v>7.75</v>
      </c>
    </row>
    <row r="47" spans="2:20" ht="8.1" customHeight="1">
      <c r="B47" s="2582"/>
      <c r="C47" s="777"/>
      <c r="D47" s="777"/>
      <c r="E47" s="777" t="s">
        <v>1638</v>
      </c>
      <c r="F47" s="777"/>
      <c r="H47" s="1534"/>
      <c r="I47" s="2779">
        <v>16</v>
      </c>
      <c r="J47" s="2780">
        <v>16</v>
      </c>
      <c r="K47" s="2862">
        <v>3181</v>
      </c>
      <c r="L47" s="2862">
        <v>3145.4444444444443</v>
      </c>
      <c r="M47" s="2866">
        <v>17027</v>
      </c>
      <c r="N47" s="2867">
        <v>142530</v>
      </c>
      <c r="O47" s="2786">
        <v>397</v>
      </c>
      <c r="P47" s="2780">
        <v>3539</v>
      </c>
      <c r="Q47" s="2863">
        <v>42.89</v>
      </c>
      <c r="R47" s="2864">
        <v>40.270000000000003</v>
      </c>
      <c r="S47" s="2865">
        <v>5.82</v>
      </c>
      <c r="T47" s="2853">
        <v>6.04</v>
      </c>
    </row>
    <row r="48" spans="2:20" ht="3" customHeight="1">
      <c r="B48" s="2582"/>
      <c r="C48" s="777"/>
      <c r="D48" s="777"/>
      <c r="E48" s="777"/>
      <c r="F48" s="777"/>
      <c r="G48" s="777"/>
      <c r="H48" s="1534"/>
      <c r="I48" s="2779"/>
      <c r="J48" s="2786"/>
      <c r="K48" s="2871"/>
      <c r="L48" s="2862"/>
      <c r="M48" s="2866"/>
      <c r="N48" s="2867"/>
      <c r="O48" s="2786"/>
      <c r="P48" s="2786"/>
      <c r="Q48" s="2869"/>
      <c r="R48" s="2863"/>
      <c r="S48" s="2870"/>
      <c r="T48" s="2853"/>
    </row>
    <row r="49" spans="2:20" ht="8.1" customHeight="1">
      <c r="B49" s="2582"/>
      <c r="C49" s="777" t="s">
        <v>1682</v>
      </c>
      <c r="D49" s="777"/>
      <c r="E49" s="777"/>
      <c r="F49" s="777"/>
      <c r="H49" s="1534"/>
      <c r="I49" s="2779">
        <v>872</v>
      </c>
      <c r="J49" s="2780">
        <v>870.11111111111109</v>
      </c>
      <c r="K49" s="2862">
        <v>145541</v>
      </c>
      <c r="L49" s="2862">
        <v>143116.33333333334</v>
      </c>
      <c r="M49" s="2866">
        <v>346731</v>
      </c>
      <c r="N49" s="2867">
        <v>3086867</v>
      </c>
      <c r="O49" s="2786">
        <v>16670</v>
      </c>
      <c r="P49" s="2780">
        <v>149082</v>
      </c>
      <c r="Q49" s="2863">
        <v>20.8</v>
      </c>
      <c r="R49" s="2864">
        <v>20.71</v>
      </c>
      <c r="S49" s="2870">
        <v>18.170000000000002</v>
      </c>
      <c r="T49" s="2853">
        <v>19.07</v>
      </c>
    </row>
    <row r="50" spans="2:20" ht="8.1" customHeight="1">
      <c r="B50" s="2582"/>
      <c r="C50" s="777"/>
      <c r="D50" s="777"/>
      <c r="E50" s="777" t="s">
        <v>1639</v>
      </c>
      <c r="F50" s="777"/>
      <c r="H50" s="1534"/>
      <c r="I50" s="2779">
        <v>802</v>
      </c>
      <c r="J50" s="2780">
        <v>800.66666666666663</v>
      </c>
      <c r="K50" s="2862">
        <v>131945</v>
      </c>
      <c r="L50" s="2862">
        <v>129909.11111111111</v>
      </c>
      <c r="M50" s="2866">
        <v>302477</v>
      </c>
      <c r="N50" s="2867">
        <v>2708560</v>
      </c>
      <c r="O50" s="2786">
        <v>14965</v>
      </c>
      <c r="P50" s="2780">
        <v>134115</v>
      </c>
      <c r="Q50" s="2863">
        <v>20.21</v>
      </c>
      <c r="R50" s="2864">
        <v>20.2</v>
      </c>
      <c r="S50" s="2865">
        <v>19.84</v>
      </c>
      <c r="T50" s="2853">
        <v>20.46</v>
      </c>
    </row>
    <row r="51" spans="2:20" ht="8.1" customHeight="1">
      <c r="B51" s="2582"/>
      <c r="C51" s="777"/>
      <c r="D51" s="777"/>
      <c r="E51" s="777" t="s">
        <v>1640</v>
      </c>
      <c r="F51" s="777"/>
      <c r="H51" s="1534"/>
      <c r="I51" s="2779">
        <v>60</v>
      </c>
      <c r="J51" s="2780">
        <v>59.444444444444443</v>
      </c>
      <c r="K51" s="2862">
        <v>12431</v>
      </c>
      <c r="L51" s="2862">
        <v>12052.888888888889</v>
      </c>
      <c r="M51" s="2866">
        <v>40452</v>
      </c>
      <c r="N51" s="2867">
        <v>343731</v>
      </c>
      <c r="O51" s="2786">
        <v>1556</v>
      </c>
      <c r="P51" s="2780">
        <v>13601</v>
      </c>
      <c r="Q51" s="2863">
        <v>26</v>
      </c>
      <c r="R51" s="2864">
        <v>25.27</v>
      </c>
      <c r="S51" s="2865">
        <v>11.89</v>
      </c>
      <c r="T51" s="2853">
        <v>13.54</v>
      </c>
    </row>
    <row r="52" spans="2:20" ht="8.1" customHeight="1">
      <c r="B52" s="2582"/>
      <c r="C52" s="777"/>
      <c r="D52" s="777"/>
      <c r="E52" s="777" t="s">
        <v>1683</v>
      </c>
      <c r="F52" s="777"/>
      <c r="H52" s="1534"/>
      <c r="I52" s="2779">
        <v>10</v>
      </c>
      <c r="J52" s="2780">
        <v>10</v>
      </c>
      <c r="K52" s="2862">
        <v>1165</v>
      </c>
      <c r="L52" s="2862">
        <v>1154.3333333333333</v>
      </c>
      <c r="M52" s="2866">
        <v>3803</v>
      </c>
      <c r="N52" s="2867">
        <v>34577</v>
      </c>
      <c r="O52" s="2786">
        <v>149</v>
      </c>
      <c r="P52" s="2780">
        <v>1367</v>
      </c>
      <c r="Q52" s="2863">
        <v>25.52</v>
      </c>
      <c r="R52" s="2864">
        <v>25.29</v>
      </c>
      <c r="S52" s="2865">
        <v>8.6300000000000008</v>
      </c>
      <c r="T52" s="2853">
        <v>8.41</v>
      </c>
    </row>
    <row r="53" spans="2:20" ht="3" customHeight="1">
      <c r="B53" s="2582"/>
      <c r="C53" s="777"/>
      <c r="D53" s="777"/>
      <c r="E53" s="777"/>
      <c r="F53" s="777"/>
      <c r="G53" s="777"/>
      <c r="H53" s="1534"/>
      <c r="I53" s="2779"/>
      <c r="J53" s="2786"/>
      <c r="K53" s="2871"/>
      <c r="L53" s="2862"/>
      <c r="M53" s="2866"/>
      <c r="N53" s="2867"/>
      <c r="O53" s="2786"/>
      <c r="P53" s="2786"/>
      <c r="Q53" s="2869"/>
      <c r="R53" s="2863"/>
      <c r="S53" s="2870"/>
      <c r="T53" s="2853"/>
    </row>
    <row r="54" spans="2:20" ht="8.1" customHeight="1">
      <c r="B54" s="2582"/>
      <c r="C54" s="777" t="s">
        <v>1642</v>
      </c>
      <c r="D54" s="777"/>
      <c r="E54" s="777"/>
      <c r="F54" s="777"/>
      <c r="H54" s="1534"/>
      <c r="I54" s="2779"/>
      <c r="J54" s="2780"/>
      <c r="K54" s="2862"/>
      <c r="L54" s="2862"/>
      <c r="M54" s="2866"/>
      <c r="N54" s="2780"/>
      <c r="O54" s="2786"/>
      <c r="P54" s="2780"/>
      <c r="Q54" s="2863"/>
      <c r="R54" s="2864"/>
      <c r="S54" s="2865"/>
      <c r="T54" s="2853"/>
    </row>
    <row r="55" spans="2:20" ht="8.1" customHeight="1">
      <c r="B55" s="2582"/>
      <c r="C55" s="777"/>
      <c r="D55" s="777" t="s">
        <v>1643</v>
      </c>
      <c r="E55" s="777"/>
      <c r="F55" s="777"/>
      <c r="H55" s="1534"/>
      <c r="I55" s="2779">
        <v>419</v>
      </c>
      <c r="J55" s="2780">
        <v>418.88888888888891</v>
      </c>
      <c r="K55" s="2862">
        <v>111171</v>
      </c>
      <c r="L55" s="2862">
        <v>108701.66666666667</v>
      </c>
      <c r="M55" s="2866">
        <v>409728</v>
      </c>
      <c r="N55" s="2867">
        <v>3724669</v>
      </c>
      <c r="O55" s="2786">
        <v>13791</v>
      </c>
      <c r="P55" s="2780">
        <v>122485</v>
      </c>
      <c r="Q55" s="2863">
        <v>29.71</v>
      </c>
      <c r="R55" s="2864">
        <v>30.41</v>
      </c>
      <c r="S55" s="2865">
        <v>11.41</v>
      </c>
      <c r="T55" s="2853">
        <v>12</v>
      </c>
    </row>
    <row r="56" spans="2:20" ht="8.1" customHeight="1">
      <c r="B56" s="2582"/>
      <c r="C56" s="777"/>
      <c r="D56" s="777"/>
      <c r="E56" s="777" t="s">
        <v>1644</v>
      </c>
      <c r="F56" s="777"/>
      <c r="H56" s="1534"/>
      <c r="I56" s="2779">
        <v>21</v>
      </c>
      <c r="J56" s="2780">
        <v>21</v>
      </c>
      <c r="K56" s="2862">
        <v>5605</v>
      </c>
      <c r="L56" s="2862">
        <v>5102.666666666667</v>
      </c>
      <c r="M56" s="2866">
        <v>25924</v>
      </c>
      <c r="N56" s="2867">
        <v>240733</v>
      </c>
      <c r="O56" s="2786">
        <v>706</v>
      </c>
      <c r="P56" s="2780">
        <v>5208</v>
      </c>
      <c r="Q56" s="2863">
        <v>36.72</v>
      </c>
      <c r="R56" s="2864">
        <v>46.22</v>
      </c>
      <c r="S56" s="2865">
        <v>8.44</v>
      </c>
      <c r="T56" s="2853">
        <v>8.7799999999999994</v>
      </c>
    </row>
    <row r="57" spans="2:20" ht="8.1" customHeight="1">
      <c r="B57" s="2582"/>
      <c r="C57" s="777"/>
      <c r="D57" s="777"/>
      <c r="E57" s="777" t="s">
        <v>1645</v>
      </c>
      <c r="F57" s="777"/>
      <c r="H57" s="1534"/>
      <c r="I57" s="2779">
        <v>123</v>
      </c>
      <c r="J57" s="2780">
        <v>122.66666666666667</v>
      </c>
      <c r="K57" s="2862">
        <v>39570</v>
      </c>
      <c r="L57" s="2862">
        <v>37960.222222222219</v>
      </c>
      <c r="M57" s="2866">
        <v>135408</v>
      </c>
      <c r="N57" s="2867">
        <v>1176276</v>
      </c>
      <c r="O57" s="2786">
        <v>4770</v>
      </c>
      <c r="P57" s="2780">
        <v>41103</v>
      </c>
      <c r="Q57" s="2863">
        <v>28.39</v>
      </c>
      <c r="R57" s="2864">
        <v>28.62</v>
      </c>
      <c r="S57" s="2865">
        <v>11.35</v>
      </c>
      <c r="T57" s="2853">
        <v>12.38</v>
      </c>
    </row>
    <row r="58" spans="2:20" ht="8.1" customHeight="1">
      <c r="B58" s="2582"/>
      <c r="C58" s="777"/>
      <c r="D58" s="777"/>
      <c r="E58" s="777" t="s">
        <v>1684</v>
      </c>
      <c r="F58" s="777"/>
      <c r="H58" s="1534"/>
      <c r="I58" s="2779"/>
      <c r="J58" s="2780"/>
      <c r="K58" s="2862"/>
      <c r="L58" s="2862"/>
      <c r="M58" s="2866"/>
      <c r="N58" s="2780"/>
      <c r="O58" s="2786"/>
      <c r="P58" s="2780"/>
      <c r="Q58" s="2863"/>
      <c r="R58" s="2864"/>
      <c r="S58" s="2865"/>
      <c r="T58" s="2853"/>
    </row>
    <row r="59" spans="2:20" ht="8.1" customHeight="1">
      <c r="B59" s="2582"/>
      <c r="C59" s="777"/>
      <c r="D59" s="777"/>
      <c r="E59" s="777"/>
      <c r="F59" s="777" t="s">
        <v>1685</v>
      </c>
      <c r="H59" s="1534"/>
      <c r="I59" s="2779">
        <v>48</v>
      </c>
      <c r="J59" s="2780">
        <v>48.111111111111114</v>
      </c>
      <c r="K59" s="2862">
        <v>9583</v>
      </c>
      <c r="L59" s="2862">
        <v>9406</v>
      </c>
      <c r="M59" s="2866">
        <v>36913</v>
      </c>
      <c r="N59" s="2867">
        <v>330816</v>
      </c>
      <c r="O59" s="2786">
        <v>1212</v>
      </c>
      <c r="P59" s="2780">
        <v>10945</v>
      </c>
      <c r="Q59" s="2863">
        <v>30.46</v>
      </c>
      <c r="R59" s="2864">
        <v>30.23</v>
      </c>
      <c r="S59" s="2865">
        <v>8.3000000000000007</v>
      </c>
      <c r="T59" s="2853">
        <v>8.23</v>
      </c>
    </row>
    <row r="60" spans="2:20" ht="8.1" customHeight="1">
      <c r="B60" s="2582"/>
      <c r="C60" s="777"/>
      <c r="D60" s="777"/>
      <c r="E60" s="777" t="s">
        <v>1648</v>
      </c>
      <c r="F60" s="777"/>
      <c r="H60" s="1534"/>
      <c r="I60" s="2779">
        <v>57</v>
      </c>
      <c r="J60" s="2780">
        <v>56.666666666666664</v>
      </c>
      <c r="K60" s="2862">
        <v>12691</v>
      </c>
      <c r="L60" s="2862">
        <v>12656.111111111111</v>
      </c>
      <c r="M60" s="2866">
        <v>49504</v>
      </c>
      <c r="N60" s="2867">
        <v>480152</v>
      </c>
      <c r="O60" s="2786">
        <v>1693</v>
      </c>
      <c r="P60" s="2780">
        <v>15536</v>
      </c>
      <c r="Q60" s="2863">
        <v>29.24</v>
      </c>
      <c r="R60" s="2864">
        <v>30.91</v>
      </c>
      <c r="S60" s="2865">
        <v>13.65</v>
      </c>
      <c r="T60" s="2853">
        <v>14.3</v>
      </c>
    </row>
    <row r="61" spans="2:20" ht="8.1" customHeight="1">
      <c r="B61" s="2582"/>
      <c r="C61" s="777"/>
      <c r="D61" s="777"/>
      <c r="E61" s="777" t="s">
        <v>1649</v>
      </c>
      <c r="F61" s="777"/>
      <c r="H61" s="1534"/>
      <c r="I61" s="2779">
        <v>50</v>
      </c>
      <c r="J61" s="2780">
        <v>50.888888888888886</v>
      </c>
      <c r="K61" s="2862">
        <v>17155</v>
      </c>
      <c r="L61" s="2862">
        <v>17168.555555555555</v>
      </c>
      <c r="M61" s="2866">
        <v>57701</v>
      </c>
      <c r="N61" s="2867">
        <v>521406</v>
      </c>
      <c r="O61" s="2786">
        <v>2138</v>
      </c>
      <c r="P61" s="2780">
        <v>19506</v>
      </c>
      <c r="Q61" s="2863">
        <v>26.99</v>
      </c>
      <c r="R61" s="2864">
        <v>26.73</v>
      </c>
      <c r="S61" s="2865">
        <v>11.68</v>
      </c>
      <c r="T61" s="2853">
        <v>12.21</v>
      </c>
    </row>
    <row r="62" spans="2:20" ht="8.1" customHeight="1">
      <c r="B62" s="2582"/>
      <c r="C62" s="777"/>
      <c r="D62" s="777"/>
      <c r="E62" s="777" t="s">
        <v>1650</v>
      </c>
      <c r="F62" s="777"/>
      <c r="H62" s="1534"/>
      <c r="I62" s="2779"/>
      <c r="J62" s="2780"/>
      <c r="K62" s="2862"/>
      <c r="L62" s="2862"/>
      <c r="M62" s="2866"/>
      <c r="N62" s="2867"/>
      <c r="O62" s="2786"/>
      <c r="P62" s="2780"/>
      <c r="Q62" s="2863"/>
      <c r="R62" s="2864"/>
      <c r="S62" s="2865"/>
      <c r="T62" s="2853"/>
    </row>
    <row r="63" spans="2:20" ht="8.1" customHeight="1">
      <c r="B63" s="2582"/>
      <c r="C63" s="777"/>
      <c r="D63" s="777"/>
      <c r="E63" s="777"/>
      <c r="F63" s="777" t="s">
        <v>1651</v>
      </c>
      <c r="H63" s="1534"/>
      <c r="I63" s="2779">
        <v>13</v>
      </c>
      <c r="J63" s="2780">
        <v>12.777777777777779</v>
      </c>
      <c r="K63" s="2862">
        <v>3387</v>
      </c>
      <c r="L63" s="2862">
        <v>3349</v>
      </c>
      <c r="M63" s="2866">
        <v>12884</v>
      </c>
      <c r="N63" s="2867">
        <v>117953</v>
      </c>
      <c r="O63" s="2786">
        <v>399</v>
      </c>
      <c r="P63" s="2780">
        <v>3645</v>
      </c>
      <c r="Q63" s="2863">
        <v>32.29</v>
      </c>
      <c r="R63" s="2864">
        <v>32.36</v>
      </c>
      <c r="S63" s="2865">
        <v>13.11</v>
      </c>
      <c r="T63" s="2853">
        <v>11.77</v>
      </c>
    </row>
    <row r="64" spans="2:20" ht="8.1" customHeight="1">
      <c r="B64" s="2582"/>
      <c r="C64" s="777"/>
      <c r="D64" s="777"/>
      <c r="E64" s="777" t="s">
        <v>1642</v>
      </c>
      <c r="F64" s="777"/>
      <c r="H64" s="1534"/>
      <c r="I64" s="2779"/>
      <c r="J64" s="2780"/>
      <c r="K64" s="2862"/>
      <c r="L64" s="2862"/>
      <c r="M64" s="2866"/>
      <c r="N64" s="2867"/>
      <c r="O64" s="2786"/>
      <c r="P64" s="2780"/>
      <c r="Q64" s="2863"/>
      <c r="R64" s="2864"/>
      <c r="S64" s="2865"/>
      <c r="T64" s="2853"/>
    </row>
    <row r="65" spans="2:21" ht="8.1" customHeight="1">
      <c r="B65" s="2582"/>
      <c r="C65" s="777"/>
      <c r="D65" s="777"/>
      <c r="E65" s="777"/>
      <c r="F65" s="777" t="s">
        <v>1643</v>
      </c>
      <c r="H65" s="1534"/>
      <c r="I65" s="2779">
        <v>107</v>
      </c>
      <c r="J65" s="2780">
        <v>106.77777777777777</v>
      </c>
      <c r="K65" s="2862">
        <v>23180</v>
      </c>
      <c r="L65" s="2862">
        <v>23059.111111111109</v>
      </c>
      <c r="M65" s="2866">
        <v>91395</v>
      </c>
      <c r="N65" s="2867">
        <v>857328</v>
      </c>
      <c r="O65" s="2786">
        <v>2871</v>
      </c>
      <c r="P65" s="2780">
        <v>26542</v>
      </c>
      <c r="Q65" s="2863">
        <v>31.83</v>
      </c>
      <c r="R65" s="2864">
        <v>32.299999999999997</v>
      </c>
      <c r="S65" s="2865">
        <v>13.22</v>
      </c>
      <c r="T65" s="2853">
        <v>13.92</v>
      </c>
    </row>
    <row r="66" spans="2:21" ht="3" customHeight="1">
      <c r="B66" s="2582"/>
      <c r="C66" s="777"/>
      <c r="D66" s="777"/>
      <c r="E66" s="777"/>
      <c r="F66" s="777"/>
      <c r="G66" s="777"/>
      <c r="H66" s="1534"/>
      <c r="I66" s="2779"/>
      <c r="J66" s="2780"/>
      <c r="K66" s="2862"/>
      <c r="L66" s="2862"/>
      <c r="M66" s="2866"/>
      <c r="N66" s="2867"/>
      <c r="O66" s="2786"/>
      <c r="P66" s="2780"/>
      <c r="Q66" s="2863"/>
      <c r="R66" s="2864"/>
      <c r="S66" s="2865"/>
      <c r="T66" s="2853"/>
    </row>
    <row r="67" spans="2:21" ht="9.9499999999999993" customHeight="1">
      <c r="B67" s="2582"/>
      <c r="C67" s="777" t="s">
        <v>1652</v>
      </c>
      <c r="D67" s="777"/>
      <c r="E67" s="777"/>
      <c r="F67" s="777"/>
      <c r="H67" s="1534"/>
      <c r="I67" s="2779">
        <v>90</v>
      </c>
      <c r="J67" s="2786">
        <v>90.222222222222229</v>
      </c>
      <c r="K67" s="2871">
        <v>14945</v>
      </c>
      <c r="L67" s="2862">
        <v>14825.555555555555</v>
      </c>
      <c r="M67" s="2866">
        <v>52972</v>
      </c>
      <c r="N67" s="2867">
        <v>507882</v>
      </c>
      <c r="O67" s="2786">
        <v>1988</v>
      </c>
      <c r="P67" s="2786">
        <v>18043</v>
      </c>
      <c r="Q67" s="2869">
        <v>26.65</v>
      </c>
      <c r="R67" s="2863">
        <v>28.15</v>
      </c>
      <c r="S67" s="2870">
        <v>7.02</v>
      </c>
      <c r="T67" s="2853">
        <v>7.08</v>
      </c>
    </row>
    <row r="68" spans="2:21" ht="8.1" customHeight="1">
      <c r="B68" s="2582"/>
      <c r="C68" s="777"/>
      <c r="D68" s="777" t="s">
        <v>1653</v>
      </c>
      <c r="E68" s="777"/>
      <c r="F68" s="777"/>
      <c r="H68" s="1534"/>
      <c r="I68" s="2779">
        <v>49</v>
      </c>
      <c r="J68" s="2786">
        <v>49.555555555555557</v>
      </c>
      <c r="K68" s="2871">
        <v>5466</v>
      </c>
      <c r="L68" s="2862">
        <v>5425.4444444444443</v>
      </c>
      <c r="M68" s="2866">
        <v>19069</v>
      </c>
      <c r="N68" s="2867">
        <v>176553</v>
      </c>
      <c r="O68" s="2786">
        <v>734</v>
      </c>
      <c r="P68" s="2786">
        <v>6578</v>
      </c>
      <c r="Q68" s="2869">
        <v>25.98</v>
      </c>
      <c r="R68" s="2863">
        <v>26.84</v>
      </c>
      <c r="S68" s="2870">
        <v>5.26</v>
      </c>
      <c r="T68" s="2853">
        <v>4.83</v>
      </c>
    </row>
    <row r="69" spans="2:21" ht="8.1" customHeight="1">
      <c r="B69" s="2582"/>
      <c r="C69" s="777"/>
      <c r="D69" s="777" t="s">
        <v>1654</v>
      </c>
      <c r="E69" s="777"/>
      <c r="F69" s="777"/>
      <c r="H69" s="1534"/>
      <c r="I69" s="2779">
        <v>41</v>
      </c>
      <c r="J69" s="2786">
        <v>40.666666666666664</v>
      </c>
      <c r="K69" s="2871">
        <v>9479</v>
      </c>
      <c r="L69" s="2862">
        <v>9400.1111111111113</v>
      </c>
      <c r="M69" s="2866">
        <v>33903</v>
      </c>
      <c r="N69" s="2867">
        <v>331329</v>
      </c>
      <c r="O69" s="2786">
        <v>1254</v>
      </c>
      <c r="P69" s="2786">
        <v>11465</v>
      </c>
      <c r="Q69" s="2869">
        <v>27.04</v>
      </c>
      <c r="R69" s="2863">
        <v>28.9</v>
      </c>
      <c r="S69" s="2870">
        <v>8.65</v>
      </c>
      <c r="T69" s="2853">
        <v>9.4</v>
      </c>
    </row>
    <row r="70" spans="2:21" ht="3" customHeight="1">
      <c r="B70" s="2582"/>
      <c r="C70" s="777"/>
      <c r="D70" s="777"/>
      <c r="E70" s="777"/>
      <c r="F70" s="777"/>
      <c r="G70" s="777"/>
      <c r="H70" s="1534"/>
      <c r="I70" s="2779"/>
      <c r="J70" s="2780"/>
      <c r="K70" s="2862"/>
      <c r="L70" s="2862"/>
      <c r="M70" s="2866"/>
      <c r="N70" s="2780"/>
      <c r="O70" s="2786"/>
      <c r="P70" s="2780"/>
      <c r="Q70" s="2863"/>
      <c r="R70" s="2864"/>
      <c r="S70" s="2870"/>
      <c r="T70" s="2853"/>
    </row>
    <row r="71" spans="2:21" ht="9" customHeight="1">
      <c r="B71" s="2854" t="s">
        <v>1601</v>
      </c>
      <c r="C71" s="777"/>
      <c r="D71" s="777"/>
      <c r="E71" s="777"/>
      <c r="F71" s="777"/>
      <c r="H71" s="1534"/>
      <c r="I71" s="2770">
        <v>310</v>
      </c>
      <c r="J71" s="2771">
        <v>311</v>
      </c>
      <c r="K71" s="2855">
        <v>54577</v>
      </c>
      <c r="L71" s="2855">
        <v>53722.666666666664</v>
      </c>
      <c r="M71" s="2856">
        <v>216584</v>
      </c>
      <c r="N71" s="2857">
        <v>2000096</v>
      </c>
      <c r="O71" s="2791">
        <v>6660</v>
      </c>
      <c r="P71" s="2771">
        <v>60656</v>
      </c>
      <c r="Q71" s="2858">
        <v>32.520000000000003</v>
      </c>
      <c r="R71" s="2859">
        <v>32.97</v>
      </c>
      <c r="S71" s="2860">
        <v>11.26</v>
      </c>
      <c r="T71" s="2861">
        <v>11.81</v>
      </c>
    </row>
    <row r="72" spans="2:21" ht="8.25" customHeight="1">
      <c r="B72" s="2582"/>
      <c r="C72" s="777" t="s">
        <v>281</v>
      </c>
      <c r="D72" s="777"/>
      <c r="E72" s="777"/>
      <c r="F72" s="777"/>
      <c r="H72" s="1534"/>
      <c r="I72" s="2779"/>
      <c r="J72" s="2780"/>
      <c r="K72" s="2862"/>
      <c r="L72" s="2862"/>
      <c r="M72" s="2866"/>
      <c r="N72" s="2867"/>
      <c r="O72" s="2786"/>
      <c r="P72" s="2780"/>
      <c r="Q72" s="2863"/>
      <c r="R72" s="2864"/>
      <c r="S72" s="2865"/>
      <c r="T72" s="2853"/>
    </row>
    <row r="73" spans="2:21" ht="7.5" customHeight="1">
      <c r="B73" s="2582"/>
      <c r="C73" s="777"/>
      <c r="D73" s="777" t="s">
        <v>1686</v>
      </c>
      <c r="E73" s="777"/>
      <c r="F73" s="777"/>
      <c r="H73" s="1534"/>
      <c r="I73" s="2779">
        <v>19</v>
      </c>
      <c r="J73" s="2780">
        <v>19</v>
      </c>
      <c r="K73" s="2862">
        <v>2081</v>
      </c>
      <c r="L73" s="2862">
        <v>2059</v>
      </c>
      <c r="M73" s="2866">
        <v>7677</v>
      </c>
      <c r="N73" s="2867">
        <v>71233</v>
      </c>
      <c r="O73" s="2786">
        <v>253</v>
      </c>
      <c r="P73" s="2780">
        <v>2281</v>
      </c>
      <c r="Q73" s="2863">
        <v>30.34</v>
      </c>
      <c r="R73" s="2864">
        <v>31.23</v>
      </c>
      <c r="S73" s="2865">
        <v>4.88</v>
      </c>
      <c r="T73" s="2853">
        <v>5.31</v>
      </c>
    </row>
    <row r="74" spans="2:21" ht="7.5" customHeight="1">
      <c r="B74" s="2582"/>
      <c r="C74" s="777"/>
      <c r="D74" s="777" t="s">
        <v>1656</v>
      </c>
      <c r="E74" s="777"/>
      <c r="F74" s="777"/>
      <c r="H74" s="1534"/>
      <c r="I74" s="2779">
        <v>143</v>
      </c>
      <c r="J74" s="2780">
        <v>144</v>
      </c>
      <c r="K74" s="2862">
        <v>23513</v>
      </c>
      <c r="L74" s="2862">
        <v>23125.444444444445</v>
      </c>
      <c r="M74" s="2866">
        <v>98473</v>
      </c>
      <c r="N74" s="2867">
        <v>889492</v>
      </c>
      <c r="O74" s="2786">
        <v>2868</v>
      </c>
      <c r="P74" s="2780">
        <v>26113</v>
      </c>
      <c r="Q74" s="2863">
        <v>34.340000000000003</v>
      </c>
      <c r="R74" s="2864">
        <v>34.06</v>
      </c>
      <c r="S74" s="2865">
        <v>13.99</v>
      </c>
      <c r="T74" s="2853">
        <v>13.86</v>
      </c>
      <c r="U74" s="2872"/>
    </row>
    <row r="75" spans="2:21" ht="7.5" customHeight="1">
      <c r="B75" s="2582"/>
      <c r="C75" s="777"/>
      <c r="D75" s="777" t="s">
        <v>1687</v>
      </c>
      <c r="E75" s="777"/>
      <c r="F75" s="777"/>
      <c r="H75" s="1534"/>
      <c r="I75" s="2873" t="s">
        <v>240</v>
      </c>
      <c r="J75" s="2874" t="s">
        <v>240</v>
      </c>
      <c r="K75" s="2875" t="s">
        <v>240</v>
      </c>
      <c r="L75" s="2875" t="s">
        <v>240</v>
      </c>
      <c r="M75" s="2876" t="s">
        <v>240</v>
      </c>
      <c r="N75" s="2874" t="s">
        <v>240</v>
      </c>
      <c r="O75" s="2877" t="s">
        <v>240</v>
      </c>
      <c r="P75" s="2874" t="s">
        <v>240</v>
      </c>
      <c r="Q75" s="2878" t="s">
        <v>240</v>
      </c>
      <c r="R75" s="2879" t="s">
        <v>240</v>
      </c>
      <c r="S75" s="2880" t="s">
        <v>240</v>
      </c>
      <c r="T75" s="2881" t="s">
        <v>240</v>
      </c>
    </row>
    <row r="76" spans="2:21" ht="8.1" customHeight="1">
      <c r="B76" s="2582"/>
      <c r="C76" s="777"/>
      <c r="D76" s="777" t="s">
        <v>1657</v>
      </c>
      <c r="E76" s="777"/>
      <c r="F76" s="777"/>
      <c r="H76" s="1534"/>
      <c r="I76" s="2779"/>
      <c r="J76" s="2780"/>
      <c r="K76" s="2862"/>
      <c r="L76" s="2862"/>
      <c r="M76" s="2866"/>
      <c r="N76" s="2867"/>
      <c r="O76" s="2786"/>
      <c r="P76" s="2780"/>
      <c r="Q76" s="2863"/>
      <c r="R76" s="2864"/>
      <c r="S76" s="2865"/>
      <c r="T76" s="2853"/>
    </row>
    <row r="77" spans="2:21" ht="9.9499999999999993" customHeight="1">
      <c r="B77" s="2582"/>
      <c r="C77" s="777"/>
      <c r="D77" s="777"/>
      <c r="E77" s="777" t="s">
        <v>1658</v>
      </c>
      <c r="F77" s="777"/>
      <c r="G77" s="777"/>
      <c r="H77" s="1534"/>
      <c r="I77" s="2779">
        <v>127</v>
      </c>
      <c r="J77" s="2780">
        <v>127</v>
      </c>
      <c r="K77" s="2882">
        <v>25148</v>
      </c>
      <c r="L77" s="2862">
        <v>24845.555555555555</v>
      </c>
      <c r="M77" s="2866">
        <v>97127</v>
      </c>
      <c r="N77" s="2867">
        <v>912093</v>
      </c>
      <c r="O77" s="2786">
        <v>3084</v>
      </c>
      <c r="P77" s="2780">
        <v>28309</v>
      </c>
      <c r="Q77" s="2863">
        <v>31.49</v>
      </c>
      <c r="R77" s="2864">
        <v>32.22</v>
      </c>
      <c r="S77" s="2865">
        <v>11.24</v>
      </c>
      <c r="T77" s="2853">
        <v>12.34</v>
      </c>
    </row>
    <row r="78" spans="2:21" ht="3" customHeight="1">
      <c r="B78" s="1522"/>
      <c r="C78" s="2792"/>
      <c r="D78" s="2792"/>
      <c r="E78" s="2792"/>
      <c r="F78" s="2792"/>
      <c r="G78" s="2792"/>
      <c r="H78" s="1523"/>
      <c r="I78" s="2794"/>
      <c r="J78" s="2795"/>
      <c r="K78" s="2883"/>
      <c r="L78" s="2884"/>
      <c r="M78" s="2885"/>
      <c r="N78" s="2795"/>
      <c r="O78" s="2885"/>
      <c r="P78" s="2795"/>
      <c r="Q78" s="2886"/>
      <c r="R78" s="2887"/>
      <c r="S78" s="2888"/>
      <c r="T78" s="2889"/>
    </row>
    <row r="79" spans="2:21" ht="3" customHeight="1">
      <c r="B79" s="2582"/>
      <c r="C79" s="777"/>
      <c r="D79" s="777"/>
      <c r="E79" s="777"/>
      <c r="F79" s="777"/>
      <c r="G79" s="777"/>
      <c r="H79" s="1534"/>
      <c r="I79" s="2779"/>
      <c r="J79" s="2780"/>
      <c r="K79" s="2882"/>
      <c r="L79" s="2862"/>
      <c r="M79" s="2786"/>
      <c r="N79" s="2780"/>
      <c r="O79" s="2786"/>
      <c r="P79" s="2780"/>
      <c r="Q79" s="2863"/>
      <c r="R79" s="2864"/>
      <c r="S79" s="2865"/>
      <c r="T79" s="2853"/>
    </row>
    <row r="80" spans="2:21" ht="8.1" customHeight="1">
      <c r="B80" s="2854"/>
      <c r="C80" s="2768" t="s">
        <v>1659</v>
      </c>
      <c r="D80" s="2890"/>
      <c r="E80" s="2890"/>
      <c r="F80" s="2890"/>
      <c r="G80" s="2890"/>
      <c r="H80" s="2891"/>
      <c r="I80" s="2770"/>
      <c r="J80" s="2771"/>
      <c r="K80" s="2892"/>
      <c r="L80" s="2855"/>
      <c r="M80" s="2791"/>
      <c r="N80" s="2771"/>
      <c r="O80" s="2791"/>
      <c r="P80" s="2771"/>
      <c r="Q80" s="2858"/>
      <c r="R80" s="2859"/>
      <c r="S80" s="2860"/>
      <c r="T80" s="2861"/>
    </row>
    <row r="81" spans="2:21" ht="7.5" customHeight="1">
      <c r="B81" s="2854"/>
      <c r="C81" s="777"/>
      <c r="D81" s="2768"/>
      <c r="E81" s="2768"/>
      <c r="F81" s="2768"/>
      <c r="G81" s="2805"/>
      <c r="H81" s="2806" t="s">
        <v>621</v>
      </c>
      <c r="I81" s="2770">
        <v>2663</v>
      </c>
      <c r="J81" s="2771">
        <v>2663.3333333333335</v>
      </c>
      <c r="K81" s="2855">
        <v>546324</v>
      </c>
      <c r="L81" s="2855">
        <v>537771.88888888888</v>
      </c>
      <c r="M81" s="2856">
        <v>1733055</v>
      </c>
      <c r="N81" s="2857">
        <v>15603714</v>
      </c>
      <c r="O81" s="2791">
        <v>67861</v>
      </c>
      <c r="P81" s="2771">
        <v>609265</v>
      </c>
      <c r="Q81" s="2858">
        <v>25.54</v>
      </c>
      <c r="R81" s="2859">
        <v>25.61</v>
      </c>
      <c r="S81" s="2860">
        <v>9.98</v>
      </c>
      <c r="T81" s="2861">
        <v>10.01</v>
      </c>
      <c r="U81" s="2893"/>
    </row>
    <row r="82" spans="2:21" ht="3" customHeight="1">
      <c r="B82" s="2894"/>
      <c r="C82" s="847"/>
      <c r="D82" s="847"/>
      <c r="E82" s="847"/>
      <c r="F82" s="847"/>
      <c r="G82" s="847"/>
      <c r="H82" s="2895"/>
      <c r="I82" s="2896"/>
      <c r="J82" s="2897"/>
      <c r="K82" s="2898"/>
      <c r="L82" s="2898"/>
      <c r="M82" s="2898"/>
      <c r="N82" s="2897"/>
      <c r="O82" s="2898"/>
      <c r="P82" s="2897"/>
      <c r="Q82" s="2899"/>
      <c r="R82" s="2900"/>
      <c r="S82" s="2901"/>
      <c r="T82" s="2902"/>
    </row>
    <row r="83" spans="2:21" ht="3" customHeight="1">
      <c r="B83" s="460"/>
      <c r="C83" s="460"/>
      <c r="D83" s="460"/>
      <c r="E83" s="460"/>
      <c r="F83" s="460"/>
      <c r="G83" s="460"/>
      <c r="H83" s="460"/>
      <c r="I83" s="460"/>
      <c r="J83" s="460"/>
      <c r="K83" s="460"/>
      <c r="L83" s="460"/>
      <c r="M83" s="460"/>
      <c r="N83" s="460"/>
      <c r="O83" s="460"/>
      <c r="P83" s="460"/>
      <c r="Q83" s="460"/>
      <c r="R83" s="460"/>
      <c r="S83" s="460"/>
      <c r="T83" s="460"/>
    </row>
    <row r="84" spans="2:21" ht="8.1" customHeight="1">
      <c r="B84" s="460"/>
      <c r="C84" s="460"/>
      <c r="D84" s="460"/>
      <c r="E84" s="460"/>
      <c r="F84" s="460"/>
      <c r="G84" s="460"/>
      <c r="H84" s="460"/>
      <c r="I84" s="460"/>
      <c r="J84" s="460"/>
      <c r="K84" s="460"/>
      <c r="L84" s="460"/>
      <c r="M84" s="460"/>
      <c r="N84" s="460"/>
      <c r="O84" s="460"/>
      <c r="P84" s="460"/>
      <c r="Q84" s="460"/>
      <c r="R84" s="460"/>
      <c r="S84" s="460"/>
      <c r="T84" s="460"/>
    </row>
    <row r="85" spans="2:21" ht="9.9499999999999993" customHeight="1">
      <c r="B85" s="460"/>
      <c r="C85" s="460"/>
      <c r="D85" s="460"/>
      <c r="E85" s="460"/>
      <c r="F85" s="460"/>
      <c r="G85" s="460"/>
      <c r="H85" s="460"/>
      <c r="I85" s="460"/>
      <c r="J85" s="460"/>
      <c r="K85" s="460"/>
      <c r="L85" s="460"/>
      <c r="M85" s="460"/>
      <c r="N85" s="460"/>
      <c r="O85" s="460"/>
      <c r="P85" s="460"/>
      <c r="Q85" s="460"/>
      <c r="R85" s="460"/>
      <c r="S85" s="460"/>
      <c r="T85" s="2903" t="s">
        <v>285</v>
      </c>
    </row>
    <row r="86" spans="2:21" ht="4.5" customHeight="1"/>
    <row r="87" spans="2:21" ht="10.5" customHeight="1">
      <c r="B87" s="106"/>
      <c r="C87" s="106"/>
      <c r="D87" s="106"/>
      <c r="E87" s="106"/>
      <c r="F87" s="106"/>
      <c r="G87" s="106"/>
      <c r="H87" s="106"/>
      <c r="I87" s="106"/>
      <c r="J87" s="106"/>
      <c r="K87" s="106"/>
      <c r="L87" s="106"/>
      <c r="M87" s="106"/>
      <c r="N87" s="106"/>
    </row>
    <row r="88" spans="2:21">
      <c r="B88" s="106"/>
      <c r="C88" s="106"/>
      <c r="G88" s="392" t="s">
        <v>264</v>
      </c>
    </row>
    <row r="89" spans="2:21">
      <c r="L89" s="2904"/>
    </row>
  </sheetData>
  <hyperlinks>
    <hyperlink ref="G8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A3:W123"/>
  <sheetViews>
    <sheetView zoomScale="130" zoomScaleNormal="130" workbookViewId="0"/>
  </sheetViews>
  <sheetFormatPr baseColWidth="10" defaultColWidth="11.42578125" defaultRowHeight="12.75"/>
  <cols>
    <col min="1" max="1" width="0.5703125" style="105" customWidth="1"/>
    <col min="2" max="3" width="0.140625" style="105" customWidth="1"/>
    <col min="4" max="4" width="10.28515625" style="105" customWidth="1"/>
    <col min="5" max="5" width="4.140625" style="105" customWidth="1"/>
    <col min="6" max="6" width="0.28515625" style="105" customWidth="1"/>
    <col min="7" max="7" width="6.85546875" style="105" customWidth="1"/>
    <col min="8" max="8" width="6.28515625" style="105" customWidth="1"/>
    <col min="9" max="9" width="6.140625" style="105" customWidth="1"/>
    <col min="10" max="10" width="6.85546875" style="105" customWidth="1"/>
    <col min="11" max="12" width="6.28515625" style="105" customWidth="1"/>
    <col min="13" max="13" width="6.42578125" style="105" customWidth="1"/>
    <col min="14" max="14" width="6.85546875" style="105" customWidth="1"/>
    <col min="15" max="15" width="6.28515625" style="105" customWidth="1"/>
    <col min="16" max="16" width="6.42578125" style="105" customWidth="1"/>
    <col min="17" max="17" width="6.140625" style="105" customWidth="1"/>
    <col min="18" max="18" width="6.42578125" style="105" customWidth="1"/>
    <col min="19" max="16384" width="11.42578125" style="105"/>
  </cols>
  <sheetData>
    <row r="3" spans="1:23" ht="18">
      <c r="B3" s="230"/>
      <c r="C3" s="221"/>
      <c r="D3" s="229" t="s">
        <v>214</v>
      </c>
      <c r="E3" s="228"/>
      <c r="F3" s="228"/>
      <c r="G3" s="228"/>
      <c r="H3" s="228"/>
      <c r="I3" s="228"/>
      <c r="J3" s="228"/>
      <c r="K3" s="228"/>
      <c r="L3" s="228"/>
      <c r="M3" s="228"/>
      <c r="N3" s="228"/>
      <c r="O3" s="228"/>
      <c r="P3" s="228"/>
      <c r="Q3" s="228"/>
      <c r="R3" s="228"/>
    </row>
    <row r="4" spans="1:23" ht="15">
      <c r="C4" s="227"/>
    </row>
    <row r="5" spans="1:23" ht="14.25" customHeight="1">
      <c r="B5" s="227" t="s">
        <v>91</v>
      </c>
    </row>
    <row r="6" spans="1:23">
      <c r="C6" s="226"/>
      <c r="D6" s="226"/>
      <c r="E6" s="226"/>
      <c r="F6" s="226"/>
      <c r="G6" s="226"/>
      <c r="H6" s="226"/>
      <c r="I6" s="226"/>
      <c r="J6" s="226"/>
      <c r="K6" s="226"/>
      <c r="L6" s="226"/>
      <c r="M6" s="226"/>
      <c r="N6" s="226"/>
      <c r="O6" s="226"/>
      <c r="P6" s="226"/>
      <c r="Q6" s="226"/>
      <c r="R6" s="226"/>
    </row>
    <row r="7" spans="1:23" ht="15" customHeight="1">
      <c r="B7" s="225"/>
      <c r="C7" s="224" t="s">
        <v>213</v>
      </c>
      <c r="D7" s="221"/>
      <c r="E7" s="223"/>
      <c r="F7" s="223"/>
      <c r="G7" s="223"/>
      <c r="H7" s="223"/>
      <c r="I7" s="223"/>
      <c r="J7" s="223"/>
      <c r="K7" s="223"/>
      <c r="L7" s="223"/>
      <c r="M7" s="223"/>
      <c r="N7" s="223"/>
      <c r="O7" s="223"/>
      <c r="P7" s="223"/>
      <c r="Q7" s="223"/>
      <c r="R7" s="223"/>
    </row>
    <row r="8" spans="1:23" ht="13.5" customHeight="1">
      <c r="B8" s="219"/>
      <c r="C8" s="222" t="s">
        <v>212</v>
      </c>
      <c r="D8" s="221"/>
      <c r="E8" s="219"/>
      <c r="F8" s="219"/>
      <c r="G8" s="219"/>
      <c r="H8" s="219"/>
      <c r="I8" s="219"/>
      <c r="J8" s="219"/>
      <c r="K8" s="219"/>
      <c r="L8" s="219"/>
      <c r="M8" s="219"/>
      <c r="N8" s="219"/>
      <c r="O8" s="219"/>
      <c r="P8" s="219"/>
      <c r="Q8" s="219"/>
      <c r="R8" s="219"/>
    </row>
    <row r="9" spans="1:23" ht="3" customHeight="1">
      <c r="B9" s="220"/>
      <c r="C9" s="219"/>
      <c r="D9" s="219"/>
      <c r="E9" s="219"/>
      <c r="F9" s="219"/>
      <c r="G9" s="219"/>
      <c r="H9" s="219"/>
      <c r="I9" s="219"/>
      <c r="J9" s="219"/>
      <c r="K9" s="219"/>
      <c r="L9" s="219"/>
      <c r="M9" s="219"/>
      <c r="N9" s="219"/>
      <c r="O9" s="219"/>
      <c r="P9" s="219"/>
      <c r="Q9" s="219"/>
      <c r="R9" s="219"/>
    </row>
    <row r="10" spans="1:23" ht="12" customHeight="1">
      <c r="B10" s="218"/>
      <c r="C10" s="217"/>
      <c r="D10" s="216"/>
      <c r="E10" s="215"/>
      <c r="F10" s="214"/>
      <c r="G10" s="213" t="s">
        <v>211</v>
      </c>
      <c r="H10" s="210" t="s">
        <v>210</v>
      </c>
      <c r="I10" s="212" t="s">
        <v>209</v>
      </c>
      <c r="J10" s="211" t="s">
        <v>208</v>
      </c>
      <c r="K10" s="211" t="s">
        <v>207</v>
      </c>
      <c r="L10" s="211" t="s">
        <v>206</v>
      </c>
      <c r="M10" s="211" t="s">
        <v>205</v>
      </c>
      <c r="N10" s="211" t="s">
        <v>204</v>
      </c>
      <c r="O10" s="211" t="s">
        <v>203</v>
      </c>
      <c r="P10" s="211" t="s">
        <v>202</v>
      </c>
      <c r="Q10" s="210" t="s">
        <v>201</v>
      </c>
      <c r="R10" s="209" t="s">
        <v>200</v>
      </c>
    </row>
    <row r="11" spans="1:23" ht="2.4500000000000002" customHeight="1">
      <c r="B11" s="208"/>
      <c r="C11" s="207"/>
      <c r="D11" s="206"/>
      <c r="E11" s="134"/>
      <c r="F11" s="205"/>
      <c r="G11" s="152"/>
      <c r="H11" s="152"/>
      <c r="I11" s="152"/>
      <c r="J11" s="152"/>
      <c r="K11" s="152"/>
      <c r="L11" s="152"/>
      <c r="M11" s="152"/>
      <c r="N11" s="152"/>
      <c r="O11" s="152"/>
      <c r="P11" s="152"/>
      <c r="Q11" s="152"/>
      <c r="R11" s="204"/>
    </row>
    <row r="12" spans="1:23" ht="18.95" customHeight="1">
      <c r="A12" s="203"/>
      <c r="B12" s="202"/>
      <c r="C12" s="201"/>
      <c r="D12" s="200" t="s">
        <v>199</v>
      </c>
      <c r="E12" s="199" t="s">
        <v>198</v>
      </c>
      <c r="F12" s="198"/>
      <c r="G12" s="197" t="s">
        <v>197</v>
      </c>
      <c r="H12" s="196"/>
      <c r="I12" s="196"/>
      <c r="J12" s="196"/>
      <c r="K12" s="196"/>
      <c r="L12" s="196"/>
      <c r="M12" s="196"/>
      <c r="N12" s="196"/>
      <c r="O12" s="196"/>
      <c r="P12" s="196"/>
      <c r="Q12" s="196"/>
      <c r="R12" s="195"/>
      <c r="T12" s="194"/>
      <c r="W12" s="172"/>
    </row>
    <row r="13" spans="1:23" ht="3" customHeight="1">
      <c r="B13" s="120"/>
      <c r="C13" s="119"/>
      <c r="D13" s="183"/>
      <c r="E13" s="193"/>
      <c r="F13" s="155"/>
      <c r="G13" s="119"/>
      <c r="H13" s="116"/>
      <c r="I13" s="119"/>
      <c r="J13" s="119"/>
      <c r="K13" s="119"/>
      <c r="L13" s="119"/>
      <c r="M13" s="119"/>
      <c r="N13" s="119"/>
      <c r="O13" s="119"/>
      <c r="P13" s="119"/>
      <c r="Q13" s="119"/>
      <c r="R13" s="182"/>
    </row>
    <row r="14" spans="1:23" s="188" customFormat="1" ht="11.25" customHeight="1">
      <c r="B14" s="120"/>
      <c r="C14" s="119" t="s">
        <v>187</v>
      </c>
      <c r="E14" s="178" t="s">
        <v>179</v>
      </c>
      <c r="F14" s="155"/>
      <c r="G14" s="180">
        <v>2138</v>
      </c>
      <c r="H14" s="180">
        <v>2136</v>
      </c>
      <c r="I14" s="180">
        <v>2139</v>
      </c>
      <c r="J14" s="180">
        <v>2132</v>
      </c>
      <c r="K14" s="180">
        <v>2147</v>
      </c>
      <c r="L14" s="180">
        <v>2145</v>
      </c>
      <c r="M14" s="180">
        <v>2153</v>
      </c>
      <c r="N14" s="180">
        <v>2160</v>
      </c>
      <c r="O14" s="180">
        <v>2151</v>
      </c>
      <c r="P14" s="180">
        <v>2144</v>
      </c>
      <c r="Q14" s="180">
        <v>2139</v>
      </c>
      <c r="R14" s="179">
        <v>2145</v>
      </c>
      <c r="S14" s="192"/>
    </row>
    <row r="15" spans="1:23" s="188" customFormat="1" ht="8.1" customHeight="1">
      <c r="B15" s="120"/>
      <c r="C15" s="119"/>
      <c r="D15" s="119"/>
      <c r="E15" s="122"/>
      <c r="F15" s="155"/>
      <c r="G15" s="180">
        <v>2154</v>
      </c>
      <c r="H15" s="180">
        <v>2152</v>
      </c>
      <c r="I15" s="180">
        <v>2147</v>
      </c>
      <c r="J15" s="180">
        <v>2142</v>
      </c>
      <c r="K15" s="180">
        <v>2146</v>
      </c>
      <c r="L15" s="180">
        <v>2158</v>
      </c>
      <c r="M15" s="180">
        <v>2171</v>
      </c>
      <c r="N15" s="180">
        <v>2159</v>
      </c>
      <c r="O15" s="180">
        <v>2164</v>
      </c>
      <c r="P15" s="180">
        <v>2156</v>
      </c>
      <c r="Q15" s="180"/>
      <c r="R15" s="179"/>
      <c r="S15" s="192"/>
    </row>
    <row r="16" spans="1:23" s="188" customFormat="1" ht="3" customHeight="1">
      <c r="B16" s="120"/>
      <c r="C16" s="119"/>
      <c r="D16" s="119"/>
      <c r="E16" s="138"/>
      <c r="F16" s="155"/>
      <c r="G16" s="173"/>
      <c r="H16" s="173"/>
      <c r="I16" s="173"/>
      <c r="J16" s="171"/>
      <c r="K16" s="171"/>
      <c r="L16" s="171"/>
      <c r="M16" s="171"/>
      <c r="N16" s="171"/>
      <c r="O16" s="171"/>
      <c r="P16" s="171"/>
      <c r="Q16" s="171"/>
      <c r="R16" s="170"/>
      <c r="S16" s="192"/>
    </row>
    <row r="17" spans="2:19" s="188" customFormat="1" ht="9.75" customHeight="1">
      <c r="B17" s="120"/>
      <c r="C17" s="119" t="s">
        <v>186</v>
      </c>
      <c r="E17" s="178" t="s">
        <v>179</v>
      </c>
      <c r="F17" s="155"/>
      <c r="G17" s="136">
        <v>52109280</v>
      </c>
      <c r="H17" s="136">
        <v>51807193</v>
      </c>
      <c r="I17" s="136">
        <v>52284397</v>
      </c>
      <c r="J17" s="136">
        <v>52155991</v>
      </c>
      <c r="K17" s="136">
        <v>52326319</v>
      </c>
      <c r="L17" s="136">
        <v>52280747</v>
      </c>
      <c r="M17" s="136">
        <v>52389256</v>
      </c>
      <c r="N17" s="136">
        <v>52503739</v>
      </c>
      <c r="O17" s="136">
        <v>52492700</v>
      </c>
      <c r="P17" s="136">
        <v>52669200</v>
      </c>
      <c r="Q17" s="136">
        <v>51865495</v>
      </c>
      <c r="R17" s="135">
        <v>52101313</v>
      </c>
      <c r="S17" s="192"/>
    </row>
    <row r="18" spans="2:19" ht="9.9499999999999993" customHeight="1">
      <c r="B18" s="120"/>
      <c r="D18" s="119" t="s">
        <v>185</v>
      </c>
      <c r="E18" s="122"/>
      <c r="F18" s="155"/>
      <c r="G18" s="136">
        <v>52088519</v>
      </c>
      <c r="H18" s="136">
        <v>52440676</v>
      </c>
      <c r="I18" s="136">
        <v>52366566</v>
      </c>
      <c r="J18" s="136">
        <v>52352825</v>
      </c>
      <c r="K18" s="136">
        <v>52466768</v>
      </c>
      <c r="L18" s="136">
        <v>52590323</v>
      </c>
      <c r="M18" s="136">
        <v>52782915</v>
      </c>
      <c r="N18" s="136">
        <v>52691946</v>
      </c>
      <c r="O18" s="136">
        <v>52733035</v>
      </c>
      <c r="P18" s="136">
        <v>52680590</v>
      </c>
      <c r="Q18" s="136"/>
      <c r="R18" s="135"/>
      <c r="S18" s="185"/>
    </row>
    <row r="19" spans="2:19" ht="3" customHeight="1">
      <c r="B19" s="120"/>
      <c r="C19" s="119"/>
      <c r="D19" s="119"/>
      <c r="E19" s="138"/>
      <c r="F19" s="155"/>
      <c r="G19" s="173"/>
      <c r="H19" s="173"/>
      <c r="I19" s="173"/>
      <c r="J19" s="171"/>
      <c r="K19" s="171"/>
      <c r="L19" s="171"/>
      <c r="M19" s="171"/>
      <c r="N19" s="171"/>
      <c r="O19" s="171"/>
      <c r="P19" s="171"/>
      <c r="Q19" s="171"/>
      <c r="R19" s="170"/>
      <c r="S19" s="185"/>
    </row>
    <row r="20" spans="2:19" ht="9.9499999999999993" customHeight="1">
      <c r="B20" s="120"/>
      <c r="C20" s="119" t="s">
        <v>184</v>
      </c>
      <c r="E20" s="178" t="s">
        <v>179</v>
      </c>
      <c r="F20" s="155"/>
      <c r="G20" s="136">
        <v>44088468</v>
      </c>
      <c r="H20" s="136">
        <v>45864557</v>
      </c>
      <c r="I20" s="136">
        <v>46158037</v>
      </c>
      <c r="J20" s="136">
        <v>44515806</v>
      </c>
      <c r="K20" s="136">
        <v>44443884</v>
      </c>
      <c r="L20" s="136">
        <v>43706360</v>
      </c>
      <c r="M20" s="136">
        <v>43274105</v>
      </c>
      <c r="N20" s="136">
        <v>43762832</v>
      </c>
      <c r="O20" s="136">
        <v>44043762</v>
      </c>
      <c r="P20" s="136">
        <v>44357114</v>
      </c>
      <c r="Q20" s="136">
        <v>44257351</v>
      </c>
      <c r="R20" s="135">
        <v>43313943</v>
      </c>
      <c r="S20" s="185"/>
    </row>
    <row r="21" spans="2:19" ht="9" customHeight="1">
      <c r="B21" s="120"/>
      <c r="C21" s="119"/>
      <c r="D21" s="119"/>
      <c r="E21" s="122"/>
      <c r="F21" s="155"/>
      <c r="G21" s="136">
        <v>43699099</v>
      </c>
      <c r="H21" s="136">
        <v>44842449</v>
      </c>
      <c r="I21" s="136">
        <v>44586647</v>
      </c>
      <c r="J21" s="136">
        <v>42986168</v>
      </c>
      <c r="K21" s="191">
        <v>43242339</v>
      </c>
      <c r="L21" s="136">
        <v>43952570</v>
      </c>
      <c r="M21" s="136">
        <v>44169587</v>
      </c>
      <c r="N21" s="136">
        <v>44005792</v>
      </c>
      <c r="O21" s="136">
        <v>44509245</v>
      </c>
      <c r="P21" s="136">
        <v>45107528</v>
      </c>
      <c r="Q21" s="136"/>
      <c r="R21" s="135"/>
      <c r="S21" s="185"/>
    </row>
    <row r="22" spans="2:19" ht="3" customHeight="1">
      <c r="B22" s="120"/>
      <c r="C22" s="119"/>
      <c r="D22" s="119"/>
      <c r="E22" s="138"/>
      <c r="F22" s="155"/>
      <c r="G22" s="173"/>
      <c r="H22" s="173"/>
      <c r="I22" s="173"/>
      <c r="J22" s="171"/>
      <c r="K22" s="171"/>
      <c r="L22" s="171"/>
      <c r="M22" s="171"/>
      <c r="N22" s="171"/>
      <c r="O22" s="171"/>
      <c r="P22" s="171"/>
      <c r="Q22" s="171"/>
      <c r="R22" s="170"/>
      <c r="S22" s="185"/>
    </row>
    <row r="23" spans="2:19" ht="9.75" customHeight="1">
      <c r="B23" s="120"/>
      <c r="C23" s="119" t="s">
        <v>183</v>
      </c>
      <c r="E23" s="134" t="s">
        <v>192</v>
      </c>
      <c r="F23" s="155"/>
      <c r="G23" s="136">
        <v>1124608</v>
      </c>
      <c r="H23" s="136">
        <v>1043790</v>
      </c>
      <c r="I23" s="136">
        <v>1193901</v>
      </c>
      <c r="J23" s="136">
        <v>1130209</v>
      </c>
      <c r="K23" s="136">
        <v>1112126</v>
      </c>
      <c r="L23" s="136">
        <v>1088883</v>
      </c>
      <c r="M23" s="136">
        <v>1086851</v>
      </c>
      <c r="N23" s="136">
        <v>1075839</v>
      </c>
      <c r="O23" s="136">
        <v>1061530</v>
      </c>
      <c r="P23" s="136">
        <v>1092631</v>
      </c>
      <c r="Q23" s="136">
        <v>1090881</v>
      </c>
      <c r="R23" s="135">
        <v>1122589</v>
      </c>
      <c r="S23" s="185"/>
    </row>
    <row r="24" spans="2:19" ht="9.9499999999999993" customHeight="1">
      <c r="B24" s="120"/>
      <c r="C24" s="119"/>
      <c r="E24" s="122" t="s">
        <v>181</v>
      </c>
      <c r="F24" s="155"/>
      <c r="G24" s="136">
        <v>1078286</v>
      </c>
      <c r="H24" s="136">
        <v>1001519</v>
      </c>
      <c r="I24" s="136">
        <v>1152077</v>
      </c>
      <c r="J24" s="136">
        <v>1075547</v>
      </c>
      <c r="K24" s="136">
        <v>1065693</v>
      </c>
      <c r="L24" s="136">
        <v>1060370</v>
      </c>
      <c r="M24" s="136">
        <v>1096637</v>
      </c>
      <c r="N24" s="136">
        <v>1104791</v>
      </c>
      <c r="O24" s="136">
        <v>1068936</v>
      </c>
      <c r="P24" s="136">
        <v>1116925</v>
      </c>
      <c r="Q24" s="136"/>
      <c r="R24" s="135"/>
      <c r="S24" s="185"/>
    </row>
    <row r="25" spans="2:19" ht="3" customHeight="1">
      <c r="B25" s="120"/>
      <c r="C25" s="119"/>
      <c r="D25" s="119"/>
      <c r="E25" s="138"/>
      <c r="F25" s="155"/>
      <c r="G25" s="116"/>
      <c r="H25" s="116"/>
      <c r="I25" s="116"/>
      <c r="J25" s="190"/>
      <c r="K25" s="190"/>
      <c r="L25" s="190"/>
      <c r="M25" s="190"/>
      <c r="N25" s="190"/>
      <c r="O25" s="190"/>
      <c r="P25" s="190"/>
      <c r="Q25" s="190"/>
      <c r="R25" s="189"/>
      <c r="S25" s="185"/>
    </row>
    <row r="26" spans="2:19" ht="9.75" customHeight="1">
      <c r="B26" s="120"/>
      <c r="C26" s="119" t="s">
        <v>180</v>
      </c>
      <c r="E26" s="178" t="s">
        <v>179</v>
      </c>
      <c r="F26" s="155"/>
      <c r="G26" s="121">
        <v>25.8</v>
      </c>
      <c r="H26" s="107">
        <v>23.3</v>
      </c>
      <c r="I26" s="107">
        <v>26.1</v>
      </c>
      <c r="J26" s="107">
        <v>25.6</v>
      </c>
      <c r="K26" s="121">
        <v>25.1</v>
      </c>
      <c r="L26" s="107">
        <v>24.7</v>
      </c>
      <c r="M26" s="107">
        <v>25.1</v>
      </c>
      <c r="N26" s="107">
        <v>24.8</v>
      </c>
      <c r="O26" s="107">
        <v>24.3</v>
      </c>
      <c r="P26" s="107">
        <v>24.8</v>
      </c>
      <c r="Q26" s="107">
        <v>24.7</v>
      </c>
      <c r="R26" s="112">
        <v>25.7</v>
      </c>
      <c r="S26" s="185"/>
    </row>
    <row r="27" spans="2:19" ht="9.9499999999999993" customHeight="1">
      <c r="B27" s="120"/>
      <c r="C27" s="119"/>
      <c r="E27" s="122"/>
      <c r="F27" s="155"/>
      <c r="G27" s="121">
        <v>25</v>
      </c>
      <c r="H27" s="107">
        <v>22.7</v>
      </c>
      <c r="I27" s="121">
        <v>26</v>
      </c>
      <c r="J27" s="107">
        <v>24.7</v>
      </c>
      <c r="K27" s="121">
        <v>25.2</v>
      </c>
      <c r="L27" s="107">
        <v>24.4</v>
      </c>
      <c r="M27" s="121">
        <v>25</v>
      </c>
      <c r="N27" s="107">
        <v>25.5</v>
      </c>
      <c r="O27" s="107">
        <v>24.2</v>
      </c>
      <c r="P27" s="107">
        <v>25.1</v>
      </c>
      <c r="Q27" s="107"/>
      <c r="R27" s="112"/>
      <c r="S27" s="185"/>
    </row>
    <row r="28" spans="2:19" ht="3" customHeight="1">
      <c r="B28" s="120"/>
      <c r="C28" s="119"/>
      <c r="D28" s="119"/>
      <c r="E28" s="138"/>
      <c r="F28" s="155"/>
      <c r="G28" s="145"/>
      <c r="H28" s="145"/>
      <c r="I28" s="145"/>
      <c r="J28" s="144"/>
      <c r="K28" s="145"/>
      <c r="L28" s="125"/>
      <c r="M28" s="125"/>
      <c r="N28" s="125"/>
      <c r="O28" s="125"/>
      <c r="P28" s="125"/>
      <c r="Q28" s="125"/>
      <c r="R28" s="124"/>
      <c r="S28" s="185"/>
    </row>
    <row r="29" spans="2:19" ht="9" customHeight="1">
      <c r="B29" s="120"/>
      <c r="C29" s="119" t="s">
        <v>178</v>
      </c>
      <c r="E29" s="117"/>
      <c r="F29" s="155"/>
      <c r="G29" s="107">
        <v>84.6</v>
      </c>
      <c r="H29" s="107">
        <v>88.5</v>
      </c>
      <c r="I29" s="107">
        <v>88.3</v>
      </c>
      <c r="J29" s="121">
        <v>85.4</v>
      </c>
      <c r="K29" s="107">
        <v>84.9</v>
      </c>
      <c r="L29" s="107">
        <v>83.6</v>
      </c>
      <c r="M29" s="107">
        <v>82.6</v>
      </c>
      <c r="N29" s="107">
        <v>83.4</v>
      </c>
      <c r="O29" s="121">
        <v>83.9</v>
      </c>
      <c r="P29" s="121">
        <v>84.2</v>
      </c>
      <c r="Q29" s="121">
        <v>85.3</v>
      </c>
      <c r="R29" s="112">
        <v>83.1</v>
      </c>
      <c r="S29" s="185"/>
    </row>
    <row r="30" spans="2:19" ht="9.9499999999999993" customHeight="1">
      <c r="B30" s="120"/>
      <c r="C30" s="119"/>
      <c r="D30" s="188" t="s">
        <v>177</v>
      </c>
      <c r="E30" s="117" t="s">
        <v>176</v>
      </c>
      <c r="F30" s="155"/>
      <c r="G30" s="114">
        <v>83.9</v>
      </c>
      <c r="H30" s="114">
        <v>85.5</v>
      </c>
      <c r="I30" s="114">
        <v>85.1</v>
      </c>
      <c r="J30" s="113">
        <v>82.1</v>
      </c>
      <c r="K30" s="114">
        <v>82.4</v>
      </c>
      <c r="L30" s="114">
        <v>83.6</v>
      </c>
      <c r="M30" s="114">
        <v>83.7</v>
      </c>
      <c r="N30" s="114">
        <v>83.5</v>
      </c>
      <c r="O30" s="113">
        <v>84.4</v>
      </c>
      <c r="P30" s="113">
        <v>85.6</v>
      </c>
      <c r="Q30" s="121"/>
      <c r="R30" s="112"/>
      <c r="S30" s="185"/>
    </row>
    <row r="31" spans="2:19" ht="3" customHeight="1">
      <c r="B31" s="120"/>
      <c r="C31" s="119"/>
      <c r="D31" s="119"/>
      <c r="E31" s="138"/>
      <c r="F31" s="155"/>
      <c r="G31" s="187"/>
      <c r="H31" s="187"/>
      <c r="I31" s="187"/>
      <c r="J31" s="187"/>
      <c r="K31" s="187"/>
      <c r="L31" s="187"/>
      <c r="M31" s="187"/>
      <c r="N31" s="187"/>
      <c r="O31" s="187"/>
      <c r="P31" s="187"/>
      <c r="Q31" s="187"/>
      <c r="R31" s="186"/>
      <c r="S31" s="185"/>
    </row>
    <row r="32" spans="2:19" ht="3" customHeight="1">
      <c r="B32" s="184"/>
      <c r="C32" s="183"/>
      <c r="D32" s="183"/>
      <c r="E32" s="183"/>
      <c r="F32" s="183"/>
      <c r="G32" s="183"/>
      <c r="H32" s="183"/>
      <c r="I32" s="183"/>
      <c r="J32" s="183"/>
      <c r="K32" s="183"/>
      <c r="L32" s="183"/>
      <c r="M32" s="183"/>
      <c r="N32" s="183"/>
      <c r="O32" s="183"/>
      <c r="P32" s="183"/>
      <c r="Q32" s="183"/>
      <c r="R32" s="182"/>
    </row>
    <row r="33" spans="2:19" ht="11.25" customHeight="1">
      <c r="B33" s="181" t="s">
        <v>196</v>
      </c>
      <c r="C33" s="153"/>
      <c r="D33" s="153"/>
      <c r="E33" s="153"/>
      <c r="F33" s="153"/>
      <c r="G33" s="153"/>
      <c r="H33" s="153"/>
      <c r="I33" s="153"/>
      <c r="J33" s="153"/>
      <c r="K33" s="153"/>
      <c r="L33" s="153"/>
      <c r="M33" s="153"/>
      <c r="N33" s="153"/>
      <c r="O33" s="153"/>
      <c r="P33" s="153"/>
      <c r="Q33" s="153"/>
      <c r="R33" s="162"/>
    </row>
    <row r="34" spans="2:19" ht="12.75" customHeight="1">
      <c r="B34" s="120"/>
      <c r="C34" s="153" t="s">
        <v>195</v>
      </c>
      <c r="D34" s="153"/>
      <c r="E34" s="153"/>
      <c r="F34" s="153"/>
      <c r="G34" s="153"/>
      <c r="H34" s="153"/>
      <c r="I34" s="153"/>
      <c r="J34" s="153"/>
      <c r="K34" s="153"/>
      <c r="L34" s="153"/>
      <c r="M34" s="153"/>
      <c r="N34" s="153"/>
      <c r="O34" s="153"/>
      <c r="P34" s="153"/>
      <c r="Q34" s="153"/>
      <c r="R34" s="162"/>
    </row>
    <row r="35" spans="2:19" ht="3" customHeight="1">
      <c r="B35" s="120"/>
      <c r="C35" s="153"/>
      <c r="D35" s="153"/>
      <c r="E35" s="153"/>
      <c r="F35" s="153"/>
      <c r="G35" s="153"/>
      <c r="H35" s="153"/>
      <c r="I35" s="153"/>
      <c r="J35" s="153"/>
      <c r="K35" s="153"/>
      <c r="L35" s="153"/>
      <c r="M35" s="153"/>
      <c r="N35" s="153"/>
      <c r="O35" s="153"/>
      <c r="P35" s="153"/>
      <c r="Q35" s="153"/>
      <c r="R35" s="162"/>
    </row>
    <row r="36" spans="2:19" ht="11.25" customHeight="1">
      <c r="B36" s="120"/>
      <c r="C36" s="119" t="s">
        <v>187</v>
      </c>
      <c r="D36" s="123"/>
      <c r="E36" s="178" t="s">
        <v>179</v>
      </c>
      <c r="F36" s="155"/>
      <c r="G36" s="180">
        <v>1033</v>
      </c>
      <c r="H36" s="180">
        <v>1030</v>
      </c>
      <c r="I36" s="180">
        <v>1164</v>
      </c>
      <c r="J36" s="180">
        <v>1041</v>
      </c>
      <c r="K36" s="180">
        <v>1034</v>
      </c>
      <c r="L36" s="180">
        <v>1032</v>
      </c>
      <c r="M36" s="180">
        <v>1033</v>
      </c>
      <c r="N36" s="180">
        <v>1041</v>
      </c>
      <c r="O36" s="180">
        <v>1038</v>
      </c>
      <c r="P36" s="180">
        <v>1031</v>
      </c>
      <c r="Q36" s="180">
        <v>1029</v>
      </c>
      <c r="R36" s="179">
        <v>1032</v>
      </c>
    </row>
    <row r="37" spans="2:19" ht="8.1" customHeight="1">
      <c r="B37" s="120"/>
      <c r="C37" s="119"/>
      <c r="D37" s="119"/>
      <c r="E37" s="178"/>
      <c r="F37" s="155"/>
      <c r="G37" s="177">
        <v>1032</v>
      </c>
      <c r="H37" s="177">
        <v>1026</v>
      </c>
      <c r="I37" s="177">
        <v>1025</v>
      </c>
      <c r="J37" s="177">
        <v>1023</v>
      </c>
      <c r="K37" s="176">
        <v>1025</v>
      </c>
      <c r="L37" s="176">
        <v>1023</v>
      </c>
      <c r="M37" s="176">
        <v>1022</v>
      </c>
      <c r="N37" s="176">
        <v>1017</v>
      </c>
      <c r="O37" s="176">
        <v>1020</v>
      </c>
      <c r="P37" s="176">
        <v>1015</v>
      </c>
      <c r="Q37" s="176"/>
      <c r="R37" s="175"/>
      <c r="S37" s="174"/>
    </row>
    <row r="38" spans="2:19" ht="3" customHeight="1">
      <c r="B38" s="120"/>
      <c r="C38" s="119"/>
      <c r="D38" s="119"/>
      <c r="E38" s="138"/>
      <c r="F38" s="155"/>
      <c r="G38" s="173"/>
      <c r="H38" s="173"/>
      <c r="I38" s="173"/>
      <c r="J38" s="171"/>
      <c r="K38" s="171"/>
      <c r="L38" s="171"/>
      <c r="M38" s="171"/>
      <c r="N38" s="171"/>
      <c r="O38" s="171"/>
      <c r="P38" s="171"/>
      <c r="Q38" s="171"/>
      <c r="R38" s="170"/>
    </row>
    <row r="39" spans="2:19" ht="9.75" customHeight="1">
      <c r="B39" s="120"/>
      <c r="C39" s="119" t="s">
        <v>186</v>
      </c>
      <c r="D39" s="123"/>
      <c r="E39" s="130" t="s">
        <v>179</v>
      </c>
      <c r="F39" s="155"/>
      <c r="G39" s="136">
        <v>31296879</v>
      </c>
      <c r="H39" s="136">
        <v>31087820</v>
      </c>
      <c r="I39" s="136">
        <v>34096531</v>
      </c>
      <c r="J39" s="136">
        <v>31409640</v>
      </c>
      <c r="K39" s="136">
        <v>31324655</v>
      </c>
      <c r="L39" s="136">
        <v>31298142</v>
      </c>
      <c r="M39" s="136">
        <v>31244481</v>
      </c>
      <c r="N39" s="136">
        <v>31429964</v>
      </c>
      <c r="O39" s="136">
        <v>31582677</v>
      </c>
      <c r="P39" s="136">
        <v>31521053</v>
      </c>
      <c r="Q39" s="136">
        <v>31282247</v>
      </c>
      <c r="R39" s="135">
        <v>31475233</v>
      </c>
    </row>
    <row r="40" spans="2:19" ht="11.1" customHeight="1">
      <c r="B40" s="120"/>
      <c r="C40" s="118" t="s">
        <v>185</v>
      </c>
      <c r="D40" s="123"/>
      <c r="E40" s="130"/>
      <c r="F40" s="155"/>
      <c r="G40" s="136">
        <v>31439513</v>
      </c>
      <c r="H40" s="136">
        <v>31871134</v>
      </c>
      <c r="I40" s="136">
        <v>31357817</v>
      </c>
      <c r="J40" s="136">
        <v>31272072</v>
      </c>
      <c r="K40" s="136">
        <v>31324491</v>
      </c>
      <c r="L40" s="136">
        <v>31220499</v>
      </c>
      <c r="M40" s="136">
        <v>31377480</v>
      </c>
      <c r="N40" s="136">
        <v>31239777</v>
      </c>
      <c r="O40" s="136">
        <v>31257860</v>
      </c>
      <c r="P40" s="136">
        <v>31123579</v>
      </c>
      <c r="Q40" s="136"/>
      <c r="R40" s="135"/>
    </row>
    <row r="41" spans="2:19" ht="3" customHeight="1">
      <c r="B41" s="120"/>
      <c r="C41" s="119"/>
      <c r="D41" s="119"/>
      <c r="E41" s="138"/>
      <c r="F41" s="155"/>
      <c r="G41" s="173"/>
      <c r="H41" s="173"/>
      <c r="I41" s="173"/>
      <c r="J41" s="171"/>
      <c r="K41" s="171"/>
      <c r="L41" s="171"/>
      <c r="M41" s="171"/>
      <c r="N41" s="171"/>
      <c r="O41" s="171"/>
      <c r="P41" s="171"/>
      <c r="Q41" s="171"/>
      <c r="R41" s="170"/>
    </row>
    <row r="42" spans="2:19" ht="9.6" customHeight="1">
      <c r="B42" s="120"/>
      <c r="C42" s="119" t="s">
        <v>184</v>
      </c>
      <c r="D42" s="123"/>
      <c r="E42" s="130" t="s">
        <v>179</v>
      </c>
      <c r="F42" s="155"/>
      <c r="G42" s="136">
        <v>26161481</v>
      </c>
      <c r="H42" s="136">
        <v>26941402</v>
      </c>
      <c r="I42" s="136">
        <v>29672748</v>
      </c>
      <c r="J42" s="136" t="s">
        <v>194</v>
      </c>
      <c r="K42" s="136">
        <v>26134419</v>
      </c>
      <c r="L42" s="136">
        <v>25693028</v>
      </c>
      <c r="M42" s="136">
        <v>25514900</v>
      </c>
      <c r="N42" s="136">
        <v>25745288</v>
      </c>
      <c r="O42" s="136">
        <v>26070293</v>
      </c>
      <c r="P42" s="136">
        <v>26427240</v>
      </c>
      <c r="Q42" s="136">
        <v>25843798</v>
      </c>
      <c r="R42" s="135">
        <v>25287545</v>
      </c>
    </row>
    <row r="43" spans="2:19" ht="9" customHeight="1">
      <c r="B43" s="120"/>
      <c r="C43" s="119"/>
      <c r="D43" s="119"/>
      <c r="E43" s="138"/>
      <c r="F43" s="155"/>
      <c r="G43" s="136">
        <v>25623473</v>
      </c>
      <c r="H43" s="136">
        <v>26499894</v>
      </c>
      <c r="I43" s="136">
        <v>26228669</v>
      </c>
      <c r="J43" s="136">
        <v>25044070</v>
      </c>
      <c r="K43" s="136">
        <v>25209255</v>
      </c>
      <c r="L43" s="136">
        <v>25858964</v>
      </c>
      <c r="M43" s="136">
        <v>25648372</v>
      </c>
      <c r="N43" s="136">
        <v>25644964</v>
      </c>
      <c r="O43" s="136">
        <v>25946808</v>
      </c>
      <c r="P43" s="136">
        <v>26281723</v>
      </c>
      <c r="Q43" s="136"/>
      <c r="R43" s="135"/>
    </row>
    <row r="44" spans="2:19" ht="3" customHeight="1">
      <c r="B44" s="120"/>
      <c r="C44" s="119"/>
      <c r="D44" s="119"/>
      <c r="E44" s="146"/>
      <c r="F44" s="155"/>
      <c r="G44" s="172"/>
      <c r="H44" s="173"/>
      <c r="I44" s="172"/>
      <c r="J44" s="171"/>
      <c r="K44" s="171"/>
      <c r="L44" s="171"/>
      <c r="M44" s="171"/>
      <c r="N44" s="171"/>
      <c r="O44" s="171"/>
      <c r="P44" s="171"/>
      <c r="Q44" s="171"/>
      <c r="R44" s="170"/>
    </row>
    <row r="45" spans="2:19" ht="9.9499999999999993" customHeight="1">
      <c r="B45" s="120"/>
      <c r="C45" s="119" t="s">
        <v>183</v>
      </c>
      <c r="D45" s="123"/>
      <c r="E45" s="130" t="s">
        <v>192</v>
      </c>
      <c r="F45" s="155"/>
      <c r="G45" s="136">
        <v>665511</v>
      </c>
      <c r="H45" s="136">
        <v>613951</v>
      </c>
      <c r="I45" s="136">
        <v>767798</v>
      </c>
      <c r="J45" s="136">
        <v>674601</v>
      </c>
      <c r="K45" s="136">
        <v>658499</v>
      </c>
      <c r="L45" s="136">
        <v>645137</v>
      </c>
      <c r="M45" s="136">
        <v>641465</v>
      </c>
      <c r="N45" s="136">
        <v>635912</v>
      </c>
      <c r="O45" s="136">
        <v>628113</v>
      </c>
      <c r="P45" s="136">
        <v>652152</v>
      </c>
      <c r="Q45" s="136">
        <v>647678</v>
      </c>
      <c r="R45" s="135">
        <v>660667</v>
      </c>
    </row>
    <row r="46" spans="2:19" ht="9.6" customHeight="1">
      <c r="B46" s="120"/>
      <c r="C46" s="119"/>
      <c r="D46" s="123"/>
      <c r="E46" s="134" t="s">
        <v>181</v>
      </c>
      <c r="F46" s="155"/>
      <c r="G46" s="136">
        <v>637579</v>
      </c>
      <c r="H46" s="136">
        <v>594417</v>
      </c>
      <c r="I46" s="136">
        <v>683889</v>
      </c>
      <c r="J46" s="136">
        <v>636370</v>
      </c>
      <c r="K46" s="136">
        <v>625460</v>
      </c>
      <c r="L46" s="136">
        <v>621043</v>
      </c>
      <c r="M46" s="136">
        <v>645118</v>
      </c>
      <c r="N46" s="136">
        <v>646886</v>
      </c>
      <c r="O46" s="136">
        <v>627464</v>
      </c>
      <c r="P46" s="136">
        <v>647540</v>
      </c>
      <c r="Q46" s="136"/>
      <c r="R46" s="135"/>
    </row>
    <row r="47" spans="2:19" ht="3.6" customHeight="1">
      <c r="B47" s="120"/>
      <c r="C47" s="119"/>
      <c r="D47" s="119"/>
      <c r="E47" s="127"/>
      <c r="F47" s="155"/>
      <c r="G47" s="145"/>
      <c r="H47" s="145"/>
      <c r="I47" s="145"/>
      <c r="J47" s="144"/>
      <c r="K47" s="144"/>
      <c r="L47" s="144"/>
      <c r="M47" s="144"/>
      <c r="N47" s="144"/>
      <c r="O47" s="144"/>
      <c r="P47" s="144"/>
      <c r="Q47" s="144"/>
      <c r="R47" s="167"/>
    </row>
    <row r="48" spans="2:19" ht="9.9499999999999993" customHeight="1">
      <c r="B48" s="120"/>
      <c r="C48" s="119" t="s">
        <v>180</v>
      </c>
      <c r="D48" s="123"/>
      <c r="E48" s="130" t="s">
        <v>179</v>
      </c>
      <c r="F48" s="155"/>
      <c r="G48" s="107">
        <v>25.6</v>
      </c>
      <c r="H48" s="107">
        <v>23.3</v>
      </c>
      <c r="I48" s="107">
        <v>27.1</v>
      </c>
      <c r="J48" s="107">
        <v>25.2</v>
      </c>
      <c r="K48" s="121">
        <v>25.3</v>
      </c>
      <c r="L48" s="107">
        <v>24.9</v>
      </c>
      <c r="M48" s="107">
        <v>25.2</v>
      </c>
      <c r="N48" s="107">
        <v>24.9</v>
      </c>
      <c r="O48" s="107">
        <v>24.3</v>
      </c>
      <c r="P48" s="107">
        <v>24.9</v>
      </c>
      <c r="Q48" s="107">
        <v>24.9</v>
      </c>
      <c r="R48" s="112">
        <v>25.9</v>
      </c>
    </row>
    <row r="49" spans="2:18" ht="9" customHeight="1">
      <c r="B49" s="120"/>
      <c r="C49" s="119"/>
      <c r="D49" s="123"/>
      <c r="E49" s="129"/>
      <c r="F49" s="155"/>
      <c r="G49" s="121">
        <v>25.1</v>
      </c>
      <c r="H49" s="107">
        <v>22.9</v>
      </c>
      <c r="I49" s="121">
        <v>26</v>
      </c>
      <c r="J49" s="107">
        <v>24.8</v>
      </c>
      <c r="K49" s="121">
        <v>25</v>
      </c>
      <c r="L49" s="107">
        <v>24.4</v>
      </c>
      <c r="M49" s="107">
        <v>25.1</v>
      </c>
      <c r="N49" s="107">
        <v>25.4</v>
      </c>
      <c r="O49" s="107">
        <v>24.3</v>
      </c>
      <c r="P49" s="121">
        <v>24.9</v>
      </c>
      <c r="Q49" s="107"/>
      <c r="R49" s="112"/>
    </row>
    <row r="50" spans="2:18" ht="3" customHeight="1">
      <c r="B50" s="120"/>
      <c r="C50" s="119"/>
      <c r="D50" s="119"/>
      <c r="E50" s="127"/>
      <c r="F50" s="155"/>
      <c r="G50" s="125"/>
      <c r="H50" s="125"/>
      <c r="I50" s="125"/>
      <c r="J50" s="125"/>
      <c r="K50" s="125"/>
      <c r="L50" s="125"/>
      <c r="M50" s="125"/>
      <c r="N50" s="125"/>
      <c r="O50" s="125"/>
      <c r="P50" s="125"/>
      <c r="Q50" s="125"/>
      <c r="R50" s="124"/>
    </row>
    <row r="51" spans="2:18" ht="9.9499999999999993" customHeight="1">
      <c r="B51" s="120"/>
      <c r="C51" s="119" t="s">
        <v>178</v>
      </c>
      <c r="D51" s="123"/>
      <c r="E51" s="117"/>
      <c r="F51" s="155"/>
      <c r="G51" s="107">
        <v>83.6</v>
      </c>
      <c r="H51" s="107">
        <v>86.7</v>
      </c>
      <c r="I51" s="121">
        <v>87</v>
      </c>
      <c r="J51" s="107">
        <v>83.8</v>
      </c>
      <c r="K51" s="121">
        <v>83.4</v>
      </c>
      <c r="L51" s="107">
        <v>82.1</v>
      </c>
      <c r="M51" s="107">
        <v>81.7</v>
      </c>
      <c r="N51" s="107">
        <v>81.900000000000006</v>
      </c>
      <c r="O51" s="121">
        <v>82.5</v>
      </c>
      <c r="P51" s="121">
        <v>83.8</v>
      </c>
      <c r="Q51" s="121">
        <v>82.6</v>
      </c>
      <c r="R51" s="112">
        <v>80.3</v>
      </c>
    </row>
    <row r="52" spans="2:18" ht="9.9499999999999993" customHeight="1">
      <c r="B52" s="120"/>
      <c r="C52" s="119"/>
      <c r="D52" s="118" t="s">
        <v>177</v>
      </c>
      <c r="E52" s="117" t="s">
        <v>176</v>
      </c>
      <c r="F52" s="155"/>
      <c r="G52" s="114">
        <v>81.5</v>
      </c>
      <c r="H52" s="114">
        <v>83.1</v>
      </c>
      <c r="I52" s="113">
        <v>83.6</v>
      </c>
      <c r="J52" s="114">
        <v>80.099999999999994</v>
      </c>
      <c r="K52" s="113">
        <v>80.5</v>
      </c>
      <c r="L52" s="114">
        <v>82.8</v>
      </c>
      <c r="M52" s="114">
        <v>81.7</v>
      </c>
      <c r="N52" s="114">
        <v>82.1</v>
      </c>
      <c r="O52" s="113">
        <v>83</v>
      </c>
      <c r="P52" s="113">
        <v>84.4</v>
      </c>
      <c r="Q52" s="121"/>
      <c r="R52" s="112"/>
    </row>
    <row r="53" spans="2:18" ht="3.6" customHeight="1">
      <c r="B53" s="120"/>
      <c r="C53" s="119"/>
      <c r="D53" s="118"/>
      <c r="E53" s="127"/>
      <c r="F53" s="155"/>
      <c r="G53" s="123"/>
      <c r="H53" s="145"/>
      <c r="I53" s="145"/>
      <c r="J53" s="144"/>
      <c r="K53" s="144"/>
      <c r="L53" s="144"/>
      <c r="M53" s="144"/>
      <c r="N53" s="144"/>
      <c r="O53" s="144"/>
      <c r="P53" s="144"/>
      <c r="Q53" s="144"/>
      <c r="R53" s="167"/>
    </row>
    <row r="54" spans="2:18" ht="9.9499999999999993" customHeight="1">
      <c r="B54" s="120"/>
      <c r="C54" s="153" t="s">
        <v>193</v>
      </c>
      <c r="D54" s="152"/>
      <c r="E54" s="151"/>
      <c r="F54" s="150"/>
      <c r="G54" s="149"/>
      <c r="H54" s="148"/>
      <c r="I54" s="148"/>
      <c r="J54" s="148"/>
      <c r="K54" s="148"/>
      <c r="L54" s="148"/>
      <c r="M54" s="148"/>
      <c r="N54" s="148"/>
      <c r="O54" s="148"/>
      <c r="P54" s="148"/>
      <c r="Q54" s="148"/>
      <c r="R54" s="147"/>
    </row>
    <row r="55" spans="2:18" ht="3.6" customHeight="1">
      <c r="B55" s="120"/>
      <c r="C55" s="119"/>
      <c r="D55" s="118"/>
      <c r="E55" s="127"/>
      <c r="F55" s="155"/>
      <c r="G55" s="123"/>
      <c r="H55" s="145"/>
      <c r="I55" s="145"/>
      <c r="J55" s="144"/>
      <c r="K55" s="144"/>
      <c r="L55" s="144"/>
      <c r="M55" s="144"/>
      <c r="N55" s="144"/>
      <c r="O55" s="144"/>
      <c r="P55" s="144"/>
      <c r="Q55" s="144"/>
      <c r="R55" s="167"/>
    </row>
    <row r="56" spans="2:18" ht="9.9499999999999993" customHeight="1">
      <c r="B56" s="120"/>
      <c r="C56" s="119" t="s">
        <v>187</v>
      </c>
      <c r="D56" s="123"/>
      <c r="E56" s="130" t="s">
        <v>179</v>
      </c>
      <c r="F56" s="155"/>
      <c r="G56" s="107">
        <v>746</v>
      </c>
      <c r="H56" s="107">
        <v>746</v>
      </c>
      <c r="I56" s="107">
        <v>613</v>
      </c>
      <c r="J56" s="107">
        <v>739</v>
      </c>
      <c r="K56" s="107">
        <v>756</v>
      </c>
      <c r="L56" s="107">
        <v>758</v>
      </c>
      <c r="M56" s="107">
        <v>771</v>
      </c>
      <c r="N56" s="107">
        <v>769</v>
      </c>
      <c r="O56" s="107">
        <v>768</v>
      </c>
      <c r="P56" s="107">
        <v>764</v>
      </c>
      <c r="Q56" s="107">
        <v>766</v>
      </c>
      <c r="R56" s="112">
        <v>770</v>
      </c>
    </row>
    <row r="57" spans="2:18" ht="9.9499999999999993" customHeight="1">
      <c r="B57" s="120"/>
      <c r="C57" s="119"/>
      <c r="D57" s="119"/>
      <c r="E57" s="130"/>
      <c r="F57" s="155"/>
      <c r="G57" s="107">
        <v>786</v>
      </c>
      <c r="H57" s="107">
        <v>781</v>
      </c>
      <c r="I57" s="107">
        <v>777</v>
      </c>
      <c r="J57" s="107">
        <v>781</v>
      </c>
      <c r="K57" s="107">
        <v>783</v>
      </c>
      <c r="L57" s="107">
        <v>802</v>
      </c>
      <c r="M57" s="107">
        <v>808</v>
      </c>
      <c r="N57" s="107">
        <v>811</v>
      </c>
      <c r="O57" s="107">
        <v>810</v>
      </c>
      <c r="P57" s="107">
        <v>816</v>
      </c>
      <c r="Q57" s="107"/>
      <c r="R57" s="112"/>
    </row>
    <row r="58" spans="2:18" ht="3" customHeight="1">
      <c r="B58" s="120"/>
      <c r="C58" s="119"/>
      <c r="D58" s="119"/>
      <c r="E58" s="138"/>
      <c r="F58" s="155"/>
      <c r="G58" s="123"/>
      <c r="H58" s="145"/>
      <c r="I58" s="145"/>
      <c r="J58" s="144"/>
      <c r="K58" s="144"/>
      <c r="L58" s="144"/>
      <c r="M58" s="144"/>
      <c r="N58" s="144"/>
      <c r="O58" s="144"/>
      <c r="P58" s="144"/>
      <c r="Q58" s="144"/>
      <c r="R58" s="167"/>
    </row>
    <row r="59" spans="2:18" ht="9.9499999999999993" customHeight="1">
      <c r="B59" s="120"/>
      <c r="C59" s="119" t="s">
        <v>186</v>
      </c>
      <c r="D59" s="123"/>
      <c r="E59" s="130" t="s">
        <v>179</v>
      </c>
      <c r="F59" s="155"/>
      <c r="G59" s="136">
        <v>11050220</v>
      </c>
      <c r="H59" s="136">
        <v>11141139</v>
      </c>
      <c r="I59" s="136">
        <v>8445821</v>
      </c>
      <c r="J59" s="136">
        <v>11010806</v>
      </c>
      <c r="K59" s="136">
        <v>11214943</v>
      </c>
      <c r="L59" s="136">
        <v>11262244</v>
      </c>
      <c r="M59" s="136">
        <v>11413020</v>
      </c>
      <c r="N59" s="136">
        <v>11312740</v>
      </c>
      <c r="O59" s="136">
        <v>11195747</v>
      </c>
      <c r="P59" s="136">
        <v>11481142</v>
      </c>
      <c r="Q59" s="136">
        <v>11226100</v>
      </c>
      <c r="R59" s="135">
        <v>11309010</v>
      </c>
    </row>
    <row r="60" spans="2:18" ht="12" customHeight="1">
      <c r="B60" s="120"/>
      <c r="C60" s="123"/>
      <c r="D60" s="118" t="s">
        <v>185</v>
      </c>
      <c r="E60" s="130"/>
      <c r="F60" s="155"/>
      <c r="G60" s="136">
        <v>11377880</v>
      </c>
      <c r="H60" s="136">
        <v>11440446</v>
      </c>
      <c r="I60" s="136">
        <v>11373817</v>
      </c>
      <c r="J60" s="136">
        <v>11478695</v>
      </c>
      <c r="K60" s="136">
        <v>11595076</v>
      </c>
      <c r="L60" s="136">
        <v>11836394</v>
      </c>
      <c r="M60" s="136">
        <v>11857715</v>
      </c>
      <c r="N60" s="136">
        <v>11977315</v>
      </c>
      <c r="O60" s="136">
        <v>11941207</v>
      </c>
      <c r="P60" s="136">
        <v>12087674</v>
      </c>
      <c r="Q60" s="136"/>
      <c r="R60" s="135"/>
    </row>
    <row r="61" spans="2:18" ht="3" customHeight="1">
      <c r="B61" s="120"/>
      <c r="C61" s="119"/>
      <c r="D61" s="119"/>
      <c r="E61" s="138"/>
      <c r="F61" s="155"/>
      <c r="G61" s="123"/>
      <c r="H61" s="145"/>
      <c r="I61" s="145"/>
      <c r="J61" s="144"/>
      <c r="K61" s="144"/>
      <c r="L61" s="144"/>
      <c r="M61" s="144"/>
      <c r="N61" s="144"/>
      <c r="O61" s="144"/>
      <c r="P61" s="144"/>
      <c r="Q61" s="144"/>
      <c r="R61" s="167"/>
    </row>
    <row r="62" spans="2:18" ht="9.9499999999999993" customHeight="1">
      <c r="B62" s="120"/>
      <c r="C62" s="119" t="s">
        <v>184</v>
      </c>
      <c r="D62" s="123"/>
      <c r="E62" s="169" t="s">
        <v>179</v>
      </c>
      <c r="F62" s="155"/>
      <c r="G62" s="136">
        <v>9580396</v>
      </c>
      <c r="H62" s="136">
        <v>10245288</v>
      </c>
      <c r="I62" s="136">
        <v>7515114</v>
      </c>
      <c r="J62" s="136">
        <v>9703972</v>
      </c>
      <c r="K62" s="136">
        <v>9813748</v>
      </c>
      <c r="L62" s="136">
        <v>9687571</v>
      </c>
      <c r="M62" s="136">
        <v>9628613</v>
      </c>
      <c r="N62" s="136">
        <v>9534249</v>
      </c>
      <c r="O62" s="136">
        <v>9450095</v>
      </c>
      <c r="P62" s="136">
        <v>9641881</v>
      </c>
      <c r="Q62" s="136">
        <v>9965205</v>
      </c>
      <c r="R62" s="135">
        <v>9778350</v>
      </c>
    </row>
    <row r="63" spans="2:18" ht="9.9499999999999993" customHeight="1">
      <c r="B63" s="120"/>
      <c r="C63" s="119"/>
      <c r="D63" s="119"/>
      <c r="E63" s="138"/>
      <c r="F63" s="155"/>
      <c r="G63" s="136">
        <v>10106391</v>
      </c>
      <c r="H63" s="136">
        <v>10234230</v>
      </c>
      <c r="I63" s="136">
        <v>9756638</v>
      </c>
      <c r="J63" s="136">
        <v>9782995</v>
      </c>
      <c r="K63" s="136">
        <v>10014703</v>
      </c>
      <c r="L63" s="136">
        <v>10155080</v>
      </c>
      <c r="M63" s="136">
        <v>10318889</v>
      </c>
      <c r="N63" s="136">
        <v>10281934</v>
      </c>
      <c r="O63" s="136">
        <v>10308614</v>
      </c>
      <c r="P63" s="136">
        <v>10549646</v>
      </c>
      <c r="Q63" s="136"/>
      <c r="R63" s="135"/>
    </row>
    <row r="64" spans="2:18" ht="3" customHeight="1">
      <c r="B64" s="120"/>
      <c r="C64" s="119"/>
      <c r="D64" s="119"/>
      <c r="E64" s="146"/>
      <c r="F64" s="155"/>
      <c r="G64" s="123"/>
      <c r="H64" s="145"/>
      <c r="I64" s="145"/>
      <c r="J64" s="144"/>
      <c r="K64" s="144"/>
      <c r="L64" s="144"/>
      <c r="M64" s="144"/>
      <c r="N64" s="144"/>
      <c r="O64" s="144"/>
      <c r="P64" s="144"/>
      <c r="Q64" s="144"/>
      <c r="R64" s="167"/>
    </row>
    <row r="65" spans="2:19" ht="9" customHeight="1">
      <c r="B65" s="120"/>
      <c r="C65" s="119" t="s">
        <v>183</v>
      </c>
      <c r="D65" s="123"/>
      <c r="E65" s="130" t="s">
        <v>192</v>
      </c>
      <c r="F65" s="155"/>
      <c r="G65" s="136">
        <v>245485</v>
      </c>
      <c r="H65" s="136">
        <v>231587</v>
      </c>
      <c r="I65" s="136">
        <v>204105</v>
      </c>
      <c r="J65" s="136">
        <v>243844</v>
      </c>
      <c r="K65" s="136">
        <v>241289</v>
      </c>
      <c r="L65" s="136">
        <v>239953</v>
      </c>
      <c r="M65" s="136">
        <v>240550</v>
      </c>
      <c r="N65" s="136">
        <v>237749</v>
      </c>
      <c r="O65" s="136">
        <v>229357</v>
      </c>
      <c r="P65" s="136">
        <v>234548</v>
      </c>
      <c r="Q65" s="136">
        <v>240185</v>
      </c>
      <c r="R65" s="135">
        <v>252186</v>
      </c>
    </row>
    <row r="66" spans="2:19" ht="9.9499999999999993" customHeight="1">
      <c r="B66" s="120"/>
      <c r="C66" s="119"/>
      <c r="D66" s="123"/>
      <c r="E66" s="134" t="s">
        <v>181</v>
      </c>
      <c r="F66" s="155"/>
      <c r="G66" s="136">
        <v>238414</v>
      </c>
      <c r="H66" s="136">
        <v>226546</v>
      </c>
      <c r="I66" s="136">
        <v>253291</v>
      </c>
      <c r="J66" s="136">
        <v>234804</v>
      </c>
      <c r="K66" s="136">
        <v>242080</v>
      </c>
      <c r="L66" s="136">
        <v>248828</v>
      </c>
      <c r="M66" s="136">
        <v>255745</v>
      </c>
      <c r="N66" s="136">
        <v>257532</v>
      </c>
      <c r="O66" s="136">
        <v>249206</v>
      </c>
      <c r="P66" s="136">
        <v>264308</v>
      </c>
      <c r="Q66" s="136"/>
      <c r="R66" s="135"/>
    </row>
    <row r="67" spans="2:19" ht="3" customHeight="1">
      <c r="B67" s="120"/>
      <c r="C67" s="119"/>
      <c r="D67" s="119"/>
      <c r="E67" s="130"/>
      <c r="F67" s="155"/>
      <c r="G67" s="168"/>
      <c r="H67" s="144"/>
      <c r="I67" s="144"/>
      <c r="J67" s="144"/>
      <c r="K67" s="144"/>
      <c r="L67" s="144"/>
      <c r="M67" s="144"/>
      <c r="N67" s="144"/>
      <c r="O67" s="144"/>
      <c r="P67" s="144"/>
      <c r="Q67" s="144"/>
      <c r="R67" s="167"/>
    </row>
    <row r="68" spans="2:19" ht="9.9499999999999993" customHeight="1">
      <c r="B68" s="120"/>
      <c r="C68" s="119" t="s">
        <v>180</v>
      </c>
      <c r="D68" s="123"/>
      <c r="E68" s="130" t="s">
        <v>179</v>
      </c>
      <c r="F68" s="155"/>
      <c r="G68" s="107">
        <v>26.1</v>
      </c>
      <c r="H68" s="107">
        <v>23.4</v>
      </c>
      <c r="I68" s="107">
        <v>23.5</v>
      </c>
      <c r="J68" s="121">
        <v>28.3</v>
      </c>
      <c r="K68" s="107">
        <v>24.8</v>
      </c>
      <c r="L68" s="107">
        <v>24.6</v>
      </c>
      <c r="M68" s="107">
        <v>25.1</v>
      </c>
      <c r="N68" s="107">
        <v>24.9</v>
      </c>
      <c r="O68" s="107">
        <v>24.3</v>
      </c>
      <c r="P68" s="107">
        <v>24.8</v>
      </c>
      <c r="Q68" s="121">
        <v>24.6</v>
      </c>
      <c r="R68" s="165">
        <v>25.6</v>
      </c>
      <c r="S68" s="166"/>
    </row>
    <row r="69" spans="2:19" ht="9.6" customHeight="1">
      <c r="B69" s="120"/>
      <c r="C69" s="119"/>
      <c r="D69" s="123"/>
      <c r="E69" s="129"/>
      <c r="F69" s="155"/>
      <c r="G69" s="121">
        <v>24.1</v>
      </c>
      <c r="H69" s="107">
        <v>22.4</v>
      </c>
      <c r="I69" s="107">
        <v>25.6</v>
      </c>
      <c r="J69" s="121">
        <v>24.1</v>
      </c>
      <c r="K69" s="107">
        <v>24.8</v>
      </c>
      <c r="L69" s="107">
        <v>24.7</v>
      </c>
      <c r="M69" s="107">
        <v>25.1</v>
      </c>
      <c r="N69" s="107">
        <v>25.2</v>
      </c>
      <c r="O69" s="107">
        <v>24.4</v>
      </c>
      <c r="P69" s="107">
        <v>25.5</v>
      </c>
      <c r="Q69" s="121"/>
      <c r="R69" s="165"/>
    </row>
    <row r="70" spans="2:19" ht="3" customHeight="1">
      <c r="B70" s="120"/>
      <c r="C70" s="119"/>
      <c r="D70" s="119"/>
      <c r="E70" s="134"/>
      <c r="F70" s="155"/>
      <c r="G70" s="126"/>
      <c r="H70" s="125"/>
      <c r="I70" s="125"/>
      <c r="J70" s="125"/>
      <c r="K70" s="125"/>
      <c r="L70" s="125"/>
      <c r="M70" s="125"/>
      <c r="N70" s="125"/>
      <c r="O70" s="125"/>
      <c r="P70" s="125"/>
      <c r="Q70" s="125"/>
      <c r="R70" s="124"/>
    </row>
    <row r="71" spans="2:19" ht="9.9499999999999993" customHeight="1">
      <c r="B71" s="120"/>
      <c r="C71" s="119" t="s">
        <v>178</v>
      </c>
      <c r="D71" s="123"/>
      <c r="E71" s="117"/>
      <c r="F71" s="155"/>
      <c r="G71" s="107">
        <v>86.7</v>
      </c>
      <c r="H71" s="121">
        <v>92</v>
      </c>
      <c r="I71" s="121">
        <v>89</v>
      </c>
      <c r="J71" s="107">
        <v>88.1</v>
      </c>
      <c r="K71" s="107">
        <v>87.5</v>
      </c>
      <c r="L71" s="121">
        <v>86</v>
      </c>
      <c r="M71" s="107">
        <v>84.4</v>
      </c>
      <c r="N71" s="121">
        <v>84.3</v>
      </c>
      <c r="O71" s="107">
        <v>84.4</v>
      </c>
      <c r="P71" s="121">
        <v>84</v>
      </c>
      <c r="Q71" s="121">
        <v>88.8</v>
      </c>
      <c r="R71" s="112">
        <v>86.5</v>
      </c>
    </row>
    <row r="72" spans="2:19" ht="9.9499999999999993" customHeight="1">
      <c r="B72" s="120"/>
      <c r="C72" s="119"/>
      <c r="D72" s="118" t="s">
        <v>177</v>
      </c>
      <c r="E72" s="117" t="s">
        <v>176</v>
      </c>
      <c r="F72" s="155"/>
      <c r="G72" s="114">
        <v>88.8</v>
      </c>
      <c r="H72" s="114">
        <v>89.5</v>
      </c>
      <c r="I72" s="113">
        <v>85.8</v>
      </c>
      <c r="J72" s="114">
        <v>85.2</v>
      </c>
      <c r="K72" s="114">
        <v>86.4</v>
      </c>
      <c r="L72" s="114">
        <v>85.8</v>
      </c>
      <c r="M72" s="113">
        <v>87</v>
      </c>
      <c r="N72" s="113">
        <v>85.6</v>
      </c>
      <c r="O72" s="114">
        <v>86.3</v>
      </c>
      <c r="P72" s="113">
        <v>87.3</v>
      </c>
      <c r="Q72" s="121"/>
      <c r="R72" s="112"/>
    </row>
    <row r="73" spans="2:19" ht="3.6" customHeight="1">
      <c r="B73" s="111"/>
      <c r="C73" s="109"/>
      <c r="D73" s="123"/>
      <c r="E73" s="146"/>
      <c r="F73" s="164"/>
      <c r="G73" s="123"/>
      <c r="H73" s="123"/>
      <c r="I73" s="123"/>
      <c r="J73" s="123"/>
      <c r="K73" s="123"/>
      <c r="L73" s="123"/>
      <c r="M73" s="123"/>
      <c r="N73" s="123"/>
      <c r="O73" s="123"/>
      <c r="P73" s="123"/>
      <c r="Q73" s="123"/>
      <c r="R73" s="163"/>
    </row>
    <row r="74" spans="2:19">
      <c r="B74" s="120"/>
      <c r="C74" s="153" t="s">
        <v>191</v>
      </c>
      <c r="D74" s="153"/>
      <c r="E74" s="153"/>
      <c r="F74" s="153"/>
      <c r="G74" s="153"/>
      <c r="H74" s="153"/>
      <c r="I74" s="153"/>
      <c r="J74" s="153"/>
      <c r="K74" s="153"/>
      <c r="L74" s="153"/>
      <c r="M74" s="153"/>
      <c r="N74" s="153"/>
      <c r="O74" s="153"/>
      <c r="P74" s="153"/>
      <c r="Q74" s="153"/>
      <c r="R74" s="162"/>
    </row>
    <row r="75" spans="2:19" ht="3.6" customHeight="1">
      <c r="B75" s="120"/>
      <c r="C75" s="153"/>
      <c r="D75" s="153"/>
      <c r="E75" s="153"/>
      <c r="F75" s="153"/>
      <c r="G75" s="153"/>
      <c r="H75" s="153"/>
      <c r="I75" s="153"/>
      <c r="J75" s="153"/>
      <c r="K75" s="153"/>
      <c r="L75" s="153"/>
      <c r="M75" s="153"/>
      <c r="N75" s="153"/>
      <c r="O75" s="153"/>
      <c r="P75" s="153"/>
      <c r="Q75" s="153"/>
      <c r="R75" s="162"/>
    </row>
    <row r="76" spans="2:19">
      <c r="B76" s="120"/>
      <c r="C76" s="119" t="s">
        <v>187</v>
      </c>
      <c r="D76" s="123"/>
      <c r="E76" s="134" t="s">
        <v>179</v>
      </c>
      <c r="F76" s="155"/>
      <c r="G76" s="107">
        <v>64</v>
      </c>
      <c r="H76" s="107">
        <v>62</v>
      </c>
      <c r="I76" s="107">
        <v>62</v>
      </c>
      <c r="J76" s="107">
        <v>62</v>
      </c>
      <c r="K76" s="107">
        <v>62</v>
      </c>
      <c r="L76" s="107">
        <v>60</v>
      </c>
      <c r="M76" s="107">
        <v>59</v>
      </c>
      <c r="N76" s="107">
        <v>58</v>
      </c>
      <c r="O76" s="107">
        <v>58</v>
      </c>
      <c r="P76" s="107">
        <v>58</v>
      </c>
      <c r="Q76" s="107">
        <v>57</v>
      </c>
      <c r="R76" s="112">
        <v>57</v>
      </c>
    </row>
    <row r="77" spans="2:19">
      <c r="B77" s="120"/>
      <c r="C77" s="119"/>
      <c r="D77" s="119"/>
      <c r="E77" s="134"/>
      <c r="F77" s="155"/>
      <c r="G77" s="161">
        <v>57</v>
      </c>
      <c r="H77" s="161">
        <v>55</v>
      </c>
      <c r="I77" s="161">
        <v>57</v>
      </c>
      <c r="J77" s="161">
        <v>57</v>
      </c>
      <c r="K77" s="161">
        <v>57</v>
      </c>
      <c r="L77" s="161">
        <v>56</v>
      </c>
      <c r="M77" s="161">
        <v>57</v>
      </c>
      <c r="N77" s="161">
        <v>56</v>
      </c>
      <c r="O77" s="161">
        <v>55</v>
      </c>
      <c r="P77" s="161">
        <v>54</v>
      </c>
      <c r="Q77" s="161"/>
      <c r="R77" s="160"/>
    </row>
    <row r="78" spans="2:19" ht="3.6" customHeight="1">
      <c r="B78" s="120"/>
      <c r="C78" s="119"/>
      <c r="D78" s="119"/>
      <c r="E78" s="138"/>
      <c r="F78" s="155"/>
      <c r="G78" s="159"/>
      <c r="H78" s="159"/>
      <c r="I78" s="159"/>
      <c r="J78" s="159"/>
      <c r="K78" s="159"/>
      <c r="L78" s="159"/>
      <c r="M78" s="159"/>
      <c r="N78" s="159"/>
      <c r="O78" s="159"/>
      <c r="P78" s="159"/>
      <c r="Q78" s="159"/>
      <c r="R78" s="158"/>
    </row>
    <row r="79" spans="2:19">
      <c r="B79" s="120"/>
      <c r="C79" s="119" t="s">
        <v>186</v>
      </c>
      <c r="D79" s="123"/>
      <c r="E79" s="134" t="s">
        <v>179</v>
      </c>
      <c r="F79" s="155"/>
      <c r="G79" s="136">
        <v>2640605</v>
      </c>
      <c r="H79" s="136">
        <v>2428205</v>
      </c>
      <c r="I79" s="136">
        <v>2598205</v>
      </c>
      <c r="J79" s="136">
        <v>2618923</v>
      </c>
      <c r="K79" s="136">
        <v>2610483</v>
      </c>
      <c r="L79" s="136">
        <v>2603823</v>
      </c>
      <c r="M79" s="136">
        <v>2595883</v>
      </c>
      <c r="N79" s="136">
        <v>2572545</v>
      </c>
      <c r="O79" s="136">
        <v>2552785</v>
      </c>
      <c r="P79" s="136">
        <v>2552785</v>
      </c>
      <c r="Q79" s="136">
        <v>2227117</v>
      </c>
      <c r="R79" s="135">
        <v>2227117</v>
      </c>
    </row>
    <row r="80" spans="2:19">
      <c r="B80" s="120"/>
      <c r="C80" s="118" t="s">
        <v>185</v>
      </c>
      <c r="D80" s="123"/>
      <c r="E80" s="134"/>
      <c r="F80" s="155"/>
      <c r="G80" s="136">
        <v>2226884</v>
      </c>
      <c r="H80" s="136">
        <v>1963737</v>
      </c>
      <c r="I80" s="136">
        <v>2504865</v>
      </c>
      <c r="J80" s="136">
        <v>2504805</v>
      </c>
      <c r="K80" s="136">
        <v>2504865</v>
      </c>
      <c r="L80" s="136">
        <v>2501915</v>
      </c>
      <c r="M80" s="136">
        <v>2496513</v>
      </c>
      <c r="N80" s="136">
        <v>2492513</v>
      </c>
      <c r="O80" s="136">
        <v>2488513</v>
      </c>
      <c r="P80" s="136">
        <v>2475713</v>
      </c>
      <c r="Q80" s="136"/>
      <c r="R80" s="135"/>
    </row>
    <row r="81" spans="2:18" ht="3.6" customHeight="1">
      <c r="B81" s="120"/>
      <c r="C81" s="119"/>
      <c r="D81" s="119"/>
      <c r="E81" s="138"/>
      <c r="F81" s="155"/>
      <c r="G81" s="159"/>
      <c r="H81" s="159"/>
      <c r="I81" s="159"/>
      <c r="J81" s="159"/>
      <c r="K81" s="159"/>
      <c r="L81" s="159"/>
      <c r="M81" s="159"/>
      <c r="N81" s="159"/>
      <c r="O81" s="159"/>
      <c r="P81" s="159"/>
      <c r="Q81" s="159"/>
      <c r="R81" s="158"/>
    </row>
    <row r="82" spans="2:18">
      <c r="B82" s="120"/>
      <c r="C82" s="119" t="s">
        <v>184</v>
      </c>
      <c r="D82" s="123"/>
      <c r="E82" s="130" t="s">
        <v>179</v>
      </c>
      <c r="F82" s="155"/>
      <c r="G82" s="136">
        <v>2030378</v>
      </c>
      <c r="H82" s="136">
        <v>2200430</v>
      </c>
      <c r="I82" s="136">
        <v>2373234</v>
      </c>
      <c r="J82" s="136">
        <v>2134053</v>
      </c>
      <c r="K82" s="136">
        <v>2280826</v>
      </c>
      <c r="L82" s="136">
        <v>2327624</v>
      </c>
      <c r="M82" s="136">
        <v>2231296</v>
      </c>
      <c r="N82" s="136">
        <v>2317053</v>
      </c>
      <c r="O82" s="136">
        <v>2281383</v>
      </c>
      <c r="P82" s="136">
        <v>1968328</v>
      </c>
      <c r="Q82" s="136">
        <v>2035548</v>
      </c>
      <c r="R82" s="135">
        <v>2038685</v>
      </c>
    </row>
    <row r="83" spans="2:18">
      <c r="B83" s="120"/>
      <c r="C83" s="119"/>
      <c r="D83" s="119"/>
      <c r="E83" s="129"/>
      <c r="F83" s="155"/>
      <c r="G83" s="136">
        <v>1764669</v>
      </c>
      <c r="H83" s="136">
        <v>1700560</v>
      </c>
      <c r="I83" s="136">
        <v>2338200</v>
      </c>
      <c r="J83" s="136">
        <v>2150435</v>
      </c>
      <c r="K83" s="136">
        <v>2205594</v>
      </c>
      <c r="L83" s="136">
        <v>2113434</v>
      </c>
      <c r="M83" s="136">
        <v>2211514</v>
      </c>
      <c r="N83" s="136">
        <v>2189168</v>
      </c>
      <c r="O83" s="136">
        <v>2171871</v>
      </c>
      <c r="P83" s="136">
        <v>2101342</v>
      </c>
      <c r="Q83" s="136"/>
      <c r="R83" s="135"/>
    </row>
    <row r="84" spans="2:18" ht="3.6" customHeight="1">
      <c r="B84" s="120"/>
      <c r="C84" s="119"/>
      <c r="D84" s="119"/>
      <c r="E84" s="146"/>
      <c r="F84" s="155"/>
      <c r="G84" s="141"/>
      <c r="H84" s="159"/>
      <c r="I84" s="141"/>
      <c r="J84" s="159"/>
      <c r="K84" s="159"/>
      <c r="L84" s="159"/>
      <c r="M84" s="159"/>
      <c r="N84" s="159"/>
      <c r="O84" s="159"/>
      <c r="P84" s="159"/>
      <c r="Q84" s="159"/>
      <c r="R84" s="158"/>
    </row>
    <row r="85" spans="2:18" ht="24.75">
      <c r="B85" s="120"/>
      <c r="C85" s="119" t="s">
        <v>183</v>
      </c>
      <c r="D85" s="123"/>
      <c r="E85" s="157" t="s">
        <v>190</v>
      </c>
      <c r="F85" s="155"/>
      <c r="G85" s="132">
        <v>55550</v>
      </c>
      <c r="H85" s="132">
        <v>52849</v>
      </c>
      <c r="I85" s="132">
        <v>57942</v>
      </c>
      <c r="J85" s="132">
        <v>55545</v>
      </c>
      <c r="K85" s="132">
        <v>55939</v>
      </c>
      <c r="L85" s="132">
        <v>55056</v>
      </c>
      <c r="M85" s="132">
        <v>60297</v>
      </c>
      <c r="N85" s="132">
        <v>57531</v>
      </c>
      <c r="O85" s="132">
        <v>58395</v>
      </c>
      <c r="P85" s="132">
        <v>51253</v>
      </c>
      <c r="Q85" s="132">
        <v>48861</v>
      </c>
      <c r="R85" s="131">
        <v>52454</v>
      </c>
    </row>
    <row r="86" spans="2:18">
      <c r="B86" s="120"/>
      <c r="C86" s="119"/>
      <c r="D86" s="123"/>
      <c r="E86" s="156" t="s">
        <v>181</v>
      </c>
      <c r="F86" s="155"/>
      <c r="G86" s="132">
        <v>50547</v>
      </c>
      <c r="H86" s="132">
        <v>40870</v>
      </c>
      <c r="I86" s="132">
        <v>56322</v>
      </c>
      <c r="J86" s="132">
        <v>57577</v>
      </c>
      <c r="K86" s="132">
        <v>55323</v>
      </c>
      <c r="L86" s="132">
        <v>53816</v>
      </c>
      <c r="M86" s="132">
        <v>55990</v>
      </c>
      <c r="N86" s="132">
        <v>56602</v>
      </c>
      <c r="O86" s="132">
        <v>52243</v>
      </c>
      <c r="P86" s="132">
        <v>57133</v>
      </c>
      <c r="Q86" s="132"/>
      <c r="R86" s="131"/>
    </row>
    <row r="87" spans="2:18" ht="3.6" customHeight="1">
      <c r="B87" s="120"/>
      <c r="C87" s="119"/>
      <c r="D87" s="119"/>
      <c r="E87" s="146"/>
      <c r="F87" s="155"/>
      <c r="G87" s="125"/>
      <c r="H87" s="125"/>
      <c r="I87" s="125"/>
      <c r="J87" s="125"/>
      <c r="K87" s="125"/>
      <c r="L87" s="125"/>
      <c r="M87" s="125"/>
      <c r="N87" s="125"/>
      <c r="O87" s="125"/>
      <c r="P87" s="125"/>
      <c r="Q87" s="125"/>
      <c r="R87" s="124"/>
    </row>
    <row r="88" spans="2:18" ht="16.5">
      <c r="B88" s="120"/>
      <c r="C88" s="119" t="s">
        <v>180</v>
      </c>
      <c r="D88" s="123"/>
      <c r="E88" s="139" t="s">
        <v>179</v>
      </c>
      <c r="F88" s="155"/>
      <c r="G88" s="121">
        <v>25.9</v>
      </c>
      <c r="H88" s="121">
        <v>25</v>
      </c>
      <c r="I88" s="121">
        <v>25.7</v>
      </c>
      <c r="J88" s="107">
        <v>24.7</v>
      </c>
      <c r="K88" s="107">
        <v>25.3</v>
      </c>
      <c r="L88" s="107">
        <v>23.9</v>
      </c>
      <c r="M88" s="107">
        <v>26.5</v>
      </c>
      <c r="N88" s="107">
        <v>25.3</v>
      </c>
      <c r="O88" s="107">
        <v>25.4</v>
      </c>
      <c r="P88" s="107">
        <v>24.1</v>
      </c>
      <c r="Q88" s="107">
        <v>24.4</v>
      </c>
      <c r="R88" s="112">
        <v>25.7</v>
      </c>
    </row>
    <row r="89" spans="2:18">
      <c r="B89" s="120"/>
      <c r="C89" s="119"/>
      <c r="D89" s="123"/>
      <c r="E89" s="138"/>
      <c r="F89" s="155"/>
      <c r="G89" s="121">
        <v>28.3</v>
      </c>
      <c r="H89" s="121">
        <v>23.6</v>
      </c>
      <c r="I89" s="121">
        <v>29.4</v>
      </c>
      <c r="J89" s="107">
        <v>26.9</v>
      </c>
      <c r="K89" s="107" t="s">
        <v>189</v>
      </c>
      <c r="L89" s="107">
        <v>24.9</v>
      </c>
      <c r="M89" s="121">
        <v>26</v>
      </c>
      <c r="N89" s="107" t="s">
        <v>189</v>
      </c>
      <c r="O89" s="121">
        <v>24</v>
      </c>
      <c r="P89" s="107">
        <v>26.7</v>
      </c>
      <c r="Q89" s="107"/>
      <c r="R89" s="112"/>
    </row>
    <row r="90" spans="2:18" ht="3.6" customHeight="1">
      <c r="B90" s="120"/>
      <c r="C90" s="119"/>
      <c r="D90" s="119"/>
      <c r="E90" s="146"/>
      <c r="F90" s="155"/>
      <c r="G90" s="125"/>
      <c r="H90" s="125"/>
      <c r="I90" s="125"/>
      <c r="J90" s="125"/>
      <c r="K90" s="125"/>
      <c r="L90" s="125"/>
      <c r="M90" s="125"/>
      <c r="N90" s="125"/>
      <c r="O90" s="125"/>
      <c r="P90" s="125"/>
      <c r="Q90" s="125"/>
      <c r="R90" s="124"/>
    </row>
    <row r="91" spans="2:18">
      <c r="B91" s="120"/>
      <c r="C91" s="119" t="s">
        <v>178</v>
      </c>
      <c r="D91" s="123"/>
      <c r="E91" s="134"/>
      <c r="F91" s="155"/>
      <c r="G91" s="107">
        <v>76.900000000000006</v>
      </c>
      <c r="H91" s="107">
        <v>90.6</v>
      </c>
      <c r="I91" s="107">
        <v>91.3</v>
      </c>
      <c r="J91" s="107">
        <v>81.5</v>
      </c>
      <c r="K91" s="121">
        <v>87.4</v>
      </c>
      <c r="L91" s="107">
        <v>89.4</v>
      </c>
      <c r="M91" s="121">
        <v>86</v>
      </c>
      <c r="N91" s="107">
        <v>90.1</v>
      </c>
      <c r="O91" s="107">
        <v>89.4</v>
      </c>
      <c r="P91" s="107">
        <v>77.099999999999994</v>
      </c>
      <c r="Q91" s="121">
        <v>91.4</v>
      </c>
      <c r="R91" s="112">
        <v>91.5</v>
      </c>
    </row>
    <row r="92" spans="2:18">
      <c r="B92" s="120"/>
      <c r="C92" s="119"/>
      <c r="D92" s="118" t="s">
        <v>177</v>
      </c>
      <c r="E92" s="117" t="s">
        <v>176</v>
      </c>
      <c r="F92" s="155"/>
      <c r="G92" s="114">
        <v>79.2</v>
      </c>
      <c r="H92" s="114">
        <v>86.6</v>
      </c>
      <c r="I92" s="114">
        <v>93.3</v>
      </c>
      <c r="J92" s="114">
        <v>85.9</v>
      </c>
      <c r="K92" s="113">
        <v>88.1</v>
      </c>
      <c r="L92" s="114">
        <v>84.5</v>
      </c>
      <c r="M92" s="114">
        <v>88.6</v>
      </c>
      <c r="N92" s="113">
        <v>87.8</v>
      </c>
      <c r="O92" s="114">
        <v>87.3</v>
      </c>
      <c r="P92" s="114">
        <v>84.9</v>
      </c>
      <c r="Q92" s="121"/>
      <c r="R92" s="112"/>
    </row>
    <row r="93" spans="2:18" ht="3.6" customHeight="1">
      <c r="B93" s="120"/>
      <c r="C93" s="119"/>
      <c r="D93" s="118"/>
      <c r="E93" s="127"/>
      <c r="F93" s="155"/>
      <c r="G93" s="154"/>
      <c r="H93" s="125"/>
      <c r="I93" s="125"/>
      <c r="J93" s="125"/>
      <c r="K93" s="125"/>
      <c r="L93" s="125"/>
      <c r="M93" s="125"/>
      <c r="N93" s="125"/>
      <c r="O93" s="125"/>
      <c r="P93" s="125"/>
      <c r="Q93" s="125"/>
      <c r="R93" s="124"/>
    </row>
    <row r="94" spans="2:18">
      <c r="B94" s="120"/>
      <c r="C94" s="153" t="s">
        <v>188</v>
      </c>
      <c r="D94" s="152"/>
      <c r="E94" s="151"/>
      <c r="F94" s="150"/>
      <c r="G94" s="149"/>
      <c r="H94" s="148"/>
      <c r="I94" s="148"/>
      <c r="J94" s="148"/>
      <c r="K94" s="148"/>
      <c r="L94" s="148"/>
      <c r="M94" s="148"/>
      <c r="N94" s="148"/>
      <c r="O94" s="148"/>
      <c r="P94" s="148"/>
      <c r="Q94" s="148"/>
      <c r="R94" s="147"/>
    </row>
    <row r="95" spans="2:18" ht="3.6" customHeight="1">
      <c r="B95" s="120"/>
      <c r="C95" s="119"/>
      <c r="D95" s="118"/>
      <c r="E95" s="127"/>
      <c r="F95" s="116"/>
      <c r="G95" s="146"/>
      <c r="H95" s="145"/>
      <c r="I95" s="145"/>
      <c r="J95" s="144"/>
      <c r="K95" s="144"/>
      <c r="L95" s="144"/>
      <c r="M95" s="144"/>
      <c r="N95" s="144"/>
      <c r="O95" s="144"/>
      <c r="P95" s="144"/>
      <c r="Q95" s="144"/>
      <c r="R95" s="143"/>
    </row>
    <row r="96" spans="2:18">
      <c r="B96" s="120"/>
      <c r="C96" s="119" t="s">
        <v>187</v>
      </c>
      <c r="D96" s="123"/>
      <c r="E96" s="130" t="s">
        <v>179</v>
      </c>
      <c r="F96" s="116"/>
      <c r="G96" s="117">
        <v>608</v>
      </c>
      <c r="H96" s="107">
        <v>610</v>
      </c>
      <c r="I96" s="107">
        <v>608</v>
      </c>
      <c r="J96" s="107">
        <v>606</v>
      </c>
      <c r="K96" s="107">
        <v>611</v>
      </c>
      <c r="L96" s="107">
        <v>607</v>
      </c>
      <c r="M96" s="107">
        <v>607</v>
      </c>
      <c r="N96" s="107">
        <v>613</v>
      </c>
      <c r="O96" s="107">
        <v>609</v>
      </c>
      <c r="P96" s="107">
        <v>607</v>
      </c>
      <c r="Q96" s="107">
        <v>607</v>
      </c>
      <c r="R96" s="112">
        <v>605</v>
      </c>
    </row>
    <row r="97" spans="2:18">
      <c r="B97" s="120"/>
      <c r="C97" s="119"/>
      <c r="D97" s="119"/>
      <c r="E97" s="130"/>
      <c r="F97" s="116"/>
      <c r="G97" s="117">
        <v>602</v>
      </c>
      <c r="H97" s="107">
        <v>612</v>
      </c>
      <c r="I97" s="107">
        <v>607</v>
      </c>
      <c r="J97" s="107">
        <v>602</v>
      </c>
      <c r="K97" s="107">
        <v>601</v>
      </c>
      <c r="L97" s="107">
        <v>601</v>
      </c>
      <c r="M97" s="107">
        <v>606</v>
      </c>
      <c r="N97" s="107">
        <v>599</v>
      </c>
      <c r="O97" s="107">
        <v>603</v>
      </c>
      <c r="P97" s="107">
        <v>597</v>
      </c>
      <c r="Q97" s="107"/>
      <c r="R97" s="112"/>
    </row>
    <row r="98" spans="2:18" ht="3.6" customHeight="1">
      <c r="B98" s="120"/>
      <c r="C98" s="119"/>
      <c r="D98" s="119"/>
      <c r="E98" s="138"/>
      <c r="F98" s="116"/>
      <c r="G98" s="126"/>
      <c r="H98" s="125"/>
      <c r="I98" s="125"/>
      <c r="J98" s="125"/>
      <c r="K98" s="125"/>
      <c r="L98" s="125"/>
      <c r="M98" s="125"/>
      <c r="N98" s="125"/>
      <c r="O98" s="125"/>
      <c r="P98" s="125"/>
      <c r="Q98" s="125"/>
      <c r="R98" s="124"/>
    </row>
    <row r="99" spans="2:18">
      <c r="B99" s="120"/>
      <c r="C99" s="119" t="s">
        <v>186</v>
      </c>
      <c r="D99" s="123"/>
      <c r="E99" s="130" t="s">
        <v>179</v>
      </c>
      <c r="F99" s="116"/>
      <c r="G99" s="137">
        <v>7121576</v>
      </c>
      <c r="H99" s="136">
        <v>7150029</v>
      </c>
      <c r="I99" s="136">
        <v>7143840</v>
      </c>
      <c r="J99" s="136">
        <v>7116622</v>
      </c>
      <c r="K99" s="136">
        <v>7176238</v>
      </c>
      <c r="L99" s="136">
        <v>7116538</v>
      </c>
      <c r="M99" s="136">
        <v>7135872</v>
      </c>
      <c r="N99" s="136">
        <v>7188490</v>
      </c>
      <c r="O99" s="136">
        <v>7161491</v>
      </c>
      <c r="P99" s="136">
        <v>7114220</v>
      </c>
      <c r="Q99" s="136">
        <v>7130031</v>
      </c>
      <c r="R99" s="135">
        <v>7089953</v>
      </c>
    </row>
    <row r="100" spans="2:18">
      <c r="B100" s="120"/>
      <c r="C100" s="118" t="s">
        <v>185</v>
      </c>
      <c r="D100" s="123"/>
      <c r="E100" s="130"/>
      <c r="F100" s="116"/>
      <c r="G100" s="137">
        <v>7044242</v>
      </c>
      <c r="H100" s="136">
        <v>7165359</v>
      </c>
      <c r="I100" s="136">
        <v>7130067</v>
      </c>
      <c r="J100" s="136">
        <v>7097253</v>
      </c>
      <c r="K100" s="136">
        <v>7042336</v>
      </c>
      <c r="L100" s="136">
        <v>7031515</v>
      </c>
      <c r="M100" s="136">
        <v>7051207</v>
      </c>
      <c r="N100" s="136">
        <v>6982341</v>
      </c>
      <c r="O100" s="136">
        <v>7045455</v>
      </c>
      <c r="P100" s="136">
        <v>6993624</v>
      </c>
      <c r="Q100" s="136"/>
      <c r="R100" s="135"/>
    </row>
    <row r="101" spans="2:18" ht="3.6" customHeight="1">
      <c r="B101" s="120"/>
      <c r="C101" s="119"/>
      <c r="D101" s="119"/>
      <c r="E101" s="138"/>
      <c r="F101" s="116"/>
      <c r="G101" s="142"/>
      <c r="H101" s="141"/>
      <c r="I101" s="141"/>
      <c r="J101" s="141"/>
      <c r="K101" s="141"/>
      <c r="L101" s="141"/>
      <c r="M101" s="141"/>
      <c r="N101" s="141"/>
      <c r="O101" s="141"/>
      <c r="P101" s="141"/>
      <c r="Q101" s="141"/>
      <c r="R101" s="140"/>
    </row>
    <row r="102" spans="2:18" ht="16.5">
      <c r="B102" s="120"/>
      <c r="C102" s="119" t="s">
        <v>184</v>
      </c>
      <c r="D102" s="123"/>
      <c r="E102" s="139" t="s">
        <v>179</v>
      </c>
      <c r="F102" s="116"/>
      <c r="G102" s="137">
        <v>6316213</v>
      </c>
      <c r="H102" s="136">
        <v>6477437</v>
      </c>
      <c r="I102" s="136">
        <v>6596941</v>
      </c>
      <c r="J102" s="136">
        <v>6346307</v>
      </c>
      <c r="K102" s="136">
        <v>6214891</v>
      </c>
      <c r="L102" s="136">
        <v>5998137</v>
      </c>
      <c r="M102" s="136">
        <v>5899296</v>
      </c>
      <c r="N102" s="136">
        <v>6166242</v>
      </c>
      <c r="O102" s="136">
        <v>6241991</v>
      </c>
      <c r="P102" s="136">
        <v>6319665</v>
      </c>
      <c r="Q102" s="136">
        <v>6412800</v>
      </c>
      <c r="R102" s="135">
        <v>6209363</v>
      </c>
    </row>
    <row r="103" spans="2:18">
      <c r="B103" s="120"/>
      <c r="C103" s="119"/>
      <c r="D103" s="119"/>
      <c r="E103" s="138"/>
      <c r="F103" s="116"/>
      <c r="G103" s="137">
        <v>6204566</v>
      </c>
      <c r="H103" s="136">
        <v>6407765</v>
      </c>
      <c r="I103" s="136">
        <v>6263140</v>
      </c>
      <c r="J103" s="136">
        <v>6008668</v>
      </c>
      <c r="K103" s="136">
        <v>5812787</v>
      </c>
      <c r="L103" s="136">
        <v>5825092</v>
      </c>
      <c r="M103" s="136">
        <v>5990812</v>
      </c>
      <c r="N103" s="136">
        <v>5889726</v>
      </c>
      <c r="O103" s="136">
        <v>6081952</v>
      </c>
      <c r="P103" s="136">
        <v>6174817</v>
      </c>
      <c r="Q103" s="136"/>
      <c r="R103" s="135"/>
    </row>
    <row r="104" spans="2:18" ht="3.6" customHeight="1">
      <c r="B104" s="120"/>
      <c r="C104" s="119"/>
      <c r="D104" s="119"/>
      <c r="E104" s="127"/>
      <c r="F104" s="116"/>
      <c r="G104" s="126"/>
      <c r="H104" s="125"/>
      <c r="I104" s="125"/>
      <c r="J104" s="125"/>
      <c r="K104" s="125"/>
      <c r="L104" s="125"/>
      <c r="M104" s="125"/>
      <c r="N104" s="125"/>
      <c r="O104" s="125"/>
      <c r="P104" s="125"/>
      <c r="Q104" s="125"/>
      <c r="R104" s="124"/>
    </row>
    <row r="105" spans="2:18">
      <c r="B105" s="120"/>
      <c r="C105" s="119" t="s">
        <v>183</v>
      </c>
      <c r="D105" s="123"/>
      <c r="E105" s="130" t="s">
        <v>182</v>
      </c>
      <c r="F105" s="116"/>
      <c r="G105" s="133">
        <v>158062</v>
      </c>
      <c r="H105" s="132">
        <v>145403</v>
      </c>
      <c r="I105" s="132">
        <v>164057</v>
      </c>
      <c r="J105" s="132">
        <v>156219</v>
      </c>
      <c r="K105" s="132">
        <v>156398</v>
      </c>
      <c r="L105" s="132">
        <v>148737</v>
      </c>
      <c r="M105" s="132">
        <v>144538</v>
      </c>
      <c r="N105" s="132">
        <v>144646</v>
      </c>
      <c r="O105" s="132">
        <v>145666</v>
      </c>
      <c r="P105" s="132">
        <v>154678</v>
      </c>
      <c r="Q105" s="132">
        <v>154157</v>
      </c>
      <c r="R105" s="131">
        <v>157283</v>
      </c>
    </row>
    <row r="106" spans="2:18">
      <c r="B106" s="120"/>
      <c r="C106" s="119"/>
      <c r="D106" s="123"/>
      <c r="E106" s="134" t="s">
        <v>181</v>
      </c>
      <c r="F106" s="116"/>
      <c r="G106" s="133">
        <v>151746</v>
      </c>
      <c r="H106" s="132">
        <v>139686</v>
      </c>
      <c r="I106" s="132">
        <v>158574</v>
      </c>
      <c r="J106" s="132">
        <v>146796</v>
      </c>
      <c r="K106" s="132">
        <v>142831</v>
      </c>
      <c r="L106" s="132">
        <v>136682</v>
      </c>
      <c r="M106" s="132">
        <v>139784</v>
      </c>
      <c r="N106" s="132">
        <v>143771</v>
      </c>
      <c r="O106" s="132">
        <v>140106</v>
      </c>
      <c r="P106" s="132">
        <v>147943</v>
      </c>
      <c r="Q106" s="132"/>
      <c r="R106" s="131"/>
    </row>
    <row r="107" spans="2:18" ht="3.6" customHeight="1">
      <c r="B107" s="120"/>
      <c r="C107" s="119"/>
      <c r="D107" s="119"/>
      <c r="E107" s="127"/>
      <c r="F107" s="116"/>
      <c r="G107" s="126"/>
      <c r="H107" s="125"/>
      <c r="I107" s="125"/>
      <c r="J107" s="125"/>
      <c r="K107" s="125"/>
      <c r="L107" s="125"/>
      <c r="M107" s="125"/>
      <c r="N107" s="125"/>
      <c r="O107" s="125"/>
      <c r="P107" s="125"/>
      <c r="Q107" s="125"/>
      <c r="R107" s="124"/>
    </row>
    <row r="108" spans="2:18">
      <c r="B108" s="120"/>
      <c r="C108" s="119" t="s">
        <v>180</v>
      </c>
      <c r="D108" s="123"/>
      <c r="E108" s="130" t="s">
        <v>179</v>
      </c>
      <c r="F108" s="116"/>
      <c r="G108" s="117">
        <v>26.3</v>
      </c>
      <c r="H108" s="107">
        <v>22.9</v>
      </c>
      <c r="I108" s="107">
        <v>25.2</v>
      </c>
      <c r="J108" s="107">
        <v>24.3</v>
      </c>
      <c r="K108" s="121">
        <v>25</v>
      </c>
      <c r="L108" s="107">
        <v>24.4</v>
      </c>
      <c r="M108" s="107">
        <v>24.4</v>
      </c>
      <c r="N108" s="107">
        <v>24.2</v>
      </c>
      <c r="O108" s="107">
        <v>23.6</v>
      </c>
      <c r="P108" s="107">
        <v>24.8</v>
      </c>
      <c r="Q108" s="107">
        <v>24.3</v>
      </c>
      <c r="R108" s="112">
        <v>25.1</v>
      </c>
    </row>
    <row r="109" spans="2:18">
      <c r="B109" s="120"/>
      <c r="C109" s="119"/>
      <c r="D109" s="123"/>
      <c r="E109" s="129"/>
      <c r="F109" s="116"/>
      <c r="G109" s="128">
        <v>24.7</v>
      </c>
      <c r="H109" s="107">
        <v>22.2</v>
      </c>
      <c r="I109" s="107">
        <v>25.5</v>
      </c>
      <c r="J109" s="107">
        <v>23.9</v>
      </c>
      <c r="K109" s="107">
        <v>24.9</v>
      </c>
      <c r="L109" s="107">
        <v>23.6</v>
      </c>
      <c r="M109" s="107">
        <v>23.9</v>
      </c>
      <c r="N109" s="107">
        <v>24.4</v>
      </c>
      <c r="O109" s="107">
        <v>23.5</v>
      </c>
      <c r="P109" s="107">
        <v>24.5</v>
      </c>
      <c r="Q109" s="107"/>
      <c r="R109" s="112"/>
    </row>
    <row r="110" spans="2:18" ht="3.6" customHeight="1">
      <c r="B110" s="120"/>
      <c r="C110" s="119"/>
      <c r="D110" s="119"/>
      <c r="E110" s="127"/>
      <c r="F110" s="116"/>
      <c r="G110" s="126"/>
      <c r="H110" s="125"/>
      <c r="I110" s="125"/>
      <c r="J110" s="125"/>
      <c r="K110" s="125"/>
      <c r="L110" s="125"/>
      <c r="M110" s="125"/>
      <c r="N110" s="125"/>
      <c r="O110" s="125"/>
      <c r="P110" s="125"/>
      <c r="Q110" s="125"/>
      <c r="R110" s="124"/>
    </row>
    <row r="111" spans="2:18">
      <c r="B111" s="120"/>
      <c r="C111" s="119" t="s">
        <v>178</v>
      </c>
      <c r="D111" s="123"/>
      <c r="E111" s="122"/>
      <c r="F111" s="116"/>
      <c r="G111" s="117">
        <v>88.7</v>
      </c>
      <c r="H111" s="121">
        <v>90.6</v>
      </c>
      <c r="I111" s="107">
        <v>92.3</v>
      </c>
      <c r="J111" s="107">
        <v>89.2</v>
      </c>
      <c r="K111" s="107">
        <v>86.6</v>
      </c>
      <c r="L111" s="107">
        <v>84.3</v>
      </c>
      <c r="M111" s="107">
        <v>82.7</v>
      </c>
      <c r="N111" s="121">
        <v>85.8</v>
      </c>
      <c r="O111" s="107">
        <v>87.2</v>
      </c>
      <c r="P111" s="121">
        <v>88.8</v>
      </c>
      <c r="Q111" s="107">
        <v>89.9</v>
      </c>
      <c r="R111" s="112">
        <v>87.6</v>
      </c>
    </row>
    <row r="112" spans="2:18">
      <c r="B112" s="120"/>
      <c r="C112" s="119"/>
      <c r="D112" s="118" t="s">
        <v>177</v>
      </c>
      <c r="E112" s="117" t="s">
        <v>176</v>
      </c>
      <c r="F112" s="116"/>
      <c r="G112" s="115">
        <v>88.1</v>
      </c>
      <c r="H112" s="113">
        <v>89.4</v>
      </c>
      <c r="I112" s="114">
        <v>87.8</v>
      </c>
      <c r="J112" s="114">
        <v>84.7</v>
      </c>
      <c r="K112" s="114">
        <v>82.5</v>
      </c>
      <c r="L112" s="114">
        <v>82.8</v>
      </c>
      <c r="M112" s="113">
        <v>85</v>
      </c>
      <c r="N112" s="113">
        <v>84.4</v>
      </c>
      <c r="O112" s="114">
        <v>86.3</v>
      </c>
      <c r="P112" s="113">
        <v>88.3</v>
      </c>
      <c r="Q112" s="107"/>
      <c r="R112" s="112"/>
    </row>
    <row r="113" spans="2:21" ht="3.6" customHeight="1">
      <c r="B113" s="111"/>
      <c r="C113" s="109"/>
      <c r="D113" s="109"/>
      <c r="E113" s="110"/>
      <c r="F113" s="109"/>
      <c r="G113" s="110"/>
      <c r="H113" s="109"/>
      <c r="I113" s="109"/>
      <c r="J113" s="109"/>
      <c r="K113" s="109"/>
      <c r="L113" s="109"/>
      <c r="M113" s="109"/>
      <c r="N113" s="109"/>
      <c r="O113" s="109"/>
      <c r="P113" s="109"/>
      <c r="Q113" s="109"/>
      <c r="R113" s="108"/>
    </row>
    <row r="118" spans="2:21">
      <c r="R118" s="107" t="s">
        <v>175</v>
      </c>
    </row>
    <row r="120" spans="2:21">
      <c r="D120" s="392" t="s">
        <v>264</v>
      </c>
    </row>
    <row r="122" spans="2:21">
      <c r="U122" s="107"/>
    </row>
    <row r="123" spans="2:21">
      <c r="F123" s="106"/>
    </row>
  </sheetData>
  <hyperlinks>
    <hyperlink ref="D120" location="Inhaltsverzeichnis!A1" display="Zurück zum Inhaltsverzeichnis"/>
  </hyperlinks>
  <pageMargins left="0.59055118110236227" right="0"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T78"/>
  <sheetViews>
    <sheetView zoomScaleNormal="100" workbookViewId="0"/>
  </sheetViews>
  <sheetFormatPr baseColWidth="10" defaultRowHeight="12.75"/>
  <cols>
    <col min="1" max="6" width="0.5703125" style="394" customWidth="1"/>
    <col min="7" max="7" width="19.42578125" style="394" customWidth="1"/>
    <col min="8" max="8" width="0.140625" style="394" customWidth="1"/>
    <col min="9" max="12" width="6.5703125" style="394" customWidth="1"/>
    <col min="13" max="14" width="6.42578125" style="394" customWidth="1"/>
    <col min="15" max="15" width="5.42578125" style="394" customWidth="1"/>
    <col min="16" max="16" width="6.5703125" style="394" customWidth="1"/>
    <col min="17" max="18" width="6.42578125" style="394" customWidth="1"/>
    <col min="19" max="16384" width="11.42578125" style="394"/>
  </cols>
  <sheetData>
    <row r="3" spans="2:20" ht="15.75" customHeight="1">
      <c r="G3" s="223"/>
      <c r="H3" s="223"/>
      <c r="I3" s="2905"/>
      <c r="J3" s="2905"/>
      <c r="K3" s="2905"/>
      <c r="L3" s="2905"/>
      <c r="M3" s="2905"/>
      <c r="N3" s="2905"/>
      <c r="O3" s="2905"/>
      <c r="P3" s="2905"/>
      <c r="Q3" s="2905"/>
      <c r="R3" s="2905"/>
    </row>
    <row r="4" spans="2:20" ht="15.75" customHeight="1">
      <c r="B4" s="2906"/>
      <c r="C4" s="2906"/>
      <c r="D4" s="2906"/>
      <c r="E4" s="2906"/>
      <c r="F4" s="2906"/>
      <c r="G4" s="2575" t="s">
        <v>1688</v>
      </c>
      <c r="H4" s="2575"/>
      <c r="I4" s="2907"/>
      <c r="J4" s="2907"/>
      <c r="K4" s="2907"/>
      <c r="L4" s="2907"/>
      <c r="M4" s="2907"/>
      <c r="N4" s="2907"/>
      <c r="O4" s="2907"/>
      <c r="P4" s="2907"/>
      <c r="Q4" s="2907"/>
      <c r="R4" s="2907"/>
    </row>
    <row r="5" spans="2:20" ht="6.75" customHeight="1">
      <c r="B5" s="2906"/>
      <c r="C5" s="2906"/>
      <c r="D5" s="2906"/>
      <c r="E5" s="2906"/>
      <c r="F5" s="2906"/>
      <c r="G5" s="2575"/>
      <c r="H5" s="2575"/>
      <c r="I5" s="2907"/>
      <c r="J5" s="2907"/>
      <c r="K5" s="2907"/>
      <c r="L5" s="2907"/>
      <c r="M5" s="2907"/>
      <c r="N5" s="2907"/>
      <c r="O5" s="2907"/>
      <c r="P5" s="2907"/>
      <c r="Q5" s="2907"/>
      <c r="R5" s="2907"/>
    </row>
    <row r="6" spans="2:20" ht="9.75" customHeight="1">
      <c r="B6" s="847"/>
      <c r="C6" s="847"/>
      <c r="D6" s="847"/>
      <c r="E6" s="847"/>
      <c r="F6" s="847"/>
      <c r="G6" s="847"/>
      <c r="H6" s="847"/>
      <c r="I6" s="847"/>
      <c r="J6" s="847"/>
      <c r="K6" s="847"/>
      <c r="L6" s="847"/>
      <c r="M6" s="847"/>
      <c r="N6" s="847"/>
      <c r="O6" s="847"/>
      <c r="P6" s="847"/>
      <c r="Q6" s="847"/>
      <c r="R6" s="847"/>
    </row>
    <row r="7" spans="2:20" ht="17.45" customHeight="1">
      <c r="B7" s="2908" t="s">
        <v>1608</v>
      </c>
      <c r="C7" s="1516"/>
      <c r="D7" s="2909"/>
      <c r="E7" s="2909"/>
      <c r="F7" s="2909"/>
      <c r="G7" s="2909"/>
      <c r="H7" s="2910"/>
      <c r="I7" s="2911" t="s">
        <v>1689</v>
      </c>
      <c r="J7" s="2911"/>
      <c r="K7" s="2911"/>
      <c r="L7" s="2911"/>
      <c r="M7" s="2911"/>
      <c r="N7" s="2912"/>
      <c r="O7" s="2913"/>
      <c r="P7" s="2580"/>
      <c r="Q7" s="2914" t="s">
        <v>1690</v>
      </c>
      <c r="R7" s="2828"/>
      <c r="T7" s="2749"/>
    </row>
    <row r="8" spans="2:20" ht="12" customHeight="1">
      <c r="B8" s="2915"/>
      <c r="C8" s="2916"/>
      <c r="D8" s="2917"/>
      <c r="E8" s="2917"/>
      <c r="F8" s="2917"/>
      <c r="G8" s="2917"/>
      <c r="H8" s="2918"/>
      <c r="I8" s="2919" t="s">
        <v>625</v>
      </c>
      <c r="J8" s="2920"/>
      <c r="K8" s="2921" t="s">
        <v>1612</v>
      </c>
      <c r="L8" s="2922"/>
      <c r="M8" s="2922"/>
      <c r="N8" s="2923"/>
      <c r="O8" s="2584" t="s">
        <v>1613</v>
      </c>
      <c r="P8" s="2920"/>
      <c r="Q8" s="2924" t="s">
        <v>1691</v>
      </c>
      <c r="R8" s="2925"/>
    </row>
    <row r="9" spans="2:20" ht="15.6" customHeight="1">
      <c r="B9" s="2915" t="s">
        <v>1614</v>
      </c>
      <c r="C9" s="2916"/>
      <c r="D9" s="2916"/>
      <c r="E9" s="2916"/>
      <c r="F9" s="2916"/>
      <c r="G9" s="2916"/>
      <c r="H9" s="2918"/>
      <c r="I9" s="2840"/>
      <c r="J9" s="2743"/>
      <c r="K9" s="2926" t="s">
        <v>1692</v>
      </c>
      <c r="L9" s="2927"/>
      <c r="M9" s="2926" t="s">
        <v>1617</v>
      </c>
      <c r="N9" s="2927"/>
      <c r="O9" s="2840"/>
      <c r="P9" s="2743"/>
      <c r="Q9" s="417"/>
      <c r="R9" s="2744"/>
    </row>
    <row r="10" spans="2:20" ht="11.45" customHeight="1">
      <c r="B10" s="2928" t="s">
        <v>1618</v>
      </c>
      <c r="C10" s="2916"/>
      <c r="D10" s="2916"/>
      <c r="E10" s="2916"/>
      <c r="F10" s="2916"/>
      <c r="G10" s="2916"/>
      <c r="H10" s="2918"/>
      <c r="I10" s="2929" t="s">
        <v>203</v>
      </c>
      <c r="J10" s="2930" t="s">
        <v>1693</v>
      </c>
      <c r="K10" s="2929" t="s">
        <v>203</v>
      </c>
      <c r="L10" s="2930" t="s">
        <v>1693</v>
      </c>
      <c r="M10" s="2929" t="s">
        <v>203</v>
      </c>
      <c r="N10" s="2930" t="s">
        <v>1693</v>
      </c>
      <c r="O10" s="2929" t="s">
        <v>203</v>
      </c>
      <c r="P10" s="2930" t="s">
        <v>1693</v>
      </c>
      <c r="Q10" s="2931" t="s">
        <v>203</v>
      </c>
      <c r="R10" s="2932" t="s">
        <v>1693</v>
      </c>
      <c r="T10" s="2749"/>
    </row>
    <row r="11" spans="2:20" ht="11.25" customHeight="1">
      <c r="B11" s="2915"/>
      <c r="C11" s="2916"/>
      <c r="D11" s="2917"/>
      <c r="E11" s="2917"/>
      <c r="F11" s="2917"/>
      <c r="G11" s="2917"/>
      <c r="H11" s="2918"/>
      <c r="I11" s="1524">
        <v>2023</v>
      </c>
      <c r="J11" s="785"/>
      <c r="K11" s="785"/>
      <c r="L11" s="785"/>
      <c r="M11" s="785"/>
      <c r="N11" s="785"/>
      <c r="O11" s="785"/>
      <c r="P11" s="785"/>
      <c r="Q11" s="785"/>
      <c r="R11" s="786"/>
      <c r="T11" s="2749"/>
    </row>
    <row r="12" spans="2:20" ht="12" customHeight="1">
      <c r="B12" s="2933"/>
      <c r="C12" s="2934"/>
      <c r="D12" s="2935"/>
      <c r="E12" s="2935"/>
      <c r="F12" s="2935"/>
      <c r="G12" s="2935"/>
      <c r="H12" s="2936"/>
      <c r="I12" s="2922" t="s">
        <v>1694</v>
      </c>
      <c r="J12" s="2922"/>
      <c r="K12" s="2922"/>
      <c r="L12" s="2922"/>
      <c r="M12" s="2922"/>
      <c r="N12" s="2923"/>
      <c r="O12" s="2922" t="s">
        <v>176</v>
      </c>
      <c r="P12" s="2922"/>
      <c r="Q12" s="2921" t="s">
        <v>1695</v>
      </c>
      <c r="R12" s="2937"/>
      <c r="T12" s="2749"/>
    </row>
    <row r="13" spans="2:20" ht="3" customHeight="1">
      <c r="B13" s="2837"/>
      <c r="C13" s="486"/>
      <c r="D13" s="777"/>
      <c r="E13" s="777"/>
      <c r="F13" s="777"/>
      <c r="G13" s="777"/>
      <c r="H13" s="1534"/>
      <c r="I13" s="2938"/>
      <c r="J13" s="2939"/>
      <c r="K13" s="2939"/>
      <c r="L13" s="2939"/>
      <c r="M13" s="2939"/>
      <c r="N13" s="2940"/>
      <c r="O13" s="2783"/>
      <c r="P13" s="2783"/>
      <c r="Q13" s="2941"/>
      <c r="R13" s="2942"/>
    </row>
    <row r="14" spans="2:20" ht="9.75" customHeight="1">
      <c r="B14" s="2943"/>
      <c r="C14" s="2944" t="s">
        <v>1621</v>
      </c>
      <c r="D14" s="153"/>
      <c r="E14" s="153"/>
      <c r="F14" s="153"/>
      <c r="G14" s="486"/>
      <c r="H14" s="1534"/>
      <c r="I14" s="2945">
        <v>15434187</v>
      </c>
      <c r="J14" s="2946">
        <v>138899268</v>
      </c>
      <c r="K14" s="2946">
        <v>11523416</v>
      </c>
      <c r="L14" s="2946">
        <v>104088542</v>
      </c>
      <c r="M14" s="2946">
        <v>3910770</v>
      </c>
      <c r="N14" s="2946">
        <v>34810722</v>
      </c>
      <c r="O14" s="2947">
        <v>25.338000000000001</v>
      </c>
      <c r="P14" s="2948">
        <v>25.062000000000001</v>
      </c>
      <c r="Q14" s="2949">
        <v>31.385999999999999</v>
      </c>
      <c r="R14" s="2950">
        <v>286.95299999999997</v>
      </c>
      <c r="T14" s="2749"/>
    </row>
    <row r="15" spans="2:20" ht="3" customHeight="1">
      <c r="B15" s="2758"/>
      <c r="C15" s="119"/>
      <c r="D15" s="119"/>
      <c r="E15" s="119"/>
      <c r="F15" s="119"/>
      <c r="G15" s="777"/>
      <c r="H15" s="1534"/>
      <c r="I15" s="2951"/>
      <c r="J15" s="2952"/>
      <c r="K15" s="2952"/>
      <c r="L15" s="2952"/>
      <c r="M15" s="2952"/>
      <c r="N15" s="2952"/>
      <c r="O15" s="2953"/>
      <c r="P15" s="2954"/>
      <c r="Q15" s="2955"/>
      <c r="R15" s="2956"/>
    </row>
    <row r="16" spans="2:20" ht="8.1" customHeight="1">
      <c r="B16" s="2758"/>
      <c r="C16" s="777" t="s">
        <v>1587</v>
      </c>
      <c r="D16" s="119"/>
      <c r="E16" s="119"/>
      <c r="F16" s="119"/>
      <c r="H16" s="1534"/>
      <c r="I16" s="2951">
        <v>3934812</v>
      </c>
      <c r="J16" s="2952">
        <v>34393488</v>
      </c>
      <c r="K16" s="2952">
        <v>3328175</v>
      </c>
      <c r="L16" s="2952">
        <v>29041889</v>
      </c>
      <c r="M16" s="2952">
        <v>606637</v>
      </c>
      <c r="N16" s="2952">
        <v>5351598</v>
      </c>
      <c r="O16" s="2953">
        <v>15.417</v>
      </c>
      <c r="P16" s="2954">
        <v>15.56</v>
      </c>
      <c r="Q16" s="2955">
        <v>32.412999999999997</v>
      </c>
      <c r="R16" s="2956">
        <v>284.46899999999999</v>
      </c>
    </row>
    <row r="17" spans="2:20" ht="8.1" customHeight="1">
      <c r="B17" s="2758"/>
      <c r="C17" s="119"/>
      <c r="E17" s="777" t="s">
        <v>1622</v>
      </c>
      <c r="F17" s="777"/>
      <c r="H17" s="1534"/>
      <c r="I17" s="2951">
        <v>1601686</v>
      </c>
      <c r="J17" s="2952">
        <v>13836937</v>
      </c>
      <c r="K17" s="2952">
        <v>1311720</v>
      </c>
      <c r="L17" s="2952">
        <v>11386601</v>
      </c>
      <c r="M17" s="2952">
        <v>289966</v>
      </c>
      <c r="N17" s="2952">
        <v>2450338</v>
      </c>
      <c r="O17" s="2953">
        <v>18.103999999999999</v>
      </c>
      <c r="P17" s="2954">
        <v>17.709</v>
      </c>
      <c r="Q17" s="2955">
        <v>53.773000000000003</v>
      </c>
      <c r="R17" s="2956">
        <v>458.173</v>
      </c>
    </row>
    <row r="18" spans="2:20" ht="7.5" customHeight="1">
      <c r="B18" s="2758"/>
      <c r="C18" s="119"/>
      <c r="D18" s="119"/>
      <c r="E18" s="777" t="s">
        <v>1623</v>
      </c>
      <c r="F18" s="777"/>
      <c r="H18" s="1534"/>
      <c r="I18" s="2951">
        <v>460864</v>
      </c>
      <c r="J18" s="2952">
        <v>4096504</v>
      </c>
      <c r="K18" s="2952">
        <v>396546</v>
      </c>
      <c r="L18" s="2952">
        <v>3505669</v>
      </c>
      <c r="M18" s="2952">
        <v>64317</v>
      </c>
      <c r="N18" s="2952">
        <v>590835</v>
      </c>
      <c r="O18" s="2953">
        <v>13.956</v>
      </c>
      <c r="P18" s="2954">
        <v>14.423</v>
      </c>
      <c r="Q18" s="2955">
        <v>26.318999999999999</v>
      </c>
      <c r="R18" s="2956">
        <v>236.32900000000001</v>
      </c>
    </row>
    <row r="19" spans="2:20" ht="7.5" customHeight="1">
      <c r="B19" s="2758"/>
      <c r="C19" s="119"/>
      <c r="D19" s="119"/>
      <c r="E19" s="777" t="s">
        <v>1624</v>
      </c>
      <c r="F19" s="777"/>
      <c r="H19" s="1534"/>
      <c r="I19" s="2951">
        <v>1872262</v>
      </c>
      <c r="J19" s="2952">
        <v>16460045</v>
      </c>
      <c r="K19" s="2952">
        <v>1619909</v>
      </c>
      <c r="L19" s="2952">
        <v>14149620</v>
      </c>
      <c r="M19" s="2952">
        <v>252354</v>
      </c>
      <c r="N19" s="2952">
        <v>2310428</v>
      </c>
      <c r="O19" s="2953">
        <v>13.478999999999999</v>
      </c>
      <c r="P19" s="2954">
        <v>14.037000000000001</v>
      </c>
      <c r="Q19" s="2955">
        <v>25.266999999999999</v>
      </c>
      <c r="R19" s="2956">
        <v>224.34299999999999</v>
      </c>
    </row>
    <row r="20" spans="2:20" ht="3" customHeight="1">
      <c r="B20" s="2758"/>
      <c r="C20" s="119"/>
      <c r="D20" s="119"/>
      <c r="E20" s="119"/>
      <c r="F20" s="119"/>
      <c r="G20" s="777"/>
      <c r="H20" s="1534"/>
      <c r="I20" s="2957"/>
      <c r="J20" s="2958"/>
      <c r="K20" s="2958"/>
      <c r="L20" s="2952"/>
      <c r="M20" s="2958"/>
      <c r="N20" s="2958"/>
      <c r="O20" s="2959"/>
      <c r="P20" s="2960"/>
      <c r="Q20" s="2961"/>
      <c r="R20" s="2956"/>
    </row>
    <row r="21" spans="2:20" ht="9.75" customHeight="1">
      <c r="B21" s="2758"/>
      <c r="C21" s="777" t="s">
        <v>1588</v>
      </c>
      <c r="D21" s="119"/>
      <c r="E21" s="119"/>
      <c r="F21" s="119"/>
      <c r="H21" s="1534"/>
      <c r="I21" s="2951">
        <v>159081</v>
      </c>
      <c r="J21" s="2952">
        <v>1509451</v>
      </c>
      <c r="K21" s="2952">
        <v>116832</v>
      </c>
      <c r="L21" s="2952">
        <v>1071091</v>
      </c>
      <c r="M21" s="2952">
        <v>42249</v>
      </c>
      <c r="N21" s="2952">
        <v>438362</v>
      </c>
      <c r="O21" s="2953">
        <v>26.558</v>
      </c>
      <c r="P21" s="2954">
        <v>29.041</v>
      </c>
      <c r="Q21" s="2955">
        <v>33.984000000000002</v>
      </c>
      <c r="R21" s="2956">
        <v>322.8</v>
      </c>
      <c r="T21" s="2749"/>
    </row>
    <row r="22" spans="2:20" ht="3" customHeight="1">
      <c r="B22" s="2758"/>
      <c r="C22" s="119"/>
      <c r="D22" s="119"/>
      <c r="E22" s="119"/>
      <c r="F22" s="119"/>
      <c r="G22" s="777"/>
      <c r="H22" s="1534"/>
      <c r="I22" s="2951"/>
      <c r="J22" s="2952"/>
      <c r="K22" s="2952"/>
      <c r="L22" s="2952"/>
      <c r="M22" s="2952"/>
      <c r="N22" s="2952"/>
      <c r="O22" s="2953"/>
      <c r="P22" s="2954"/>
      <c r="Q22" s="2955"/>
      <c r="R22" s="2956"/>
    </row>
    <row r="23" spans="2:20" ht="8.1" customHeight="1">
      <c r="B23" s="2758"/>
      <c r="C23" s="777" t="s">
        <v>1589</v>
      </c>
      <c r="D23" s="119"/>
      <c r="E23" s="119"/>
      <c r="F23" s="119"/>
      <c r="H23" s="1534"/>
      <c r="I23" s="2951">
        <v>1054383</v>
      </c>
      <c r="J23" s="2952">
        <v>9454186</v>
      </c>
      <c r="K23" s="2952">
        <v>830478</v>
      </c>
      <c r="L23" s="2952">
        <v>7385211</v>
      </c>
      <c r="M23" s="2952">
        <v>223905</v>
      </c>
      <c r="N23" s="2952">
        <v>2068975</v>
      </c>
      <c r="O23" s="2953">
        <v>21.236000000000001</v>
      </c>
      <c r="P23" s="2954">
        <v>21.884</v>
      </c>
      <c r="Q23" s="2955">
        <v>33.686999999999998</v>
      </c>
      <c r="R23" s="2956">
        <v>313.88600000000002</v>
      </c>
    </row>
    <row r="24" spans="2:20" ht="8.1" customHeight="1">
      <c r="B24" s="2758"/>
      <c r="C24" s="119"/>
      <c r="D24" s="119"/>
      <c r="E24" s="777" t="s">
        <v>1625</v>
      </c>
      <c r="F24" s="777"/>
      <c r="H24" s="1534"/>
      <c r="I24" s="2951">
        <v>240112</v>
      </c>
      <c r="J24" s="2952">
        <v>2192120</v>
      </c>
      <c r="K24" s="2952">
        <v>193339</v>
      </c>
      <c r="L24" s="2952">
        <v>1737212</v>
      </c>
      <c r="M24" s="2952">
        <v>46773</v>
      </c>
      <c r="N24" s="2952">
        <v>454908</v>
      </c>
      <c r="O24" s="2953">
        <v>19.48</v>
      </c>
      <c r="P24" s="2954">
        <v>20.751999999999999</v>
      </c>
      <c r="Q24" s="2955">
        <v>35.576999999999998</v>
      </c>
      <c r="R24" s="2956">
        <v>330.70299999999997</v>
      </c>
    </row>
    <row r="25" spans="2:20" ht="7.5" customHeight="1">
      <c r="B25" s="2758"/>
      <c r="C25" s="119"/>
      <c r="D25" s="119"/>
      <c r="E25" s="777" t="s">
        <v>1626</v>
      </c>
      <c r="F25" s="777"/>
      <c r="H25" s="1534"/>
      <c r="I25" s="2951">
        <v>235173</v>
      </c>
      <c r="J25" s="2952">
        <v>2098335</v>
      </c>
      <c r="K25" s="2952">
        <v>167440</v>
      </c>
      <c r="L25" s="2952">
        <v>1462541</v>
      </c>
      <c r="M25" s="2952">
        <v>67733</v>
      </c>
      <c r="N25" s="2952">
        <v>635794</v>
      </c>
      <c r="O25" s="2953">
        <v>28.800999999999998</v>
      </c>
      <c r="P25" s="2954">
        <v>30.3</v>
      </c>
      <c r="Q25" s="2955">
        <v>42.228999999999999</v>
      </c>
      <c r="R25" s="2956">
        <v>381.95499999999998</v>
      </c>
    </row>
    <row r="26" spans="2:20" ht="8.1" customHeight="1">
      <c r="B26" s="2758"/>
      <c r="C26" s="119"/>
      <c r="D26" s="119"/>
      <c r="E26" s="777" t="s">
        <v>1627</v>
      </c>
      <c r="F26" s="777"/>
      <c r="H26" s="1534"/>
      <c r="I26" s="2951">
        <v>579098</v>
      </c>
      <c r="J26" s="2952">
        <v>5163733</v>
      </c>
      <c r="K26" s="2952">
        <v>469699</v>
      </c>
      <c r="L26" s="2952">
        <v>4185456</v>
      </c>
      <c r="M26" s="2952">
        <v>109399</v>
      </c>
      <c r="N26" s="2952">
        <v>978276</v>
      </c>
      <c r="O26" s="2953">
        <v>18.890999999999998</v>
      </c>
      <c r="P26" s="2954">
        <v>18.945</v>
      </c>
      <c r="Q26" s="2955">
        <v>30.509</v>
      </c>
      <c r="R26" s="2956">
        <v>286.91500000000002</v>
      </c>
    </row>
    <row r="27" spans="2:20" ht="3" customHeight="1">
      <c r="B27" s="2758"/>
      <c r="C27" s="119"/>
      <c r="D27" s="119"/>
      <c r="E27" s="119"/>
      <c r="F27" s="119"/>
      <c r="G27" s="777"/>
      <c r="H27" s="1534"/>
      <c r="I27" s="2951"/>
      <c r="J27" s="2952"/>
      <c r="K27" s="2952"/>
      <c r="L27" s="2952"/>
      <c r="M27" s="2952"/>
      <c r="N27" s="2952"/>
      <c r="O27" s="2953"/>
      <c r="P27" s="2954"/>
      <c r="Q27" s="2955"/>
      <c r="R27" s="2956"/>
    </row>
    <row r="28" spans="2:20" ht="8.1" customHeight="1">
      <c r="B28" s="2758"/>
      <c r="C28" s="777" t="s">
        <v>1628</v>
      </c>
      <c r="D28" s="119"/>
      <c r="E28" s="119"/>
      <c r="F28" s="119"/>
      <c r="H28" s="1534"/>
      <c r="I28" s="2951"/>
      <c r="J28" s="2952"/>
      <c r="K28" s="2952"/>
      <c r="L28" s="2952"/>
      <c r="M28" s="2952"/>
      <c r="N28" s="2952"/>
      <c r="O28" s="2953"/>
      <c r="P28" s="2954"/>
      <c r="Q28" s="2955"/>
      <c r="R28" s="2956"/>
    </row>
    <row r="29" spans="2:20" ht="8.1" customHeight="1">
      <c r="B29" s="2758"/>
      <c r="C29" s="119"/>
      <c r="D29" s="777" t="s">
        <v>1629</v>
      </c>
      <c r="E29" s="119"/>
      <c r="F29" s="119"/>
      <c r="H29" s="1534"/>
      <c r="I29" s="2951">
        <v>381223</v>
      </c>
      <c r="J29" s="2952">
        <v>4417762</v>
      </c>
      <c r="K29" s="2952">
        <v>218845</v>
      </c>
      <c r="L29" s="2952">
        <v>2687145</v>
      </c>
      <c r="M29" s="2952">
        <v>162378</v>
      </c>
      <c r="N29" s="2952">
        <v>1730616</v>
      </c>
      <c r="O29" s="2953">
        <v>42.594000000000001</v>
      </c>
      <c r="P29" s="2954">
        <v>39.173999999999999</v>
      </c>
      <c r="Q29" s="2955">
        <v>87.396000000000001</v>
      </c>
      <c r="R29" s="2956">
        <v>997.66300000000001</v>
      </c>
    </row>
    <row r="30" spans="2:20" ht="8.1" customHeight="1">
      <c r="B30" s="2758"/>
      <c r="C30" s="119"/>
      <c r="D30" s="119"/>
      <c r="E30" s="777" t="s">
        <v>1630</v>
      </c>
      <c r="F30" s="777"/>
      <c r="H30" s="1534"/>
      <c r="I30" s="2951">
        <v>329892</v>
      </c>
      <c r="J30" s="2952">
        <v>3944061</v>
      </c>
      <c r="K30" s="2952">
        <v>173150</v>
      </c>
      <c r="L30" s="2952">
        <v>2269153</v>
      </c>
      <c r="M30" s="2952">
        <v>156742</v>
      </c>
      <c r="N30" s="2952">
        <v>1674907</v>
      </c>
      <c r="O30" s="2953">
        <v>47.512999999999998</v>
      </c>
      <c r="P30" s="2954">
        <v>42.466999999999999</v>
      </c>
      <c r="Q30" s="2955">
        <v>96.066000000000003</v>
      </c>
      <c r="R30" s="2956">
        <v>1132.5909999999999</v>
      </c>
    </row>
    <row r="31" spans="2:20" ht="8.1" customHeight="1">
      <c r="B31" s="2758"/>
      <c r="C31" s="119"/>
      <c r="D31" s="119"/>
      <c r="E31" s="777" t="s">
        <v>1631</v>
      </c>
      <c r="F31" s="777"/>
      <c r="H31" s="1534"/>
      <c r="I31" s="2951"/>
      <c r="J31" s="2952"/>
      <c r="K31" s="2952"/>
      <c r="L31" s="2952"/>
      <c r="M31" s="2952"/>
      <c r="N31" s="2952"/>
      <c r="O31" s="2953"/>
      <c r="P31" s="2954"/>
      <c r="Q31" s="2955"/>
      <c r="R31" s="2956"/>
    </row>
    <row r="32" spans="2:20" ht="7.5" customHeight="1">
      <c r="B32" s="2758"/>
      <c r="C32" s="119"/>
      <c r="D32" s="119"/>
      <c r="E32" s="119"/>
      <c r="F32" s="777" t="s">
        <v>1632</v>
      </c>
      <c r="H32" s="1534"/>
      <c r="I32" s="2951">
        <v>51331</v>
      </c>
      <c r="J32" s="2952">
        <v>473700</v>
      </c>
      <c r="K32" s="2952">
        <v>45696</v>
      </c>
      <c r="L32" s="2952">
        <v>417992</v>
      </c>
      <c r="M32" s="2952">
        <v>5635</v>
      </c>
      <c r="N32" s="2952">
        <v>55707</v>
      </c>
      <c r="O32" s="2953">
        <v>10.978</v>
      </c>
      <c r="P32" s="2954">
        <v>11.76</v>
      </c>
      <c r="Q32" s="2955">
        <v>55.314</v>
      </c>
      <c r="R32" s="2956">
        <v>500.858</v>
      </c>
    </row>
    <row r="33" spans="2:20" ht="3" customHeight="1">
      <c r="B33" s="2758"/>
      <c r="C33" s="119"/>
      <c r="D33" s="119"/>
      <c r="E33" s="119"/>
      <c r="F33" s="119"/>
      <c r="G33" s="777"/>
      <c r="H33" s="1534"/>
      <c r="I33" s="2951"/>
      <c r="J33" s="2952"/>
      <c r="K33" s="2952"/>
      <c r="L33" s="2952"/>
      <c r="M33" s="2952"/>
      <c r="N33" s="2952"/>
      <c r="O33" s="2953"/>
      <c r="P33" s="2954"/>
      <c r="Q33" s="2955"/>
      <c r="R33" s="2956"/>
    </row>
    <row r="34" spans="2:20" ht="8.1" customHeight="1">
      <c r="B34" s="2758"/>
      <c r="C34" s="777" t="s">
        <v>1591</v>
      </c>
      <c r="D34" s="119"/>
      <c r="E34" s="119"/>
      <c r="F34" s="119"/>
      <c r="H34" s="1534"/>
      <c r="I34" s="2951">
        <v>2895187</v>
      </c>
      <c r="J34" s="2952">
        <v>28136301</v>
      </c>
      <c r="K34" s="2952">
        <v>1969423</v>
      </c>
      <c r="L34" s="2952">
        <v>19138074</v>
      </c>
      <c r="M34" s="2952">
        <v>925764</v>
      </c>
      <c r="N34" s="2952">
        <v>8998230</v>
      </c>
      <c r="O34" s="2953">
        <v>31.975999999999999</v>
      </c>
      <c r="P34" s="2954">
        <v>31.981000000000002</v>
      </c>
      <c r="Q34" s="2955">
        <v>64.692999999999998</v>
      </c>
      <c r="R34" s="2956">
        <v>642.79399999999998</v>
      </c>
    </row>
    <row r="35" spans="2:20" ht="8.1" customHeight="1">
      <c r="B35" s="2758"/>
      <c r="C35" s="119"/>
      <c r="E35" s="777" t="s">
        <v>1633</v>
      </c>
      <c r="F35" s="119"/>
      <c r="H35" s="1534"/>
      <c r="I35" s="2951">
        <v>2812440</v>
      </c>
      <c r="J35" s="2952">
        <v>27014414</v>
      </c>
      <c r="K35" s="2952">
        <v>1900975</v>
      </c>
      <c r="L35" s="2952">
        <v>18258402</v>
      </c>
      <c r="M35" s="2952">
        <v>911465</v>
      </c>
      <c r="N35" s="2952">
        <v>8756013</v>
      </c>
      <c r="O35" s="2953">
        <v>32.408000000000001</v>
      </c>
      <c r="P35" s="2954">
        <v>32.411999999999999</v>
      </c>
      <c r="Q35" s="2955">
        <v>67.754999999999995</v>
      </c>
      <c r="R35" s="2956">
        <v>665.60900000000004</v>
      </c>
    </row>
    <row r="36" spans="2:20" ht="7.5" customHeight="1">
      <c r="B36" s="2758"/>
      <c r="C36" s="119"/>
      <c r="D36" s="119"/>
      <c r="E36" s="777" t="s">
        <v>1634</v>
      </c>
      <c r="F36" s="119"/>
      <c r="H36" s="1534"/>
      <c r="I36" s="2951">
        <v>82747</v>
      </c>
      <c r="J36" s="2952">
        <v>1121890</v>
      </c>
      <c r="K36" s="2952">
        <v>68449</v>
      </c>
      <c r="L36" s="2952">
        <v>879674</v>
      </c>
      <c r="M36" s="2952">
        <v>14299</v>
      </c>
      <c r="N36" s="2952">
        <v>242217</v>
      </c>
      <c r="O36" s="2953">
        <v>17.28</v>
      </c>
      <c r="P36" s="2954">
        <v>21.59</v>
      </c>
      <c r="Q36" s="2955">
        <v>25.507999999999999</v>
      </c>
      <c r="R36" s="2956">
        <v>352.14299999999997</v>
      </c>
      <c r="T36" s="2749"/>
    </row>
    <row r="37" spans="2:20" ht="3" customHeight="1">
      <c r="B37" s="2758"/>
      <c r="C37" s="119"/>
      <c r="D37" s="119"/>
      <c r="E37" s="119"/>
      <c r="F37" s="119"/>
      <c r="G37" s="777"/>
      <c r="H37" s="1534"/>
      <c r="I37" s="2962"/>
      <c r="J37" s="2962"/>
      <c r="K37" s="2962"/>
      <c r="L37" s="2952"/>
      <c r="M37" s="2962"/>
      <c r="N37" s="2962"/>
      <c r="O37" s="2963"/>
      <c r="P37" s="2964"/>
      <c r="Q37" s="2963"/>
      <c r="R37" s="2956"/>
    </row>
    <row r="38" spans="2:20" ht="8.1" customHeight="1">
      <c r="B38" s="2758"/>
      <c r="C38" s="777" t="s">
        <v>1635</v>
      </c>
      <c r="D38" s="119"/>
      <c r="E38" s="119"/>
      <c r="F38" s="119"/>
      <c r="H38" s="1534"/>
      <c r="I38" s="2951"/>
      <c r="J38" s="2952"/>
      <c r="K38" s="2952"/>
      <c r="L38" s="2952"/>
      <c r="M38" s="2952"/>
      <c r="N38" s="2952"/>
      <c r="O38" s="2953"/>
      <c r="P38" s="2954"/>
      <c r="Q38" s="2955"/>
      <c r="R38" s="2956"/>
    </row>
    <row r="39" spans="2:20" ht="8.1" customHeight="1">
      <c r="B39" s="2758"/>
      <c r="C39" s="119"/>
      <c r="D39" s="777" t="s">
        <v>1636</v>
      </c>
      <c r="F39" s="119"/>
      <c r="H39" s="1534"/>
      <c r="I39" s="2951">
        <v>756044</v>
      </c>
      <c r="J39" s="2952">
        <v>6579575</v>
      </c>
      <c r="K39" s="2952">
        <v>448222</v>
      </c>
      <c r="L39" s="2952">
        <v>3995195</v>
      </c>
      <c r="M39" s="2952">
        <v>307822</v>
      </c>
      <c r="N39" s="2952">
        <v>2584379</v>
      </c>
      <c r="O39" s="2953">
        <v>40.715000000000003</v>
      </c>
      <c r="P39" s="2954">
        <v>39.279000000000003</v>
      </c>
      <c r="Q39" s="2955">
        <v>55.591000000000001</v>
      </c>
      <c r="R39" s="2956">
        <v>487.17500000000001</v>
      </c>
    </row>
    <row r="40" spans="2:20" ht="8.1" customHeight="1">
      <c r="B40" s="2758"/>
      <c r="C40" s="119"/>
      <c r="D40" s="119"/>
      <c r="E40" s="777" t="s">
        <v>1637</v>
      </c>
      <c r="F40" s="119"/>
      <c r="H40" s="1534"/>
      <c r="I40" s="2951">
        <v>463412</v>
      </c>
      <c r="J40" s="2952">
        <v>4218428</v>
      </c>
      <c r="K40" s="2952">
        <v>339614</v>
      </c>
      <c r="L40" s="2952">
        <v>3060624</v>
      </c>
      <c r="M40" s="2952">
        <v>123798</v>
      </c>
      <c r="N40" s="2952">
        <v>1157802</v>
      </c>
      <c r="O40" s="2953">
        <v>26.713999999999999</v>
      </c>
      <c r="P40" s="2954">
        <v>27.446000000000002</v>
      </c>
      <c r="Q40" s="2955">
        <v>44.478000000000002</v>
      </c>
      <c r="R40" s="2956">
        <v>407.18</v>
      </c>
    </row>
    <row r="41" spans="2:20" ht="7.5" customHeight="1">
      <c r="B41" s="2212"/>
      <c r="C41" s="680"/>
      <c r="D41" s="680"/>
      <c r="E41" s="817" t="s">
        <v>1638</v>
      </c>
      <c r="F41" s="680"/>
      <c r="H41" s="1534"/>
      <c r="I41" s="2951">
        <v>292633</v>
      </c>
      <c r="J41" s="2952">
        <v>2361149</v>
      </c>
      <c r="K41" s="2952">
        <v>108608</v>
      </c>
      <c r="L41" s="2952">
        <v>934570</v>
      </c>
      <c r="M41" s="2952">
        <v>184024</v>
      </c>
      <c r="N41" s="2952">
        <v>1426578</v>
      </c>
      <c r="O41" s="2953">
        <v>62.886000000000003</v>
      </c>
      <c r="P41" s="2954">
        <v>60.418999999999997</v>
      </c>
      <c r="Q41" s="2955">
        <v>91.994</v>
      </c>
      <c r="R41" s="2956">
        <v>750.65700000000004</v>
      </c>
    </row>
    <row r="42" spans="2:20" ht="2.25" customHeight="1">
      <c r="B42" s="2212"/>
      <c r="C42" s="680"/>
      <c r="D42" s="680"/>
      <c r="E42" s="680"/>
      <c r="F42" s="680"/>
      <c r="G42" s="777"/>
      <c r="H42" s="1534"/>
      <c r="I42" s="2951"/>
      <c r="J42" s="2952"/>
      <c r="K42" s="2952"/>
      <c r="L42" s="2952"/>
      <c r="M42" s="2952"/>
      <c r="N42" s="2952"/>
      <c r="O42" s="2953"/>
      <c r="P42" s="2954"/>
      <c r="Q42" s="2955"/>
      <c r="R42" s="2956"/>
    </row>
    <row r="43" spans="2:20" ht="8.1" customHeight="1">
      <c r="B43" s="2212"/>
      <c r="C43" s="817" t="s">
        <v>1593</v>
      </c>
      <c r="D43" s="680"/>
      <c r="E43" s="680"/>
      <c r="F43" s="680"/>
      <c r="H43" s="1534"/>
      <c r="I43" s="2951">
        <v>1908670</v>
      </c>
      <c r="J43" s="2952">
        <v>16185895</v>
      </c>
      <c r="K43" s="2952">
        <v>1681326</v>
      </c>
      <c r="L43" s="2952">
        <v>14348993</v>
      </c>
      <c r="M43" s="2952">
        <v>227344</v>
      </c>
      <c r="N43" s="2952">
        <v>1836903</v>
      </c>
      <c r="O43" s="2953">
        <v>11.911</v>
      </c>
      <c r="P43" s="2954">
        <v>11.349</v>
      </c>
      <c r="Q43" s="2955">
        <v>13.114000000000001</v>
      </c>
      <c r="R43" s="2956">
        <v>113.096</v>
      </c>
    </row>
    <row r="44" spans="2:20" ht="8.1" customHeight="1">
      <c r="B44" s="2212"/>
      <c r="C44" s="680"/>
      <c r="D44" s="680"/>
      <c r="E44" s="817" t="s">
        <v>1639</v>
      </c>
      <c r="F44" s="2789"/>
      <c r="H44" s="1534"/>
      <c r="I44" s="2951">
        <v>1524477</v>
      </c>
      <c r="J44" s="2952">
        <v>13235174</v>
      </c>
      <c r="K44" s="2952">
        <v>1406972</v>
      </c>
      <c r="L44" s="2952">
        <v>12233445</v>
      </c>
      <c r="M44" s="2952">
        <v>117505</v>
      </c>
      <c r="N44" s="2952">
        <v>1001730</v>
      </c>
      <c r="O44" s="2953">
        <v>7.7080000000000002</v>
      </c>
      <c r="P44" s="2954">
        <v>7.569</v>
      </c>
      <c r="Q44" s="2955">
        <v>11.554</v>
      </c>
      <c r="R44" s="2956">
        <v>101.88</v>
      </c>
    </row>
    <row r="45" spans="2:20" ht="7.5" customHeight="1">
      <c r="B45" s="2212"/>
      <c r="C45" s="680"/>
      <c r="D45" s="680"/>
      <c r="E45" s="817" t="s">
        <v>1640</v>
      </c>
      <c r="F45" s="680"/>
      <c r="H45" s="1534"/>
      <c r="I45" s="2951">
        <v>340109</v>
      </c>
      <c r="J45" s="2952">
        <v>2539396</v>
      </c>
      <c r="K45" s="2952">
        <v>240516</v>
      </c>
      <c r="L45" s="2952">
        <v>1775906</v>
      </c>
      <c r="M45" s="2952">
        <v>99593</v>
      </c>
      <c r="N45" s="2952">
        <v>763491</v>
      </c>
      <c r="O45" s="2953">
        <v>29.283000000000001</v>
      </c>
      <c r="P45" s="2954">
        <v>30.065999999999999</v>
      </c>
      <c r="Q45" s="2955">
        <v>27.36</v>
      </c>
      <c r="R45" s="2956">
        <v>210.68799999999999</v>
      </c>
    </row>
    <row r="46" spans="2:20" ht="8.1" customHeight="1">
      <c r="B46" s="2212"/>
      <c r="C46" s="680"/>
      <c r="D46" s="680"/>
      <c r="E46" s="817" t="s">
        <v>1641</v>
      </c>
      <c r="F46" s="680"/>
      <c r="H46" s="1534"/>
      <c r="I46" s="2951">
        <v>44084</v>
      </c>
      <c r="J46" s="2952">
        <v>411325</v>
      </c>
      <c r="K46" s="2952">
        <v>33839</v>
      </c>
      <c r="L46" s="2952">
        <v>339642</v>
      </c>
      <c r="M46" s="2952">
        <v>10245</v>
      </c>
      <c r="N46" s="2952">
        <v>71682</v>
      </c>
      <c r="O46" s="2953">
        <v>23.24</v>
      </c>
      <c r="P46" s="2954">
        <v>17.427</v>
      </c>
      <c r="Q46" s="2955">
        <v>37.840000000000003</v>
      </c>
      <c r="R46" s="2956">
        <v>356.33100000000002</v>
      </c>
      <c r="T46" s="2749"/>
    </row>
    <row r="47" spans="2:20" ht="2.25" customHeight="1">
      <c r="B47" s="2212"/>
      <c r="C47" s="680"/>
      <c r="D47" s="680"/>
      <c r="E47" s="680"/>
      <c r="F47" s="680"/>
      <c r="G47" s="777"/>
      <c r="H47" s="1534"/>
      <c r="I47" s="2951"/>
      <c r="J47" s="2952"/>
      <c r="K47" s="2952"/>
      <c r="L47" s="2952"/>
      <c r="M47" s="2952"/>
      <c r="N47" s="2952"/>
      <c r="O47" s="2953"/>
      <c r="P47" s="2954"/>
      <c r="Q47" s="2955"/>
      <c r="R47" s="2956"/>
    </row>
    <row r="48" spans="2:20" ht="8.1" customHeight="1">
      <c r="B48" s="2212"/>
      <c r="C48" s="817" t="s">
        <v>1642</v>
      </c>
      <c r="D48" s="680"/>
      <c r="E48" s="680"/>
      <c r="F48" s="680"/>
      <c r="H48" s="1534"/>
      <c r="I48" s="2951"/>
      <c r="J48" s="2952"/>
      <c r="K48" s="2952"/>
      <c r="L48" s="2952"/>
      <c r="M48" s="2952"/>
      <c r="N48" s="2952"/>
      <c r="O48" s="2953"/>
      <c r="P48" s="2954"/>
      <c r="Q48" s="2955"/>
      <c r="R48" s="2956"/>
    </row>
    <row r="49" spans="1:18" ht="8.1" customHeight="1">
      <c r="B49" s="2758"/>
      <c r="C49" s="119"/>
      <c r="D49" s="777" t="s">
        <v>1643</v>
      </c>
      <c r="E49" s="119"/>
      <c r="F49" s="119"/>
      <c r="H49" s="1534"/>
      <c r="I49" s="2951">
        <v>3590260</v>
      </c>
      <c r="J49" s="2952">
        <v>31044920</v>
      </c>
      <c r="K49" s="2952">
        <v>2356735</v>
      </c>
      <c r="L49" s="2952">
        <v>20849164</v>
      </c>
      <c r="M49" s="2952">
        <v>1233525</v>
      </c>
      <c r="N49" s="2952">
        <v>10195756</v>
      </c>
      <c r="O49" s="2953">
        <v>34.357999999999997</v>
      </c>
      <c r="P49" s="2954">
        <v>32.841999999999999</v>
      </c>
      <c r="Q49" s="2955">
        <v>32.295000000000002</v>
      </c>
      <c r="R49" s="2956">
        <v>285.59699999999998</v>
      </c>
    </row>
    <row r="50" spans="1:18" ht="8.1" customHeight="1">
      <c r="B50" s="2758"/>
      <c r="C50" s="119"/>
      <c r="D50" s="119"/>
      <c r="E50" s="777" t="s">
        <v>1644</v>
      </c>
      <c r="F50" s="119"/>
      <c r="H50" s="1534"/>
      <c r="I50" s="2951">
        <v>307030</v>
      </c>
      <c r="J50" s="2952">
        <v>2741472</v>
      </c>
      <c r="K50" s="2952">
        <v>230767</v>
      </c>
      <c r="L50" s="2952">
        <v>2050145</v>
      </c>
      <c r="M50" s="2952">
        <v>76264</v>
      </c>
      <c r="N50" s="2952">
        <v>691326</v>
      </c>
      <c r="O50" s="2953">
        <v>24.838999999999999</v>
      </c>
      <c r="P50" s="2954">
        <v>25.216999999999999</v>
      </c>
      <c r="Q50" s="2955">
        <v>54.777999999999999</v>
      </c>
      <c r="R50" s="2956">
        <v>537.26300000000003</v>
      </c>
    </row>
    <row r="51" spans="1:18" ht="8.1" customHeight="1">
      <c r="B51" s="2758"/>
      <c r="C51" s="119"/>
      <c r="D51" s="119"/>
      <c r="E51" s="777" t="s">
        <v>1645</v>
      </c>
      <c r="F51" s="119"/>
      <c r="H51" s="1534"/>
      <c r="I51" s="2951">
        <v>1192940</v>
      </c>
      <c r="J51" s="2952">
        <v>9498468</v>
      </c>
      <c r="K51" s="2952">
        <v>624645</v>
      </c>
      <c r="L51" s="2952">
        <v>5435016</v>
      </c>
      <c r="M51" s="2952">
        <v>568295</v>
      </c>
      <c r="N51" s="2952">
        <v>4063453</v>
      </c>
      <c r="O51" s="2953">
        <v>47.637999999999998</v>
      </c>
      <c r="P51" s="2954">
        <v>42.78</v>
      </c>
      <c r="Q51" s="2955">
        <v>30.148</v>
      </c>
      <c r="R51" s="2956">
        <v>250.22200000000001</v>
      </c>
    </row>
    <row r="52" spans="1:18" ht="8.1" customHeight="1">
      <c r="B52" s="2758"/>
      <c r="C52" s="119"/>
      <c r="D52" s="119"/>
      <c r="E52" s="777" t="s">
        <v>1646</v>
      </c>
      <c r="F52" s="119"/>
      <c r="H52" s="1534"/>
      <c r="I52" s="2951"/>
      <c r="J52" s="2952"/>
      <c r="K52" s="2952"/>
      <c r="L52" s="2952"/>
      <c r="M52" s="2952"/>
      <c r="N52" s="2952"/>
      <c r="O52" s="2953"/>
      <c r="P52" s="2954"/>
      <c r="Q52" s="2955"/>
      <c r="R52" s="2956"/>
    </row>
    <row r="53" spans="1:18" ht="8.1" customHeight="1">
      <c r="B53" s="2758"/>
      <c r="C53" s="119"/>
      <c r="D53" s="119"/>
      <c r="E53" s="119"/>
      <c r="F53" s="777" t="s">
        <v>1647</v>
      </c>
      <c r="H53" s="1534"/>
      <c r="I53" s="2951">
        <v>444481</v>
      </c>
      <c r="J53" s="2952">
        <v>4018771</v>
      </c>
      <c r="K53" s="2952">
        <v>301284</v>
      </c>
      <c r="L53" s="2952">
        <v>2671789</v>
      </c>
      <c r="M53" s="2952">
        <v>143197</v>
      </c>
      <c r="N53" s="2952">
        <v>1346982</v>
      </c>
      <c r="O53" s="2953">
        <v>32.216999999999999</v>
      </c>
      <c r="P53" s="2954">
        <v>33.517000000000003</v>
      </c>
      <c r="Q53" s="2955">
        <v>46.381999999999998</v>
      </c>
      <c r="R53" s="2956">
        <v>427.25599999999997</v>
      </c>
    </row>
    <row r="54" spans="1:18" ht="8.1" customHeight="1">
      <c r="B54" s="2758"/>
      <c r="C54" s="119"/>
      <c r="D54" s="119"/>
      <c r="E54" s="777" t="s">
        <v>1648</v>
      </c>
      <c r="F54" s="119"/>
      <c r="H54" s="1534"/>
      <c r="I54" s="2951">
        <v>362540</v>
      </c>
      <c r="J54" s="2952">
        <v>3356724</v>
      </c>
      <c r="K54" s="2952">
        <v>289151</v>
      </c>
      <c r="L54" s="2952">
        <v>2635133</v>
      </c>
      <c r="M54" s="2952">
        <v>73389</v>
      </c>
      <c r="N54" s="2952">
        <v>721591</v>
      </c>
      <c r="O54" s="2953">
        <v>20.242999999999999</v>
      </c>
      <c r="P54" s="2954">
        <v>21.497</v>
      </c>
      <c r="Q54" s="2955">
        <v>28.567</v>
      </c>
      <c r="R54" s="2956">
        <v>265.226</v>
      </c>
    </row>
    <row r="55" spans="1:18" ht="8.1" customHeight="1">
      <c r="B55" s="2758"/>
      <c r="C55" s="119"/>
      <c r="D55" s="119"/>
      <c r="E55" s="777" t="s">
        <v>1649</v>
      </c>
      <c r="F55" s="119"/>
      <c r="H55" s="1534"/>
      <c r="I55" s="2951">
        <v>493925</v>
      </c>
      <c r="J55" s="2952">
        <v>4268998</v>
      </c>
      <c r="K55" s="2952">
        <v>411329</v>
      </c>
      <c r="L55" s="2952">
        <v>3533932</v>
      </c>
      <c r="M55" s="2952">
        <v>82596</v>
      </c>
      <c r="N55" s="2952">
        <v>735066</v>
      </c>
      <c r="O55" s="2953">
        <v>16.722000000000001</v>
      </c>
      <c r="P55" s="2954">
        <v>17.219000000000001</v>
      </c>
      <c r="Q55" s="2955">
        <v>28.792000000000002</v>
      </c>
      <c r="R55" s="2956">
        <v>248.65199999999999</v>
      </c>
    </row>
    <row r="56" spans="1:18" ht="8.1" customHeight="1">
      <c r="A56" s="2789"/>
      <c r="B56" s="2758"/>
      <c r="C56" s="119"/>
      <c r="D56" s="119"/>
      <c r="E56" s="119" t="s">
        <v>1650</v>
      </c>
      <c r="F56" s="119"/>
      <c r="H56" s="1534"/>
      <c r="I56" s="2962"/>
      <c r="J56" s="2952"/>
      <c r="K56" s="2952"/>
      <c r="L56" s="2952"/>
      <c r="M56" s="2962"/>
      <c r="N56" s="2952"/>
      <c r="O56" s="2963"/>
      <c r="P56" s="2964"/>
      <c r="Q56" s="2955"/>
      <c r="R56" s="2956"/>
    </row>
    <row r="57" spans="1:18" ht="8.1" customHeight="1">
      <c r="A57" s="2789"/>
      <c r="B57" s="2758"/>
      <c r="C57" s="119"/>
      <c r="D57" s="119"/>
      <c r="E57" s="119"/>
      <c r="F57" s="777" t="s">
        <v>1651</v>
      </c>
      <c r="H57" s="1534"/>
      <c r="I57" s="2951">
        <v>98239</v>
      </c>
      <c r="J57" s="2952">
        <v>1001888</v>
      </c>
      <c r="K57" s="2952">
        <v>51957</v>
      </c>
      <c r="L57" s="2952">
        <v>551953</v>
      </c>
      <c r="M57" s="2952">
        <v>46281</v>
      </c>
      <c r="N57" s="2952">
        <v>449933</v>
      </c>
      <c r="O57" s="2953">
        <v>47.110999999999997</v>
      </c>
      <c r="P57" s="2954">
        <v>44.908999999999999</v>
      </c>
      <c r="Q57" s="2955">
        <v>29.004999999999999</v>
      </c>
      <c r="R57" s="2956">
        <v>299.16000000000003</v>
      </c>
    </row>
    <row r="58" spans="1:18" s="2789" customFormat="1" ht="8.1" customHeight="1">
      <c r="B58" s="2758"/>
      <c r="C58" s="119"/>
      <c r="D58" s="119"/>
      <c r="E58" s="777" t="s">
        <v>1642</v>
      </c>
      <c r="F58" s="119"/>
      <c r="G58" s="394"/>
      <c r="H58" s="1534"/>
      <c r="I58" s="2965"/>
      <c r="J58" s="2965"/>
      <c r="K58" s="2965"/>
      <c r="L58" s="2952"/>
      <c r="M58" s="2965"/>
      <c r="N58" s="2952"/>
      <c r="O58" s="2966"/>
      <c r="P58" s="2967"/>
      <c r="Q58" s="2955"/>
      <c r="R58" s="2968"/>
    </row>
    <row r="59" spans="1:18" s="2789" customFormat="1" ht="8.1" customHeight="1">
      <c r="B59" s="2758"/>
      <c r="C59" s="119"/>
      <c r="D59" s="119"/>
      <c r="E59" s="119"/>
      <c r="F59" s="777" t="s">
        <v>1643</v>
      </c>
      <c r="G59" s="394"/>
      <c r="H59" s="1534"/>
      <c r="I59" s="2951">
        <v>691104</v>
      </c>
      <c r="J59" s="2952">
        <v>6158600</v>
      </c>
      <c r="K59" s="2952">
        <v>447601</v>
      </c>
      <c r="L59" s="2952">
        <v>3971195</v>
      </c>
      <c r="M59" s="2952">
        <v>243504</v>
      </c>
      <c r="N59" s="2952">
        <v>2187405</v>
      </c>
      <c r="O59" s="2953">
        <v>35.234000000000002</v>
      </c>
      <c r="P59" s="2954">
        <v>35.518000000000001</v>
      </c>
      <c r="Q59" s="2955">
        <v>29.815000000000001</v>
      </c>
      <c r="R59" s="2956">
        <v>267.07900000000001</v>
      </c>
    </row>
    <row r="60" spans="1:18" s="2789" customFormat="1" ht="3" customHeight="1">
      <c r="B60" s="2758"/>
      <c r="C60" s="119"/>
      <c r="D60" s="119"/>
      <c r="E60" s="119"/>
      <c r="F60" s="119"/>
      <c r="G60" s="777"/>
      <c r="H60" s="1534"/>
      <c r="I60" s="2969"/>
      <c r="J60" s="2970"/>
      <c r="K60" s="2970"/>
      <c r="L60" s="2952"/>
      <c r="M60" s="2970"/>
      <c r="N60" s="2971"/>
      <c r="O60" s="2972"/>
      <c r="P60" s="2973"/>
      <c r="Q60" s="2961"/>
      <c r="R60" s="2956"/>
    </row>
    <row r="61" spans="1:18" s="2789" customFormat="1" ht="6.75" customHeight="1">
      <c r="B61" s="2212"/>
      <c r="C61" s="817" t="s">
        <v>1652</v>
      </c>
      <c r="D61" s="680"/>
      <c r="E61" s="680"/>
      <c r="F61" s="680"/>
      <c r="G61" s="394"/>
      <c r="H61" s="1534"/>
      <c r="I61" s="2951">
        <v>754526</v>
      </c>
      <c r="J61" s="2952">
        <v>7177688</v>
      </c>
      <c r="K61" s="2952">
        <v>573379</v>
      </c>
      <c r="L61" s="2952">
        <v>5571783</v>
      </c>
      <c r="M61" s="2952">
        <v>181147</v>
      </c>
      <c r="N61" s="2952">
        <v>1605903</v>
      </c>
      <c r="O61" s="2953">
        <v>24.007999999999999</v>
      </c>
      <c r="P61" s="2954">
        <v>22.373999999999999</v>
      </c>
      <c r="Q61" s="2955">
        <v>50.487000000000002</v>
      </c>
      <c r="R61" s="2956">
        <v>484.14299999999997</v>
      </c>
    </row>
    <row r="62" spans="1:18" s="2789" customFormat="1" ht="8.1" customHeight="1">
      <c r="B62" s="2212"/>
      <c r="C62" s="680"/>
      <c r="D62" s="680"/>
      <c r="E62" s="817" t="s">
        <v>1653</v>
      </c>
      <c r="G62" s="394"/>
      <c r="H62" s="1534"/>
      <c r="I62" s="2951">
        <v>362465</v>
      </c>
      <c r="J62" s="2952">
        <v>3652907</v>
      </c>
      <c r="K62" s="2952">
        <v>324969</v>
      </c>
      <c r="L62" s="2952">
        <v>3320531</v>
      </c>
      <c r="M62" s="2952">
        <v>37497</v>
      </c>
      <c r="N62" s="2952">
        <v>332377</v>
      </c>
      <c r="O62" s="2953">
        <v>10.345000000000001</v>
      </c>
      <c r="P62" s="2954">
        <v>9.0990000000000002</v>
      </c>
      <c r="Q62" s="2955">
        <v>66.313000000000002</v>
      </c>
      <c r="R62" s="2956">
        <v>673.29200000000003</v>
      </c>
    </row>
    <row r="63" spans="1:18" s="2789" customFormat="1" ht="7.5" customHeight="1">
      <c r="B63" s="2212"/>
      <c r="C63" s="680"/>
      <c r="D63" s="680"/>
      <c r="E63" s="817" t="s">
        <v>1654</v>
      </c>
      <c r="F63" s="680"/>
      <c r="G63" s="394"/>
      <c r="H63" s="1534"/>
      <c r="I63" s="2951">
        <v>392061</v>
      </c>
      <c r="J63" s="2952">
        <v>3524779</v>
      </c>
      <c r="K63" s="2952">
        <v>248410</v>
      </c>
      <c r="L63" s="2952">
        <v>2251253</v>
      </c>
      <c r="M63" s="2952">
        <v>143650</v>
      </c>
      <c r="N63" s="2952">
        <v>1273527</v>
      </c>
      <c r="O63" s="2953">
        <v>36.64</v>
      </c>
      <c r="P63" s="2954">
        <v>36.131</v>
      </c>
      <c r="Q63" s="2955">
        <v>41.360999999999997</v>
      </c>
      <c r="R63" s="2956">
        <v>374.97199999999998</v>
      </c>
    </row>
    <row r="64" spans="1:18" s="2789" customFormat="1" ht="3" customHeight="1">
      <c r="B64" s="2212"/>
      <c r="C64" s="680"/>
      <c r="D64" s="680"/>
      <c r="E64" s="680"/>
      <c r="F64" s="680"/>
      <c r="G64" s="777"/>
      <c r="H64" s="1534"/>
      <c r="I64" s="2951"/>
      <c r="J64" s="2952"/>
      <c r="K64" s="2952"/>
      <c r="L64" s="2952"/>
      <c r="M64" s="2952"/>
      <c r="N64" s="2952"/>
      <c r="O64" s="2953"/>
      <c r="P64" s="2954"/>
      <c r="Q64" s="2955"/>
      <c r="R64" s="2956"/>
    </row>
    <row r="65" spans="1:20" s="2789" customFormat="1" ht="9.75" customHeight="1">
      <c r="B65" s="2591"/>
      <c r="C65" s="2768" t="s">
        <v>1601</v>
      </c>
      <c r="D65" s="119"/>
      <c r="E65" s="119"/>
      <c r="F65" s="119"/>
      <c r="G65" s="394"/>
      <c r="H65" s="1534"/>
      <c r="I65" s="2945">
        <v>1923756</v>
      </c>
      <c r="J65" s="2946">
        <v>16942557</v>
      </c>
      <c r="K65" s="2946">
        <v>1669996</v>
      </c>
      <c r="L65" s="2946">
        <v>14498442</v>
      </c>
      <c r="M65" s="2946">
        <v>253759</v>
      </c>
      <c r="N65" s="2946">
        <v>2444115</v>
      </c>
      <c r="O65" s="2947">
        <v>13.191000000000001</v>
      </c>
      <c r="P65" s="2974">
        <v>14.426</v>
      </c>
      <c r="Q65" s="2949">
        <v>35.247999999999998</v>
      </c>
      <c r="R65" s="2950">
        <v>315.37099999999998</v>
      </c>
      <c r="S65" s="2975"/>
      <c r="T65" s="2975"/>
    </row>
    <row r="66" spans="1:20" s="2789" customFormat="1" ht="7.5" customHeight="1">
      <c r="B66" s="2758"/>
      <c r="C66" s="777" t="s">
        <v>281</v>
      </c>
      <c r="D66" s="119"/>
      <c r="E66" s="119"/>
      <c r="F66" s="119"/>
      <c r="G66" s="394"/>
      <c r="H66" s="1534"/>
      <c r="I66" s="2965"/>
      <c r="J66" s="2965"/>
      <c r="K66" s="2965"/>
      <c r="L66" s="2965"/>
      <c r="M66" s="2965"/>
      <c r="N66" s="2965"/>
      <c r="O66" s="2966"/>
      <c r="P66" s="2967"/>
      <c r="Q66" s="2966"/>
      <c r="R66" s="2968"/>
    </row>
    <row r="67" spans="1:20" s="2789" customFormat="1" ht="7.5" customHeight="1">
      <c r="B67" s="2758"/>
      <c r="C67" s="119"/>
      <c r="D67" s="119"/>
      <c r="E67" s="777" t="s">
        <v>1655</v>
      </c>
      <c r="F67" s="119"/>
      <c r="G67" s="394"/>
      <c r="H67" s="1534"/>
      <c r="I67" s="2951">
        <v>157311</v>
      </c>
      <c r="J67" s="2952">
        <v>1340926</v>
      </c>
      <c r="K67" s="2952">
        <v>115221</v>
      </c>
      <c r="L67" s="2952">
        <v>980880</v>
      </c>
      <c r="M67" s="2952">
        <v>42090</v>
      </c>
      <c r="N67" s="2952">
        <v>360046</v>
      </c>
      <c r="O67" s="2953">
        <v>26.756</v>
      </c>
      <c r="P67" s="2954">
        <v>26.850999999999999</v>
      </c>
      <c r="Q67" s="2955">
        <v>75.593999999999994</v>
      </c>
      <c r="R67" s="2956">
        <v>651.25099999999998</v>
      </c>
    </row>
    <row r="68" spans="1:20" s="2789" customFormat="1" ht="7.5" customHeight="1">
      <c r="B68" s="2758"/>
      <c r="C68" s="119"/>
      <c r="D68" s="119"/>
      <c r="E68" s="777" t="s">
        <v>1656</v>
      </c>
      <c r="F68" s="119"/>
      <c r="G68" s="394"/>
      <c r="H68" s="1534"/>
      <c r="I68" s="2951">
        <v>703717</v>
      </c>
      <c r="J68" s="2952">
        <v>6416952</v>
      </c>
      <c r="K68" s="2952">
        <v>622678</v>
      </c>
      <c r="L68" s="2952">
        <v>5627211</v>
      </c>
      <c r="M68" s="2952">
        <v>81039</v>
      </c>
      <c r="N68" s="2952">
        <v>789741</v>
      </c>
      <c r="O68" s="2953">
        <v>11.516</v>
      </c>
      <c r="P68" s="2954">
        <v>12.307</v>
      </c>
      <c r="Q68" s="2955">
        <v>29.928999999999998</v>
      </c>
      <c r="R68" s="2956">
        <v>277.48399999999998</v>
      </c>
    </row>
    <row r="69" spans="1:20" s="2789" customFormat="1" ht="7.5" customHeight="1">
      <c r="B69" s="2758"/>
      <c r="C69" s="119"/>
      <c r="D69" s="119"/>
      <c r="E69" s="777" t="s">
        <v>1657</v>
      </c>
      <c r="F69" s="119"/>
      <c r="G69" s="394"/>
      <c r="H69" s="1534"/>
      <c r="I69" s="2969"/>
      <c r="J69" s="2970"/>
      <c r="K69" s="2970"/>
      <c r="L69" s="2970"/>
      <c r="M69" s="2970"/>
      <c r="N69" s="2976"/>
      <c r="O69" s="2977"/>
      <c r="P69" s="2973"/>
      <c r="Q69" s="2961"/>
      <c r="R69" s="2956"/>
    </row>
    <row r="70" spans="1:20" s="2789" customFormat="1" ht="8.1" customHeight="1">
      <c r="B70" s="2758"/>
      <c r="C70" s="119"/>
      <c r="D70" s="119"/>
      <c r="E70" s="119"/>
      <c r="F70" s="777" t="s">
        <v>1658</v>
      </c>
      <c r="G70" s="2574"/>
      <c r="H70" s="1534"/>
      <c r="I70" s="2951">
        <v>864080</v>
      </c>
      <c r="J70" s="2952">
        <v>7393088</v>
      </c>
      <c r="K70" s="2952">
        <v>764575</v>
      </c>
      <c r="L70" s="2952">
        <v>6395762</v>
      </c>
      <c r="M70" s="2952">
        <v>99504</v>
      </c>
      <c r="N70" s="2978">
        <v>997324</v>
      </c>
      <c r="O70" s="2979">
        <v>11.516</v>
      </c>
      <c r="P70" s="2954">
        <v>13.49</v>
      </c>
      <c r="Q70" s="2955">
        <v>34.36</v>
      </c>
      <c r="R70" s="2956">
        <v>297.56200000000001</v>
      </c>
    </row>
    <row r="71" spans="1:20" s="2789" customFormat="1" ht="3" customHeight="1">
      <c r="B71" s="432"/>
      <c r="C71" s="2753"/>
      <c r="D71" s="2753"/>
      <c r="E71" s="2753"/>
      <c r="F71" s="2753"/>
      <c r="G71" s="2792"/>
      <c r="H71" s="1523"/>
      <c r="I71" s="2980"/>
      <c r="J71" s="2981"/>
      <c r="K71" s="2981"/>
      <c r="L71" s="2981"/>
      <c r="M71" s="2981"/>
      <c r="N71" s="2982"/>
      <c r="O71" s="2983"/>
      <c r="P71" s="2984"/>
      <c r="Q71" s="2985"/>
      <c r="R71" s="2986"/>
    </row>
    <row r="72" spans="1:20" s="2789" customFormat="1" ht="9.75" customHeight="1">
      <c r="B72" s="2758"/>
      <c r="C72" s="2987" t="s">
        <v>1659</v>
      </c>
      <c r="D72" s="2987"/>
      <c r="E72" s="2987"/>
      <c r="F72" s="2987"/>
      <c r="G72" s="2988"/>
      <c r="H72" s="2787"/>
      <c r="I72" s="2989"/>
      <c r="J72" s="2989"/>
      <c r="K72" s="2989"/>
      <c r="L72" s="2989"/>
      <c r="M72" s="2989"/>
      <c r="N72" s="2990"/>
      <c r="O72" s="2991"/>
      <c r="P72" s="2992"/>
      <c r="Q72" s="2993"/>
      <c r="R72" s="2994"/>
      <c r="T72" s="2995"/>
    </row>
    <row r="73" spans="1:20" s="2789" customFormat="1" ht="7.5" customHeight="1">
      <c r="B73" s="2758"/>
      <c r="C73" s="2803"/>
      <c r="D73" s="2804"/>
      <c r="E73" s="2804"/>
      <c r="F73" s="2804"/>
      <c r="G73" s="2805"/>
      <c r="H73" s="2806" t="s">
        <v>621</v>
      </c>
      <c r="I73" s="2945">
        <v>17357943</v>
      </c>
      <c r="J73" s="2946">
        <v>155841825</v>
      </c>
      <c r="K73" s="2946">
        <v>13193412</v>
      </c>
      <c r="L73" s="2946">
        <v>118586984</v>
      </c>
      <c r="M73" s="2946">
        <v>4164529</v>
      </c>
      <c r="N73" s="2996">
        <v>37254837</v>
      </c>
      <c r="O73" s="2948">
        <v>23.992000000000001</v>
      </c>
      <c r="P73" s="2974">
        <v>23.905999999999999</v>
      </c>
      <c r="Q73" s="2997">
        <v>31.771999999999998</v>
      </c>
      <c r="R73" s="2950">
        <v>289.79199999999997</v>
      </c>
    </row>
    <row r="74" spans="1:20" s="2789" customFormat="1" ht="3" customHeight="1">
      <c r="B74" s="2600"/>
      <c r="C74" s="2998"/>
      <c r="D74" s="2998"/>
      <c r="E74" s="2998"/>
      <c r="F74" s="2998"/>
      <c r="G74" s="2998"/>
      <c r="H74" s="2999"/>
      <c r="I74" s="3000"/>
      <c r="J74" s="3000"/>
      <c r="K74" s="3000"/>
      <c r="L74" s="3000"/>
      <c r="M74" s="3000"/>
      <c r="N74" s="3001"/>
      <c r="O74" s="3000"/>
      <c r="P74" s="3001"/>
      <c r="Q74" s="3000"/>
      <c r="R74" s="3002"/>
    </row>
    <row r="75" spans="1:20" ht="4.5" customHeight="1">
      <c r="A75" s="106"/>
      <c r="B75" s="106"/>
      <c r="C75" s="106"/>
      <c r="D75" s="106"/>
      <c r="E75" s="106"/>
      <c r="F75" s="106"/>
      <c r="G75" s="106"/>
      <c r="H75" s="106"/>
      <c r="I75" s="106"/>
      <c r="J75" s="106"/>
      <c r="K75" s="106"/>
      <c r="L75" s="106"/>
      <c r="M75" s="106"/>
    </row>
    <row r="76" spans="1:20">
      <c r="C76" s="106"/>
    </row>
    <row r="77" spans="1:20" ht="17.25" customHeight="1">
      <c r="R77" s="107" t="s">
        <v>285</v>
      </c>
    </row>
    <row r="78" spans="1:20">
      <c r="B78" s="106"/>
      <c r="G78" s="392" t="s">
        <v>264</v>
      </c>
    </row>
  </sheetData>
  <hyperlinks>
    <hyperlink ref="G7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U95"/>
  <sheetViews>
    <sheetView zoomScaleNormal="100" workbookViewId="0"/>
  </sheetViews>
  <sheetFormatPr baseColWidth="10" defaultRowHeight="12.75"/>
  <cols>
    <col min="1" max="1" width="6.5703125" style="394" customWidth="1"/>
    <col min="2" max="2" width="1" style="394" customWidth="1"/>
    <col min="3" max="6" width="0.5703125" style="394" customWidth="1"/>
    <col min="7" max="7" width="16" style="394" customWidth="1"/>
    <col min="8" max="8" width="6.42578125" style="394" customWidth="1"/>
    <col min="9" max="9" width="8" style="394" customWidth="1"/>
    <col min="10" max="10" width="8.5703125" style="394" customWidth="1"/>
    <col min="11" max="11" width="6" style="394" customWidth="1"/>
    <col min="12" max="12" width="6.42578125" style="394" customWidth="1"/>
    <col min="13" max="13" width="5.5703125" style="394" customWidth="1"/>
    <col min="14" max="14" width="5.42578125" style="394" customWidth="1"/>
    <col min="15" max="15" width="7.42578125" style="394" customWidth="1"/>
    <col min="16" max="16" width="6.42578125" style="394" customWidth="1"/>
    <col min="17" max="17" width="7.42578125" style="394" customWidth="1"/>
    <col min="18" max="16384" width="11.42578125" style="394"/>
  </cols>
  <sheetData>
    <row r="4" spans="2:17" ht="15.75" customHeight="1">
      <c r="B4" s="223"/>
      <c r="C4" s="223"/>
      <c r="D4" s="223"/>
      <c r="E4" s="223"/>
      <c r="F4" s="223"/>
      <c r="G4" s="223" t="s">
        <v>1696</v>
      </c>
      <c r="H4" s="223"/>
      <c r="I4" s="223"/>
      <c r="J4" s="223"/>
      <c r="K4" s="223"/>
      <c r="L4" s="223"/>
      <c r="M4" s="223"/>
      <c r="N4" s="223"/>
      <c r="O4" s="223"/>
      <c r="P4" s="223"/>
      <c r="Q4" s="223"/>
    </row>
    <row r="5" spans="2:17" ht="15.75" customHeight="1">
      <c r="B5" s="2722"/>
      <c r="C5" s="2722"/>
      <c r="D5" s="2722"/>
      <c r="E5" s="2722"/>
      <c r="F5" s="2722"/>
      <c r="G5" s="2723" t="s">
        <v>1607</v>
      </c>
      <c r="H5" s="2723"/>
      <c r="I5" s="2722"/>
      <c r="J5" s="2722"/>
      <c r="K5" s="2722"/>
      <c r="L5" s="2722"/>
      <c r="M5" s="2722"/>
      <c r="N5" s="2722"/>
      <c r="O5" s="2722"/>
      <c r="P5" s="2722"/>
      <c r="Q5" s="2722"/>
    </row>
    <row r="6" spans="2:17" ht="3" customHeight="1"/>
    <row r="7" spans="2:17" ht="17.100000000000001" customHeight="1">
      <c r="B7" s="3003" t="s">
        <v>1608</v>
      </c>
      <c r="C7" s="3004"/>
      <c r="D7" s="3004"/>
      <c r="E7" s="3004"/>
      <c r="F7" s="3004"/>
      <c r="G7" s="3004"/>
      <c r="H7" s="3005"/>
      <c r="I7" s="3006" t="s">
        <v>1697</v>
      </c>
      <c r="J7" s="3007" t="s">
        <v>1698</v>
      </c>
      <c r="K7" s="3008" t="s">
        <v>1699</v>
      </c>
      <c r="L7" s="497"/>
      <c r="M7" s="3009" t="s">
        <v>1700</v>
      </c>
      <c r="N7" s="3010" t="s">
        <v>1689</v>
      </c>
      <c r="O7" s="3011"/>
      <c r="P7" s="3011"/>
      <c r="Q7" s="3012"/>
    </row>
    <row r="8" spans="2:17" ht="19.350000000000001" customHeight="1">
      <c r="B8" s="3013" t="s">
        <v>1614</v>
      </c>
      <c r="C8" s="228"/>
      <c r="D8" s="228"/>
      <c r="E8" s="228"/>
      <c r="F8" s="228"/>
      <c r="G8" s="228"/>
      <c r="H8" s="3014"/>
      <c r="I8" s="3015" t="s">
        <v>625</v>
      </c>
      <c r="J8" s="3016" t="s">
        <v>1701</v>
      </c>
      <c r="K8" s="3017" t="s">
        <v>1702</v>
      </c>
      <c r="L8" s="2583" t="s">
        <v>1703</v>
      </c>
      <c r="M8" s="3016" t="s">
        <v>1704</v>
      </c>
      <c r="N8" s="408" t="s">
        <v>1702</v>
      </c>
      <c r="O8" s="2843" t="s">
        <v>1612</v>
      </c>
      <c r="P8" s="2844"/>
      <c r="Q8" s="3018" t="s">
        <v>1705</v>
      </c>
    </row>
    <row r="9" spans="2:17" ht="12" customHeight="1">
      <c r="B9" s="3019" t="s">
        <v>1618</v>
      </c>
      <c r="C9" s="228"/>
      <c r="D9" s="228"/>
      <c r="E9" s="228"/>
      <c r="F9" s="228"/>
      <c r="G9" s="228"/>
      <c r="H9" s="3014"/>
      <c r="I9" s="414"/>
      <c r="J9" s="414"/>
      <c r="K9" s="3020"/>
      <c r="L9" s="3020"/>
      <c r="M9" s="3021"/>
      <c r="N9" s="3022"/>
      <c r="O9" s="3017" t="s">
        <v>1706</v>
      </c>
      <c r="P9" s="2584" t="s">
        <v>1617</v>
      </c>
      <c r="Q9" s="3023" t="s">
        <v>1707</v>
      </c>
    </row>
    <row r="10" spans="2:17" ht="12" customHeight="1">
      <c r="B10" s="3024"/>
      <c r="C10" s="2962"/>
      <c r="D10" s="2962"/>
      <c r="E10" s="2962"/>
      <c r="F10" s="2962"/>
      <c r="G10" s="2962"/>
      <c r="H10" s="2964"/>
      <c r="I10" s="504" t="s">
        <v>1708</v>
      </c>
      <c r="J10" s="3025"/>
      <c r="K10" s="2843"/>
      <c r="L10" s="2843"/>
      <c r="M10" s="2843"/>
      <c r="N10" s="3025"/>
      <c r="O10" s="3025"/>
      <c r="P10" s="2843"/>
      <c r="Q10" s="3026"/>
    </row>
    <row r="11" spans="2:17" ht="3" customHeight="1">
      <c r="B11" s="3027"/>
      <c r="C11" s="3028"/>
      <c r="D11" s="3028"/>
      <c r="E11" s="3028"/>
      <c r="F11" s="3028"/>
      <c r="G11" s="3028"/>
      <c r="H11" s="3029"/>
      <c r="I11" s="3030"/>
      <c r="J11" s="3031"/>
      <c r="K11" s="3030"/>
      <c r="L11" s="3032"/>
      <c r="M11" s="3030"/>
      <c r="N11" s="3033"/>
      <c r="O11" s="3030"/>
      <c r="P11" s="3030"/>
      <c r="Q11" s="3034"/>
    </row>
    <row r="12" spans="2:17" ht="9.75" customHeight="1">
      <c r="B12" s="2591"/>
      <c r="C12" s="2768" t="s">
        <v>1621</v>
      </c>
      <c r="D12" s="119"/>
      <c r="E12" s="119"/>
      <c r="F12" s="119"/>
      <c r="G12" s="777"/>
      <c r="H12" s="1534"/>
      <c r="I12" s="3035">
        <v>1.42</v>
      </c>
      <c r="J12" s="3036">
        <v>-1.24</v>
      </c>
      <c r="K12" s="3035">
        <v>4.97</v>
      </c>
      <c r="L12" s="3037">
        <v>3.5</v>
      </c>
      <c r="M12" s="3035">
        <v>6.29</v>
      </c>
      <c r="N12" s="3038">
        <v>-1.64</v>
      </c>
      <c r="O12" s="3035">
        <v>-1.08</v>
      </c>
      <c r="P12" s="3035">
        <v>-3.23</v>
      </c>
      <c r="Q12" s="3039">
        <v>-3.02</v>
      </c>
    </row>
    <row r="13" spans="2:17" ht="3" customHeight="1">
      <c r="B13" s="2758"/>
      <c r="C13" s="119"/>
      <c r="D13" s="119"/>
      <c r="E13" s="119"/>
      <c r="F13" s="119"/>
      <c r="G13" s="777"/>
      <c r="H13" s="1534"/>
      <c r="I13" s="3040"/>
      <c r="J13" s="3041"/>
      <c r="K13" s="3040"/>
      <c r="L13" s="3042"/>
      <c r="M13" s="3040"/>
      <c r="N13" s="3043"/>
      <c r="O13" s="3040"/>
      <c r="P13" s="3040"/>
      <c r="Q13" s="3044"/>
    </row>
    <row r="14" spans="2:17" ht="7.5" customHeight="1">
      <c r="B14" s="2758"/>
      <c r="C14" s="777" t="s">
        <v>1587</v>
      </c>
      <c r="D14" s="119"/>
      <c r="E14" s="119"/>
      <c r="F14" s="119"/>
      <c r="H14" s="1534"/>
      <c r="I14" s="3040">
        <v>-0.71</v>
      </c>
      <c r="J14" s="3041">
        <v>-3.13</v>
      </c>
      <c r="K14" s="3040">
        <v>2.79</v>
      </c>
      <c r="L14" s="3042">
        <v>3.52</v>
      </c>
      <c r="M14" s="3040">
        <v>6.11</v>
      </c>
      <c r="N14" s="3043">
        <v>0.28000000000000003</v>
      </c>
      <c r="O14" s="3040">
        <v>1.49</v>
      </c>
      <c r="P14" s="3040">
        <v>-5.85</v>
      </c>
      <c r="Q14" s="3044">
        <v>1</v>
      </c>
    </row>
    <row r="15" spans="2:17" ht="8.1" customHeight="1">
      <c r="B15" s="2758"/>
      <c r="C15" s="119"/>
      <c r="E15" s="777" t="s">
        <v>1622</v>
      </c>
      <c r="F15" s="777"/>
      <c r="H15" s="1534"/>
      <c r="I15" s="3040">
        <v>-2.1800000000000002</v>
      </c>
      <c r="J15" s="3041">
        <v>-4.3099999999999996</v>
      </c>
      <c r="K15" s="3040">
        <v>2.58</v>
      </c>
      <c r="L15" s="3042">
        <v>4.8600000000000003</v>
      </c>
      <c r="M15" s="3040">
        <v>7.2</v>
      </c>
      <c r="N15" s="3043">
        <v>0.08</v>
      </c>
      <c r="O15" s="3040">
        <v>0.34</v>
      </c>
      <c r="P15" s="3040">
        <v>-1.0900000000000001</v>
      </c>
      <c r="Q15" s="3044">
        <v>2.31</v>
      </c>
    </row>
    <row r="16" spans="2:17" ht="7.5" customHeight="1">
      <c r="B16" s="2758"/>
      <c r="C16" s="119"/>
      <c r="D16" s="119"/>
      <c r="E16" s="777" t="s">
        <v>1623</v>
      </c>
      <c r="F16" s="777"/>
      <c r="H16" s="1534"/>
      <c r="I16" s="3040">
        <v>1.85</v>
      </c>
      <c r="J16" s="3041">
        <v>0.12</v>
      </c>
      <c r="K16" s="3040">
        <v>6.62</v>
      </c>
      <c r="L16" s="3042">
        <v>4.68</v>
      </c>
      <c r="M16" s="3040">
        <v>6.49</v>
      </c>
      <c r="N16" s="3043">
        <v>-0.23</v>
      </c>
      <c r="O16" s="3040">
        <v>2.88</v>
      </c>
      <c r="P16" s="3040">
        <v>-15.93</v>
      </c>
      <c r="Q16" s="3044">
        <v>-2.04</v>
      </c>
    </row>
    <row r="17" spans="2:18" ht="7.5" customHeight="1">
      <c r="B17" s="2758"/>
      <c r="C17" s="119"/>
      <c r="D17" s="119"/>
      <c r="E17" s="777" t="s">
        <v>1624</v>
      </c>
      <c r="F17" s="777"/>
      <c r="H17" s="1534"/>
      <c r="I17" s="3040">
        <v>-0.69</v>
      </c>
      <c r="J17" s="3041">
        <v>-3.4</v>
      </c>
      <c r="K17" s="3040">
        <v>2.02</v>
      </c>
      <c r="L17" s="3042">
        <v>2.74</v>
      </c>
      <c r="M17" s="3040">
        <v>5.62</v>
      </c>
      <c r="N17" s="3043">
        <v>0.59</v>
      </c>
      <c r="O17" s="3040">
        <v>2.1</v>
      </c>
      <c r="P17" s="3040">
        <v>-8.1300000000000008</v>
      </c>
      <c r="Q17" s="3044">
        <v>1.29</v>
      </c>
    </row>
    <row r="18" spans="2:18" ht="3" customHeight="1">
      <c r="B18" s="2758"/>
      <c r="C18" s="119"/>
      <c r="D18" s="119"/>
      <c r="E18" s="119"/>
      <c r="F18" s="119"/>
      <c r="G18" s="777"/>
      <c r="H18" s="1534"/>
      <c r="I18" s="3040"/>
      <c r="J18" s="3041"/>
      <c r="K18" s="3040"/>
      <c r="L18" s="3042"/>
      <c r="M18" s="3040"/>
      <c r="N18" s="3043"/>
      <c r="O18" s="3040"/>
      <c r="P18" s="3040"/>
      <c r="Q18" s="3044"/>
    </row>
    <row r="19" spans="2:18" ht="10.35" customHeight="1">
      <c r="B19" s="2758"/>
      <c r="C19" s="777" t="s">
        <v>1588</v>
      </c>
      <c r="D19" s="119"/>
      <c r="E19" s="119"/>
      <c r="F19" s="119"/>
      <c r="H19" s="1534"/>
      <c r="I19" s="3040">
        <v>-1.47</v>
      </c>
      <c r="J19" s="3041">
        <v>-0.65</v>
      </c>
      <c r="K19" s="3040">
        <v>1.78</v>
      </c>
      <c r="L19" s="3042">
        <v>3.3</v>
      </c>
      <c r="M19" s="3040">
        <v>2.44</v>
      </c>
      <c r="N19" s="3043">
        <v>-3.98</v>
      </c>
      <c r="O19" s="3040">
        <v>0.99</v>
      </c>
      <c r="P19" s="3040">
        <v>-15.48</v>
      </c>
      <c r="Q19" s="3044">
        <v>-2.54</v>
      </c>
    </row>
    <row r="20" spans="2:18" ht="3" customHeight="1">
      <c r="B20" s="2758"/>
      <c r="C20" s="119"/>
      <c r="D20" s="119"/>
      <c r="E20" s="119"/>
      <c r="F20" s="119"/>
      <c r="G20" s="777"/>
      <c r="H20" s="1534"/>
      <c r="I20" s="3040"/>
      <c r="J20" s="3041"/>
      <c r="K20" s="3040"/>
      <c r="L20" s="3042"/>
      <c r="M20" s="3040"/>
      <c r="N20" s="3043"/>
      <c r="O20" s="3040"/>
      <c r="P20" s="3040"/>
      <c r="Q20" s="3044"/>
    </row>
    <row r="21" spans="2:18" ht="7.5" customHeight="1">
      <c r="B21" s="2758"/>
      <c r="C21" s="777" t="s">
        <v>1589</v>
      </c>
      <c r="D21" s="119"/>
      <c r="E21" s="119"/>
      <c r="F21" s="119"/>
      <c r="H21" s="1534"/>
      <c r="I21" s="3040">
        <v>-0.25</v>
      </c>
      <c r="J21" s="3041">
        <v>-0.41</v>
      </c>
      <c r="K21" s="3040">
        <v>3.25</v>
      </c>
      <c r="L21" s="3042">
        <v>3.51</v>
      </c>
      <c r="M21" s="3040">
        <v>3.67</v>
      </c>
      <c r="N21" s="3043">
        <v>6.06</v>
      </c>
      <c r="O21" s="3040">
        <v>6.78</v>
      </c>
      <c r="P21" s="3040">
        <v>3.48</v>
      </c>
      <c r="Q21" s="3044">
        <v>6.33</v>
      </c>
    </row>
    <row r="22" spans="2:18" ht="8.1" customHeight="1">
      <c r="B22" s="2758"/>
      <c r="C22" s="119"/>
      <c r="D22" s="119"/>
      <c r="E22" s="777" t="s">
        <v>1625</v>
      </c>
      <c r="F22" s="777"/>
      <c r="H22" s="1534"/>
      <c r="I22" s="3040">
        <v>1.1499999999999999</v>
      </c>
      <c r="J22" s="3041">
        <v>-1.0900000000000001</v>
      </c>
      <c r="K22" s="3040">
        <v>-1.01</v>
      </c>
      <c r="L22" s="3042">
        <v>-2.14</v>
      </c>
      <c r="M22" s="3040">
        <v>0.08</v>
      </c>
      <c r="N22" s="3043">
        <v>15.98</v>
      </c>
      <c r="O22" s="3040">
        <v>17.670000000000002</v>
      </c>
      <c r="P22" s="3040">
        <v>9.4700000000000006</v>
      </c>
      <c r="Q22" s="3044">
        <v>14.65</v>
      </c>
    </row>
    <row r="23" spans="2:18" ht="7.5" customHeight="1">
      <c r="B23" s="2758"/>
      <c r="C23" s="119"/>
      <c r="D23" s="119"/>
      <c r="E23" s="777" t="s">
        <v>1626</v>
      </c>
      <c r="F23" s="777"/>
      <c r="H23" s="1534"/>
      <c r="I23" s="3040">
        <v>0.28999999999999998</v>
      </c>
      <c r="J23" s="3041">
        <v>-3.22</v>
      </c>
      <c r="K23" s="3040">
        <v>1.49</v>
      </c>
      <c r="L23" s="3042">
        <v>1.2</v>
      </c>
      <c r="M23" s="3040">
        <v>4.87</v>
      </c>
      <c r="N23" s="3043">
        <v>2.57</v>
      </c>
      <c r="O23" s="3040">
        <v>1.66</v>
      </c>
      <c r="P23" s="3040">
        <v>4.9000000000000004</v>
      </c>
      <c r="Q23" s="3044">
        <v>2.2799999999999998</v>
      </c>
    </row>
    <row r="24" spans="2:18" ht="8.1" customHeight="1">
      <c r="B24" s="2758"/>
      <c r="C24" s="119"/>
      <c r="D24" s="119"/>
      <c r="E24" s="777" t="s">
        <v>1627</v>
      </c>
      <c r="F24" s="777"/>
      <c r="H24" s="1534"/>
      <c r="I24" s="3040">
        <v>-0.9</v>
      </c>
      <c r="J24" s="3041">
        <v>0.64</v>
      </c>
      <c r="K24" s="3040">
        <v>5.39</v>
      </c>
      <c r="L24" s="3042">
        <v>6.34</v>
      </c>
      <c r="M24" s="3040">
        <v>4.72</v>
      </c>
      <c r="N24" s="3043">
        <v>3.81</v>
      </c>
      <c r="O24" s="3040">
        <v>4.67</v>
      </c>
      <c r="P24" s="3040">
        <v>0.28999999999999998</v>
      </c>
      <c r="Q24" s="3044">
        <v>4.75</v>
      </c>
      <c r="R24" s="3045"/>
    </row>
    <row r="25" spans="2:18" ht="3" customHeight="1">
      <c r="B25" s="2758"/>
      <c r="C25" s="119"/>
      <c r="D25" s="119"/>
      <c r="E25" s="119"/>
      <c r="F25" s="119"/>
      <c r="G25" s="777"/>
      <c r="H25" s="1534"/>
      <c r="I25" s="3040"/>
      <c r="J25" s="3041"/>
      <c r="K25" s="3040"/>
      <c r="L25" s="3042"/>
      <c r="M25" s="3040"/>
      <c r="N25" s="3043"/>
      <c r="O25" s="3040"/>
      <c r="P25" s="3040"/>
      <c r="Q25" s="3044"/>
      <c r="R25" s="3045"/>
    </row>
    <row r="26" spans="2:18" ht="8.1" customHeight="1">
      <c r="B26" s="2758"/>
      <c r="C26" s="777" t="s">
        <v>1628</v>
      </c>
      <c r="D26" s="119"/>
      <c r="E26" s="119"/>
      <c r="F26" s="119"/>
      <c r="H26" s="1534"/>
      <c r="I26" s="3040"/>
      <c r="J26" s="3041"/>
      <c r="K26" s="3040"/>
      <c r="L26" s="3042"/>
      <c r="M26" s="3040"/>
      <c r="N26" s="3043"/>
      <c r="O26" s="3040"/>
      <c r="P26" s="3040"/>
      <c r="Q26" s="3044"/>
      <c r="R26" s="3045"/>
    </row>
    <row r="27" spans="2:18" ht="8.1" customHeight="1">
      <c r="B27" s="2758"/>
      <c r="C27" s="119"/>
      <c r="D27" s="777" t="s">
        <v>1629</v>
      </c>
      <c r="E27" s="119"/>
      <c r="F27" s="119"/>
      <c r="H27" s="1534"/>
      <c r="I27" s="3040">
        <v>2.71</v>
      </c>
      <c r="J27" s="3041">
        <v>0</v>
      </c>
      <c r="K27" s="3040">
        <v>16.170000000000002</v>
      </c>
      <c r="L27" s="3042">
        <v>13.11</v>
      </c>
      <c r="M27" s="3040">
        <v>16.170000000000002</v>
      </c>
      <c r="N27" s="3043">
        <v>-33.18</v>
      </c>
      <c r="O27" s="3040">
        <v>-27.65</v>
      </c>
      <c r="P27" s="3040">
        <v>-39.42</v>
      </c>
      <c r="Q27" s="3044">
        <v>-34.94</v>
      </c>
      <c r="R27" s="3045"/>
    </row>
    <row r="28" spans="2:18" ht="8.1" customHeight="1">
      <c r="B28" s="2758"/>
      <c r="C28" s="119"/>
      <c r="D28" s="119"/>
      <c r="E28" s="777" t="s">
        <v>1630</v>
      </c>
      <c r="F28" s="777"/>
      <c r="H28" s="1534"/>
      <c r="I28" s="3040">
        <v>3.9</v>
      </c>
      <c r="J28" s="3041">
        <v>1.39</v>
      </c>
      <c r="K28" s="3040">
        <v>17.04</v>
      </c>
      <c r="L28" s="3042">
        <v>12.65</v>
      </c>
      <c r="M28" s="3040">
        <v>15.44</v>
      </c>
      <c r="N28" s="3043">
        <v>-35.46</v>
      </c>
      <c r="O28" s="3040">
        <v>-30.49</v>
      </c>
      <c r="P28" s="3040">
        <v>-40.19</v>
      </c>
      <c r="Q28" s="3044">
        <v>-37.89</v>
      </c>
      <c r="R28" s="3045"/>
    </row>
    <row r="29" spans="2:18" ht="8.1" customHeight="1">
      <c r="B29" s="2758"/>
      <c r="C29" s="119"/>
      <c r="D29" s="119"/>
      <c r="E29" s="777" t="s">
        <v>1631</v>
      </c>
      <c r="F29" s="777"/>
      <c r="H29" s="1534"/>
      <c r="I29" s="3040"/>
      <c r="J29" s="3041"/>
      <c r="K29" s="3040"/>
      <c r="L29" s="3042"/>
      <c r="M29" s="3040"/>
      <c r="N29" s="3043"/>
      <c r="O29" s="3040"/>
      <c r="P29" s="3040"/>
      <c r="Q29" s="3044"/>
    </row>
    <row r="30" spans="2:18" ht="7.5" customHeight="1">
      <c r="B30" s="2758"/>
      <c r="C30" s="119"/>
      <c r="D30" s="119"/>
      <c r="E30" s="119"/>
      <c r="F30" s="777" t="s">
        <v>1632</v>
      </c>
      <c r="H30" s="1534"/>
      <c r="I30" s="3040">
        <v>-1.49</v>
      </c>
      <c r="J30" s="3041">
        <v>-4.62</v>
      </c>
      <c r="K30" s="3040">
        <v>12.25</v>
      </c>
      <c r="L30" s="3042">
        <v>13.95</v>
      </c>
      <c r="M30" s="3040">
        <v>17.690000000000001</v>
      </c>
      <c r="N30" s="3043">
        <v>-13.51</v>
      </c>
      <c r="O30" s="3040">
        <v>-14.39</v>
      </c>
      <c r="P30" s="3040">
        <v>-5.58</v>
      </c>
      <c r="Q30" s="3044">
        <v>-12.21</v>
      </c>
    </row>
    <row r="31" spans="2:18" ht="3" customHeight="1">
      <c r="B31" s="2758"/>
      <c r="C31" s="119"/>
      <c r="D31" s="119"/>
      <c r="E31" s="119"/>
      <c r="F31" s="119"/>
      <c r="G31" s="777"/>
      <c r="H31" s="1534"/>
      <c r="I31" s="3040"/>
      <c r="J31" s="3041"/>
      <c r="K31" s="3040"/>
      <c r="L31" s="3042"/>
      <c r="M31" s="3040"/>
      <c r="N31" s="3043"/>
      <c r="O31" s="3040"/>
      <c r="P31" s="3040"/>
      <c r="Q31" s="3044"/>
    </row>
    <row r="32" spans="2:18" ht="8.1" customHeight="1">
      <c r="B32" s="2758"/>
      <c r="C32" s="777" t="s">
        <v>1591</v>
      </c>
      <c r="D32" s="119"/>
      <c r="E32" s="119"/>
      <c r="F32" s="119"/>
      <c r="H32" s="1534"/>
      <c r="I32" s="3040">
        <v>2.98</v>
      </c>
      <c r="J32" s="3041">
        <v>2.1</v>
      </c>
      <c r="K32" s="3040">
        <v>8.4600000000000009</v>
      </c>
      <c r="L32" s="3040">
        <v>5.33</v>
      </c>
      <c r="M32" s="3041">
        <v>6.23</v>
      </c>
      <c r="N32" s="3040">
        <v>-12.79</v>
      </c>
      <c r="O32" s="3040">
        <v>-12.34</v>
      </c>
      <c r="P32" s="3040">
        <v>-13.72</v>
      </c>
      <c r="Q32" s="3044">
        <v>-15.31</v>
      </c>
    </row>
    <row r="33" spans="2:17" ht="8.1" customHeight="1">
      <c r="B33" s="2758"/>
      <c r="C33" s="119"/>
      <c r="E33" s="777" t="s">
        <v>1633</v>
      </c>
      <c r="F33" s="119"/>
      <c r="H33" s="1534"/>
      <c r="I33" s="3040">
        <v>2.66</v>
      </c>
      <c r="J33" s="3041">
        <v>1.2</v>
      </c>
      <c r="K33" s="3040">
        <v>8.5</v>
      </c>
      <c r="L33" s="3040">
        <v>5.69</v>
      </c>
      <c r="M33" s="3041">
        <v>7.22</v>
      </c>
      <c r="N33" s="3040">
        <v>-13.36</v>
      </c>
      <c r="O33" s="3040">
        <v>-13.07</v>
      </c>
      <c r="P33" s="3040">
        <v>-13.95</v>
      </c>
      <c r="Q33" s="3044">
        <v>-15.61</v>
      </c>
    </row>
    <row r="34" spans="2:17" ht="7.5" customHeight="1">
      <c r="B34" s="2758"/>
      <c r="C34" s="119"/>
      <c r="D34" s="119"/>
      <c r="E34" s="777" t="s">
        <v>1634</v>
      </c>
      <c r="F34" s="119"/>
      <c r="H34" s="1534"/>
      <c r="I34" s="3040">
        <v>7.17</v>
      </c>
      <c r="J34" s="3041">
        <v>14.93</v>
      </c>
      <c r="K34" s="3040">
        <v>7.93</v>
      </c>
      <c r="L34" s="3040">
        <v>0.71</v>
      </c>
      <c r="M34" s="3041">
        <v>-6.09</v>
      </c>
      <c r="N34" s="3040">
        <v>12.39</v>
      </c>
      <c r="O34" s="3040">
        <v>14.43</v>
      </c>
      <c r="P34" s="3040">
        <v>3.58</v>
      </c>
      <c r="Q34" s="3044">
        <v>4.88</v>
      </c>
    </row>
    <row r="35" spans="2:17" ht="3" customHeight="1">
      <c r="B35" s="2758"/>
      <c r="C35" s="119"/>
      <c r="D35" s="119"/>
      <c r="E35" s="119"/>
      <c r="F35" s="119"/>
      <c r="G35" s="777"/>
      <c r="H35" s="1534"/>
      <c r="J35" s="2802"/>
      <c r="M35" s="2802"/>
      <c r="Q35" s="2788"/>
    </row>
    <row r="36" spans="2:17" ht="8.1" customHeight="1">
      <c r="B36" s="2758"/>
      <c r="C36" s="777" t="s">
        <v>1635</v>
      </c>
      <c r="D36" s="119"/>
      <c r="E36" s="119"/>
      <c r="F36" s="119"/>
      <c r="H36" s="1534"/>
      <c r="I36" s="3040"/>
      <c r="J36" s="3041"/>
      <c r="K36" s="3040"/>
      <c r="L36" s="3040"/>
      <c r="M36" s="3041"/>
      <c r="N36" s="3040"/>
      <c r="O36" s="3040"/>
      <c r="P36" s="3040"/>
      <c r="Q36" s="3044"/>
    </row>
    <row r="37" spans="2:17" ht="8.1" customHeight="1">
      <c r="B37" s="2758"/>
      <c r="C37" s="119"/>
      <c r="D37" s="777" t="s">
        <v>1636</v>
      </c>
      <c r="F37" s="119"/>
      <c r="H37" s="1534"/>
      <c r="I37" s="3040">
        <v>3.26</v>
      </c>
      <c r="J37" s="3041">
        <v>-0.42</v>
      </c>
      <c r="K37" s="3040">
        <v>11.23</v>
      </c>
      <c r="L37" s="3040">
        <v>7.71</v>
      </c>
      <c r="M37" s="3041">
        <v>11.7</v>
      </c>
      <c r="N37" s="3040">
        <v>17.309999999999999</v>
      </c>
      <c r="O37" s="3040">
        <v>7.36</v>
      </c>
      <c r="P37" s="3040">
        <v>35.61</v>
      </c>
      <c r="Q37" s="3044">
        <v>13.6</v>
      </c>
    </row>
    <row r="38" spans="2:17" ht="8.1" customHeight="1">
      <c r="B38" s="2758"/>
      <c r="C38" s="119"/>
      <c r="D38" s="119"/>
      <c r="E38" s="777" t="s">
        <v>1637</v>
      </c>
      <c r="F38" s="119"/>
      <c r="H38" s="1534"/>
      <c r="I38" s="3040">
        <v>4.7699999999999996</v>
      </c>
      <c r="J38" s="3041">
        <v>1.28</v>
      </c>
      <c r="K38" s="3040">
        <v>10.32</v>
      </c>
      <c r="L38" s="3042">
        <v>5.31</v>
      </c>
      <c r="M38" s="3040">
        <v>8.93</v>
      </c>
      <c r="N38" s="3043">
        <v>2.88</v>
      </c>
      <c r="O38" s="3040">
        <v>0.68</v>
      </c>
      <c r="P38" s="3040">
        <v>9.42</v>
      </c>
      <c r="Q38" s="3044">
        <v>-1.8</v>
      </c>
    </row>
    <row r="39" spans="2:17" ht="7.5" customHeight="1">
      <c r="B39" s="2212"/>
      <c r="C39" s="680"/>
      <c r="D39" s="680"/>
      <c r="E39" s="817" t="s">
        <v>1638</v>
      </c>
      <c r="F39" s="680"/>
      <c r="H39" s="1534"/>
      <c r="I39" s="3040">
        <v>-1.36</v>
      </c>
      <c r="J39" s="3041">
        <v>-5.48</v>
      </c>
      <c r="K39" s="3040">
        <v>13.23</v>
      </c>
      <c r="L39" s="3042">
        <v>14.8</v>
      </c>
      <c r="M39" s="3040">
        <v>19.79</v>
      </c>
      <c r="N39" s="3043">
        <v>50.81</v>
      </c>
      <c r="O39" s="3040">
        <v>35.42</v>
      </c>
      <c r="P39" s="3040">
        <v>61.64</v>
      </c>
      <c r="Q39" s="3044">
        <v>52.89</v>
      </c>
    </row>
    <row r="40" spans="2:17" ht="3" customHeight="1">
      <c r="B40" s="2212"/>
      <c r="C40" s="680"/>
      <c r="D40" s="680"/>
      <c r="E40" s="680"/>
      <c r="F40" s="680"/>
      <c r="G40" s="777"/>
      <c r="H40" s="1534"/>
      <c r="I40" s="3040"/>
      <c r="J40" s="3041"/>
      <c r="K40" s="3040"/>
      <c r="L40" s="3042"/>
      <c r="M40" s="3040"/>
      <c r="N40" s="3043"/>
      <c r="O40" s="3040"/>
      <c r="P40" s="3040"/>
      <c r="Q40" s="3044"/>
    </row>
    <row r="41" spans="2:17" ht="8.1" customHeight="1">
      <c r="B41" s="2212"/>
      <c r="C41" s="817" t="s">
        <v>1593</v>
      </c>
      <c r="D41" s="680"/>
      <c r="E41" s="680"/>
      <c r="F41" s="680"/>
      <c r="H41" s="1534"/>
      <c r="I41" s="3040">
        <v>1.57</v>
      </c>
      <c r="J41" s="3041">
        <v>-1.42</v>
      </c>
      <c r="K41" s="3040">
        <v>3.45</v>
      </c>
      <c r="L41" s="3042">
        <v>1.86</v>
      </c>
      <c r="M41" s="3040">
        <v>4.9400000000000004</v>
      </c>
      <c r="N41" s="3043">
        <v>7.66</v>
      </c>
      <c r="O41" s="3040">
        <v>7.12</v>
      </c>
      <c r="P41" s="3040">
        <v>11.82</v>
      </c>
      <c r="Q41" s="3044">
        <v>6</v>
      </c>
    </row>
    <row r="42" spans="2:17" ht="8.1" customHeight="1">
      <c r="B42" s="2212"/>
      <c r="C42" s="680"/>
      <c r="D42" s="680"/>
      <c r="E42" s="817" t="s">
        <v>1639</v>
      </c>
      <c r="F42" s="2789"/>
      <c r="H42" s="1534"/>
      <c r="I42" s="3040">
        <v>1.48</v>
      </c>
      <c r="J42" s="3041">
        <v>-1.65</v>
      </c>
      <c r="K42" s="3040">
        <v>3.17</v>
      </c>
      <c r="L42" s="3042">
        <v>1.66</v>
      </c>
      <c r="M42" s="3040">
        <v>4.9000000000000004</v>
      </c>
      <c r="N42" s="3043">
        <v>7.01</v>
      </c>
      <c r="O42" s="3040">
        <v>7.57</v>
      </c>
      <c r="P42" s="3040">
        <v>0.64</v>
      </c>
      <c r="Q42" s="3044">
        <v>5.45</v>
      </c>
    </row>
    <row r="43" spans="2:17" ht="7.5" customHeight="1">
      <c r="B43" s="2212"/>
      <c r="C43" s="680"/>
      <c r="D43" s="680"/>
      <c r="E43" s="817" t="s">
        <v>1640</v>
      </c>
      <c r="F43" s="680"/>
      <c r="H43" s="1534"/>
      <c r="I43" s="3040">
        <v>3.16</v>
      </c>
      <c r="J43" s="3041">
        <v>1.37</v>
      </c>
      <c r="K43" s="3040">
        <v>5.84</v>
      </c>
      <c r="L43" s="3042">
        <v>2.6</v>
      </c>
      <c r="M43" s="3040">
        <v>4.41</v>
      </c>
      <c r="N43" s="3043">
        <v>12.37</v>
      </c>
      <c r="O43" s="3040">
        <v>8.86</v>
      </c>
      <c r="P43" s="3040">
        <v>21.86</v>
      </c>
      <c r="Q43" s="3044">
        <v>8.93</v>
      </c>
    </row>
    <row r="44" spans="2:17" ht="8.1" customHeight="1">
      <c r="B44" s="2212"/>
      <c r="C44" s="680"/>
      <c r="D44" s="680"/>
      <c r="E44" s="817" t="s">
        <v>1641</v>
      </c>
      <c r="F44" s="680"/>
      <c r="H44" s="1534"/>
      <c r="I44" s="3040">
        <v>-4.59</v>
      </c>
      <c r="J44" s="3041">
        <v>-6.88</v>
      </c>
      <c r="K44" s="3040">
        <v>1.52</v>
      </c>
      <c r="L44" s="3042">
        <v>6.4</v>
      </c>
      <c r="M44" s="3040">
        <v>9.02</v>
      </c>
      <c r="N44" s="3043">
        <v>-3.11</v>
      </c>
      <c r="O44" s="3040">
        <v>-16.79</v>
      </c>
      <c r="P44" s="3046">
        <v>112.16</v>
      </c>
      <c r="Q44" s="3044">
        <v>1.55</v>
      </c>
    </row>
    <row r="45" spans="2:17" ht="3" customHeight="1">
      <c r="B45" s="2212"/>
      <c r="C45" s="680"/>
      <c r="D45" s="680"/>
      <c r="E45" s="680"/>
      <c r="F45" s="680"/>
      <c r="G45" s="777"/>
      <c r="H45" s="1534"/>
      <c r="I45" s="3040"/>
      <c r="J45" s="3041"/>
      <c r="K45" s="3040"/>
      <c r="L45" s="3042"/>
      <c r="M45" s="3040"/>
      <c r="N45" s="3043"/>
      <c r="O45" s="3040"/>
      <c r="P45" s="3040"/>
      <c r="Q45" s="3044"/>
    </row>
    <row r="46" spans="2:17" ht="8.1" customHeight="1">
      <c r="B46" s="2212"/>
      <c r="C46" s="817" t="s">
        <v>1642</v>
      </c>
      <c r="D46" s="680"/>
      <c r="E46" s="680"/>
      <c r="F46" s="680"/>
      <c r="H46" s="1534"/>
      <c r="I46" s="3040"/>
      <c r="J46" s="3041"/>
      <c r="K46" s="3040"/>
      <c r="L46" s="3042"/>
      <c r="M46" s="3040"/>
      <c r="N46" s="3043"/>
      <c r="O46" s="3040"/>
      <c r="P46" s="3040"/>
      <c r="Q46" s="3044"/>
    </row>
    <row r="47" spans="2:17" ht="8.1" customHeight="1">
      <c r="B47" s="2758"/>
      <c r="C47" s="119"/>
      <c r="D47" s="777" t="s">
        <v>1643</v>
      </c>
      <c r="E47" s="119"/>
      <c r="F47" s="119"/>
      <c r="H47" s="1534"/>
      <c r="I47" s="3040">
        <v>3.22</v>
      </c>
      <c r="J47" s="3041">
        <v>-0.38</v>
      </c>
      <c r="K47" s="3040">
        <v>6</v>
      </c>
      <c r="L47" s="3042">
        <v>2.7</v>
      </c>
      <c r="M47" s="3040">
        <v>6.41</v>
      </c>
      <c r="N47" s="3043">
        <v>3.47</v>
      </c>
      <c r="O47" s="3040">
        <v>2.83</v>
      </c>
      <c r="P47" s="3040">
        <v>4.7300000000000004</v>
      </c>
      <c r="Q47" s="3044">
        <v>0.25</v>
      </c>
    </row>
    <row r="48" spans="2:17" ht="8.1" customHeight="1">
      <c r="B48" s="2758"/>
      <c r="C48" s="119"/>
      <c r="D48" s="119"/>
      <c r="E48" s="777" t="s">
        <v>1644</v>
      </c>
      <c r="F48" s="119"/>
      <c r="H48" s="1534"/>
      <c r="I48" s="3040">
        <v>3.78</v>
      </c>
      <c r="J48" s="3041">
        <v>-1.1200000000000001</v>
      </c>
      <c r="K48" s="3040">
        <v>7.99</v>
      </c>
      <c r="L48" s="3042">
        <v>4.05</v>
      </c>
      <c r="M48" s="3040">
        <v>9.2100000000000009</v>
      </c>
      <c r="N48" s="3043">
        <v>20.059999999999999</v>
      </c>
      <c r="O48" s="3040">
        <v>26.47</v>
      </c>
      <c r="P48" s="3040">
        <v>4.09</v>
      </c>
      <c r="Q48" s="3044">
        <v>15.69</v>
      </c>
    </row>
    <row r="49" spans="1:21" ht="8.1" customHeight="1">
      <c r="B49" s="2758"/>
      <c r="C49" s="119"/>
      <c r="D49" s="119"/>
      <c r="E49" s="777" t="s">
        <v>1645</v>
      </c>
      <c r="F49" s="119"/>
      <c r="H49" s="1534"/>
      <c r="I49" s="3040">
        <v>4.6399999999999997</v>
      </c>
      <c r="J49" s="3041">
        <v>1.51</v>
      </c>
      <c r="K49" s="3040">
        <v>7.68</v>
      </c>
      <c r="L49" s="3042">
        <v>2.91</v>
      </c>
      <c r="M49" s="3040">
        <v>6.08</v>
      </c>
      <c r="N49" s="3043">
        <v>-0.84</v>
      </c>
      <c r="O49" s="3040">
        <v>-8.35</v>
      </c>
      <c r="P49" s="3040">
        <v>8.9600000000000009</v>
      </c>
      <c r="Q49" s="3044">
        <v>-5.24</v>
      </c>
    </row>
    <row r="50" spans="1:21" ht="8.1" customHeight="1">
      <c r="B50" s="2758"/>
      <c r="C50" s="119"/>
      <c r="D50" s="119"/>
      <c r="E50" s="777" t="s">
        <v>1646</v>
      </c>
      <c r="F50" s="119"/>
      <c r="H50" s="1534"/>
      <c r="I50" s="3040"/>
      <c r="J50" s="3041"/>
      <c r="K50" s="3040"/>
      <c r="L50" s="3042"/>
      <c r="M50" s="3040"/>
      <c r="N50" s="3043"/>
      <c r="O50" s="3040"/>
      <c r="P50" s="3040"/>
      <c r="Q50" s="3044"/>
    </row>
    <row r="51" spans="1:21" ht="8.1" customHeight="1">
      <c r="B51" s="2758"/>
      <c r="C51" s="119"/>
      <c r="D51" s="119"/>
      <c r="E51" s="119"/>
      <c r="F51" s="777" t="s">
        <v>1647</v>
      </c>
      <c r="H51" s="1534"/>
      <c r="I51" s="3040">
        <v>8.11</v>
      </c>
      <c r="J51" s="3041">
        <v>5.39</v>
      </c>
      <c r="K51" s="3040">
        <v>13.03</v>
      </c>
      <c r="L51" s="3042">
        <v>4.55</v>
      </c>
      <c r="M51" s="3040">
        <v>7.25</v>
      </c>
      <c r="N51" s="3043">
        <v>-1.1399999999999999</v>
      </c>
      <c r="O51" s="3040">
        <v>3.31</v>
      </c>
      <c r="P51" s="3040">
        <v>-9.35</v>
      </c>
      <c r="Q51" s="3044">
        <v>-8.5500000000000007</v>
      </c>
    </row>
    <row r="52" spans="1:21" ht="8.1" customHeight="1">
      <c r="B52" s="2758"/>
      <c r="C52" s="119"/>
      <c r="D52" s="119"/>
      <c r="E52" s="777" t="s">
        <v>1648</v>
      </c>
      <c r="F52" s="119"/>
      <c r="H52" s="1534"/>
      <c r="I52" s="3040">
        <v>-0.71</v>
      </c>
      <c r="J52" s="3041">
        <v>-5.68</v>
      </c>
      <c r="K52" s="3040">
        <v>-1.57</v>
      </c>
      <c r="L52" s="3042">
        <v>-0.86</v>
      </c>
      <c r="M52" s="3040">
        <v>4.3600000000000003</v>
      </c>
      <c r="N52" s="3043">
        <v>6.59</v>
      </c>
      <c r="O52" s="3040">
        <v>7.61</v>
      </c>
      <c r="P52" s="3040">
        <v>2.75</v>
      </c>
      <c r="Q52" s="3044">
        <v>7.36</v>
      </c>
    </row>
    <row r="53" spans="1:21" ht="8.1" customHeight="1">
      <c r="B53" s="2758"/>
      <c r="C53" s="119"/>
      <c r="D53" s="119"/>
      <c r="E53" s="777" t="s">
        <v>1649</v>
      </c>
      <c r="F53" s="119"/>
      <c r="H53" s="1534"/>
      <c r="I53" s="3040">
        <v>1.79</v>
      </c>
      <c r="J53" s="3041">
        <v>-1.06</v>
      </c>
      <c r="K53" s="3040">
        <v>4.8899999999999997</v>
      </c>
      <c r="L53" s="3042">
        <v>3.05</v>
      </c>
      <c r="M53" s="3040">
        <v>6.02</v>
      </c>
      <c r="N53" s="3043">
        <v>11.47</v>
      </c>
      <c r="O53" s="3040">
        <v>9.3000000000000007</v>
      </c>
      <c r="P53" s="3040">
        <v>23.65</v>
      </c>
      <c r="Q53" s="3044">
        <v>9.51</v>
      </c>
    </row>
    <row r="54" spans="1:21" ht="8.1" customHeight="1">
      <c r="B54" s="2758"/>
      <c r="C54" s="119"/>
      <c r="D54" s="119"/>
      <c r="E54" s="119" t="s">
        <v>1650</v>
      </c>
      <c r="F54" s="119"/>
      <c r="H54" s="1534"/>
      <c r="I54" s="3040"/>
      <c r="J54" s="3041"/>
      <c r="K54" s="3040"/>
      <c r="L54" s="3042"/>
      <c r="M54" s="3040"/>
      <c r="N54" s="3043"/>
      <c r="O54" s="3040"/>
      <c r="P54" s="3040"/>
      <c r="Q54" s="3044"/>
    </row>
    <row r="55" spans="1:21" ht="8.1" customHeight="1">
      <c r="B55" s="2758"/>
      <c r="C55" s="119"/>
      <c r="D55" s="119"/>
      <c r="E55" s="119"/>
      <c r="F55" s="777" t="s">
        <v>1651</v>
      </c>
      <c r="H55" s="1534"/>
      <c r="I55" s="3040">
        <v>9.65</v>
      </c>
      <c r="J55" s="3041">
        <v>5.28</v>
      </c>
      <c r="K55" s="3040">
        <v>13.71</v>
      </c>
      <c r="L55" s="3042">
        <v>3.7</v>
      </c>
      <c r="M55" s="3040">
        <v>8.01</v>
      </c>
      <c r="N55" s="3043">
        <v>2.1</v>
      </c>
      <c r="O55" s="3040">
        <v>-1.44</v>
      </c>
      <c r="P55" s="3040">
        <v>6.38</v>
      </c>
      <c r="Q55" s="3044">
        <v>-6.88</v>
      </c>
    </row>
    <row r="56" spans="1:21" ht="8.1" customHeight="1">
      <c r="B56" s="2758"/>
      <c r="C56" s="119"/>
      <c r="D56" s="119"/>
      <c r="E56" s="777" t="s">
        <v>1642</v>
      </c>
      <c r="F56" s="119"/>
      <c r="H56" s="1534"/>
      <c r="I56" s="3040"/>
      <c r="J56" s="3041"/>
      <c r="K56" s="3040"/>
      <c r="L56" s="3042"/>
      <c r="M56" s="3040"/>
      <c r="N56" s="3043"/>
      <c r="O56" s="3040"/>
      <c r="P56" s="3040"/>
      <c r="Q56" s="3044"/>
    </row>
    <row r="57" spans="1:21" ht="8.1" customHeight="1">
      <c r="B57" s="2758"/>
      <c r="C57" s="119"/>
      <c r="D57" s="119"/>
      <c r="E57" s="119"/>
      <c r="F57" s="777" t="s">
        <v>1643</v>
      </c>
      <c r="H57" s="1534"/>
      <c r="I57" s="3040">
        <v>1.21</v>
      </c>
      <c r="J57" s="3041">
        <v>-2.58</v>
      </c>
      <c r="K57" s="3040">
        <v>4.4800000000000004</v>
      </c>
      <c r="L57" s="3042">
        <v>3.22</v>
      </c>
      <c r="M57" s="3040">
        <v>7.24</v>
      </c>
      <c r="N57" s="3043">
        <v>1.35</v>
      </c>
      <c r="O57" s="3040">
        <v>2.0499999999999998</v>
      </c>
      <c r="P57" s="3040">
        <v>0.08</v>
      </c>
      <c r="Q57" s="3044">
        <v>0.13</v>
      </c>
    </row>
    <row r="58" spans="1:21" ht="3" customHeight="1">
      <c r="B58" s="2758"/>
      <c r="C58" s="119"/>
      <c r="D58" s="119"/>
      <c r="E58" s="119"/>
      <c r="F58" s="119"/>
      <c r="G58" s="777"/>
      <c r="H58" s="1534"/>
      <c r="I58" s="3040"/>
      <c r="J58" s="3041"/>
      <c r="K58" s="3040"/>
      <c r="L58" s="3042"/>
      <c r="M58" s="3040"/>
      <c r="N58" s="3043"/>
      <c r="O58" s="3040"/>
      <c r="P58" s="3040"/>
      <c r="Q58" s="3044"/>
    </row>
    <row r="59" spans="1:21" ht="8.1" customHeight="1">
      <c r="A59" s="2789"/>
      <c r="B59" s="2212"/>
      <c r="C59" s="817" t="s">
        <v>1652</v>
      </c>
      <c r="D59" s="680"/>
      <c r="E59" s="680"/>
      <c r="F59" s="680"/>
      <c r="H59" s="1534"/>
      <c r="I59" s="3040">
        <v>2.42</v>
      </c>
      <c r="J59" s="3041">
        <v>-1.39</v>
      </c>
      <c r="K59" s="3040">
        <v>3.14</v>
      </c>
      <c r="L59" s="3042">
        <v>0.7</v>
      </c>
      <c r="M59" s="3040">
        <v>4.59</v>
      </c>
      <c r="N59" s="3043">
        <v>-9.15</v>
      </c>
      <c r="O59" s="3040">
        <v>-11.64</v>
      </c>
      <c r="P59" s="3040">
        <v>-0.27</v>
      </c>
      <c r="Q59" s="3044">
        <v>-11.29</v>
      </c>
      <c r="R59" s="2789"/>
    </row>
    <row r="60" spans="1:21" s="2789" customFormat="1" ht="8.1" customHeight="1">
      <c r="B60" s="2212"/>
      <c r="C60" s="680"/>
      <c r="D60" s="680"/>
      <c r="E60" s="817" t="s">
        <v>1653</v>
      </c>
      <c r="G60" s="394"/>
      <c r="H60" s="1534"/>
      <c r="I60" s="3040">
        <v>-0.51</v>
      </c>
      <c r="J60" s="3041">
        <v>-3.17</v>
      </c>
      <c r="K60" s="3040">
        <v>0.38</v>
      </c>
      <c r="L60" s="3042">
        <v>0.89</v>
      </c>
      <c r="M60" s="3040">
        <v>3.66</v>
      </c>
      <c r="N60" s="3043">
        <v>-19.84</v>
      </c>
      <c r="O60" s="3040">
        <v>-21.1</v>
      </c>
      <c r="P60" s="3040">
        <v>-6.96</v>
      </c>
      <c r="Q60" s="3044">
        <v>-19.43</v>
      </c>
    </row>
    <row r="61" spans="1:21" s="2789" customFormat="1" ht="7.5" customHeight="1">
      <c r="B61" s="2212"/>
      <c r="C61" s="680"/>
      <c r="D61" s="680"/>
      <c r="E61" s="817" t="s">
        <v>1654</v>
      </c>
      <c r="F61" s="680"/>
      <c r="G61" s="394"/>
      <c r="H61" s="1534"/>
      <c r="I61" s="3040">
        <v>4.1900000000000004</v>
      </c>
      <c r="J61" s="3041">
        <v>-0.4</v>
      </c>
      <c r="K61" s="3040">
        <v>4.76</v>
      </c>
      <c r="L61" s="3042">
        <v>0.54</v>
      </c>
      <c r="M61" s="3040">
        <v>5.17</v>
      </c>
      <c r="N61" s="3043">
        <v>3.62</v>
      </c>
      <c r="O61" s="3040">
        <v>4.8</v>
      </c>
      <c r="P61" s="3040">
        <v>1.64</v>
      </c>
      <c r="Q61" s="3044">
        <v>-0.54</v>
      </c>
    </row>
    <row r="62" spans="1:21" s="2789" customFormat="1" ht="3" customHeight="1">
      <c r="B62" s="2212"/>
      <c r="C62" s="680"/>
      <c r="D62" s="680"/>
      <c r="E62" s="680"/>
      <c r="F62" s="680"/>
      <c r="G62" s="777"/>
      <c r="H62" s="1534"/>
      <c r="I62" s="3040"/>
      <c r="J62" s="3041"/>
      <c r="K62" s="3040"/>
      <c r="L62" s="3042"/>
      <c r="M62" s="3040"/>
      <c r="N62" s="3043"/>
      <c r="O62" s="3040"/>
      <c r="P62" s="3040"/>
      <c r="Q62" s="3044"/>
    </row>
    <row r="63" spans="1:21" s="2789" customFormat="1" ht="9.75" customHeight="1">
      <c r="B63" s="2591"/>
      <c r="C63" s="2768" t="s">
        <v>1601</v>
      </c>
      <c r="D63" s="119"/>
      <c r="E63" s="119"/>
      <c r="F63" s="119"/>
      <c r="G63" s="394"/>
      <c r="H63" s="1534"/>
      <c r="I63" s="3035">
        <v>0.5</v>
      </c>
      <c r="J63" s="3036">
        <v>-2.67</v>
      </c>
      <c r="K63" s="3035">
        <v>1.98</v>
      </c>
      <c r="L63" s="3037">
        <v>1.48</v>
      </c>
      <c r="M63" s="3035">
        <v>4.78</v>
      </c>
      <c r="N63" s="3038">
        <v>3.39</v>
      </c>
      <c r="O63" s="3035">
        <v>3.86</v>
      </c>
      <c r="P63" s="3035">
        <v>0.38</v>
      </c>
      <c r="Q63" s="3039">
        <v>2.88</v>
      </c>
      <c r="R63" s="2789" t="s">
        <v>215</v>
      </c>
      <c r="T63" s="3047"/>
      <c r="U63" s="3047"/>
    </row>
    <row r="64" spans="1:21" s="2789" customFormat="1" ht="8.1" customHeight="1">
      <c r="B64" s="2758"/>
      <c r="C64" s="777" t="s">
        <v>281</v>
      </c>
      <c r="D64" s="119"/>
      <c r="E64" s="119"/>
      <c r="F64" s="119"/>
      <c r="G64" s="394"/>
      <c r="H64" s="1534"/>
      <c r="I64" s="3035"/>
      <c r="J64" s="3036"/>
      <c r="K64" s="3035"/>
      <c r="L64" s="3037"/>
      <c r="M64" s="3035"/>
      <c r="N64" s="3038"/>
      <c r="O64" s="3035"/>
      <c r="P64" s="3035"/>
      <c r="Q64" s="3039"/>
      <c r="T64" s="3047"/>
      <c r="U64" s="3047"/>
    </row>
    <row r="65" spans="1:21" s="2789" customFormat="1" ht="9" customHeight="1">
      <c r="B65" s="2758"/>
      <c r="C65" s="119"/>
      <c r="D65" s="119"/>
      <c r="E65" s="777" t="s">
        <v>1655</v>
      </c>
      <c r="F65" s="119"/>
      <c r="G65" s="394"/>
      <c r="H65" s="1534"/>
      <c r="I65" s="3040">
        <v>5.0999999999999996</v>
      </c>
      <c r="J65" s="3041">
        <v>4.12</v>
      </c>
      <c r="K65" s="3040">
        <v>9.14</v>
      </c>
      <c r="L65" s="3042">
        <v>3.84</v>
      </c>
      <c r="M65" s="3040">
        <v>4.83</v>
      </c>
      <c r="N65" s="3043">
        <v>4.0999999999999996</v>
      </c>
      <c r="O65" s="3040">
        <v>8.66</v>
      </c>
      <c r="P65" s="3040">
        <v>-6.63</v>
      </c>
      <c r="Q65" s="3044">
        <v>-0.95</v>
      </c>
      <c r="T65" s="3047"/>
      <c r="U65" s="3047"/>
    </row>
    <row r="66" spans="1:21" ht="7.5" customHeight="1">
      <c r="B66" s="2758"/>
      <c r="C66" s="119"/>
      <c r="D66" s="119"/>
      <c r="E66" s="777" t="s">
        <v>1656</v>
      </c>
      <c r="F66" s="119"/>
      <c r="H66" s="1534"/>
      <c r="I66" s="3040">
        <v>-1.8</v>
      </c>
      <c r="J66" s="3041">
        <v>-3.47</v>
      </c>
      <c r="K66" s="3040">
        <v>2.06</v>
      </c>
      <c r="L66" s="3042">
        <v>3.93</v>
      </c>
      <c r="M66" s="3040">
        <v>5.73</v>
      </c>
      <c r="N66" s="3043">
        <v>3.91</v>
      </c>
      <c r="O66" s="3040">
        <v>4.5</v>
      </c>
      <c r="P66" s="3040">
        <v>-0.39</v>
      </c>
      <c r="Q66" s="3044">
        <v>5.82</v>
      </c>
      <c r="T66" s="2574"/>
      <c r="U66" s="2574"/>
    </row>
    <row r="67" spans="1:21" ht="7.5" customHeight="1">
      <c r="B67" s="2758"/>
      <c r="C67" s="119"/>
      <c r="D67" s="119"/>
      <c r="E67" s="777" t="s">
        <v>1657</v>
      </c>
      <c r="F67" s="119"/>
      <c r="H67" s="1534"/>
      <c r="I67" s="3040"/>
      <c r="J67" s="3041"/>
      <c r="K67" s="3040"/>
      <c r="L67" s="3042"/>
      <c r="M67" s="3040"/>
      <c r="N67" s="3043"/>
      <c r="O67" s="3040"/>
      <c r="P67" s="3040"/>
      <c r="Q67" s="3044"/>
      <c r="T67" s="2574"/>
      <c r="U67" s="2574"/>
    </row>
    <row r="68" spans="1:21" ht="8.1" customHeight="1">
      <c r="B68" s="2758"/>
      <c r="C68" s="119"/>
      <c r="D68" s="119"/>
      <c r="E68" s="119"/>
      <c r="F68" s="777" t="s">
        <v>1658</v>
      </c>
      <c r="H68" s="1534"/>
      <c r="I68" s="3040">
        <v>2.42</v>
      </c>
      <c r="J68" s="3041">
        <v>-2.9</v>
      </c>
      <c r="K68" s="3040">
        <v>1.24</v>
      </c>
      <c r="L68" s="3042">
        <v>-1.1599999999999999</v>
      </c>
      <c r="M68" s="3040">
        <v>4.26</v>
      </c>
      <c r="N68" s="3043">
        <v>5.1100000000000003</v>
      </c>
      <c r="O68" s="3040">
        <v>4.84</v>
      </c>
      <c r="P68" s="3040">
        <v>7.21</v>
      </c>
      <c r="Q68" s="3044">
        <v>2.62</v>
      </c>
      <c r="R68" s="3040"/>
      <c r="S68" s="3040"/>
      <c r="T68" s="3040"/>
      <c r="U68" s="2574"/>
    </row>
    <row r="69" spans="1:21" ht="3" customHeight="1">
      <c r="B69" s="432"/>
      <c r="C69" s="2753"/>
      <c r="D69" s="2753"/>
      <c r="E69" s="2753"/>
      <c r="F69" s="2753"/>
      <c r="G69" s="2792"/>
      <c r="H69" s="1523"/>
      <c r="I69" s="3048"/>
      <c r="J69" s="3049"/>
      <c r="K69" s="3048"/>
      <c r="L69" s="3050"/>
      <c r="M69" s="3048"/>
      <c r="N69" s="3051"/>
      <c r="O69" s="3048"/>
      <c r="P69" s="3048"/>
      <c r="Q69" s="3052"/>
      <c r="T69" s="2574"/>
      <c r="U69" s="2574"/>
    </row>
    <row r="70" spans="1:21" ht="3" customHeight="1">
      <c r="B70" s="2758"/>
      <c r="C70" s="119"/>
      <c r="D70" s="119"/>
      <c r="E70" s="119"/>
      <c r="F70" s="119"/>
      <c r="G70" s="777"/>
      <c r="H70" s="1534"/>
      <c r="I70" s="3042"/>
      <c r="J70" s="205"/>
      <c r="K70" s="220"/>
      <c r="L70" s="205"/>
      <c r="M70" s="205"/>
      <c r="N70" s="220"/>
      <c r="O70" s="220"/>
      <c r="P70" s="220"/>
      <c r="Q70" s="182"/>
      <c r="T70" s="2574"/>
      <c r="U70" s="2574"/>
    </row>
    <row r="71" spans="1:21" ht="10.35" customHeight="1">
      <c r="B71" s="2758"/>
      <c r="C71" s="2800" t="s">
        <v>1659</v>
      </c>
      <c r="D71" s="2800"/>
      <c r="E71" s="2800"/>
      <c r="F71" s="2800"/>
      <c r="G71" s="2801"/>
      <c r="H71" s="2802"/>
      <c r="I71" s="3042"/>
      <c r="J71" s="2787"/>
      <c r="L71" s="2787"/>
      <c r="M71" s="2787"/>
      <c r="Q71" s="2788"/>
      <c r="T71" s="2574"/>
      <c r="U71" s="2574"/>
    </row>
    <row r="72" spans="1:21" ht="8.1" customHeight="1">
      <c r="B72" s="2758"/>
      <c r="C72" s="2803"/>
      <c r="D72" s="2804"/>
      <c r="E72" s="2804"/>
      <c r="F72" s="2804"/>
      <c r="G72" s="2805"/>
      <c r="H72" s="2806" t="s">
        <v>621</v>
      </c>
      <c r="I72" s="3035">
        <v>1.33</v>
      </c>
      <c r="J72" s="3036">
        <v>-1.38</v>
      </c>
      <c r="K72" s="3035">
        <v>4.59</v>
      </c>
      <c r="L72" s="3037">
        <v>3.22</v>
      </c>
      <c r="M72" s="3035">
        <v>6.05</v>
      </c>
      <c r="N72" s="3038">
        <v>-1.1100000000000001</v>
      </c>
      <c r="O72" s="3035">
        <v>-0.48</v>
      </c>
      <c r="P72" s="3035">
        <v>-3.02</v>
      </c>
      <c r="Q72" s="3039">
        <v>-2.4</v>
      </c>
      <c r="T72" s="2574"/>
      <c r="U72" s="2574"/>
    </row>
    <row r="73" spans="1:21" ht="3" customHeight="1">
      <c r="B73" s="2600"/>
      <c r="C73" s="2998"/>
      <c r="D73" s="2998"/>
      <c r="E73" s="2998"/>
      <c r="F73" s="2998"/>
      <c r="G73" s="2998"/>
      <c r="H73" s="2998"/>
      <c r="I73" s="3053"/>
      <c r="J73" s="2999"/>
      <c r="K73" s="2998"/>
      <c r="L73" s="2999"/>
      <c r="M73" s="2999"/>
      <c r="N73" s="2998"/>
      <c r="O73" s="2998"/>
      <c r="P73" s="2998"/>
      <c r="Q73" s="3054"/>
      <c r="T73" s="2574"/>
      <c r="U73" s="2574"/>
    </row>
    <row r="74" spans="1:21">
      <c r="A74" s="106"/>
      <c r="B74" s="106"/>
      <c r="C74" s="106"/>
      <c r="D74" s="106"/>
      <c r="E74" s="106"/>
      <c r="F74" s="106"/>
      <c r="G74" s="106"/>
      <c r="H74" s="106"/>
      <c r="I74" s="3040"/>
      <c r="T74" s="2574"/>
      <c r="U74" s="2574"/>
    </row>
    <row r="75" spans="1:21">
      <c r="B75" s="106"/>
      <c r="I75" s="3040"/>
      <c r="Q75" s="161" t="s">
        <v>285</v>
      </c>
      <c r="T75" s="2574"/>
      <c r="U75" s="2574"/>
    </row>
    <row r="76" spans="1:21">
      <c r="B76" s="106"/>
      <c r="G76" s="392" t="s">
        <v>264</v>
      </c>
      <c r="I76" s="3040"/>
    </row>
    <row r="77" spans="1:21">
      <c r="I77" s="3040"/>
    </row>
    <row r="78" spans="1:21">
      <c r="I78" s="3040"/>
    </row>
    <row r="79" spans="1:21">
      <c r="I79" s="3040"/>
    </row>
    <row r="80" spans="1:21">
      <c r="I80" s="3040"/>
    </row>
    <row r="81" spans="9:9">
      <c r="I81" s="3040"/>
    </row>
    <row r="82" spans="9:9">
      <c r="I82" s="3040"/>
    </row>
    <row r="83" spans="9:9">
      <c r="I83" s="3040"/>
    </row>
    <row r="84" spans="9:9">
      <c r="I84" s="3040"/>
    </row>
    <row r="85" spans="9:9">
      <c r="I85" s="3040"/>
    </row>
    <row r="86" spans="9:9">
      <c r="I86" s="3040"/>
    </row>
    <row r="87" spans="9:9">
      <c r="I87" s="3040"/>
    </row>
    <row r="88" spans="9:9">
      <c r="I88" s="3040"/>
    </row>
    <row r="89" spans="9:9">
      <c r="I89" s="3040"/>
    </row>
    <row r="90" spans="9:9">
      <c r="I90" s="3040"/>
    </row>
    <row r="91" spans="9:9">
      <c r="I91" s="3040"/>
    </row>
    <row r="92" spans="9:9">
      <c r="I92" s="3040"/>
    </row>
    <row r="93" spans="9:9">
      <c r="I93" s="3040"/>
    </row>
    <row r="94" spans="9:9">
      <c r="I94" s="3040"/>
    </row>
    <row r="95" spans="9:9">
      <c r="I95" s="3040"/>
    </row>
  </sheetData>
  <hyperlinks>
    <hyperlink ref="G7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Y79"/>
  <sheetViews>
    <sheetView zoomScaleNormal="100" workbookViewId="0">
      <selection activeCell="C75" sqref="C75"/>
    </sheetView>
  </sheetViews>
  <sheetFormatPr baseColWidth="10" defaultColWidth="8" defaultRowHeight="9"/>
  <cols>
    <col min="1" max="1" width="8" style="3055"/>
    <col min="2" max="2" width="0.5703125" style="3055" customWidth="1"/>
    <col min="3" max="3" width="15.85546875" style="3055" customWidth="1"/>
    <col min="4" max="4" width="5" style="3055" customWidth="1"/>
    <col min="5" max="5" width="6.28515625" style="3055" customWidth="1"/>
    <col min="6" max="6" width="0.85546875" style="3055" customWidth="1"/>
    <col min="7" max="7" width="4.28515625" style="3055" customWidth="1"/>
    <col min="8" max="8" width="0.140625" style="3055" customWidth="1"/>
    <col min="9" max="9" width="4.28515625" style="3055" customWidth="1"/>
    <col min="10" max="10" width="0.5703125" style="3055" customWidth="1"/>
    <col min="11" max="11" width="4.28515625" style="3055" customWidth="1"/>
    <col min="12" max="12" width="1.42578125" style="3055" customWidth="1"/>
    <col min="13" max="13" width="4.28515625" style="3055" customWidth="1"/>
    <col min="14" max="14" width="0.85546875" style="3055" customWidth="1"/>
    <col min="15" max="15" width="4.28515625" style="3055" customWidth="1"/>
    <col min="16" max="16" width="0.140625" style="3055" customWidth="1"/>
    <col min="17" max="17" width="5.5703125" style="3055" customWidth="1"/>
    <col min="18" max="23" width="4.85546875" style="3055" customWidth="1"/>
    <col min="24" max="16384" width="8" style="3055"/>
  </cols>
  <sheetData>
    <row r="2" spans="1:24" s="3059" customFormat="1" ht="12.75" customHeight="1">
      <c r="C2" s="3056"/>
      <c r="D2" s="3060"/>
      <c r="E2" s="3060"/>
      <c r="F2" s="3060"/>
      <c r="G2" s="3060"/>
      <c r="H2" s="3060"/>
      <c r="I2" s="3060"/>
      <c r="J2" s="3060"/>
      <c r="K2" s="3060"/>
      <c r="L2" s="3060"/>
      <c r="M2" s="3060"/>
      <c r="N2" s="3060"/>
      <c r="O2" s="3060"/>
      <c r="P2" s="3060"/>
      <c r="Q2" s="3060"/>
      <c r="R2" s="3060"/>
      <c r="S2" s="3060"/>
      <c r="T2" s="3060"/>
      <c r="U2" s="3060"/>
      <c r="V2" s="3060"/>
      <c r="W2" s="3060"/>
      <c r="X2" s="3055"/>
    </row>
    <row r="3" spans="1:24" s="3061" customFormat="1" ht="15.75" customHeight="1">
      <c r="B3" s="3062"/>
      <c r="C3" s="3063" t="s">
        <v>1709</v>
      </c>
      <c r="D3" s="3062"/>
      <c r="E3" s="3062"/>
      <c r="F3" s="3062"/>
      <c r="G3" s="3062"/>
      <c r="H3" s="3062"/>
      <c r="I3" s="3062"/>
      <c r="J3" s="3062"/>
      <c r="K3" s="3062"/>
      <c r="L3" s="3062"/>
      <c r="M3" s="3062"/>
      <c r="N3" s="3062"/>
      <c r="O3" s="3062"/>
      <c r="P3" s="3062"/>
      <c r="Q3" s="3062"/>
      <c r="R3" s="3062"/>
      <c r="S3" s="3062"/>
      <c r="T3" s="3062"/>
      <c r="U3" s="3062"/>
      <c r="V3" s="3062"/>
      <c r="W3" s="3062"/>
      <c r="X3" s="3058"/>
    </row>
    <row r="4" spans="1:24" s="3064" customFormat="1" ht="15.75" customHeight="1">
      <c r="B4" s="3065"/>
      <c r="C4" s="3066" t="s">
        <v>1711</v>
      </c>
      <c r="D4" s="3067"/>
      <c r="E4" s="3067"/>
      <c r="F4" s="3067"/>
      <c r="G4" s="3067"/>
      <c r="H4" s="3068"/>
      <c r="I4" s="3068"/>
      <c r="J4" s="3068"/>
      <c r="K4" s="3067"/>
      <c r="L4" s="3067"/>
      <c r="M4" s="3067"/>
      <c r="N4" s="3067"/>
      <c r="O4" s="3067"/>
      <c r="P4" s="3067"/>
      <c r="Q4" s="3067"/>
      <c r="R4" s="3067"/>
      <c r="S4" s="3067"/>
      <c r="T4" s="3067"/>
      <c r="U4" s="3067"/>
      <c r="V4" s="3067"/>
      <c r="W4" s="3067"/>
      <c r="X4" s="3055"/>
    </row>
    <row r="5" spans="1:24" s="3064" customFormat="1" ht="3" customHeight="1">
      <c r="B5" s="3065"/>
      <c r="C5" s="3066"/>
      <c r="D5" s="3067"/>
      <c r="E5" s="3067"/>
      <c r="F5" s="3067"/>
      <c r="G5" s="3067"/>
      <c r="H5" s="3068"/>
      <c r="I5" s="3068"/>
      <c r="J5" s="3068"/>
      <c r="K5" s="3067"/>
      <c r="L5" s="3067"/>
      <c r="M5" s="3067"/>
      <c r="N5" s="3067"/>
      <c r="O5" s="3067"/>
      <c r="P5" s="3067"/>
      <c r="Q5" s="3067"/>
      <c r="R5" s="3067"/>
      <c r="S5" s="3067"/>
      <c r="T5" s="3067"/>
      <c r="U5" s="3067"/>
      <c r="V5" s="3067"/>
      <c r="W5" s="3067"/>
      <c r="X5" s="3055"/>
    </row>
    <row r="6" spans="1:24" ht="12" customHeight="1">
      <c r="B6" s="3069"/>
      <c r="C6" s="3070"/>
      <c r="D6" s="3071" t="s">
        <v>1712</v>
      </c>
      <c r="E6" s="3072" t="s">
        <v>1713</v>
      </c>
      <c r="F6" s="3073"/>
      <c r="G6" s="3074" t="s">
        <v>1714</v>
      </c>
      <c r="H6" s="3073"/>
      <c r="I6" s="3072" t="s">
        <v>206</v>
      </c>
      <c r="J6" s="3075"/>
      <c r="K6" s="3072" t="s">
        <v>205</v>
      </c>
      <c r="L6" s="3075"/>
      <c r="M6" s="3072" t="s">
        <v>204</v>
      </c>
      <c r="N6" s="3075"/>
      <c r="O6" s="3076" t="s">
        <v>203</v>
      </c>
      <c r="P6" s="3077"/>
      <c r="Q6" s="3078" t="s">
        <v>1713</v>
      </c>
      <c r="R6" s="3078" t="s">
        <v>1714</v>
      </c>
      <c r="S6" s="3078" t="s">
        <v>206</v>
      </c>
      <c r="T6" s="3078" t="s">
        <v>205</v>
      </c>
      <c r="U6" s="3079" t="s">
        <v>204</v>
      </c>
      <c r="V6" s="3080" t="s">
        <v>203</v>
      </c>
      <c r="W6" s="3081"/>
      <c r="X6" s="3055" t="s">
        <v>215</v>
      </c>
    </row>
    <row r="7" spans="1:24" ht="12" customHeight="1">
      <c r="B7" s="3082"/>
      <c r="C7" s="3083"/>
      <c r="D7" s="3084" t="s">
        <v>1715</v>
      </c>
      <c r="E7" s="3085"/>
      <c r="F7" s="3086"/>
      <c r="G7" s="3087"/>
      <c r="H7" s="3088"/>
      <c r="I7" s="3089"/>
      <c r="J7" s="3090"/>
      <c r="K7" s="3091"/>
      <c r="L7" s="3092"/>
      <c r="M7" s="3091"/>
      <c r="N7" s="3092"/>
      <c r="O7" s="3093"/>
      <c r="P7" s="3090"/>
      <c r="Q7" s="3094" t="s">
        <v>594</v>
      </c>
      <c r="R7" s="3095">
        <v>2022</v>
      </c>
      <c r="S7" s="3096">
        <v>2023</v>
      </c>
      <c r="T7" s="3097"/>
      <c r="U7" s="3097"/>
      <c r="V7" s="3098"/>
      <c r="W7" s="3099"/>
    </row>
    <row r="8" spans="1:24" ht="9.9499999999999993" customHeight="1">
      <c r="B8" s="3100" t="s">
        <v>420</v>
      </c>
      <c r="C8" s="3101"/>
      <c r="D8" s="3084" t="s">
        <v>1716</v>
      </c>
      <c r="E8" s="3102"/>
      <c r="F8" s="3083"/>
      <c r="G8" s="3103"/>
      <c r="H8" s="3104"/>
      <c r="I8" s="3105"/>
      <c r="J8" s="3106"/>
      <c r="K8" s="3106"/>
      <c r="L8" s="3107"/>
      <c r="M8" s="3107"/>
      <c r="N8" s="3107"/>
      <c r="O8" s="3107"/>
      <c r="P8" s="3108"/>
      <c r="Q8" s="3109" t="s">
        <v>1717</v>
      </c>
      <c r="R8" s="3109"/>
      <c r="S8" s="3109"/>
      <c r="T8" s="3109"/>
      <c r="U8" s="3109"/>
      <c r="V8" s="3109"/>
      <c r="W8" s="3110"/>
    </row>
    <row r="9" spans="1:24" ht="17.100000000000001" customHeight="1">
      <c r="B9" s="3082"/>
      <c r="C9" s="3083"/>
      <c r="D9" s="3111" t="s">
        <v>1718</v>
      </c>
      <c r="E9" s="3112" t="s">
        <v>594</v>
      </c>
      <c r="F9" s="3084"/>
      <c r="G9" s="3113">
        <v>2022</v>
      </c>
      <c r="H9" s="3114"/>
      <c r="I9" s="3115">
        <v>2023</v>
      </c>
      <c r="J9" s="3116"/>
      <c r="K9" s="3116"/>
      <c r="L9" s="3117"/>
      <c r="M9" s="3117"/>
      <c r="N9" s="3117"/>
      <c r="O9" s="3117"/>
      <c r="P9" s="3118"/>
      <c r="Q9" s="3119" t="s">
        <v>1719</v>
      </c>
      <c r="R9" s="3119"/>
      <c r="S9" s="3119"/>
      <c r="T9" s="3119"/>
      <c r="U9" s="3119"/>
      <c r="V9" s="3101"/>
      <c r="W9" s="3120" t="s">
        <v>1720</v>
      </c>
    </row>
    <row r="10" spans="1:24" ht="3" customHeight="1">
      <c r="B10" s="3121"/>
      <c r="C10" s="3122"/>
      <c r="D10" s="3123"/>
      <c r="E10" s="3124"/>
      <c r="F10" s="3125"/>
      <c r="G10" s="3124"/>
      <c r="H10" s="3125"/>
      <c r="I10" s="3126"/>
      <c r="J10" s="3127"/>
      <c r="K10" s="3128"/>
      <c r="L10" s="3129"/>
      <c r="M10" s="3124"/>
      <c r="N10" s="3129"/>
      <c r="O10" s="3124"/>
      <c r="P10" s="3125"/>
      <c r="Q10" s="3130"/>
      <c r="R10" s="3131"/>
      <c r="S10" s="3131"/>
      <c r="T10" s="3131"/>
      <c r="U10" s="3131"/>
      <c r="V10" s="3132"/>
      <c r="W10" s="3133"/>
    </row>
    <row r="11" spans="1:24" ht="8.1" customHeight="1">
      <c r="A11" s="3134"/>
      <c r="B11" s="3135"/>
      <c r="C11" s="3136" t="s">
        <v>1721</v>
      </c>
      <c r="D11" s="3137"/>
      <c r="E11" s="3138"/>
      <c r="F11" s="3139"/>
      <c r="G11" s="3138"/>
      <c r="H11" s="3139"/>
      <c r="I11" s="3140"/>
      <c r="J11" s="3140"/>
      <c r="K11" s="3141"/>
      <c r="L11" s="3142"/>
      <c r="M11" s="3138"/>
      <c r="N11" s="3142"/>
      <c r="O11" s="3138"/>
      <c r="P11" s="3139"/>
      <c r="Q11" s="3143"/>
      <c r="R11" s="3143"/>
      <c r="S11" s="3144"/>
      <c r="T11" s="3144"/>
      <c r="U11" s="3144"/>
      <c r="V11" s="3143"/>
      <c r="W11" s="3145"/>
    </row>
    <row r="12" spans="1:24" ht="8.1" customHeight="1">
      <c r="A12" s="3146"/>
      <c r="B12" s="3147"/>
      <c r="C12" s="3148" t="s">
        <v>1722</v>
      </c>
      <c r="D12" s="3149">
        <v>1000</v>
      </c>
      <c r="E12" s="3138">
        <v>160.9</v>
      </c>
      <c r="F12" s="3150"/>
      <c r="G12" s="3138">
        <v>156.30000000000001</v>
      </c>
      <c r="H12" s="3150"/>
      <c r="I12" s="3138">
        <v>149.80000000000001</v>
      </c>
      <c r="J12" s="3142"/>
      <c r="K12" s="3138">
        <v>150.9</v>
      </c>
      <c r="L12" s="3142"/>
      <c r="M12" s="3138">
        <v>150.80000000000001</v>
      </c>
      <c r="N12" s="3142"/>
      <c r="O12" s="3138">
        <v>144.9</v>
      </c>
      <c r="P12" s="3150"/>
      <c r="Q12" s="3151">
        <v>22.730739893211293</v>
      </c>
      <c r="R12" s="3151">
        <v>33.021276595744695</v>
      </c>
      <c r="S12" s="3152">
        <v>-4.8888888888888715</v>
      </c>
      <c r="T12" s="3152">
        <v>-3.5782747603833798</v>
      </c>
      <c r="U12" s="3152">
        <v>-5.6320400500625709</v>
      </c>
      <c r="V12" s="3151">
        <v>-11.538461538461547</v>
      </c>
      <c r="W12" s="3153">
        <v>-3.9124668435013348</v>
      </c>
    </row>
    <row r="13" spans="1:24" ht="3" customHeight="1">
      <c r="A13" s="3154"/>
      <c r="B13" s="3155"/>
      <c r="C13" s="3156"/>
      <c r="D13" s="3157"/>
      <c r="E13" s="3124"/>
      <c r="F13" s="3158"/>
      <c r="G13" s="3124"/>
      <c r="H13" s="3158"/>
      <c r="I13" s="3159"/>
      <c r="J13" s="3129"/>
      <c r="K13" s="3124"/>
      <c r="L13" s="3129"/>
      <c r="M13" s="3124"/>
      <c r="N13" s="3129"/>
      <c r="O13" s="3124"/>
      <c r="P13" s="3158"/>
      <c r="Q13" s="3160"/>
      <c r="R13" s="3160"/>
      <c r="S13" s="3161"/>
      <c r="T13" s="3161"/>
      <c r="U13" s="3161"/>
      <c r="V13" s="3160"/>
      <c r="W13" s="3162"/>
    </row>
    <row r="14" spans="1:24" ht="3" customHeight="1">
      <c r="A14" s="3163"/>
      <c r="B14" s="3147"/>
      <c r="C14" s="3164"/>
      <c r="D14" s="3165"/>
      <c r="E14" s="3138"/>
      <c r="F14" s="3150"/>
      <c r="G14" s="3138"/>
      <c r="H14" s="3150"/>
      <c r="I14" s="3166"/>
      <c r="J14" s="3142"/>
      <c r="K14" s="3138"/>
      <c r="L14" s="3142"/>
      <c r="M14" s="3138"/>
      <c r="N14" s="3142"/>
      <c r="O14" s="3138"/>
      <c r="P14" s="3150"/>
      <c r="Q14" s="3151"/>
      <c r="R14" s="3151"/>
      <c r="S14" s="3152"/>
      <c r="T14" s="3152"/>
      <c r="U14" s="3152"/>
      <c r="V14" s="3151"/>
      <c r="W14" s="3153"/>
    </row>
    <row r="15" spans="1:24" ht="8.1" customHeight="1">
      <c r="A15" s="3167"/>
      <c r="B15" s="3147"/>
      <c r="C15" s="3148" t="s">
        <v>1723</v>
      </c>
      <c r="D15" s="3165">
        <v>382.65</v>
      </c>
      <c r="E15" s="3138">
        <v>163.19999999999999</v>
      </c>
      <c r="F15" s="3150"/>
      <c r="G15" s="3138">
        <v>165.5</v>
      </c>
      <c r="H15" s="3150"/>
      <c r="I15" s="3168">
        <v>149.9</v>
      </c>
      <c r="J15" s="3142"/>
      <c r="K15" s="3138">
        <v>153.30000000000001</v>
      </c>
      <c r="L15" s="3142"/>
      <c r="M15" s="3138">
        <v>157.30000000000001</v>
      </c>
      <c r="N15" s="3142"/>
      <c r="O15" s="3138">
        <v>144.1</v>
      </c>
      <c r="P15" s="3150"/>
      <c r="Q15" s="3151">
        <v>16.738197424892675</v>
      </c>
      <c r="R15" s="3151">
        <v>27.897990726429668</v>
      </c>
      <c r="S15" s="3152">
        <v>-11.615566037735846</v>
      </c>
      <c r="T15" s="3152">
        <v>-3.0360531309297727</v>
      </c>
      <c r="U15" s="3152">
        <v>-1.3174404015056354</v>
      </c>
      <c r="V15" s="3151">
        <v>-11.377613776137764</v>
      </c>
      <c r="W15" s="3153">
        <v>-8.3916083916084006</v>
      </c>
    </row>
    <row r="16" spans="1:24" ht="3" customHeight="1">
      <c r="A16" s="3154"/>
      <c r="B16" s="3155"/>
      <c r="C16" s="3156"/>
      <c r="D16" s="3157"/>
      <c r="E16" s="3124"/>
      <c r="F16" s="3158"/>
      <c r="G16" s="3124"/>
      <c r="H16" s="3158"/>
      <c r="I16" s="3159"/>
      <c r="J16" s="3129"/>
      <c r="K16" s="3124"/>
      <c r="L16" s="3129"/>
      <c r="M16" s="3124"/>
      <c r="N16" s="3129"/>
      <c r="O16" s="3124"/>
      <c r="P16" s="3158"/>
      <c r="Q16" s="3160"/>
      <c r="R16" s="3160"/>
      <c r="S16" s="3161"/>
      <c r="T16" s="3161"/>
      <c r="U16" s="3161"/>
      <c r="V16" s="3160"/>
      <c r="W16" s="3162"/>
    </row>
    <row r="17" spans="1:25" ht="3" customHeight="1">
      <c r="A17" s="3163"/>
      <c r="B17" s="3147"/>
      <c r="C17" s="3164"/>
      <c r="D17" s="3165"/>
      <c r="E17" s="3138"/>
      <c r="F17" s="3150"/>
      <c r="G17" s="3138"/>
      <c r="H17" s="3150"/>
      <c r="I17" s="3166"/>
      <c r="J17" s="3142"/>
      <c r="K17" s="3138"/>
      <c r="L17" s="3142"/>
      <c r="M17" s="3138"/>
      <c r="N17" s="3142"/>
      <c r="O17" s="3138"/>
      <c r="P17" s="3150"/>
      <c r="Q17" s="3151"/>
      <c r="R17" s="3151"/>
      <c r="S17" s="3152"/>
      <c r="T17" s="3152"/>
      <c r="U17" s="3152"/>
      <c r="V17" s="3151"/>
      <c r="W17" s="3153"/>
    </row>
    <row r="18" spans="1:25" ht="8.1" customHeight="1">
      <c r="A18" s="3167"/>
      <c r="B18" s="3147"/>
      <c r="C18" s="3164" t="s">
        <v>1724</v>
      </c>
      <c r="D18" s="3165">
        <v>132.21</v>
      </c>
      <c r="E18" s="3138">
        <v>183.3</v>
      </c>
      <c r="F18" s="3150" t="s">
        <v>1505</v>
      </c>
      <c r="G18" s="3138">
        <v>195.5</v>
      </c>
      <c r="H18" s="3150"/>
      <c r="I18" s="3138">
        <v>132.69999999999999</v>
      </c>
      <c r="J18" s="3142"/>
      <c r="K18" s="3138">
        <v>133.6</v>
      </c>
      <c r="L18" s="3142"/>
      <c r="M18" s="3138">
        <v>131.1</v>
      </c>
      <c r="N18" s="3142"/>
      <c r="O18" s="3138">
        <v>129.1</v>
      </c>
      <c r="P18" s="3150"/>
      <c r="Q18" s="3151">
        <v>18.105670103092791</v>
      </c>
      <c r="R18" s="3151">
        <v>42.388929351784412</v>
      </c>
      <c r="S18" s="3152">
        <v>-38.450834879406315</v>
      </c>
      <c r="T18" s="3152">
        <v>-30.452889120249864</v>
      </c>
      <c r="U18" s="3152">
        <v>-31.754294638209259</v>
      </c>
      <c r="V18" s="3151">
        <v>-34.665991902834008</v>
      </c>
      <c r="W18" s="3153">
        <v>-1.5255530129671939</v>
      </c>
    </row>
    <row r="19" spans="1:25" ht="8.1" customHeight="1">
      <c r="A19" s="3167"/>
      <c r="B19" s="3147"/>
      <c r="C19" s="3164" t="s">
        <v>1725</v>
      </c>
      <c r="D19" s="3165">
        <v>65.739999999999995</v>
      </c>
      <c r="E19" s="3138">
        <v>184.4</v>
      </c>
      <c r="F19" s="3150" t="s">
        <v>1505</v>
      </c>
      <c r="G19" s="3138">
        <v>197.4</v>
      </c>
      <c r="H19" s="3150"/>
      <c r="I19" s="3138">
        <v>133.30000000000001</v>
      </c>
      <c r="J19" s="3142"/>
      <c r="K19" s="3138">
        <v>135.30000000000001</v>
      </c>
      <c r="L19" s="3142"/>
      <c r="M19" s="3138">
        <v>134.80000000000001</v>
      </c>
      <c r="N19" s="3142"/>
      <c r="O19" s="3138">
        <v>132.30000000000001</v>
      </c>
      <c r="P19" s="3150"/>
      <c r="Q19" s="3151">
        <v>16.93088142041853</v>
      </c>
      <c r="R19" s="3151">
        <v>42.836468885672957</v>
      </c>
      <c r="S19" s="3152">
        <v>-38.22984244670991</v>
      </c>
      <c r="T19" s="3152">
        <v>-29.896373056994804</v>
      </c>
      <c r="U19" s="3152">
        <v>-30.622748327328864</v>
      </c>
      <c r="V19" s="3151">
        <v>-33.88305847076461</v>
      </c>
      <c r="W19" s="3153">
        <v>-1.8545994065281803</v>
      </c>
    </row>
    <row r="20" spans="1:25" ht="8.1" customHeight="1">
      <c r="A20" s="3167"/>
      <c r="B20" s="3147"/>
      <c r="C20" s="3164" t="s">
        <v>1726</v>
      </c>
      <c r="D20" s="3165">
        <v>4.01</v>
      </c>
      <c r="E20" s="3138">
        <v>188.5</v>
      </c>
      <c r="F20" s="3150" t="s">
        <v>1505</v>
      </c>
      <c r="G20" s="3138">
        <v>202.9</v>
      </c>
      <c r="H20" s="3150"/>
      <c r="I20" s="3138">
        <v>140.80000000000001</v>
      </c>
      <c r="J20" s="3142"/>
      <c r="K20" s="3138">
        <v>138</v>
      </c>
      <c r="L20" s="3142"/>
      <c r="M20" s="3138">
        <v>138.9</v>
      </c>
      <c r="N20" s="3142"/>
      <c r="O20" s="3138">
        <v>137.69999999999999</v>
      </c>
      <c r="P20" s="3150"/>
      <c r="Q20" s="3151">
        <v>18.330194601381038</v>
      </c>
      <c r="R20" s="3151">
        <v>49.963045084996281</v>
      </c>
      <c r="S20" s="3152">
        <v>-39.257981018119061</v>
      </c>
      <c r="T20" s="3152">
        <v>-31.513647642679899</v>
      </c>
      <c r="U20" s="3152">
        <v>-29.024016351558501</v>
      </c>
      <c r="V20" s="3151">
        <v>-31.797919762258559</v>
      </c>
      <c r="W20" s="3153">
        <v>-0.86393088552917163</v>
      </c>
    </row>
    <row r="21" spans="1:25" ht="8.1" customHeight="1">
      <c r="A21" s="3167"/>
      <c r="B21" s="3147"/>
      <c r="C21" s="3164" t="s">
        <v>1727</v>
      </c>
      <c r="D21" s="3165">
        <v>18.55</v>
      </c>
      <c r="E21" s="3138">
        <v>180.8</v>
      </c>
      <c r="F21" s="3150" t="s">
        <v>1505</v>
      </c>
      <c r="G21" s="3138">
        <v>195.3</v>
      </c>
      <c r="H21" s="3150"/>
      <c r="I21" s="3138">
        <v>130</v>
      </c>
      <c r="J21" s="3142"/>
      <c r="K21" s="3138">
        <v>130.5</v>
      </c>
      <c r="L21" s="3142"/>
      <c r="M21" s="3138">
        <v>122</v>
      </c>
      <c r="N21" s="3142"/>
      <c r="O21" s="3138">
        <v>120.9</v>
      </c>
      <c r="P21" s="3150"/>
      <c r="Q21" s="3151">
        <v>13.78225298930144</v>
      </c>
      <c r="R21" s="3151">
        <v>39.699570815450642</v>
      </c>
      <c r="S21" s="3152">
        <v>-40.476190476190474</v>
      </c>
      <c r="T21" s="3152">
        <v>-32.242990654205599</v>
      </c>
      <c r="U21" s="3152">
        <v>-35.721812434141199</v>
      </c>
      <c r="V21" s="3151">
        <v>-37.744593202883621</v>
      </c>
      <c r="W21" s="3153">
        <v>-0.90163934426229275</v>
      </c>
    </row>
    <row r="22" spans="1:25" ht="8.1" customHeight="1">
      <c r="A22" s="3167"/>
      <c r="B22" s="3147"/>
      <c r="C22" s="3164" t="s">
        <v>1728</v>
      </c>
      <c r="D22" s="3165">
        <v>25.31</v>
      </c>
      <c r="E22" s="3138">
        <v>178.3</v>
      </c>
      <c r="F22" s="3150" t="s">
        <v>1505</v>
      </c>
      <c r="G22" s="3138">
        <v>188.3</v>
      </c>
      <c r="H22" s="3150"/>
      <c r="I22" s="3168">
        <v>128.69999999999999</v>
      </c>
      <c r="J22" s="3142"/>
      <c r="K22" s="3138">
        <v>125.2</v>
      </c>
      <c r="L22" s="3142"/>
      <c r="M22" s="3138">
        <v>120.9</v>
      </c>
      <c r="N22" s="3142"/>
      <c r="O22" s="3138">
        <v>120</v>
      </c>
      <c r="P22" s="3150"/>
      <c r="Q22" s="3151">
        <v>22.374742621825675</v>
      </c>
      <c r="R22" s="3151">
        <v>42.867981790591784</v>
      </c>
      <c r="S22" s="3152">
        <v>-39.406779661016962</v>
      </c>
      <c r="T22" s="3152">
        <v>-32.324324324324323</v>
      </c>
      <c r="U22" s="3152">
        <v>-34.542501353546285</v>
      </c>
      <c r="V22" s="3151">
        <v>-37.336814621409921</v>
      </c>
      <c r="W22" s="3153">
        <v>-0.74441687344913987</v>
      </c>
    </row>
    <row r="23" spans="1:25" ht="8.1" customHeight="1">
      <c r="A23" s="3167"/>
      <c r="B23" s="3147"/>
      <c r="C23" s="3169" t="s">
        <v>1729</v>
      </c>
      <c r="D23" s="3170">
        <v>3.16</v>
      </c>
      <c r="E23" s="3138">
        <v>184.6</v>
      </c>
      <c r="F23" s="3150" t="s">
        <v>1505</v>
      </c>
      <c r="G23" s="3138">
        <v>193.8</v>
      </c>
      <c r="H23" s="3150"/>
      <c r="I23" s="3138">
        <v>142.1</v>
      </c>
      <c r="J23" s="3142"/>
      <c r="K23" s="3138">
        <v>161.4</v>
      </c>
      <c r="L23" s="3142"/>
      <c r="M23" s="3138">
        <v>172.9</v>
      </c>
      <c r="N23" s="3142"/>
      <c r="O23" s="3138">
        <v>172.8</v>
      </c>
      <c r="P23" s="3150"/>
      <c r="Q23" s="3151">
        <v>28.016643550624138</v>
      </c>
      <c r="R23" s="3151">
        <v>52.358490566037744</v>
      </c>
      <c r="S23" s="3152">
        <v>-32.685930838465183</v>
      </c>
      <c r="T23" s="3152">
        <v>-17.695053544110152</v>
      </c>
      <c r="U23" s="3152">
        <v>-10.135135135135144</v>
      </c>
      <c r="V23" s="3151">
        <v>-9.0047393364928894</v>
      </c>
      <c r="W23" s="3153">
        <v>-5.7836899942159903E-2</v>
      </c>
    </row>
    <row r="24" spans="1:25" ht="8.1" customHeight="1">
      <c r="A24" s="3167"/>
      <c r="B24" s="3147"/>
      <c r="C24" s="3056" t="s">
        <v>1730</v>
      </c>
      <c r="D24" s="3170">
        <v>7.69</v>
      </c>
      <c r="E24" s="3138">
        <v>190.7</v>
      </c>
      <c r="F24" s="3150" t="s">
        <v>1505</v>
      </c>
      <c r="G24" s="3138">
        <v>196.8</v>
      </c>
      <c r="H24" s="3150"/>
      <c r="I24" s="3168">
        <v>140</v>
      </c>
      <c r="J24" s="3142"/>
      <c r="K24" s="3138">
        <v>142.4</v>
      </c>
      <c r="L24" s="3142"/>
      <c r="M24" s="3138">
        <v>136.69999999999999</v>
      </c>
      <c r="N24" s="3142"/>
      <c r="O24" s="3138">
        <v>131.6</v>
      </c>
      <c r="P24" s="3150"/>
      <c r="Q24" s="3151">
        <v>21.930946291560105</v>
      </c>
      <c r="R24" s="3151">
        <v>34.242837653478858</v>
      </c>
      <c r="S24" s="3152">
        <v>-29.64824120603015</v>
      </c>
      <c r="T24" s="3152">
        <v>-27.862208713272551</v>
      </c>
      <c r="U24" s="3152">
        <v>-31.684157921039485</v>
      </c>
      <c r="V24" s="3151">
        <v>-35.204332840965037</v>
      </c>
      <c r="W24" s="3153">
        <v>-3.7307973664959633</v>
      </c>
    </row>
    <row r="25" spans="1:25" ht="3" customHeight="1">
      <c r="A25" s="3167"/>
      <c r="B25" s="3147"/>
      <c r="C25" s="3056"/>
      <c r="D25" s="3170"/>
      <c r="E25" s="3138"/>
      <c r="F25" s="3150"/>
      <c r="G25" s="3138"/>
      <c r="H25" s="3150"/>
      <c r="I25" s="3166"/>
      <c r="J25" s="3142"/>
      <c r="K25" s="3138"/>
      <c r="L25" s="3142"/>
      <c r="M25" s="3138"/>
      <c r="N25" s="3142"/>
      <c r="O25" s="3138"/>
      <c r="P25" s="3150"/>
      <c r="Q25" s="3151"/>
      <c r="R25" s="3151"/>
      <c r="S25" s="3152"/>
      <c r="T25" s="3152"/>
      <c r="U25" s="3152"/>
      <c r="V25" s="3151"/>
      <c r="W25" s="3153"/>
    </row>
    <row r="26" spans="1:25" ht="8.1" customHeight="1">
      <c r="A26" s="3167"/>
      <c r="B26" s="3171"/>
      <c r="C26" s="3164" t="s">
        <v>1731</v>
      </c>
      <c r="D26" s="3172">
        <v>75.040000000000006</v>
      </c>
      <c r="E26" s="3138">
        <v>158.4</v>
      </c>
      <c r="F26" s="3139" t="s">
        <v>1505</v>
      </c>
      <c r="G26" s="3138">
        <v>172.1</v>
      </c>
      <c r="H26" s="3139"/>
      <c r="I26" s="3173">
        <v>125.5</v>
      </c>
      <c r="J26" s="3140"/>
      <c r="K26" s="3138">
        <v>130.6</v>
      </c>
      <c r="L26" s="3142"/>
      <c r="M26" s="3138">
        <v>127.1</v>
      </c>
      <c r="N26" s="3142"/>
      <c r="O26" s="3138">
        <v>123.5</v>
      </c>
      <c r="P26" s="3139"/>
      <c r="Q26" s="3151">
        <v>8.1228668941979549</v>
      </c>
      <c r="R26" s="3151">
        <v>29.107276819204799</v>
      </c>
      <c r="S26" s="3152">
        <v>-28.693181818181813</v>
      </c>
      <c r="T26" s="3152">
        <v>-16.120745022479127</v>
      </c>
      <c r="U26" s="3152">
        <v>-17.036553524804177</v>
      </c>
      <c r="V26" s="3151">
        <v>-16.666666666666657</v>
      </c>
      <c r="W26" s="3153">
        <v>-2.8324154209283989</v>
      </c>
      <c r="Y26" s="3055" t="s">
        <v>215</v>
      </c>
    </row>
    <row r="27" spans="1:25" ht="8.1" customHeight="1">
      <c r="A27" s="3167"/>
      <c r="B27" s="3147"/>
      <c r="C27" s="3164" t="s">
        <v>547</v>
      </c>
      <c r="D27" s="3165">
        <v>55.38</v>
      </c>
      <c r="E27" s="3138">
        <v>163.69999999999999</v>
      </c>
      <c r="F27" s="3150" t="s">
        <v>1505</v>
      </c>
      <c r="G27" s="3138">
        <v>182.3</v>
      </c>
      <c r="H27" s="3150"/>
      <c r="I27" s="3138">
        <v>116.6</v>
      </c>
      <c r="J27" s="3142"/>
      <c r="K27" s="3138">
        <v>123.5</v>
      </c>
      <c r="L27" s="3142"/>
      <c r="M27" s="3138">
        <v>118.8</v>
      </c>
      <c r="N27" s="3142"/>
      <c r="O27" s="3138">
        <v>113.9</v>
      </c>
      <c r="P27" s="3150"/>
      <c r="Q27" s="3151">
        <v>-0.54678007290401354</v>
      </c>
      <c r="R27" s="3151">
        <v>24.26721199727335</v>
      </c>
      <c r="S27" s="3152">
        <v>-42.982885085574573</v>
      </c>
      <c r="T27" s="3152">
        <v>-30.265386787125919</v>
      </c>
      <c r="U27" s="3152">
        <v>-31.606217616580309</v>
      </c>
      <c r="V27" s="3151">
        <v>-31.755542240862795</v>
      </c>
      <c r="W27" s="3153">
        <v>-4.1245791245791281</v>
      </c>
    </row>
    <row r="28" spans="1:25" ht="8.1" customHeight="1">
      <c r="A28" s="3167"/>
      <c r="B28" s="3147"/>
      <c r="C28" s="3164" t="s">
        <v>1732</v>
      </c>
      <c r="D28" s="3165">
        <v>19.66</v>
      </c>
      <c r="E28" s="3138">
        <v>143.4</v>
      </c>
      <c r="F28" s="3150" t="s">
        <v>1505</v>
      </c>
      <c r="G28" s="3138">
        <v>143.4</v>
      </c>
      <c r="H28" s="3150"/>
      <c r="I28" s="3138">
        <v>150.5</v>
      </c>
      <c r="J28" s="3142"/>
      <c r="K28" s="3138">
        <v>150.5</v>
      </c>
      <c r="L28" s="3142"/>
      <c r="M28" s="3138">
        <v>150.5</v>
      </c>
      <c r="N28" s="3142"/>
      <c r="O28" s="3138">
        <v>150.5</v>
      </c>
      <c r="P28" s="3150"/>
      <c r="Q28" s="3151">
        <v>50</v>
      </c>
      <c r="R28" s="3151">
        <v>50</v>
      </c>
      <c r="S28" s="3152">
        <v>57.426778242677841</v>
      </c>
      <c r="T28" s="3152">
        <v>57.426778242677841</v>
      </c>
      <c r="U28" s="3152">
        <v>57.426778242677841</v>
      </c>
      <c r="V28" s="3151">
        <v>57.426778242677841</v>
      </c>
      <c r="W28" s="3153">
        <v>0</v>
      </c>
      <c r="Y28" s="3152" t="s">
        <v>240</v>
      </c>
    </row>
    <row r="29" spans="1:25" ht="3" customHeight="1">
      <c r="A29" s="3167"/>
      <c r="B29" s="3147"/>
      <c r="C29" s="3164"/>
      <c r="D29" s="3165"/>
      <c r="E29" s="3138"/>
      <c r="F29" s="3150"/>
      <c r="G29" s="3138"/>
      <c r="H29" s="3150"/>
      <c r="I29" s="3138"/>
      <c r="J29" s="3142"/>
      <c r="K29" s="3138"/>
      <c r="L29" s="3142"/>
      <c r="M29" s="3138"/>
      <c r="N29" s="3142"/>
      <c r="O29" s="3138"/>
      <c r="P29" s="3150"/>
      <c r="Q29" s="3151"/>
      <c r="R29" s="3151"/>
      <c r="S29" s="3152"/>
      <c r="T29" s="3152"/>
      <c r="U29" s="3152"/>
      <c r="V29" s="3151"/>
      <c r="W29" s="3153"/>
      <c r="Y29" s="3152" t="s">
        <v>240</v>
      </c>
    </row>
    <row r="30" spans="1:25" ht="8.1" customHeight="1">
      <c r="A30" s="3167"/>
      <c r="B30" s="3147"/>
      <c r="C30" s="3164" t="s">
        <v>1733</v>
      </c>
      <c r="D30" s="3165">
        <v>35.08</v>
      </c>
      <c r="E30" s="3138">
        <v>183.7</v>
      </c>
      <c r="F30" s="3150" t="s">
        <v>1505</v>
      </c>
      <c r="G30" s="3138">
        <v>164.6</v>
      </c>
      <c r="H30" s="3150"/>
      <c r="I30" s="3138">
        <v>266.3</v>
      </c>
      <c r="J30" s="3142"/>
      <c r="K30" s="3138">
        <v>294.8</v>
      </c>
      <c r="L30" s="3142" t="s">
        <v>1505</v>
      </c>
      <c r="M30" s="3138">
        <v>364.4</v>
      </c>
      <c r="N30" s="3142" t="s">
        <v>1505</v>
      </c>
      <c r="O30" s="3138">
        <v>246.3</v>
      </c>
      <c r="P30" s="3150"/>
      <c r="Q30" s="3151">
        <v>59.047619047619037</v>
      </c>
      <c r="R30" s="3151">
        <v>68.302658486707571</v>
      </c>
      <c r="S30" s="3152">
        <v>74.280104712041862</v>
      </c>
      <c r="T30" s="3152">
        <v>77.163461538461519</v>
      </c>
      <c r="U30" s="3152">
        <v>119.51807228915663</v>
      </c>
      <c r="V30" s="3151">
        <v>49.001814882032647</v>
      </c>
      <c r="W30" s="3153">
        <v>-32.409440175631175</v>
      </c>
    </row>
    <row r="31" spans="1:25" ht="3" customHeight="1">
      <c r="A31" s="3167"/>
      <c r="B31" s="3147"/>
      <c r="C31" s="3164"/>
      <c r="D31" s="3165"/>
      <c r="E31" s="3138"/>
      <c r="F31" s="3150"/>
      <c r="G31" s="3138"/>
      <c r="H31" s="3150"/>
      <c r="I31" s="3166"/>
      <c r="J31" s="3142"/>
      <c r="K31" s="3138"/>
      <c r="L31" s="3142"/>
      <c r="M31" s="3138"/>
      <c r="N31" s="3142"/>
      <c r="O31" s="3138"/>
      <c r="P31" s="3150"/>
      <c r="Q31" s="3151"/>
      <c r="R31" s="3151"/>
      <c r="S31" s="3152"/>
      <c r="T31" s="3152"/>
      <c r="U31" s="3152"/>
      <c r="V31" s="3151"/>
      <c r="W31" s="3153"/>
    </row>
    <row r="32" spans="1:25" ht="8.1" customHeight="1">
      <c r="A32" s="3167"/>
      <c r="B32" s="3147"/>
      <c r="C32" s="3164" t="s">
        <v>1734</v>
      </c>
      <c r="D32" s="3165"/>
      <c r="E32" s="3138"/>
      <c r="F32" s="3150"/>
      <c r="G32" s="3138"/>
      <c r="H32" s="3150"/>
      <c r="I32" s="3138"/>
      <c r="J32" s="3142"/>
      <c r="K32" s="3138"/>
      <c r="L32" s="3142"/>
      <c r="M32" s="3138"/>
      <c r="N32" s="3142"/>
      <c r="O32" s="3138"/>
      <c r="P32" s="3150"/>
      <c r="Q32" s="3151"/>
      <c r="R32" s="3151"/>
      <c r="S32" s="3152"/>
      <c r="T32" s="3152"/>
      <c r="U32" s="3152"/>
      <c r="V32" s="3151"/>
      <c r="W32" s="3153"/>
    </row>
    <row r="33" spans="1:23" ht="8.1" customHeight="1">
      <c r="A33" s="3167"/>
      <c r="B33" s="3147"/>
      <c r="C33" s="3164" t="s">
        <v>1735</v>
      </c>
      <c r="D33" s="3165">
        <v>117.01</v>
      </c>
      <c r="E33" s="3138">
        <v>143.19999999999999</v>
      </c>
      <c r="F33" s="3150" t="s">
        <v>1505</v>
      </c>
      <c r="G33" s="3138">
        <v>134.30000000000001</v>
      </c>
      <c r="H33" s="3150" t="s">
        <v>1505</v>
      </c>
      <c r="I33" s="3138">
        <v>151.4</v>
      </c>
      <c r="J33" s="3142" t="s">
        <v>1505</v>
      </c>
      <c r="K33" s="3138">
        <v>148.6</v>
      </c>
      <c r="L33" s="3142" t="s">
        <v>1505</v>
      </c>
      <c r="M33" s="3138">
        <v>146.5</v>
      </c>
      <c r="N33" s="3142" t="s">
        <v>1505</v>
      </c>
      <c r="O33" s="3138">
        <v>142.4</v>
      </c>
      <c r="P33" s="3150" t="s">
        <v>1505</v>
      </c>
      <c r="Q33" s="3151">
        <v>13.20158102766797</v>
      </c>
      <c r="R33" s="3151">
        <v>7.6984763432237457</v>
      </c>
      <c r="S33" s="3152">
        <v>19.873317498020583</v>
      </c>
      <c r="T33" s="3152">
        <v>19.549477071600961</v>
      </c>
      <c r="U33" s="3152">
        <v>12.260536398467437</v>
      </c>
      <c r="V33" s="3151">
        <v>3.7900874635568584</v>
      </c>
      <c r="W33" s="3153">
        <v>-2.7986348122866929</v>
      </c>
    </row>
    <row r="34" spans="1:23" ht="3" customHeight="1">
      <c r="A34" s="3154"/>
      <c r="B34" s="3147"/>
      <c r="C34" s="3164"/>
      <c r="D34" s="3165"/>
      <c r="E34" s="3138"/>
      <c r="F34" s="3150"/>
      <c r="G34" s="3138"/>
      <c r="H34" s="3150"/>
      <c r="I34" s="3166"/>
      <c r="J34" s="3142"/>
      <c r="K34" s="3138"/>
      <c r="L34" s="3142"/>
      <c r="M34" s="3138"/>
      <c r="N34" s="3142"/>
      <c r="O34" s="3138"/>
      <c r="P34" s="3150"/>
      <c r="Q34" s="3151"/>
      <c r="R34" s="3151"/>
      <c r="S34" s="3152"/>
      <c r="T34" s="3152"/>
      <c r="U34" s="3152"/>
      <c r="V34" s="3151"/>
      <c r="W34" s="3153"/>
    </row>
    <row r="35" spans="1:23" ht="8.1" customHeight="1">
      <c r="A35" s="3154"/>
      <c r="B35" s="3147"/>
      <c r="C35" s="3164" t="s">
        <v>1736</v>
      </c>
      <c r="D35" s="3165">
        <v>68</v>
      </c>
      <c r="E35" s="3138">
        <v>146.30000000000001</v>
      </c>
      <c r="F35" s="3150" t="s">
        <v>1505</v>
      </c>
      <c r="G35" s="3138">
        <v>133.4</v>
      </c>
      <c r="H35" s="3150" t="s">
        <v>1505</v>
      </c>
      <c r="I35" s="3168">
        <v>160.9</v>
      </c>
      <c r="J35" s="3142" t="s">
        <v>1505</v>
      </c>
      <c r="K35" s="3138">
        <v>156.30000000000001</v>
      </c>
      <c r="L35" s="3142" t="s">
        <v>1505</v>
      </c>
      <c r="M35" s="3138">
        <v>152.6</v>
      </c>
      <c r="N35" s="3142" t="s">
        <v>1505</v>
      </c>
      <c r="O35" s="3138">
        <v>145.6</v>
      </c>
      <c r="P35" s="3150" t="s">
        <v>1505</v>
      </c>
      <c r="Q35" s="3151">
        <v>19.039869812855983</v>
      </c>
      <c r="R35" s="3151">
        <v>8.279220779220779</v>
      </c>
      <c r="S35" s="3152">
        <v>29.967689822294034</v>
      </c>
      <c r="T35" s="3152">
        <v>29.280397022332522</v>
      </c>
      <c r="U35" s="3152">
        <v>15.869400151860305</v>
      </c>
      <c r="V35" s="3151">
        <v>4.0743388134381604</v>
      </c>
      <c r="W35" s="3153">
        <v>-4.5871559633027488</v>
      </c>
    </row>
    <row r="36" spans="1:23" ht="8.1" customHeight="1">
      <c r="A36" s="3154"/>
      <c r="B36" s="3147"/>
      <c r="C36" s="3164" t="s">
        <v>1737</v>
      </c>
      <c r="D36" s="3165">
        <v>3.26</v>
      </c>
      <c r="E36" s="3138">
        <v>80.2</v>
      </c>
      <c r="F36" s="3150" t="s">
        <v>1505</v>
      </c>
      <c r="G36" s="3138">
        <v>76.599999999999994</v>
      </c>
      <c r="H36" s="3150" t="s">
        <v>1505</v>
      </c>
      <c r="I36" s="3138">
        <v>84.5</v>
      </c>
      <c r="J36" s="3142" t="s">
        <v>1505</v>
      </c>
      <c r="K36" s="3138">
        <v>75.599999999999994</v>
      </c>
      <c r="L36" s="3142" t="s">
        <v>1505</v>
      </c>
      <c r="M36" s="3138">
        <v>73.8</v>
      </c>
      <c r="N36" s="3142" t="s">
        <v>1505</v>
      </c>
      <c r="O36" s="3138">
        <v>88.8</v>
      </c>
      <c r="P36" s="3150" t="s">
        <v>1505</v>
      </c>
      <c r="Q36" s="3151">
        <v>-9.2760180995475139</v>
      </c>
      <c r="R36" s="3151">
        <v>-19.706498951781981</v>
      </c>
      <c r="S36" s="3152">
        <v>9.0322580645161281</v>
      </c>
      <c r="T36" s="3152">
        <v>25.165562913907266</v>
      </c>
      <c r="U36" s="3152">
        <v>32.258064516129025</v>
      </c>
      <c r="V36" s="3151">
        <v>36.825885978428346</v>
      </c>
      <c r="W36" s="3153">
        <v>20.325203252032523</v>
      </c>
    </row>
    <row r="37" spans="1:23" s="3175" customFormat="1" ht="8.1" customHeight="1">
      <c r="A37" s="3154"/>
      <c r="B37" s="3174"/>
      <c r="C37" s="3164" t="s">
        <v>1738</v>
      </c>
      <c r="D37" s="3165">
        <v>3.96</v>
      </c>
      <c r="E37" s="3138">
        <v>135.9</v>
      </c>
      <c r="F37" s="3150" t="s">
        <v>1505</v>
      </c>
      <c r="G37" s="3138">
        <v>127.1</v>
      </c>
      <c r="H37" s="3150" t="s">
        <v>1505</v>
      </c>
      <c r="I37" s="3138">
        <v>139.9</v>
      </c>
      <c r="J37" s="3142" t="s">
        <v>1505</v>
      </c>
      <c r="K37" s="3138">
        <v>139.69999999999999</v>
      </c>
      <c r="L37" s="3142" t="s">
        <v>1505</v>
      </c>
      <c r="M37" s="3138">
        <v>140.6</v>
      </c>
      <c r="N37" s="3142" t="s">
        <v>1505</v>
      </c>
      <c r="O37" s="3138">
        <v>140.9</v>
      </c>
      <c r="P37" s="3150" t="s">
        <v>1505</v>
      </c>
      <c r="Q37" s="3151">
        <v>14.10579345088162</v>
      </c>
      <c r="R37" s="3143">
        <v>8.5397096498719094</v>
      </c>
      <c r="S37" s="3152">
        <v>15.144032921810705</v>
      </c>
      <c r="T37" s="3152">
        <v>14.79046836483154</v>
      </c>
      <c r="U37" s="3152">
        <v>6.75778283978741</v>
      </c>
      <c r="V37" s="3151">
        <v>6.9044006069802606</v>
      </c>
      <c r="W37" s="3153">
        <v>0.21337126600285217</v>
      </c>
    </row>
    <row r="38" spans="1:23" s="3175" customFormat="1" ht="8.1" customHeight="1">
      <c r="A38" s="3154"/>
      <c r="B38" s="3174"/>
      <c r="C38" s="3164" t="s">
        <v>1739</v>
      </c>
      <c r="D38" s="3165">
        <v>10.96</v>
      </c>
      <c r="E38" s="3138">
        <v>142.1</v>
      </c>
      <c r="F38" s="3150" t="s">
        <v>1505</v>
      </c>
      <c r="G38" s="3138">
        <v>143</v>
      </c>
      <c r="H38" s="3150" t="s">
        <v>1505</v>
      </c>
      <c r="I38" s="3168">
        <v>126.4</v>
      </c>
      <c r="J38" s="3142" t="s">
        <v>1505</v>
      </c>
      <c r="K38" s="3138">
        <v>125.7</v>
      </c>
      <c r="L38" s="3142" t="s">
        <v>1505</v>
      </c>
      <c r="M38" s="3138">
        <v>125.7</v>
      </c>
      <c r="N38" s="3142" t="s">
        <v>1505</v>
      </c>
      <c r="O38" s="3138">
        <v>125.7</v>
      </c>
      <c r="P38" s="3150" t="s">
        <v>1505</v>
      </c>
      <c r="Q38" s="3151">
        <v>2.7476500361532885</v>
      </c>
      <c r="R38" s="3151">
        <v>17.598684210526315</v>
      </c>
      <c r="S38" s="3152">
        <v>-8.6705202312138709</v>
      </c>
      <c r="T38" s="3152">
        <v>-8.31509846827133</v>
      </c>
      <c r="U38" s="3152">
        <v>-8.31509846827133</v>
      </c>
      <c r="V38" s="3151">
        <v>-8.31509846827133</v>
      </c>
      <c r="W38" s="3153">
        <v>0</v>
      </c>
    </row>
    <row r="39" spans="1:23" s="3175" customFormat="1" ht="8.1" customHeight="1">
      <c r="A39" s="3154"/>
      <c r="B39" s="3174"/>
      <c r="C39" s="3164" t="s">
        <v>1740</v>
      </c>
      <c r="D39" s="3165">
        <v>5.42</v>
      </c>
      <c r="E39" s="3138">
        <v>123.8</v>
      </c>
      <c r="F39" s="3150" t="s">
        <v>1505</v>
      </c>
      <c r="G39" s="3138">
        <v>110.9</v>
      </c>
      <c r="H39" s="3150" t="s">
        <v>1505</v>
      </c>
      <c r="I39" s="3168">
        <v>125.6</v>
      </c>
      <c r="J39" s="3142" t="s">
        <v>1505</v>
      </c>
      <c r="K39" s="3138">
        <v>119.7</v>
      </c>
      <c r="L39" s="3142" t="s">
        <v>1505</v>
      </c>
      <c r="M39" s="3138">
        <v>115.1</v>
      </c>
      <c r="N39" s="3142" t="s">
        <v>1505</v>
      </c>
      <c r="O39" s="3138">
        <v>136.80000000000001</v>
      </c>
      <c r="P39" s="3150" t="s">
        <v>1505</v>
      </c>
      <c r="Q39" s="3151">
        <v>18.809980806142036</v>
      </c>
      <c r="R39" s="3151">
        <v>-4.7250859106529219</v>
      </c>
      <c r="S39" s="3152">
        <v>25.349301397205579</v>
      </c>
      <c r="T39" s="3152">
        <v>34.797297297297291</v>
      </c>
      <c r="U39" s="3152">
        <v>9.9331423113657991</v>
      </c>
      <c r="V39" s="3151">
        <v>10.59013742926436</v>
      </c>
      <c r="W39" s="3153">
        <v>18.853171155516961</v>
      </c>
    </row>
    <row r="40" spans="1:23" ht="3" customHeight="1">
      <c r="A40" s="3154"/>
      <c r="B40" s="3147"/>
      <c r="C40" s="3164"/>
      <c r="D40" s="3165"/>
      <c r="E40" s="3138"/>
      <c r="F40" s="3150"/>
      <c r="G40" s="3138"/>
      <c r="H40" s="3150"/>
      <c r="I40" s="3166"/>
      <c r="J40" s="3142"/>
      <c r="K40" s="3138"/>
      <c r="L40" s="3142"/>
      <c r="M40" s="3138"/>
      <c r="N40" s="3142"/>
      <c r="O40" s="3138"/>
      <c r="P40" s="3150"/>
      <c r="Q40" s="3151"/>
      <c r="R40" s="3151"/>
      <c r="S40" s="3152"/>
      <c r="T40" s="3152"/>
      <c r="U40" s="3152"/>
      <c r="V40" s="3151"/>
      <c r="W40" s="3153"/>
    </row>
    <row r="41" spans="1:23" ht="7.5" customHeight="1">
      <c r="A41" s="3154"/>
      <c r="B41" s="3147"/>
      <c r="C41" s="3164" t="s">
        <v>1741</v>
      </c>
      <c r="D41" s="3165">
        <v>49.01</v>
      </c>
      <c r="E41" s="3138">
        <v>138.9</v>
      </c>
      <c r="F41" s="3150" t="s">
        <v>1505</v>
      </c>
      <c r="G41" s="3138">
        <v>135.4</v>
      </c>
      <c r="H41" s="3150" t="s">
        <v>1505</v>
      </c>
      <c r="I41" s="3168">
        <v>138.30000000000001</v>
      </c>
      <c r="J41" s="3142" t="s">
        <v>1505</v>
      </c>
      <c r="K41" s="3138">
        <v>137.9</v>
      </c>
      <c r="L41" s="3142" t="s">
        <v>1505</v>
      </c>
      <c r="M41" s="3138">
        <v>138.19999999999999</v>
      </c>
      <c r="N41" s="3142" t="s">
        <v>1505</v>
      </c>
      <c r="O41" s="3138">
        <v>138</v>
      </c>
      <c r="P41" s="3150" t="s">
        <v>1505</v>
      </c>
      <c r="Q41" s="3151">
        <v>5.6273764258555161</v>
      </c>
      <c r="R41" s="3151">
        <v>6.866614048934494</v>
      </c>
      <c r="S41" s="3152">
        <v>6.6306861989206141</v>
      </c>
      <c r="T41" s="3152">
        <v>6.8164213787761412</v>
      </c>
      <c r="U41" s="3152">
        <v>7.2148952676493252</v>
      </c>
      <c r="V41" s="3151">
        <v>3.448275862068968</v>
      </c>
      <c r="W41" s="3153">
        <v>-0.1447178002894276</v>
      </c>
    </row>
    <row r="42" spans="1:23" ht="7.5" customHeight="1">
      <c r="A42" s="3154"/>
      <c r="B42" s="3147"/>
      <c r="C42" s="3164" t="s">
        <v>1742</v>
      </c>
      <c r="D42" s="3165">
        <v>12.38</v>
      </c>
      <c r="E42" s="3138">
        <v>141.30000000000001</v>
      </c>
      <c r="F42" s="3150" t="s">
        <v>1505</v>
      </c>
      <c r="G42" s="3138">
        <v>141.9</v>
      </c>
      <c r="H42" s="3150" t="s">
        <v>1505</v>
      </c>
      <c r="I42" s="3168">
        <v>127.3</v>
      </c>
      <c r="J42" s="3142" t="s">
        <v>1505</v>
      </c>
      <c r="K42" s="3138">
        <v>127.9</v>
      </c>
      <c r="L42" s="3142" t="s">
        <v>1505</v>
      </c>
      <c r="M42" s="3138">
        <v>122.4</v>
      </c>
      <c r="N42" s="3142" t="s">
        <v>1505</v>
      </c>
      <c r="O42" s="3138">
        <v>123.9</v>
      </c>
      <c r="P42" s="3150" t="s">
        <v>1505</v>
      </c>
      <c r="Q42" s="3151">
        <v>0.71275837491090499</v>
      </c>
      <c r="R42" s="3151">
        <v>3.0501089324618817</v>
      </c>
      <c r="S42" s="3152">
        <v>1.8400000000000034</v>
      </c>
      <c r="T42" s="3152">
        <v>0.788022064617806</v>
      </c>
      <c r="U42" s="3152">
        <v>-4.3002345582486328</v>
      </c>
      <c r="V42" s="3151">
        <v>-13.235294117647072</v>
      </c>
      <c r="W42" s="3153">
        <v>1.2254901960784252</v>
      </c>
    </row>
    <row r="43" spans="1:23" ht="7.5" customHeight="1">
      <c r="A43" s="3154"/>
      <c r="B43" s="3147"/>
      <c r="C43" s="3164" t="s">
        <v>1743</v>
      </c>
      <c r="D43" s="3165">
        <v>16.399999999999999</v>
      </c>
      <c r="E43" s="3138">
        <v>114.9</v>
      </c>
      <c r="F43" s="3150" t="s">
        <v>1505</v>
      </c>
      <c r="G43" s="3138">
        <v>113.2</v>
      </c>
      <c r="H43" s="3150" t="s">
        <v>1505</v>
      </c>
      <c r="I43" s="3168">
        <v>116.7</v>
      </c>
      <c r="J43" s="3142" t="s">
        <v>1505</v>
      </c>
      <c r="K43" s="3138">
        <v>114.9</v>
      </c>
      <c r="L43" s="3142" t="s">
        <v>1505</v>
      </c>
      <c r="M43" s="3138">
        <v>119.9</v>
      </c>
      <c r="N43" s="3142" t="s">
        <v>1505</v>
      </c>
      <c r="O43" s="3138">
        <v>118.2</v>
      </c>
      <c r="P43" s="3150" t="s">
        <v>1505</v>
      </c>
      <c r="Q43" s="3151">
        <v>1.5915119363395291</v>
      </c>
      <c r="R43" s="3151">
        <v>0.44365572315882673</v>
      </c>
      <c r="S43" s="3152">
        <v>4.5698924731182871</v>
      </c>
      <c r="T43" s="3152">
        <v>6.094182825484765</v>
      </c>
      <c r="U43" s="3152">
        <v>12.056074766355138</v>
      </c>
      <c r="V43" s="3151">
        <v>8.3409715857011975</v>
      </c>
      <c r="W43" s="3153">
        <v>-1.4178482068390394</v>
      </c>
    </row>
    <row r="44" spans="1:23" ht="7.5" customHeight="1">
      <c r="A44" s="3154"/>
      <c r="B44" s="3147"/>
      <c r="C44" s="3164" t="s">
        <v>1744</v>
      </c>
      <c r="D44" s="3165">
        <v>20.23</v>
      </c>
      <c r="E44" s="3138">
        <v>156.80000000000001</v>
      </c>
      <c r="F44" s="3150" t="s">
        <v>1505</v>
      </c>
      <c r="G44" s="3138">
        <v>149.5</v>
      </c>
      <c r="H44" s="3150" t="s">
        <v>1505</v>
      </c>
      <c r="I44" s="3168">
        <v>162.6</v>
      </c>
      <c r="J44" s="3142" t="s">
        <v>1505</v>
      </c>
      <c r="K44" s="3138">
        <v>162.6</v>
      </c>
      <c r="L44" s="3142" t="s">
        <v>1505</v>
      </c>
      <c r="M44" s="3138">
        <v>162.6</v>
      </c>
      <c r="N44" s="3142" t="s">
        <v>1505</v>
      </c>
      <c r="O44" s="3138">
        <v>162.6</v>
      </c>
      <c r="P44" s="3150" t="s">
        <v>1505</v>
      </c>
      <c r="Q44" s="3151">
        <v>11.126860382707321</v>
      </c>
      <c r="R44" s="3151">
        <v>13.774733637747332</v>
      </c>
      <c r="S44" s="3152">
        <v>10.386965376782072</v>
      </c>
      <c r="T44" s="3152">
        <v>10.386965376782072</v>
      </c>
      <c r="U44" s="3152">
        <v>10.386965376782072</v>
      </c>
      <c r="V44" s="3151">
        <v>10.386965376782072</v>
      </c>
      <c r="W44" s="3153">
        <v>0</v>
      </c>
    </row>
    <row r="45" spans="1:23" ht="3" customHeight="1">
      <c r="A45" s="3154"/>
      <c r="B45" s="3147"/>
      <c r="C45" s="3164"/>
      <c r="D45" s="3165"/>
      <c r="E45" s="3138"/>
      <c r="F45" s="3150"/>
      <c r="G45" s="3138"/>
      <c r="H45" s="3150"/>
      <c r="I45" s="3166"/>
      <c r="J45" s="3142"/>
      <c r="K45" s="3138"/>
      <c r="L45" s="3142"/>
      <c r="M45" s="3138"/>
      <c r="N45" s="3142"/>
      <c r="O45" s="3138"/>
      <c r="P45" s="3150"/>
      <c r="Q45" s="3151"/>
      <c r="R45" s="3151"/>
      <c r="S45" s="3152"/>
      <c r="T45" s="3152"/>
      <c r="U45" s="3152"/>
      <c r="V45" s="3151"/>
      <c r="W45" s="3153"/>
    </row>
    <row r="46" spans="1:23" ht="8.1" customHeight="1">
      <c r="A46" s="3154"/>
      <c r="B46" s="3147"/>
      <c r="C46" s="3164" t="s">
        <v>1745</v>
      </c>
      <c r="D46" s="3165">
        <v>20.39</v>
      </c>
      <c r="E46" s="3138">
        <v>134.5</v>
      </c>
      <c r="F46" s="3150" t="s">
        <v>1505</v>
      </c>
      <c r="G46" s="3138">
        <v>131.80000000000001</v>
      </c>
      <c r="H46" s="3150" t="s">
        <v>1505</v>
      </c>
      <c r="I46" s="3168">
        <v>144.30000000000001</v>
      </c>
      <c r="J46" s="3142" t="s">
        <v>1505</v>
      </c>
      <c r="K46" s="3138">
        <v>152.19999999999999</v>
      </c>
      <c r="L46" s="3142" t="s">
        <v>1505</v>
      </c>
      <c r="M46" s="3138">
        <v>148.30000000000001</v>
      </c>
      <c r="N46" s="3142" t="s">
        <v>1505</v>
      </c>
      <c r="O46" s="3138">
        <v>152.6</v>
      </c>
      <c r="P46" s="3150" t="s">
        <v>1505</v>
      </c>
      <c r="Q46" s="3151">
        <v>-2.039329934450123</v>
      </c>
      <c r="R46" s="3151">
        <v>-10.340136054421762</v>
      </c>
      <c r="S46" s="3152">
        <v>8.8235294117647243</v>
      </c>
      <c r="T46" s="3152">
        <v>16.271963330786846</v>
      </c>
      <c r="U46" s="3152">
        <v>14.783281733746151</v>
      </c>
      <c r="V46" s="3151">
        <v>13.626209977661944</v>
      </c>
      <c r="W46" s="3153">
        <v>2.8995279838165828</v>
      </c>
    </row>
    <row r="47" spans="1:23" ht="8.1" customHeight="1">
      <c r="A47" s="3154"/>
      <c r="B47" s="3147"/>
      <c r="C47" s="3164" t="s">
        <v>1746</v>
      </c>
      <c r="D47" s="3165">
        <v>6.89</v>
      </c>
      <c r="E47" s="3138">
        <v>119.7</v>
      </c>
      <c r="F47" s="3150" t="s">
        <v>1505</v>
      </c>
      <c r="G47" s="3138">
        <v>128.1</v>
      </c>
      <c r="H47" s="3150" t="s">
        <v>1505</v>
      </c>
      <c r="I47" s="3168">
        <v>132.5</v>
      </c>
      <c r="J47" s="3142" t="s">
        <v>1505</v>
      </c>
      <c r="K47" s="3138">
        <v>140.30000000000001</v>
      </c>
      <c r="L47" s="3142" t="s">
        <v>1505</v>
      </c>
      <c r="M47" s="3138">
        <v>136.9</v>
      </c>
      <c r="N47" s="3142" t="s">
        <v>1505</v>
      </c>
      <c r="O47" s="3138">
        <v>137.30000000000001</v>
      </c>
      <c r="P47" s="3150" t="s">
        <v>1505</v>
      </c>
      <c r="Q47" s="3151">
        <v>-15.94101123595506</v>
      </c>
      <c r="R47" s="3151">
        <v>-15.723684210526315</v>
      </c>
      <c r="S47" s="3152">
        <v>2.3956723338485233</v>
      </c>
      <c r="T47" s="3152">
        <v>9.0132090132090354</v>
      </c>
      <c r="U47" s="3152">
        <v>8.0505130228887083</v>
      </c>
      <c r="V47" s="3151">
        <v>9.1414944356121026</v>
      </c>
      <c r="W47" s="3153">
        <v>0.29218407596786733</v>
      </c>
    </row>
    <row r="48" spans="1:23" ht="8.1" customHeight="1">
      <c r="A48" s="3154"/>
      <c r="B48" s="3147"/>
      <c r="C48" s="3164" t="s">
        <v>1747</v>
      </c>
      <c r="D48" s="3165">
        <v>5.62</v>
      </c>
      <c r="E48" s="3138">
        <v>151.19999999999999</v>
      </c>
      <c r="F48" s="3150" t="s">
        <v>1505</v>
      </c>
      <c r="G48" s="3138">
        <v>132.19999999999999</v>
      </c>
      <c r="H48" s="3150" t="s">
        <v>1505</v>
      </c>
      <c r="I48" s="3166">
        <v>158</v>
      </c>
      <c r="J48" s="3142" t="s">
        <v>1505</v>
      </c>
      <c r="K48" s="3138">
        <v>188.1</v>
      </c>
      <c r="L48" s="3142" t="s">
        <v>1505</v>
      </c>
      <c r="M48" s="3138">
        <v>177.2</v>
      </c>
      <c r="N48" s="3142" t="s">
        <v>1505</v>
      </c>
      <c r="O48" s="3138">
        <v>180.3</v>
      </c>
      <c r="P48" s="3150" t="s">
        <v>1505</v>
      </c>
      <c r="Q48" s="3151">
        <v>20.190779014308418</v>
      </c>
      <c r="R48" s="3151">
        <v>-7.9387186629526525</v>
      </c>
      <c r="S48" s="3152">
        <v>29.827444535743638</v>
      </c>
      <c r="T48" s="3152">
        <v>52.061438965238466</v>
      </c>
      <c r="U48" s="3152">
        <v>36.412625096227856</v>
      </c>
      <c r="V48" s="3151">
        <v>27.240649258997891</v>
      </c>
      <c r="W48" s="3153">
        <v>1.7494356659142341</v>
      </c>
    </row>
    <row r="49" spans="1:23" s="3177" customFormat="1" ht="3" customHeight="1">
      <c r="A49" s="3154"/>
      <c r="B49" s="3176"/>
      <c r="C49" s="3156"/>
      <c r="D49" s="3157"/>
      <c r="E49" s="3124"/>
      <c r="F49" s="3158"/>
      <c r="G49" s="3124"/>
      <c r="H49" s="3158"/>
      <c r="I49" s="3159"/>
      <c r="J49" s="3129"/>
      <c r="K49" s="3124"/>
      <c r="L49" s="3129"/>
      <c r="M49" s="3124"/>
      <c r="N49" s="3129"/>
      <c r="O49" s="3124"/>
      <c r="P49" s="3158"/>
      <c r="Q49" s="3160"/>
      <c r="R49" s="3160"/>
      <c r="S49" s="3161"/>
      <c r="T49" s="3161"/>
      <c r="U49" s="3161"/>
      <c r="V49" s="3160"/>
      <c r="W49" s="3162"/>
    </row>
    <row r="50" spans="1:23" s="3177" customFormat="1" ht="3" customHeight="1">
      <c r="A50" s="3178"/>
      <c r="B50" s="3179"/>
      <c r="C50" s="3164"/>
      <c r="D50" s="3165"/>
      <c r="E50" s="3138"/>
      <c r="F50" s="3150"/>
      <c r="G50" s="3138"/>
      <c r="H50" s="3150"/>
      <c r="I50" s="3166"/>
      <c r="J50" s="3142"/>
      <c r="K50" s="3138"/>
      <c r="L50" s="3142"/>
      <c r="M50" s="3138"/>
      <c r="N50" s="3142"/>
      <c r="O50" s="3138"/>
      <c r="P50" s="3150"/>
      <c r="Q50" s="3151"/>
      <c r="R50" s="3151"/>
      <c r="S50" s="3152"/>
      <c r="T50" s="3152"/>
      <c r="U50" s="3152"/>
      <c r="V50" s="3151"/>
      <c r="W50" s="3153"/>
    </row>
    <row r="51" spans="1:23" s="3177" customFormat="1" ht="8.1" customHeight="1">
      <c r="A51" s="3154"/>
      <c r="B51" s="3179"/>
      <c r="C51" s="3148" t="s">
        <v>1748</v>
      </c>
      <c r="D51" s="3165">
        <v>617.35</v>
      </c>
      <c r="E51" s="3138">
        <v>159.5</v>
      </c>
      <c r="F51" s="3150" t="s">
        <v>1505</v>
      </c>
      <c r="G51" s="3138">
        <v>150.6</v>
      </c>
      <c r="H51" s="3150" t="s">
        <v>1505</v>
      </c>
      <c r="I51" s="3168">
        <v>149.80000000000001</v>
      </c>
      <c r="J51" s="3142" t="s">
        <v>1505</v>
      </c>
      <c r="K51" s="3138">
        <v>149.4</v>
      </c>
      <c r="L51" s="3142" t="s">
        <v>1505</v>
      </c>
      <c r="M51" s="3138">
        <v>146.80000000000001</v>
      </c>
      <c r="N51" s="3142" t="s">
        <v>1505</v>
      </c>
      <c r="O51" s="3138">
        <v>145.4</v>
      </c>
      <c r="P51" s="3150" t="s">
        <v>1505</v>
      </c>
      <c r="Q51" s="3151">
        <v>26.88941925218775</v>
      </c>
      <c r="R51" s="3151">
        <v>36.78474114441417</v>
      </c>
      <c r="S51" s="3152">
        <v>-0.19986675549631627</v>
      </c>
      <c r="T51" s="3152">
        <v>-3.9228295819935681</v>
      </c>
      <c r="U51" s="3152">
        <v>-8.2499999999999858</v>
      </c>
      <c r="V51" s="3151">
        <v>-11.664641555285542</v>
      </c>
      <c r="W51" s="3153">
        <v>-0.95367847411445439</v>
      </c>
    </row>
    <row r="52" spans="1:23" ht="3" customHeight="1">
      <c r="A52" s="3154"/>
      <c r="B52" s="3147"/>
      <c r="C52" s="3148"/>
      <c r="D52" s="3165"/>
      <c r="E52" s="3138"/>
      <c r="F52" s="3150"/>
      <c r="G52" s="3138"/>
      <c r="H52" s="3150"/>
      <c r="I52" s="3166"/>
      <c r="J52" s="3142"/>
      <c r="K52" s="3138"/>
      <c r="L52" s="3142"/>
      <c r="M52" s="3138"/>
      <c r="N52" s="3142"/>
      <c r="O52" s="3138"/>
      <c r="P52" s="3150"/>
      <c r="Q52" s="3151"/>
      <c r="R52" s="3151"/>
      <c r="S52" s="3152"/>
      <c r="T52" s="3152"/>
      <c r="U52" s="3152"/>
      <c r="V52" s="3151"/>
      <c r="W52" s="3153"/>
    </row>
    <row r="53" spans="1:23" ht="3" customHeight="1">
      <c r="A53" s="3163"/>
      <c r="B53" s="3180"/>
      <c r="C53" s="3181"/>
      <c r="D53" s="3182"/>
      <c r="E53" s="3141"/>
      <c r="F53" s="3183"/>
      <c r="G53" s="3141"/>
      <c r="H53" s="3183"/>
      <c r="I53" s="3184"/>
      <c r="J53" s="3185"/>
      <c r="K53" s="3141"/>
      <c r="L53" s="3185"/>
      <c r="M53" s="3141"/>
      <c r="N53" s="3185"/>
      <c r="O53" s="3141"/>
      <c r="P53" s="3183"/>
      <c r="Q53" s="3186"/>
      <c r="R53" s="3186"/>
      <c r="S53" s="3187"/>
      <c r="T53" s="3187"/>
      <c r="U53" s="3187"/>
      <c r="V53" s="3186"/>
      <c r="W53" s="3188"/>
    </row>
    <row r="54" spans="1:23" ht="8.1" customHeight="1">
      <c r="A54" s="3154"/>
      <c r="B54" s="3147"/>
      <c r="C54" s="3164" t="s">
        <v>1749</v>
      </c>
      <c r="D54" s="3165">
        <v>353.46</v>
      </c>
      <c r="E54" s="3138">
        <v>144.19999999999999</v>
      </c>
      <c r="F54" s="3150" t="s">
        <v>1505</v>
      </c>
      <c r="G54" s="3138">
        <v>132.1</v>
      </c>
      <c r="H54" s="3150" t="s">
        <v>1505</v>
      </c>
      <c r="I54" s="3168">
        <v>152.4</v>
      </c>
      <c r="J54" s="3142" t="s">
        <v>1505</v>
      </c>
      <c r="K54" s="3138">
        <v>154.1</v>
      </c>
      <c r="L54" s="3142" t="s">
        <v>1505</v>
      </c>
      <c r="M54" s="3138">
        <v>149.6</v>
      </c>
      <c r="N54" s="3142" t="s">
        <v>1505</v>
      </c>
      <c r="O54" s="3138">
        <v>146.9</v>
      </c>
      <c r="P54" s="3150" t="s">
        <v>1505</v>
      </c>
      <c r="Q54" s="3151">
        <v>27.048458149779719</v>
      </c>
      <c r="R54" s="3151">
        <v>31.051587301587318</v>
      </c>
      <c r="S54" s="3152">
        <v>15.717539863325754</v>
      </c>
      <c r="T54" s="3152">
        <v>14.317507418397611</v>
      </c>
      <c r="U54" s="3152">
        <v>7.9365079365079367</v>
      </c>
      <c r="V54" s="3151">
        <v>2.6554856743535993</v>
      </c>
      <c r="W54" s="3153">
        <v>-1.8048128342245917</v>
      </c>
    </row>
    <row r="55" spans="1:23" ht="3" customHeight="1">
      <c r="A55" s="3154"/>
      <c r="B55" s="3147"/>
      <c r="C55" s="3164"/>
      <c r="D55" s="3165"/>
      <c r="E55" s="3138"/>
      <c r="F55" s="3150"/>
      <c r="G55" s="3138"/>
      <c r="H55" s="3150"/>
      <c r="I55" s="3166"/>
      <c r="J55" s="3142"/>
      <c r="K55" s="3138"/>
      <c r="L55" s="3142"/>
      <c r="M55" s="3138"/>
      <c r="N55" s="3142"/>
      <c r="O55" s="3138"/>
      <c r="P55" s="3150"/>
      <c r="Q55" s="3151"/>
      <c r="R55" s="3151"/>
      <c r="S55" s="3152"/>
      <c r="T55" s="3152"/>
      <c r="U55" s="3152"/>
      <c r="V55" s="3151"/>
      <c r="W55" s="3153"/>
    </row>
    <row r="56" spans="1:23" ht="8.1" customHeight="1">
      <c r="A56" s="3154"/>
      <c r="B56" s="3147"/>
      <c r="C56" s="3164" t="s">
        <v>1750</v>
      </c>
      <c r="D56" s="3165">
        <v>107.97</v>
      </c>
      <c r="E56" s="3138">
        <v>133.80000000000001</v>
      </c>
      <c r="F56" s="3150" t="s">
        <v>1505</v>
      </c>
      <c r="G56" s="3138">
        <v>137.19999999999999</v>
      </c>
      <c r="H56" s="3150" t="s">
        <v>1505</v>
      </c>
      <c r="I56" s="3168">
        <v>124.6</v>
      </c>
      <c r="J56" s="3142" t="s">
        <v>1505</v>
      </c>
      <c r="K56" s="3138">
        <v>121.4</v>
      </c>
      <c r="L56" s="3142" t="s">
        <v>1505</v>
      </c>
      <c r="M56" s="3138">
        <v>124.4</v>
      </c>
      <c r="N56" s="3142" t="s">
        <v>1505</v>
      </c>
      <c r="O56" s="3138">
        <v>125.6</v>
      </c>
      <c r="P56" s="3150" t="s">
        <v>1505</v>
      </c>
      <c r="Q56" s="3151">
        <v>6.106264869151488</v>
      </c>
      <c r="R56" s="3151">
        <v>27.390900649953551</v>
      </c>
      <c r="S56" s="3152">
        <v>-3.8580246913580254</v>
      </c>
      <c r="T56" s="3152">
        <v>-9.6053611317944956</v>
      </c>
      <c r="U56" s="3152">
        <v>-8.529411764705884</v>
      </c>
      <c r="V56" s="3151">
        <v>-6.7557535263548516</v>
      </c>
      <c r="W56" s="3153">
        <v>0.96463022508038421</v>
      </c>
    </row>
    <row r="57" spans="1:23" ht="8.1" customHeight="1">
      <c r="A57" s="3154"/>
      <c r="B57" s="3147"/>
      <c r="C57" s="3164" t="s">
        <v>1751</v>
      </c>
      <c r="D57" s="3165">
        <v>68.86</v>
      </c>
      <c r="E57" s="3138">
        <v>130.5</v>
      </c>
      <c r="F57" s="3150" t="s">
        <v>1505</v>
      </c>
      <c r="G57" s="3138">
        <v>133.9</v>
      </c>
      <c r="H57" s="3150" t="s">
        <v>1505</v>
      </c>
      <c r="I57" s="3168">
        <v>118.8</v>
      </c>
      <c r="J57" s="3142" t="s">
        <v>1505</v>
      </c>
      <c r="K57" s="3138">
        <v>116.4</v>
      </c>
      <c r="L57" s="3142" t="s">
        <v>1505</v>
      </c>
      <c r="M57" s="3138">
        <v>120.7</v>
      </c>
      <c r="N57" s="3142" t="s">
        <v>1505</v>
      </c>
      <c r="O57" s="3138">
        <v>122.8</v>
      </c>
      <c r="P57" s="3150" t="s">
        <v>1505</v>
      </c>
      <c r="Q57" s="3151">
        <v>5.4971705739692851</v>
      </c>
      <c r="R57" s="3151">
        <v>24.211502782931362</v>
      </c>
      <c r="S57" s="3152">
        <v>-2.141680395387155</v>
      </c>
      <c r="T57" s="3152">
        <v>-7.911392405063296</v>
      </c>
      <c r="U57" s="3152">
        <v>-7.1538461538461604</v>
      </c>
      <c r="V57" s="3151">
        <v>-6.6869300911854026</v>
      </c>
      <c r="W57" s="3153">
        <v>1.7398508699254336</v>
      </c>
    </row>
    <row r="58" spans="1:23" ht="8.1" customHeight="1">
      <c r="A58" s="3154"/>
      <c r="B58" s="3147"/>
      <c r="C58" s="3164" t="s">
        <v>1752</v>
      </c>
      <c r="D58" s="3165">
        <v>25.75</v>
      </c>
      <c r="E58" s="3138">
        <v>143.4</v>
      </c>
      <c r="F58" s="3150" t="s">
        <v>1505</v>
      </c>
      <c r="G58" s="3138">
        <v>148.5</v>
      </c>
      <c r="H58" s="3150" t="s">
        <v>1505</v>
      </c>
      <c r="I58" s="3168">
        <v>139.5</v>
      </c>
      <c r="J58" s="3142" t="s">
        <v>1505</v>
      </c>
      <c r="K58" s="3138">
        <v>134.9</v>
      </c>
      <c r="L58" s="3142" t="s">
        <v>1505</v>
      </c>
      <c r="M58" s="3138">
        <v>135.19999999999999</v>
      </c>
      <c r="N58" s="3142" t="s">
        <v>1505</v>
      </c>
      <c r="O58" s="3138">
        <v>134.19999999999999</v>
      </c>
      <c r="P58" s="3150" t="s">
        <v>1505</v>
      </c>
      <c r="Q58" s="3151">
        <v>5.7522123893805315</v>
      </c>
      <c r="R58" s="3151">
        <v>35</v>
      </c>
      <c r="S58" s="3152">
        <v>-8.223684210526315</v>
      </c>
      <c r="T58" s="3152">
        <v>-13.691618682021755</v>
      </c>
      <c r="U58" s="3152">
        <v>-11.691704768125419</v>
      </c>
      <c r="V58" s="3151">
        <v>-6.6759388038943115</v>
      </c>
      <c r="W58" s="3153">
        <v>-0.73964497041420429</v>
      </c>
    </row>
    <row r="59" spans="1:23" ht="8.1" customHeight="1">
      <c r="A59" s="3154"/>
      <c r="B59" s="3147"/>
      <c r="C59" s="3164" t="s">
        <v>1753</v>
      </c>
      <c r="D59" s="3165">
        <v>9.7899999999999991</v>
      </c>
      <c r="E59" s="3138">
        <v>135.19999999999999</v>
      </c>
      <c r="F59" s="3150" t="s">
        <v>1505</v>
      </c>
      <c r="G59" s="3138">
        <v>136.69999999999999</v>
      </c>
      <c r="H59" s="3150" t="s">
        <v>1505</v>
      </c>
      <c r="I59" s="3168">
        <v>126.2</v>
      </c>
      <c r="J59" s="3142" t="s">
        <v>1505</v>
      </c>
      <c r="K59" s="3138">
        <v>122.4</v>
      </c>
      <c r="L59" s="3142" t="s">
        <v>1505</v>
      </c>
      <c r="M59" s="3138">
        <v>123.8</v>
      </c>
      <c r="N59" s="3142" t="s">
        <v>1505</v>
      </c>
      <c r="O59" s="3138">
        <v>125.5</v>
      </c>
      <c r="P59" s="3150" t="s">
        <v>1505</v>
      </c>
      <c r="Q59" s="3151">
        <v>9.2084006462035433</v>
      </c>
      <c r="R59" s="3151">
        <v>30.31458531935175</v>
      </c>
      <c r="S59" s="3152">
        <v>-4.8265460030165883</v>
      </c>
      <c r="T59" s="3152">
        <v>-11.432706222865406</v>
      </c>
      <c r="U59" s="3152">
        <v>-10.871130309575236</v>
      </c>
      <c r="V59" s="3151">
        <v>-8.9259796806966705</v>
      </c>
      <c r="W59" s="3153">
        <v>1.3731825525040477</v>
      </c>
    </row>
    <row r="60" spans="1:23" ht="8.1" customHeight="1">
      <c r="A60" s="3154"/>
      <c r="B60" s="3147"/>
      <c r="C60" s="3164" t="s">
        <v>1754</v>
      </c>
      <c r="D60" s="3165">
        <v>3.57</v>
      </c>
      <c r="E60" s="3138">
        <v>123.3</v>
      </c>
      <c r="F60" s="3150" t="s">
        <v>1505</v>
      </c>
      <c r="G60" s="3138">
        <v>120.9</v>
      </c>
      <c r="H60" s="3150" t="s">
        <v>1505</v>
      </c>
      <c r="I60" s="3168">
        <v>124.8</v>
      </c>
      <c r="J60" s="3142" t="s">
        <v>1505</v>
      </c>
      <c r="K60" s="3138">
        <v>118</v>
      </c>
      <c r="L60" s="3142" t="s">
        <v>1505</v>
      </c>
      <c r="M60" s="3138">
        <v>118.7</v>
      </c>
      <c r="N60" s="3142" t="s">
        <v>1505</v>
      </c>
      <c r="O60" s="3138">
        <v>119.8</v>
      </c>
      <c r="P60" s="3150" t="s">
        <v>1505</v>
      </c>
      <c r="Q60" s="3151">
        <v>12.090909090909093</v>
      </c>
      <c r="R60" s="3151">
        <v>25.9375</v>
      </c>
      <c r="S60" s="3152">
        <v>4.3478260869565304</v>
      </c>
      <c r="T60" s="3152">
        <v>0.16977928692699606</v>
      </c>
      <c r="U60" s="3152">
        <v>-1.0833333333333286</v>
      </c>
      <c r="V60" s="3151">
        <v>-1.4802631578947256</v>
      </c>
      <c r="W60" s="3153">
        <v>0.92670598146587224</v>
      </c>
    </row>
    <row r="61" spans="1:23" ht="8.1" customHeight="1">
      <c r="A61" s="3154"/>
      <c r="B61" s="3147"/>
      <c r="C61" s="3164" t="s">
        <v>1755</v>
      </c>
      <c r="D61" s="3165">
        <v>178.35</v>
      </c>
      <c r="E61" s="3138">
        <v>153.80000000000001</v>
      </c>
      <c r="F61" s="3150" t="s">
        <v>1505</v>
      </c>
      <c r="G61" s="3138">
        <v>131.1</v>
      </c>
      <c r="H61" s="3150" t="s">
        <v>1505</v>
      </c>
      <c r="I61" s="3138">
        <v>176.6</v>
      </c>
      <c r="J61" s="3142" t="s">
        <v>1505</v>
      </c>
      <c r="K61" s="3138">
        <v>182.3</v>
      </c>
      <c r="L61" s="3142" t="s">
        <v>1505</v>
      </c>
      <c r="M61" s="3138">
        <v>172.3</v>
      </c>
      <c r="N61" s="3142" t="s">
        <v>1505</v>
      </c>
      <c r="O61" s="3138">
        <v>167</v>
      </c>
      <c r="P61" s="3150" t="s">
        <v>1505</v>
      </c>
      <c r="Q61" s="3151">
        <v>43.336439888164051</v>
      </c>
      <c r="R61" s="3151">
        <v>34.323770491803288</v>
      </c>
      <c r="S61" s="3152">
        <v>32.981927710843365</v>
      </c>
      <c r="T61" s="3152">
        <v>35.137138621200876</v>
      </c>
      <c r="U61" s="3152">
        <v>21.852899575671842</v>
      </c>
      <c r="V61" s="3151">
        <v>10.596026490066222</v>
      </c>
      <c r="W61" s="3153">
        <v>-3.0760301799187459</v>
      </c>
    </row>
    <row r="62" spans="1:23" ht="8.1" customHeight="1">
      <c r="A62" s="3154"/>
      <c r="B62" s="3147"/>
      <c r="C62" s="3164" t="s">
        <v>1756</v>
      </c>
      <c r="D62" s="3165">
        <v>4.0599999999999996</v>
      </c>
      <c r="E62" s="3138">
        <v>148.69999999999999</v>
      </c>
      <c r="F62" s="3150" t="s">
        <v>1505</v>
      </c>
      <c r="G62" s="3138">
        <v>148</v>
      </c>
      <c r="H62" s="3150" t="s">
        <v>1505</v>
      </c>
      <c r="I62" s="3138">
        <v>157.30000000000001</v>
      </c>
      <c r="J62" s="3142" t="s">
        <v>1505</v>
      </c>
      <c r="K62" s="3138">
        <v>158.1</v>
      </c>
      <c r="L62" s="3142" t="s">
        <v>1505</v>
      </c>
      <c r="M62" s="3138">
        <v>142.9</v>
      </c>
      <c r="N62" s="3142" t="s">
        <v>1505</v>
      </c>
      <c r="O62" s="3138">
        <v>151.4</v>
      </c>
      <c r="P62" s="3150" t="s">
        <v>1505</v>
      </c>
      <c r="Q62" s="3151">
        <v>2.2696011004126433</v>
      </c>
      <c r="R62" s="3151">
        <v>7.1687183200579341</v>
      </c>
      <c r="S62" s="3152">
        <v>3.4868421052631646</v>
      </c>
      <c r="T62" s="3152">
        <v>3.8764783180026399</v>
      </c>
      <c r="U62" s="3152">
        <v>-2.8552005438477153</v>
      </c>
      <c r="V62" s="3151">
        <v>4.4137931034482705</v>
      </c>
      <c r="W62" s="3153">
        <v>5.9482155353394006</v>
      </c>
    </row>
    <row r="63" spans="1:23" ht="3" customHeight="1">
      <c r="A63" s="3154"/>
      <c r="B63" s="3147"/>
      <c r="C63" s="3164"/>
      <c r="D63" s="3165"/>
      <c r="E63" s="3138"/>
      <c r="F63" s="3150"/>
      <c r="G63" s="3138"/>
      <c r="H63" s="3150"/>
      <c r="I63" s="3166"/>
      <c r="J63" s="3142"/>
      <c r="K63" s="3138"/>
      <c r="L63" s="3142"/>
      <c r="M63" s="3138"/>
      <c r="N63" s="3142"/>
      <c r="O63" s="3138"/>
      <c r="P63" s="3150"/>
      <c r="Q63" s="3151"/>
      <c r="R63" s="3151"/>
      <c r="S63" s="3152"/>
      <c r="T63" s="3152"/>
      <c r="U63" s="3152"/>
      <c r="V63" s="3151"/>
      <c r="W63" s="3153"/>
    </row>
    <row r="64" spans="1:23" ht="8.1" customHeight="1">
      <c r="A64" s="3154"/>
      <c r="B64" s="3147"/>
      <c r="C64" s="3164" t="s">
        <v>1757</v>
      </c>
      <c r="D64" s="3165">
        <v>63.08</v>
      </c>
      <c r="E64" s="3138">
        <v>134.80000000000001</v>
      </c>
      <c r="F64" s="3150" t="s">
        <v>1505</v>
      </c>
      <c r="G64" s="3138">
        <v>125.3</v>
      </c>
      <c r="H64" s="3150" t="s">
        <v>1505</v>
      </c>
      <c r="I64" s="3168">
        <v>131.5</v>
      </c>
      <c r="J64" s="3142" t="s">
        <v>1505</v>
      </c>
      <c r="K64" s="3138">
        <v>130.19999999999999</v>
      </c>
      <c r="L64" s="3142" t="s">
        <v>1505</v>
      </c>
      <c r="M64" s="3138">
        <v>128.9</v>
      </c>
      <c r="N64" s="3142" t="s">
        <v>1505</v>
      </c>
      <c r="O64" s="3138">
        <v>126.4</v>
      </c>
      <c r="P64" s="3150" t="s">
        <v>1505</v>
      </c>
      <c r="Q64" s="3151">
        <v>25.629077353215308</v>
      </c>
      <c r="R64" s="3151">
        <v>31.06694560669456</v>
      </c>
      <c r="S64" s="3152">
        <v>0.45836516424751039</v>
      </c>
      <c r="T64" s="3152">
        <v>-2.8358208955224029</v>
      </c>
      <c r="U64" s="3152">
        <v>-4.3058648849294627</v>
      </c>
      <c r="V64" s="3151">
        <v>-6.5088757396449637</v>
      </c>
      <c r="W64" s="3153">
        <v>-1.9394879751745577</v>
      </c>
    </row>
    <row r="65" spans="1:24" ht="8.1" customHeight="1">
      <c r="A65" s="3154"/>
      <c r="B65" s="3147"/>
      <c r="C65" s="3164" t="s">
        <v>1758</v>
      </c>
      <c r="D65" s="3165">
        <v>29.61</v>
      </c>
      <c r="E65" s="3138">
        <v>139</v>
      </c>
      <c r="F65" s="3150" t="s">
        <v>1505</v>
      </c>
      <c r="G65" s="3138">
        <v>132.6</v>
      </c>
      <c r="H65" s="3150" t="s">
        <v>1505</v>
      </c>
      <c r="I65" s="3168">
        <v>131.9</v>
      </c>
      <c r="J65" s="3142" t="s">
        <v>1505</v>
      </c>
      <c r="K65" s="3138">
        <v>130.4</v>
      </c>
      <c r="L65" s="3142" t="s">
        <v>1505</v>
      </c>
      <c r="M65" s="3138">
        <v>128.9</v>
      </c>
      <c r="N65" s="3142" t="s">
        <v>1505</v>
      </c>
      <c r="O65" s="3138">
        <v>127.8</v>
      </c>
      <c r="P65" s="3150" t="s">
        <v>1505</v>
      </c>
      <c r="Q65" s="3151">
        <v>23.226950354609926</v>
      </c>
      <c r="R65" s="3151">
        <v>34.893184130213626</v>
      </c>
      <c r="S65" s="3152">
        <v>-6.7844522968197936</v>
      </c>
      <c r="T65" s="3152">
        <v>-7.8445229681978788</v>
      </c>
      <c r="U65" s="3152">
        <v>-8.1254454739843283</v>
      </c>
      <c r="V65" s="3151">
        <v>-9.1684434968017001</v>
      </c>
      <c r="W65" s="3153">
        <v>-0.85337470907680313</v>
      </c>
    </row>
    <row r="66" spans="1:24" ht="8.1" customHeight="1">
      <c r="A66" s="3154"/>
      <c r="B66" s="3147"/>
      <c r="C66" s="3164" t="s">
        <v>1759</v>
      </c>
      <c r="D66" s="3189" t="s">
        <v>240</v>
      </c>
      <c r="E66" s="3190" t="s">
        <v>240</v>
      </c>
      <c r="F66" s="3191" t="s">
        <v>1505</v>
      </c>
      <c r="G66" s="3190" t="s">
        <v>240</v>
      </c>
      <c r="H66" s="3191" t="s">
        <v>1505</v>
      </c>
      <c r="I66" s="3192" t="s">
        <v>240</v>
      </c>
      <c r="J66" s="3193" t="s">
        <v>1505</v>
      </c>
      <c r="K66" s="3190" t="s">
        <v>240</v>
      </c>
      <c r="L66" s="3193" t="s">
        <v>1505</v>
      </c>
      <c r="M66" s="3190" t="s">
        <v>240</v>
      </c>
      <c r="N66" s="3193" t="s">
        <v>1505</v>
      </c>
      <c r="O66" s="3190" t="s">
        <v>240</v>
      </c>
      <c r="P66" s="3191" t="s">
        <v>1505</v>
      </c>
      <c r="Q66" s="3194" t="s">
        <v>240</v>
      </c>
      <c r="R66" s="3194" t="s">
        <v>240</v>
      </c>
      <c r="S66" s="3195" t="s">
        <v>240</v>
      </c>
      <c r="T66" s="3195" t="s">
        <v>240</v>
      </c>
      <c r="U66" s="3195" t="s">
        <v>240</v>
      </c>
      <c r="V66" s="3194" t="s">
        <v>240</v>
      </c>
      <c r="W66" s="3196" t="s">
        <v>240</v>
      </c>
    </row>
    <row r="67" spans="1:24" ht="3" customHeight="1">
      <c r="A67" s="3154"/>
      <c r="B67" s="3147"/>
      <c r="C67" s="3164"/>
      <c r="D67" s="3165"/>
      <c r="E67" s="3138"/>
      <c r="F67" s="3150"/>
      <c r="G67" s="3138"/>
      <c r="H67" s="3150"/>
      <c r="I67" s="3166"/>
      <c r="J67" s="3142"/>
      <c r="K67" s="3138"/>
      <c r="L67" s="3142"/>
      <c r="M67" s="3138"/>
      <c r="N67" s="3142"/>
      <c r="O67" s="3138"/>
      <c r="P67" s="3150"/>
      <c r="Q67" s="3151"/>
      <c r="R67" s="3151"/>
      <c r="S67" s="3152"/>
      <c r="T67" s="3152"/>
      <c r="U67" s="3152"/>
      <c r="V67" s="3151"/>
      <c r="W67" s="3153"/>
    </row>
    <row r="68" spans="1:24" ht="8.1" customHeight="1">
      <c r="A68" s="3154"/>
      <c r="B68" s="3147"/>
      <c r="C68" s="3164" t="s">
        <v>1760</v>
      </c>
      <c r="D68" s="3165">
        <v>238.19</v>
      </c>
      <c r="E68" s="3138">
        <v>182.6</v>
      </c>
      <c r="F68" s="3150" t="s">
        <v>1505</v>
      </c>
      <c r="G68" s="3138">
        <v>180</v>
      </c>
      <c r="H68" s="3150" t="s">
        <v>1505</v>
      </c>
      <c r="I68" s="3138">
        <v>144.30000000000001</v>
      </c>
      <c r="J68" s="3142" t="s">
        <v>1505</v>
      </c>
      <c r="K68" s="3138">
        <v>141</v>
      </c>
      <c r="L68" s="3142" t="s">
        <v>1505</v>
      </c>
      <c r="M68" s="3138">
        <v>140.4</v>
      </c>
      <c r="N68" s="3142" t="s">
        <v>1505</v>
      </c>
      <c r="O68" s="3138">
        <v>140.6</v>
      </c>
      <c r="P68" s="3150" t="s">
        <v>1505</v>
      </c>
      <c r="Q68" s="3151">
        <v>25.671025464556081</v>
      </c>
      <c r="R68" s="3151">
        <v>44.810941271118253</v>
      </c>
      <c r="S68" s="3152">
        <v>-19.340413638904408</v>
      </c>
      <c r="T68" s="3152">
        <v>-25.317796610169495</v>
      </c>
      <c r="U68" s="3152">
        <v>-27.889060092449924</v>
      </c>
      <c r="V68" s="3151">
        <v>-29.523809523809518</v>
      </c>
      <c r="W68" s="3153">
        <v>0.14245014245014431</v>
      </c>
    </row>
    <row r="69" spans="1:24" ht="3" customHeight="1">
      <c r="A69" s="3154"/>
      <c r="B69" s="3147"/>
      <c r="C69" s="3164"/>
      <c r="D69" s="3165"/>
      <c r="E69" s="3138"/>
      <c r="F69" s="3150"/>
      <c r="G69" s="3138"/>
      <c r="H69" s="3150"/>
      <c r="I69" s="3166"/>
      <c r="J69" s="3142"/>
      <c r="K69" s="3138"/>
      <c r="L69" s="3142"/>
      <c r="M69" s="3138"/>
      <c r="N69" s="3142"/>
      <c r="O69" s="3138"/>
      <c r="P69" s="3150"/>
      <c r="Q69" s="3151"/>
      <c r="R69" s="3151"/>
      <c r="S69" s="3152"/>
      <c r="T69" s="3152"/>
      <c r="U69" s="3152"/>
      <c r="V69" s="3151"/>
      <c r="W69" s="3153"/>
    </row>
    <row r="70" spans="1:24" ht="8.1" customHeight="1">
      <c r="A70" s="3154"/>
      <c r="B70" s="3147"/>
      <c r="C70" s="3164" t="s">
        <v>1761</v>
      </c>
      <c r="D70" s="3165">
        <v>25.7</v>
      </c>
      <c r="E70" s="3138">
        <v>156</v>
      </c>
      <c r="F70" s="3150" t="s">
        <v>1505</v>
      </c>
      <c r="G70" s="3138">
        <v>132.1</v>
      </c>
      <c r="H70" s="3150" t="s">
        <v>1505</v>
      </c>
      <c r="I70" s="3168">
        <v>164.4</v>
      </c>
      <c r="J70" s="3142" t="s">
        <v>1505</v>
      </c>
      <c r="K70" s="3138">
        <v>163</v>
      </c>
      <c r="L70" s="3142" t="s">
        <v>1505</v>
      </c>
      <c r="M70" s="3138">
        <v>167.6</v>
      </c>
      <c r="N70" s="3142" t="s">
        <v>1505</v>
      </c>
      <c r="O70" s="3138">
        <v>169.6</v>
      </c>
      <c r="P70" s="3150" t="s">
        <v>1505</v>
      </c>
      <c r="Q70" s="3151">
        <v>37.444933920704841</v>
      </c>
      <c r="R70" s="3151">
        <v>24.387947269303197</v>
      </c>
      <c r="S70" s="3152">
        <v>21.328413284132836</v>
      </c>
      <c r="T70" s="3152">
        <v>22.833458929917114</v>
      </c>
      <c r="U70" s="3152">
        <v>25.637181409295351</v>
      </c>
      <c r="V70" s="3151">
        <v>24.340175953079168</v>
      </c>
      <c r="W70" s="3153">
        <v>1.1933174224343759</v>
      </c>
    </row>
    <row r="71" spans="1:24" s="3177" customFormat="1" ht="3" customHeight="1">
      <c r="A71" s="3197"/>
      <c r="B71" s="3198"/>
      <c r="C71" s="3199"/>
      <c r="D71" s="3200"/>
      <c r="E71" s="3201"/>
      <c r="F71" s="3202"/>
      <c r="G71" s="3201"/>
      <c r="H71" s="3202"/>
      <c r="I71" s="3203"/>
      <c r="J71" s="3204"/>
      <c r="K71" s="3201"/>
      <c r="L71" s="3204"/>
      <c r="M71" s="3201"/>
      <c r="N71" s="3204"/>
      <c r="O71" s="3201"/>
      <c r="P71" s="3202"/>
      <c r="Q71" s="3205"/>
      <c r="R71" s="3205"/>
      <c r="S71" s="3206"/>
      <c r="T71" s="3206"/>
      <c r="U71" s="3206"/>
      <c r="V71" s="3205"/>
      <c r="W71" s="3207"/>
    </row>
    <row r="72" spans="1:24" s="3177" customFormat="1" ht="3" customHeight="1">
      <c r="B72" s="3208"/>
      <c r="C72" s="3140"/>
      <c r="D72" s="3209"/>
      <c r="E72" s="3138"/>
      <c r="F72" s="3142"/>
      <c r="G72" s="3138"/>
      <c r="H72" s="3142"/>
      <c r="I72" s="3142"/>
      <c r="J72" s="3142"/>
      <c r="K72" s="3138"/>
      <c r="L72" s="3142"/>
      <c r="M72" s="3138"/>
      <c r="N72" s="3142"/>
      <c r="O72" s="3138"/>
      <c r="P72" s="3142"/>
      <c r="Q72" s="3152"/>
      <c r="R72" s="3152"/>
      <c r="S72" s="3152"/>
      <c r="T72" s="3152"/>
      <c r="U72" s="3152"/>
      <c r="V72" s="3152"/>
      <c r="W72" s="3152"/>
    </row>
    <row r="73" spans="1:24" s="3177" customFormat="1" ht="9.9499999999999993" customHeight="1">
      <c r="B73" s="3210" t="s">
        <v>1762</v>
      </c>
      <c r="D73" s="3209"/>
      <c r="E73" s="3138"/>
      <c r="F73" s="3142"/>
      <c r="G73" s="3138"/>
      <c r="H73" s="3142"/>
      <c r="I73" s="3142"/>
      <c r="J73" s="3142"/>
      <c r="K73" s="3138"/>
      <c r="L73" s="3142"/>
      <c r="M73" s="3138"/>
      <c r="N73" s="3142"/>
      <c r="O73" s="3138"/>
      <c r="P73" s="3142"/>
      <c r="Q73" s="3209"/>
      <c r="R73" s="3209"/>
      <c r="S73" s="3209"/>
      <c r="U73" s="3209"/>
      <c r="V73" s="3209"/>
    </row>
    <row r="74" spans="1:24" s="3177" customFormat="1" ht="9.9499999999999993" customHeight="1">
      <c r="B74" s="3208"/>
      <c r="C74" s="3140"/>
      <c r="D74" s="3209"/>
      <c r="E74" s="3138"/>
      <c r="F74" s="3142"/>
      <c r="G74" s="3138"/>
      <c r="H74" s="3142"/>
      <c r="I74" s="3142"/>
      <c r="J74" s="3142"/>
      <c r="K74" s="3138"/>
      <c r="L74" s="3142"/>
      <c r="M74" s="3138"/>
      <c r="N74" s="3142"/>
      <c r="O74" s="3138"/>
      <c r="P74" s="3142"/>
      <c r="Q74" s="3209"/>
      <c r="R74" s="3209"/>
      <c r="S74" s="3209"/>
      <c r="T74" s="3209"/>
      <c r="U74" s="3209"/>
      <c r="V74" s="3209"/>
      <c r="W74" s="3211" t="s">
        <v>285</v>
      </c>
    </row>
    <row r="75" spans="1:24" s="3056" customFormat="1" ht="12" customHeight="1">
      <c r="B75" s="3060"/>
      <c r="C75" s="392" t="s">
        <v>264</v>
      </c>
      <c r="F75" s="3212"/>
      <c r="H75" s="3212"/>
      <c r="I75" s="3212"/>
      <c r="J75" s="3212"/>
      <c r="L75" s="3212"/>
      <c r="N75" s="3212"/>
      <c r="O75" s="3212"/>
      <c r="P75" s="3212"/>
      <c r="R75" s="3212"/>
      <c r="V75" s="3212"/>
      <c r="X75" s="3055"/>
    </row>
    <row r="76" spans="1:24" ht="10.5" customHeight="1">
      <c r="C76" s="3213"/>
      <c r="Q76" s="3214"/>
      <c r="R76" s="3215"/>
      <c r="S76" s="3216"/>
      <c r="T76" s="3214"/>
      <c r="U76" s="3214"/>
      <c r="V76" s="3214"/>
      <c r="W76" s="3217"/>
    </row>
    <row r="79" spans="1:24">
      <c r="U79" s="2720"/>
    </row>
  </sheetData>
  <hyperlinks>
    <hyperlink ref="C75"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Z58"/>
  <sheetViews>
    <sheetView showGridLines="0" zoomScaleNormal="100" workbookViewId="0"/>
  </sheetViews>
  <sheetFormatPr baseColWidth="10" defaultRowHeight="12.75"/>
  <cols>
    <col min="1" max="1" width="11.42578125" style="394"/>
    <col min="2" max="2" width="0.85546875" style="394" customWidth="1"/>
    <col min="3" max="3" width="15.140625" style="394" customWidth="1"/>
    <col min="4" max="4" width="5.28515625" style="394" customWidth="1"/>
    <col min="5" max="5" width="5.5703125" style="394" customWidth="1"/>
    <col min="6" max="6" width="1.7109375" style="394" hidden="1" customWidth="1"/>
    <col min="7" max="7" width="4.7109375" style="394" customWidth="1"/>
    <col min="8" max="8" width="2.85546875" style="394" hidden="1" customWidth="1"/>
    <col min="9" max="9" width="4.7109375" style="394" customWidth="1"/>
    <col min="10" max="10" width="0.28515625" style="394" customWidth="1"/>
    <col min="11" max="11" width="4.7109375" style="394" customWidth="1"/>
    <col min="12" max="12" width="2.42578125" style="394" hidden="1" customWidth="1"/>
    <col min="13" max="13" width="4.7109375" style="394" customWidth="1"/>
    <col min="14" max="14" width="0.28515625" style="394" customWidth="1"/>
    <col min="15" max="15" width="4.7109375" style="394" customWidth="1"/>
    <col min="16" max="16" width="0.28515625" style="394" customWidth="1"/>
    <col min="17" max="17" width="5.140625" style="394" customWidth="1"/>
    <col min="18" max="21" width="4.7109375" style="394" customWidth="1"/>
    <col min="22" max="22" width="4.5703125" style="394" customWidth="1"/>
    <col min="23" max="23" width="4.7109375" style="394" customWidth="1"/>
    <col min="24" max="16384" width="11.42578125" style="394"/>
  </cols>
  <sheetData>
    <row r="2" spans="2:25">
      <c r="V2" s="3218"/>
    </row>
    <row r="3" spans="2:25" ht="15.75" customHeight="1">
      <c r="C3" s="2178" t="s">
        <v>1764</v>
      </c>
      <c r="D3" s="2178"/>
      <c r="E3" s="2178"/>
      <c r="F3" s="2178"/>
      <c r="G3" s="2178"/>
      <c r="H3" s="2178"/>
      <c r="I3" s="2178"/>
      <c r="J3" s="2178"/>
      <c r="K3" s="2178"/>
      <c r="L3" s="2178"/>
      <c r="M3" s="2178"/>
      <c r="N3" s="2178"/>
      <c r="O3" s="2178"/>
      <c r="P3" s="2178"/>
      <c r="Q3" s="2178"/>
      <c r="R3" s="2178"/>
      <c r="S3" s="2178"/>
      <c r="T3" s="2178"/>
      <c r="U3" s="2178"/>
      <c r="V3" s="2178"/>
      <c r="W3" s="2178"/>
    </row>
    <row r="4" spans="2:25">
      <c r="C4" s="757" t="s">
        <v>1711</v>
      </c>
      <c r="D4" s="757"/>
      <c r="E4" s="757"/>
      <c r="F4" s="757"/>
      <c r="G4" s="757"/>
      <c r="H4" s="757"/>
      <c r="I4" s="757"/>
      <c r="J4" s="757"/>
      <c r="K4" s="757"/>
      <c r="L4" s="757"/>
      <c r="M4" s="757"/>
      <c r="N4" s="757"/>
      <c r="O4" s="757"/>
      <c r="P4" s="757"/>
      <c r="Q4" s="757"/>
      <c r="R4" s="757"/>
      <c r="S4" s="757"/>
      <c r="T4" s="757"/>
      <c r="U4" s="757"/>
      <c r="V4" s="757"/>
      <c r="W4" s="757"/>
    </row>
    <row r="5" spans="2:25" ht="3" customHeight="1">
      <c r="C5" s="757"/>
      <c r="D5" s="757"/>
      <c r="E5" s="757"/>
      <c r="F5" s="757"/>
      <c r="G5" s="757"/>
      <c r="H5" s="757"/>
      <c r="I5" s="757"/>
      <c r="J5" s="757"/>
      <c r="K5" s="757"/>
      <c r="L5" s="757"/>
      <c r="M5" s="757"/>
      <c r="N5" s="757"/>
      <c r="O5" s="757"/>
      <c r="P5" s="757"/>
      <c r="Q5" s="757"/>
      <c r="R5" s="757"/>
      <c r="S5" s="757"/>
      <c r="T5" s="757"/>
      <c r="U5" s="757"/>
      <c r="V5" s="757"/>
      <c r="W5" s="757"/>
    </row>
    <row r="6" spans="2:25" ht="12" customHeight="1">
      <c r="B6" s="3219"/>
      <c r="C6" s="3220"/>
      <c r="D6" s="3221" t="s">
        <v>1765</v>
      </c>
      <c r="E6" s="3222" t="s">
        <v>1713</v>
      </c>
      <c r="F6" s="3223"/>
      <c r="G6" s="3224" t="s">
        <v>1714</v>
      </c>
      <c r="H6" s="3225"/>
      <c r="I6" s="3226" t="s">
        <v>211</v>
      </c>
      <c r="J6" s="3227"/>
      <c r="K6" s="3226" t="s">
        <v>208</v>
      </c>
      <c r="L6" s="3226"/>
      <c r="M6" s="3226" t="s">
        <v>205</v>
      </c>
      <c r="N6" s="3226"/>
      <c r="O6" s="3226" t="s">
        <v>202</v>
      </c>
      <c r="P6" s="3228"/>
      <c r="Q6" s="3229" t="s">
        <v>1713</v>
      </c>
      <c r="R6" s="3230" t="s">
        <v>1714</v>
      </c>
      <c r="S6" s="3231" t="s">
        <v>211</v>
      </c>
      <c r="T6" s="3232" t="s">
        <v>208</v>
      </c>
      <c r="U6" s="3226" t="s">
        <v>205</v>
      </c>
      <c r="V6" s="3233" t="s">
        <v>231</v>
      </c>
      <c r="W6" s="3233"/>
    </row>
    <row r="7" spans="2:25" ht="12" customHeight="1">
      <c r="B7" s="3234"/>
      <c r="C7" s="3235"/>
      <c r="D7" s="3236" t="s">
        <v>1715</v>
      </c>
      <c r="E7" s="3237"/>
      <c r="F7" s="3238"/>
      <c r="G7" s="3239"/>
      <c r="H7" s="3240"/>
      <c r="I7" s="3241"/>
      <c r="J7" s="3242"/>
      <c r="K7" s="3242"/>
      <c r="L7" s="3242"/>
      <c r="M7" s="3242"/>
      <c r="N7" s="3243"/>
      <c r="O7" s="3243"/>
      <c r="P7" s="3240"/>
      <c r="Q7" s="3244" t="s">
        <v>594</v>
      </c>
      <c r="R7" s="3244">
        <v>2022</v>
      </c>
      <c r="S7" s="503"/>
      <c r="T7" s="3245"/>
      <c r="U7" s="3245">
        <v>2023</v>
      </c>
      <c r="V7" s="3245"/>
      <c r="W7" s="3246"/>
    </row>
    <row r="8" spans="2:25" ht="12" customHeight="1">
      <c r="B8" s="3234"/>
      <c r="C8" s="3247" t="s">
        <v>420</v>
      </c>
      <c r="D8" s="3248" t="s">
        <v>1766</v>
      </c>
      <c r="E8" s="3249" t="s">
        <v>594</v>
      </c>
      <c r="F8" s="3029"/>
      <c r="G8" s="2583">
        <v>2023</v>
      </c>
      <c r="H8" s="3028"/>
      <c r="I8" s="3250">
        <v>2023</v>
      </c>
      <c r="J8" s="3251"/>
      <c r="K8" s="3251"/>
      <c r="L8" s="3251"/>
      <c r="M8" s="3251"/>
      <c r="N8" s="3251"/>
      <c r="O8" s="3251"/>
      <c r="P8" s="3252"/>
      <c r="Q8" s="3253" t="s">
        <v>1717</v>
      </c>
      <c r="R8" s="3254"/>
      <c r="S8" s="3254"/>
      <c r="T8" s="3254"/>
      <c r="U8" s="3254"/>
      <c r="V8" s="3254"/>
      <c r="W8" s="3255"/>
    </row>
    <row r="9" spans="2:25" ht="21" customHeight="1">
      <c r="B9" s="3234"/>
      <c r="C9" s="3235"/>
      <c r="D9" s="3248" t="s">
        <v>1718</v>
      </c>
      <c r="E9" s="2963"/>
      <c r="F9" s="2964"/>
      <c r="G9" s="3256"/>
      <c r="H9" s="2906"/>
      <c r="I9" s="199"/>
      <c r="J9" s="2753"/>
      <c r="K9" s="2753"/>
      <c r="L9" s="119"/>
      <c r="M9" s="2753"/>
      <c r="N9" s="2753"/>
      <c r="O9" s="2753"/>
      <c r="P9" s="205"/>
      <c r="Q9" s="3257" t="s">
        <v>1719</v>
      </c>
      <c r="R9" s="3258"/>
      <c r="S9" s="3258"/>
      <c r="T9" s="3258"/>
      <c r="U9" s="3258"/>
      <c r="V9" s="3259"/>
      <c r="W9" s="3260" t="s">
        <v>1767</v>
      </c>
      <c r="Y9" s="3261"/>
    </row>
    <row r="10" spans="2:25" ht="3" customHeight="1">
      <c r="B10" s="3262"/>
      <c r="C10" s="3263"/>
      <c r="D10" s="3264"/>
      <c r="E10" s="3265"/>
      <c r="F10" s="3265"/>
      <c r="G10" s="3266"/>
      <c r="H10" s="3267"/>
      <c r="I10" s="3268"/>
      <c r="J10" s="3269"/>
      <c r="K10" s="3269"/>
      <c r="L10" s="3269"/>
      <c r="M10" s="3269"/>
      <c r="N10" s="3269"/>
      <c r="O10" s="3269"/>
      <c r="P10" s="3267"/>
      <c r="Q10" s="3270"/>
      <c r="R10" s="3271"/>
      <c r="S10" s="3270"/>
      <c r="T10" s="3272"/>
      <c r="U10" s="3272"/>
      <c r="V10" s="3271"/>
      <c r="W10" s="3273"/>
    </row>
    <row r="11" spans="2:25" ht="8.1" customHeight="1">
      <c r="B11" s="2591"/>
      <c r="C11" s="3274" t="s">
        <v>1768</v>
      </c>
      <c r="D11" s="3275"/>
      <c r="E11" s="3276"/>
      <c r="F11" s="3277"/>
      <c r="G11" s="3278"/>
      <c r="H11" s="3279"/>
      <c r="I11" s="3280"/>
      <c r="J11" s="3281"/>
      <c r="K11" s="3282"/>
      <c r="L11" s="3281"/>
      <c r="M11" s="3282"/>
      <c r="N11" s="3281"/>
      <c r="O11" s="3282"/>
      <c r="P11" s="3279"/>
      <c r="Q11" s="3283"/>
      <c r="R11" s="3284"/>
      <c r="S11" s="3285"/>
      <c r="T11" s="3286"/>
      <c r="U11" s="3286"/>
      <c r="V11" s="3284"/>
      <c r="W11" s="3287"/>
    </row>
    <row r="12" spans="2:25" ht="8.1" customHeight="1">
      <c r="B12" s="2591"/>
      <c r="C12" s="435" t="s">
        <v>1769</v>
      </c>
      <c r="D12" s="3288">
        <v>1000</v>
      </c>
      <c r="E12" s="3289">
        <v>147.6</v>
      </c>
      <c r="F12" s="3290" t="s">
        <v>215</v>
      </c>
      <c r="G12" s="3289">
        <v>142.4</v>
      </c>
      <c r="H12" s="3291" t="s">
        <v>215</v>
      </c>
      <c r="I12" s="3292">
        <v>149.1</v>
      </c>
      <c r="J12" s="1540" t="s">
        <v>1505</v>
      </c>
      <c r="K12" s="1540">
        <v>143.6</v>
      </c>
      <c r="L12" s="1540" t="s">
        <v>1505</v>
      </c>
      <c r="M12" s="1540">
        <v>138.5</v>
      </c>
      <c r="N12" s="1540" t="s">
        <v>1505</v>
      </c>
      <c r="O12" s="1540">
        <v>138.5</v>
      </c>
      <c r="P12" s="3293" t="s">
        <v>1505</v>
      </c>
      <c r="Q12" s="3294">
        <v>16.472677056618664</v>
      </c>
      <c r="R12" s="3295">
        <v>-7.0175438596493223E-2</v>
      </c>
      <c r="S12" s="3296">
        <v>16.666666666666671</v>
      </c>
      <c r="T12" s="3297">
        <v>-0.62283737024220898</v>
      </c>
      <c r="U12" s="3298">
        <v>-4.5485871812543053</v>
      </c>
      <c r="V12" s="3295">
        <v>-9.2398427260812497</v>
      </c>
      <c r="W12" s="3299">
        <v>0</v>
      </c>
      <c r="Y12" s="3298"/>
    </row>
    <row r="13" spans="2:25" ht="3" customHeight="1">
      <c r="B13" s="2587"/>
      <c r="C13" s="3300"/>
      <c r="D13" s="3275"/>
      <c r="E13" s="3301"/>
      <c r="F13" s="3302"/>
      <c r="G13" s="3301"/>
      <c r="H13" s="3303"/>
      <c r="I13" s="3304"/>
      <c r="J13" s="3305"/>
      <c r="K13" s="3305"/>
      <c r="L13" s="3305"/>
      <c r="M13" s="3305"/>
      <c r="N13" s="3305"/>
      <c r="O13" s="3305"/>
      <c r="P13" s="3306"/>
      <c r="Q13" s="3307"/>
      <c r="R13" s="3308"/>
      <c r="S13" s="3309"/>
      <c r="T13" s="3310"/>
      <c r="U13" s="3311"/>
      <c r="V13" s="3308"/>
      <c r="W13" s="3312"/>
    </row>
    <row r="14" spans="2:25" ht="3" customHeight="1">
      <c r="B14" s="2591"/>
      <c r="C14" s="3313"/>
      <c r="D14" s="3314"/>
      <c r="E14" s="3289"/>
      <c r="F14" s="3315"/>
      <c r="G14" s="3289"/>
      <c r="H14" s="3291"/>
      <c r="I14" s="3292"/>
      <c r="J14" s="1540"/>
      <c r="K14" s="1540"/>
      <c r="L14" s="1540"/>
      <c r="M14" s="1540"/>
      <c r="N14" s="1540"/>
      <c r="O14" s="1540"/>
      <c r="P14" s="3293"/>
      <c r="Q14" s="3294"/>
      <c r="R14" s="3295"/>
      <c r="S14" s="3296"/>
      <c r="T14" s="3297"/>
      <c r="U14" s="3298"/>
      <c r="V14" s="3295"/>
      <c r="W14" s="3299"/>
    </row>
    <row r="15" spans="2:25" ht="9" customHeight="1">
      <c r="B15" s="2591"/>
      <c r="C15" s="3316" t="s">
        <v>1770</v>
      </c>
      <c r="D15" s="3317"/>
      <c r="E15" s="3318"/>
      <c r="F15" s="3319"/>
      <c r="G15" s="3318"/>
      <c r="H15" s="3320"/>
      <c r="I15" s="3321"/>
      <c r="J15" s="3322"/>
      <c r="K15" s="3322"/>
      <c r="L15" s="3322"/>
      <c r="M15" s="3322"/>
      <c r="N15" s="3322"/>
      <c r="O15" s="3322"/>
      <c r="P15" s="3323"/>
      <c r="Q15" s="3324"/>
      <c r="R15" s="3325"/>
      <c r="S15" s="3326"/>
      <c r="T15" s="3327"/>
      <c r="U15" s="3328"/>
      <c r="V15" s="3325"/>
      <c r="W15" s="3329"/>
    </row>
    <row r="16" spans="2:25" ht="8.1" customHeight="1">
      <c r="B16" s="2591"/>
      <c r="C16" s="3316" t="s">
        <v>1771</v>
      </c>
      <c r="D16" s="3330">
        <v>734.47</v>
      </c>
      <c r="E16" s="3289">
        <v>150.625</v>
      </c>
      <c r="F16" s="3290" t="s">
        <v>1505</v>
      </c>
      <c r="G16" s="3289">
        <v>141.6</v>
      </c>
      <c r="H16" s="3291" t="s">
        <v>215</v>
      </c>
      <c r="I16" s="3292">
        <v>151.9</v>
      </c>
      <c r="J16" s="1540" t="s">
        <v>1505</v>
      </c>
      <c r="K16" s="1540">
        <v>143.19999999999999</v>
      </c>
      <c r="L16" s="1540" t="s">
        <v>1505</v>
      </c>
      <c r="M16" s="1540">
        <v>135.80000000000001</v>
      </c>
      <c r="N16" s="1540" t="s">
        <v>1505</v>
      </c>
      <c r="O16" s="1540">
        <v>135.6</v>
      </c>
      <c r="P16" s="3293" t="s">
        <v>1505</v>
      </c>
      <c r="Q16" s="3294">
        <v>17.240708309009534</v>
      </c>
      <c r="R16" s="3295">
        <v>-3.6078965282505209</v>
      </c>
      <c r="S16" s="3296">
        <v>17.387944358578054</v>
      </c>
      <c r="T16" s="3297">
        <v>-5.1027170311464687</v>
      </c>
      <c r="U16" s="3298">
        <v>-9.1638795986621915</v>
      </c>
      <c r="V16" s="3295">
        <v>-14.122862571247623</v>
      </c>
      <c r="W16" s="3299">
        <v>-0.14727540500737746</v>
      </c>
    </row>
    <row r="17" spans="2:26" ht="3" customHeight="1">
      <c r="B17" s="2591"/>
      <c r="C17" s="3316"/>
      <c r="D17" s="3330"/>
      <c r="E17" s="3289"/>
      <c r="F17" s="3290"/>
      <c r="G17" s="3289"/>
      <c r="H17" s="3291"/>
      <c r="I17" s="3292"/>
      <c r="J17" s="1540"/>
      <c r="K17" s="1540"/>
      <c r="L17" s="1540"/>
      <c r="M17" s="1540"/>
      <c r="N17" s="1540"/>
      <c r="O17" s="1540"/>
      <c r="P17" s="3293"/>
      <c r="Q17" s="3294"/>
      <c r="R17" s="3295"/>
      <c r="S17" s="3296"/>
      <c r="T17" s="3297"/>
      <c r="U17" s="3298"/>
      <c r="V17" s="3295"/>
      <c r="W17" s="3299"/>
    </row>
    <row r="18" spans="2:26" ht="9" customHeight="1">
      <c r="B18" s="2591"/>
      <c r="C18" s="3316" t="s">
        <v>1772</v>
      </c>
      <c r="D18" s="3330">
        <v>47.1</v>
      </c>
      <c r="E18" s="3289">
        <v>134.57499999999999</v>
      </c>
      <c r="F18" s="3290" t="s">
        <v>215</v>
      </c>
      <c r="G18" s="3289">
        <v>132</v>
      </c>
      <c r="H18" s="3291" t="s">
        <v>215</v>
      </c>
      <c r="I18" s="3292">
        <v>136.80000000000001</v>
      </c>
      <c r="J18" s="1540" t="s">
        <v>1505</v>
      </c>
      <c r="K18" s="1540">
        <v>135.19999999999999</v>
      </c>
      <c r="L18" s="1540" t="s">
        <v>1505</v>
      </c>
      <c r="M18" s="1540">
        <v>129.5</v>
      </c>
      <c r="N18" s="1540" t="s">
        <v>1505</v>
      </c>
      <c r="O18" s="1540">
        <v>126.6</v>
      </c>
      <c r="P18" s="3293" t="s">
        <v>1505</v>
      </c>
      <c r="Q18" s="3294">
        <v>11.750051899522518</v>
      </c>
      <c r="R18" s="3295">
        <v>1.4604150653343595</v>
      </c>
      <c r="S18" s="3296">
        <v>11.491442542787297</v>
      </c>
      <c r="T18" s="3297">
        <v>3.0487804878048763</v>
      </c>
      <c r="U18" s="3298">
        <v>1.2509773260359651</v>
      </c>
      <c r="V18" s="3295">
        <v>-8.5260115606936466</v>
      </c>
      <c r="W18" s="3299">
        <v>-2.2393822393822376</v>
      </c>
    </row>
    <row r="19" spans="2:26" ht="3" customHeight="1">
      <c r="B19" s="2591"/>
      <c r="C19" s="205"/>
      <c r="D19" s="3331"/>
      <c r="E19" s="3289"/>
      <c r="F19" s="3290"/>
      <c r="G19" s="3289"/>
      <c r="H19" s="3291"/>
      <c r="I19" s="3292"/>
      <c r="J19" s="1540"/>
      <c r="K19" s="1540"/>
      <c r="L19" s="1540"/>
      <c r="M19" s="1540"/>
      <c r="N19" s="1540"/>
      <c r="O19" s="1540"/>
      <c r="P19" s="3293"/>
      <c r="Q19" s="3332"/>
      <c r="R19" s="3295"/>
      <c r="S19" s="3296"/>
      <c r="T19" s="3297"/>
      <c r="U19" s="3298"/>
      <c r="V19" s="3295"/>
      <c r="W19" s="3299"/>
    </row>
    <row r="20" spans="2:26" ht="9" customHeight="1">
      <c r="B20" s="2591"/>
      <c r="C20" s="3316" t="s">
        <v>1773</v>
      </c>
      <c r="D20" s="3330">
        <v>108.09</v>
      </c>
      <c r="E20" s="3289">
        <v>165.20000000000002</v>
      </c>
      <c r="F20" s="3290" t="s">
        <v>215</v>
      </c>
      <c r="G20" s="3289">
        <v>157.4</v>
      </c>
      <c r="H20" s="3291" t="s">
        <v>215</v>
      </c>
      <c r="I20" s="3292">
        <v>164.6</v>
      </c>
      <c r="J20" s="1540" t="s">
        <v>1505</v>
      </c>
      <c r="K20" s="1540">
        <v>154</v>
      </c>
      <c r="L20" s="1540" t="s">
        <v>1505</v>
      </c>
      <c r="M20" s="1540">
        <v>150.1</v>
      </c>
      <c r="N20" s="1540" t="s">
        <v>1505</v>
      </c>
      <c r="O20" s="1540">
        <v>160.69999999999999</v>
      </c>
      <c r="P20" s="3293" t="s">
        <v>1505</v>
      </c>
      <c r="Q20" s="3332">
        <v>24.257239563745784</v>
      </c>
      <c r="R20" s="3295">
        <v>-0.88161209068010749</v>
      </c>
      <c r="S20" s="3296">
        <v>24.132730015082956</v>
      </c>
      <c r="T20" s="3297">
        <v>-3.9301310043668138</v>
      </c>
      <c r="U20" s="3298">
        <v>-7.5169439309919994</v>
      </c>
      <c r="V20" s="3295">
        <v>-10.672595886603688</v>
      </c>
      <c r="W20" s="3299">
        <v>7.0619586942038524</v>
      </c>
    </row>
    <row r="21" spans="2:26" ht="8.1" customHeight="1">
      <c r="B21" s="2591"/>
      <c r="C21" s="3316" t="s">
        <v>1774</v>
      </c>
      <c r="D21" s="3330">
        <v>54.55</v>
      </c>
      <c r="E21" s="3289">
        <v>167.65000000000003</v>
      </c>
      <c r="F21" s="3290" t="s">
        <v>215</v>
      </c>
      <c r="G21" s="3289">
        <v>150.19999999999999</v>
      </c>
      <c r="H21" s="3291" t="s">
        <v>215</v>
      </c>
      <c r="I21" s="3292">
        <v>161.80000000000001</v>
      </c>
      <c r="J21" s="1540" t="s">
        <v>1505</v>
      </c>
      <c r="K21" s="1540">
        <v>142.19999999999999</v>
      </c>
      <c r="L21" s="1540" t="s">
        <v>1505</v>
      </c>
      <c r="M21" s="1540">
        <v>138.30000000000001</v>
      </c>
      <c r="N21" s="1540" t="s">
        <v>1505</v>
      </c>
      <c r="O21" s="1540">
        <v>158.6</v>
      </c>
      <c r="P21" s="3293" t="s">
        <v>1505</v>
      </c>
      <c r="Q21" s="3332">
        <v>17.299282840650704</v>
      </c>
      <c r="R21" s="3332">
        <v>-12.215078901227358</v>
      </c>
      <c r="S21" s="3296">
        <v>15.406562054208294</v>
      </c>
      <c r="T21" s="3297">
        <v>-19.977490151941481</v>
      </c>
      <c r="U21" s="3298">
        <v>-20.379965457685643</v>
      </c>
      <c r="V21" s="3295">
        <v>-17.781233799896327</v>
      </c>
      <c r="W21" s="3299">
        <v>14.678235719450456</v>
      </c>
    </row>
    <row r="22" spans="2:26" ht="8.1" customHeight="1">
      <c r="B22" s="2591"/>
      <c r="C22" s="3316" t="s">
        <v>1775</v>
      </c>
      <c r="D22" s="3330">
        <v>29.48</v>
      </c>
      <c r="E22" s="3289">
        <v>144.82499999999999</v>
      </c>
      <c r="F22" s="3290" t="s">
        <v>215</v>
      </c>
      <c r="G22" s="3289">
        <v>151.1</v>
      </c>
      <c r="H22" s="3291" t="s">
        <v>215</v>
      </c>
      <c r="I22" s="3292">
        <v>153.5</v>
      </c>
      <c r="J22" s="1540" t="s">
        <v>1505</v>
      </c>
      <c r="K22" s="1540">
        <v>153</v>
      </c>
      <c r="L22" s="1540" t="s">
        <v>1505</v>
      </c>
      <c r="M22" s="1540">
        <v>149.80000000000001</v>
      </c>
      <c r="N22" s="1540" t="s">
        <v>1505</v>
      </c>
      <c r="O22" s="1540">
        <v>147.9</v>
      </c>
      <c r="P22" s="3293" t="s">
        <v>1505</v>
      </c>
      <c r="Q22" s="3332">
        <v>20.788156797331098</v>
      </c>
      <c r="R22" s="3332">
        <v>14.296520423600612</v>
      </c>
      <c r="S22" s="3296">
        <v>24.39222042139383</v>
      </c>
      <c r="T22" s="3297">
        <v>15.297663903541832</v>
      </c>
      <c r="U22" s="3298">
        <v>14.003044140030454</v>
      </c>
      <c r="V22" s="3295">
        <v>4.5968882602545875</v>
      </c>
      <c r="W22" s="3299">
        <v>-1.2683578104138888</v>
      </c>
    </row>
    <row r="23" spans="2:26" ht="3" customHeight="1">
      <c r="B23" s="2591"/>
      <c r="C23" s="3316"/>
      <c r="D23" s="3330"/>
      <c r="E23" s="3289"/>
      <c r="F23" s="3290"/>
      <c r="G23" s="3289"/>
      <c r="H23" s="3291"/>
      <c r="I23" s="3292"/>
      <c r="J23" s="1540"/>
      <c r="K23" s="1540"/>
      <c r="L23" s="1540"/>
      <c r="M23" s="1540"/>
      <c r="N23" s="1540"/>
      <c r="O23" s="1540"/>
      <c r="P23" s="3293"/>
      <c r="Q23" s="3332"/>
      <c r="R23" s="3295"/>
      <c r="S23" s="3296"/>
      <c r="T23" s="3297"/>
      <c r="U23" s="3298"/>
      <c r="V23" s="3295"/>
      <c r="W23" s="3299"/>
    </row>
    <row r="24" spans="2:26" ht="9" customHeight="1">
      <c r="B24" s="2591"/>
      <c r="C24" s="205" t="s">
        <v>1776</v>
      </c>
      <c r="D24" s="3330">
        <v>70.69</v>
      </c>
      <c r="E24" s="3289">
        <v>223.45</v>
      </c>
      <c r="F24" s="3290" t="s">
        <v>215</v>
      </c>
      <c r="G24" s="3289">
        <v>173.6</v>
      </c>
      <c r="H24" s="3291" t="s">
        <v>215</v>
      </c>
      <c r="I24" s="3292">
        <v>225.5</v>
      </c>
      <c r="J24" s="1540" t="s">
        <v>1505</v>
      </c>
      <c r="K24" s="1540">
        <v>183</v>
      </c>
      <c r="L24" s="1540" t="s">
        <v>1505</v>
      </c>
      <c r="M24" s="1540">
        <v>142.19999999999999</v>
      </c>
      <c r="N24" s="1540" t="s">
        <v>1505</v>
      </c>
      <c r="O24" s="1540">
        <v>143.6</v>
      </c>
      <c r="P24" s="3293" t="s">
        <v>1505</v>
      </c>
      <c r="Q24" s="3332">
        <v>45.073851647459833</v>
      </c>
      <c r="R24" s="3295">
        <v>-19.926199261992622</v>
      </c>
      <c r="S24" s="3296">
        <v>38.854679802955673</v>
      </c>
      <c r="T24" s="3297">
        <v>-16.552667578659381</v>
      </c>
      <c r="U24" s="3297">
        <v>-36.0611510791367</v>
      </c>
      <c r="V24" s="3295">
        <v>-45.378470901483446</v>
      </c>
      <c r="W24" s="3299">
        <v>0.98452883263010449</v>
      </c>
    </row>
    <row r="25" spans="2:26" ht="3" customHeight="1">
      <c r="B25" s="2591"/>
      <c r="C25" s="3316"/>
      <c r="D25" s="3330"/>
      <c r="E25" s="3289"/>
      <c r="F25" s="3290"/>
      <c r="G25" s="3289"/>
      <c r="H25" s="3291"/>
      <c r="I25" s="3292"/>
      <c r="J25" s="1540"/>
      <c r="K25" s="1540"/>
      <c r="L25" s="1540"/>
      <c r="M25" s="1540"/>
      <c r="N25" s="1540"/>
      <c r="O25" s="1540"/>
      <c r="P25" s="3293"/>
      <c r="Q25" s="3332"/>
      <c r="R25" s="3295"/>
      <c r="S25" s="3296"/>
      <c r="T25" s="3297"/>
      <c r="U25" s="3298"/>
      <c r="V25" s="3295"/>
      <c r="W25" s="3299"/>
    </row>
    <row r="26" spans="2:26" ht="8.1" customHeight="1">
      <c r="B26" s="2591"/>
      <c r="C26" s="3316" t="s">
        <v>1777</v>
      </c>
      <c r="D26" s="3330">
        <v>51.99</v>
      </c>
      <c r="E26" s="3289">
        <v>130.57499999999999</v>
      </c>
      <c r="F26" s="3290" t="s">
        <v>215</v>
      </c>
      <c r="G26" s="3289">
        <v>134</v>
      </c>
      <c r="H26" s="3291" t="s">
        <v>215</v>
      </c>
      <c r="I26" s="3292">
        <v>133.19999999999999</v>
      </c>
      <c r="J26" s="1540" t="s">
        <v>1505</v>
      </c>
      <c r="K26" s="1540">
        <v>135.30000000000001</v>
      </c>
      <c r="L26" s="1540" t="s">
        <v>1505</v>
      </c>
      <c r="M26" s="1540">
        <v>135.4</v>
      </c>
      <c r="N26" s="1540" t="s">
        <v>1505</v>
      </c>
      <c r="O26" s="1540">
        <v>132.19999999999999</v>
      </c>
      <c r="P26" s="3293" t="s">
        <v>1505</v>
      </c>
      <c r="Q26" s="3332">
        <v>15.069398545935215</v>
      </c>
      <c r="R26" s="3332">
        <v>9.3877551020408134</v>
      </c>
      <c r="S26" s="3296">
        <v>14.728682170542626</v>
      </c>
      <c r="T26" s="3297">
        <v>12.750000000000014</v>
      </c>
      <c r="U26" s="3298">
        <v>10.170870626525627</v>
      </c>
      <c r="V26" s="3295">
        <v>0.99312452253626304</v>
      </c>
      <c r="W26" s="3299">
        <v>-2.3633677991137603</v>
      </c>
    </row>
    <row r="27" spans="2:26" ht="3" customHeight="1">
      <c r="B27" s="2591"/>
      <c r="C27" s="3316"/>
      <c r="D27" s="3330"/>
      <c r="E27" s="3289"/>
      <c r="F27" s="3290"/>
      <c r="G27" s="3289"/>
      <c r="H27" s="3291"/>
      <c r="I27" s="3292"/>
      <c r="J27" s="1540"/>
      <c r="K27" s="1540"/>
      <c r="L27" s="1540"/>
      <c r="M27" s="1540"/>
      <c r="N27" s="1540"/>
      <c r="O27" s="1540"/>
      <c r="P27" s="3293"/>
      <c r="Q27" s="3332"/>
      <c r="R27" s="3295"/>
      <c r="S27" s="3296"/>
      <c r="T27" s="3297"/>
      <c r="U27" s="3298"/>
      <c r="V27" s="3295"/>
      <c r="W27" s="3299"/>
    </row>
    <row r="28" spans="2:26" ht="8.1" customHeight="1">
      <c r="B28" s="2591"/>
      <c r="C28" s="3316" t="s">
        <v>1778</v>
      </c>
      <c r="D28" s="3330">
        <v>194.59</v>
      </c>
      <c r="E28" s="3289">
        <v>156.97499999999999</v>
      </c>
      <c r="F28" s="3290" t="s">
        <v>215</v>
      </c>
      <c r="G28" s="3289">
        <v>140.19999999999999</v>
      </c>
      <c r="H28" s="3291" t="s">
        <v>215</v>
      </c>
      <c r="I28" s="3292">
        <v>157.5</v>
      </c>
      <c r="J28" s="1540" t="s">
        <v>1505</v>
      </c>
      <c r="K28" s="1540">
        <v>143.6</v>
      </c>
      <c r="L28" s="1540" t="s">
        <v>1505</v>
      </c>
      <c r="M28" s="1540">
        <v>133.19999999999999</v>
      </c>
      <c r="N28" s="1540" t="s">
        <v>1505</v>
      </c>
      <c r="O28" s="1540">
        <v>126.5</v>
      </c>
      <c r="P28" s="3293" t="s">
        <v>1505</v>
      </c>
      <c r="Q28" s="3332">
        <v>13.647058823529406</v>
      </c>
      <c r="R28" s="3295">
        <v>-12.210394489668133</v>
      </c>
      <c r="S28" s="3296">
        <v>14.62882096069869</v>
      </c>
      <c r="T28" s="3297">
        <v>-17.707736389684811</v>
      </c>
      <c r="U28" s="3298">
        <v>-18.131530424093427</v>
      </c>
      <c r="V28" s="3295">
        <v>-22.912858013406463</v>
      </c>
      <c r="W28" s="3299">
        <v>-5.0300300300300194</v>
      </c>
    </row>
    <row r="29" spans="2:26" ht="8.1" customHeight="1">
      <c r="B29" s="2591"/>
      <c r="C29" s="3316" t="s">
        <v>1779</v>
      </c>
      <c r="D29" s="3330"/>
      <c r="E29" s="3289"/>
      <c r="F29" s="3290"/>
      <c r="G29" s="3289"/>
      <c r="H29" s="3291"/>
      <c r="I29" s="3292"/>
      <c r="J29" s="1540"/>
      <c r="K29" s="1540"/>
      <c r="L29" s="1540"/>
      <c r="M29" s="1540"/>
      <c r="N29" s="1540"/>
      <c r="O29" s="1540"/>
      <c r="P29" s="3293"/>
      <c r="Q29" s="3332"/>
      <c r="R29" s="3295"/>
      <c r="S29" s="3296"/>
      <c r="T29" s="3297"/>
      <c r="U29" s="3298"/>
      <c r="V29" s="3295"/>
      <c r="W29" s="3299"/>
    </row>
    <row r="30" spans="2:26" ht="9" customHeight="1">
      <c r="B30" s="2591"/>
      <c r="C30" s="3316" t="s">
        <v>1780</v>
      </c>
      <c r="D30" s="3330">
        <v>9.9499999999999993</v>
      </c>
      <c r="E30" s="3289">
        <v>173.07499999999999</v>
      </c>
      <c r="F30" s="3290" t="s">
        <v>215</v>
      </c>
      <c r="G30" s="3289">
        <v>141.4</v>
      </c>
      <c r="H30" s="3291" t="s">
        <v>215</v>
      </c>
      <c r="I30" s="3292">
        <v>168.8</v>
      </c>
      <c r="J30" s="1540" t="s">
        <v>1505</v>
      </c>
      <c r="K30" s="1540">
        <v>142</v>
      </c>
      <c r="L30" s="1540" t="s">
        <v>1505</v>
      </c>
      <c r="M30" s="1540">
        <v>131.80000000000001</v>
      </c>
      <c r="N30" s="1540" t="s">
        <v>1505</v>
      </c>
      <c r="O30" s="1540">
        <v>122.9</v>
      </c>
      <c r="P30" s="3293" t="s">
        <v>1505</v>
      </c>
      <c r="Q30" s="3332">
        <v>5.9696923312414043</v>
      </c>
      <c r="R30" s="3332">
        <v>-25.890985324947593</v>
      </c>
      <c r="S30" s="3296">
        <v>6.6329753632343511</v>
      </c>
      <c r="T30" s="3297">
        <v>-36.379928315412187</v>
      </c>
      <c r="U30" s="3298">
        <v>-29.253891572732144</v>
      </c>
      <c r="V30" s="3295">
        <v>-37.038934426229503</v>
      </c>
      <c r="W30" s="3299">
        <v>-6.7526555386949951</v>
      </c>
    </row>
    <row r="31" spans="2:26" ht="8.1" customHeight="1">
      <c r="B31" s="2591"/>
      <c r="C31" s="3316" t="s">
        <v>1781</v>
      </c>
      <c r="D31" s="3330">
        <v>17.86</v>
      </c>
      <c r="E31" s="3289">
        <v>141.22499999999999</v>
      </c>
      <c r="F31" s="3290" t="s">
        <v>215</v>
      </c>
      <c r="G31" s="3289">
        <v>131.1</v>
      </c>
      <c r="H31" s="3291" t="s">
        <v>215</v>
      </c>
      <c r="I31" s="1540">
        <v>142.4</v>
      </c>
      <c r="J31" s="1540" t="s">
        <v>1505</v>
      </c>
      <c r="K31" s="1540">
        <v>134.1</v>
      </c>
      <c r="L31" s="1540" t="s">
        <v>1505</v>
      </c>
      <c r="M31" s="1540">
        <v>128.80000000000001</v>
      </c>
      <c r="N31" s="1540" t="s">
        <v>1505</v>
      </c>
      <c r="O31" s="1540">
        <v>118.9</v>
      </c>
      <c r="P31" s="3293" t="s">
        <v>1505</v>
      </c>
      <c r="Q31" s="3332">
        <v>14.098161987477269</v>
      </c>
      <c r="R31" s="3332">
        <v>-7.8059071729957736</v>
      </c>
      <c r="S31" s="3296">
        <v>14.102564102564102</v>
      </c>
      <c r="T31" s="3297">
        <v>-13.762057877813504</v>
      </c>
      <c r="U31" s="3298">
        <v>-10.679611650485413</v>
      </c>
      <c r="V31" s="3295">
        <v>-17.545076282940357</v>
      </c>
      <c r="W31" s="3299">
        <v>-7.6863354037267158</v>
      </c>
      <c r="Z31" s="394" t="s">
        <v>215</v>
      </c>
    </row>
    <row r="32" spans="2:26" ht="3" customHeight="1">
      <c r="B32" s="2591"/>
      <c r="C32" s="3316"/>
      <c r="D32" s="3330"/>
      <c r="E32" s="3289"/>
      <c r="F32" s="3290"/>
      <c r="G32" s="3289"/>
      <c r="H32" s="3291"/>
      <c r="I32" s="1540"/>
      <c r="J32" s="1540"/>
      <c r="K32" s="1540"/>
      <c r="L32" s="1540"/>
      <c r="M32" s="1540"/>
      <c r="N32" s="1540"/>
      <c r="O32" s="1540"/>
      <c r="P32" s="3293"/>
      <c r="Q32" s="3332"/>
      <c r="R32" s="3332"/>
      <c r="S32" s="3296"/>
      <c r="T32" s="3297"/>
      <c r="U32" s="3298"/>
      <c r="V32" s="3295"/>
      <c r="W32" s="3299"/>
    </row>
    <row r="33" spans="2:23" ht="8.1" customHeight="1">
      <c r="B33" s="2591"/>
      <c r="C33" s="3316" t="s">
        <v>1782</v>
      </c>
      <c r="D33" s="3330">
        <v>166.78</v>
      </c>
      <c r="E33" s="3289">
        <v>157.67500000000001</v>
      </c>
      <c r="F33" s="3290" t="s">
        <v>1505</v>
      </c>
      <c r="G33" s="3289">
        <v>141.1</v>
      </c>
      <c r="H33" s="3291" t="s">
        <v>215</v>
      </c>
      <c r="I33" s="1540">
        <v>158.4</v>
      </c>
      <c r="J33" s="1540" t="s">
        <v>1505</v>
      </c>
      <c r="K33" s="1540">
        <v>144.69999999999999</v>
      </c>
      <c r="L33" s="1540" t="s">
        <v>1505</v>
      </c>
      <c r="M33" s="1540">
        <v>133.80000000000001</v>
      </c>
      <c r="N33" s="1540" t="s">
        <v>1505</v>
      </c>
      <c r="O33" s="1540">
        <v>127.5</v>
      </c>
      <c r="P33" s="3293" t="s">
        <v>1505</v>
      </c>
      <c r="Q33" s="3332">
        <v>14.112538447620778</v>
      </c>
      <c r="R33" s="3332">
        <v>-11.646837820914214</v>
      </c>
      <c r="S33" s="3296">
        <v>15.200000000000003</v>
      </c>
      <c r="T33" s="3297">
        <v>-16.647465437788028</v>
      </c>
      <c r="U33" s="3298">
        <v>-18.014705882352928</v>
      </c>
      <c r="V33" s="3295">
        <v>-22.445255474452551</v>
      </c>
      <c r="W33" s="3299">
        <v>-4.7085201793722007</v>
      </c>
    </row>
    <row r="34" spans="2:23" ht="3" customHeight="1">
      <c r="B34" s="2591"/>
      <c r="C34" s="3316"/>
      <c r="D34" s="3330"/>
      <c r="E34" s="3289"/>
      <c r="F34" s="3290"/>
      <c r="G34" s="3289"/>
      <c r="H34" s="3291"/>
      <c r="I34" s="1540"/>
      <c r="J34" s="1540"/>
      <c r="K34" s="1540"/>
      <c r="L34" s="1540"/>
      <c r="M34" s="1540"/>
      <c r="N34" s="1540"/>
      <c r="O34" s="1540"/>
      <c r="P34" s="3293"/>
      <c r="Q34" s="3332"/>
      <c r="R34" s="3332"/>
      <c r="S34" s="3296"/>
      <c r="T34" s="3297"/>
      <c r="U34" s="3298"/>
      <c r="V34" s="3295"/>
      <c r="W34" s="3299"/>
    </row>
    <row r="35" spans="2:23" ht="9" customHeight="1">
      <c r="B35" s="2591"/>
      <c r="C35" s="3316" t="s">
        <v>1783</v>
      </c>
      <c r="D35" s="3330">
        <v>25.7</v>
      </c>
      <c r="E35" s="3289">
        <v>135.80000000000001</v>
      </c>
      <c r="F35" s="3290" t="s">
        <v>215</v>
      </c>
      <c r="G35" s="3289">
        <v>152.1</v>
      </c>
      <c r="H35" s="3291" t="s">
        <v>215</v>
      </c>
      <c r="I35" s="1540">
        <v>152.1</v>
      </c>
      <c r="J35" s="1540" t="s">
        <v>1505</v>
      </c>
      <c r="K35" s="1540">
        <v>152.1</v>
      </c>
      <c r="L35" s="1540" t="s">
        <v>1505</v>
      </c>
      <c r="M35" s="1540">
        <v>152.1</v>
      </c>
      <c r="N35" s="1540" t="s">
        <v>1505</v>
      </c>
      <c r="O35" s="1540">
        <v>152.1</v>
      </c>
      <c r="P35" s="3293" t="s">
        <v>1505</v>
      </c>
      <c r="Q35" s="3332">
        <v>13.640167364016747</v>
      </c>
      <c r="R35" s="3332">
        <v>27.280334728033466</v>
      </c>
      <c r="S35" s="3296">
        <v>27.280334728033466</v>
      </c>
      <c r="T35" s="3297">
        <v>27.280334728033466</v>
      </c>
      <c r="U35" s="3298">
        <v>27.280334728033466</v>
      </c>
      <c r="V35" s="3295">
        <v>27.280334728033466</v>
      </c>
      <c r="W35" s="3299">
        <v>0</v>
      </c>
    </row>
    <row r="36" spans="2:23" ht="3" customHeight="1">
      <c r="B36" s="2591"/>
      <c r="C36" s="3316"/>
      <c r="D36" s="3330"/>
      <c r="E36" s="3289"/>
      <c r="F36" s="3290"/>
      <c r="G36" s="3289"/>
      <c r="H36" s="3291"/>
      <c r="I36" s="1540"/>
      <c r="J36" s="1540"/>
      <c r="K36" s="1540"/>
      <c r="L36" s="1540"/>
      <c r="M36" s="1540"/>
      <c r="N36" s="1540"/>
      <c r="O36" s="1540"/>
      <c r="P36" s="3293"/>
      <c r="Q36" s="3332"/>
      <c r="R36" s="3295"/>
      <c r="S36" s="3296"/>
      <c r="T36" s="3297"/>
      <c r="U36" s="3298"/>
      <c r="V36" s="3295"/>
      <c r="W36" s="3299"/>
    </row>
    <row r="37" spans="2:23" ht="9" customHeight="1">
      <c r="B37" s="2591"/>
      <c r="C37" s="3316" t="s">
        <v>1784</v>
      </c>
      <c r="D37" s="3330"/>
      <c r="E37" s="3289"/>
      <c r="F37" s="3290"/>
      <c r="G37" s="3289"/>
      <c r="H37" s="3291"/>
      <c r="I37" s="1540"/>
      <c r="J37" s="1540"/>
      <c r="K37" s="1540"/>
      <c r="L37" s="1540"/>
      <c r="M37" s="1540"/>
      <c r="N37" s="1540"/>
      <c r="O37" s="1540"/>
      <c r="P37" s="3293"/>
      <c r="Q37" s="3332"/>
      <c r="R37" s="3295"/>
      <c r="S37" s="3296"/>
      <c r="T37" s="3297"/>
      <c r="U37" s="3298"/>
      <c r="V37" s="3295"/>
      <c r="W37" s="3299"/>
    </row>
    <row r="38" spans="2:23" ht="8.1" customHeight="1">
      <c r="B38" s="2591"/>
      <c r="C38" s="3316" t="s">
        <v>1785</v>
      </c>
      <c r="D38" s="3330">
        <v>68.099999999999994</v>
      </c>
      <c r="E38" s="3289">
        <v>137.67500000000001</v>
      </c>
      <c r="F38" s="3290" t="s">
        <v>215</v>
      </c>
      <c r="G38" s="3289">
        <v>141.6</v>
      </c>
      <c r="H38" s="3291" t="s">
        <v>215</v>
      </c>
      <c r="I38" s="1540">
        <v>137.5</v>
      </c>
      <c r="J38" s="1540" t="s">
        <v>1505</v>
      </c>
      <c r="K38" s="1540">
        <v>142.30000000000001</v>
      </c>
      <c r="L38" s="1540" t="s">
        <v>1505</v>
      </c>
      <c r="M38" s="1540">
        <v>142.4</v>
      </c>
      <c r="N38" s="1540" t="s">
        <v>1505</v>
      </c>
      <c r="O38" s="1540">
        <v>144.1</v>
      </c>
      <c r="P38" s="3293" t="s">
        <v>1505</v>
      </c>
      <c r="Q38" s="3332">
        <v>11.613295500608046</v>
      </c>
      <c r="R38" s="3295">
        <v>8.2568807339449393</v>
      </c>
      <c r="S38" s="3296">
        <v>11.788617886178855</v>
      </c>
      <c r="T38" s="3297">
        <v>9.9690880989180926</v>
      </c>
      <c r="U38" s="3298">
        <v>5.7949479940564714</v>
      </c>
      <c r="V38" s="3295">
        <v>5.7226705796038004</v>
      </c>
      <c r="W38" s="3299">
        <v>1.1938202247190901</v>
      </c>
    </row>
    <row r="39" spans="2:23" ht="3" customHeight="1">
      <c r="B39" s="2591"/>
      <c r="C39" s="3316"/>
      <c r="D39" s="3330"/>
      <c r="E39" s="3289"/>
      <c r="F39" s="3290"/>
      <c r="G39" s="3289"/>
      <c r="H39" s="3291"/>
      <c r="I39" s="1540"/>
      <c r="J39" s="1540"/>
      <c r="K39" s="1540"/>
      <c r="L39" s="1540"/>
      <c r="M39" s="1540"/>
      <c r="N39" s="1540"/>
      <c r="O39" s="1540"/>
      <c r="P39" s="3293"/>
      <c r="Q39" s="3332"/>
      <c r="R39" s="3295"/>
      <c r="S39" s="3296"/>
      <c r="T39" s="3297"/>
      <c r="U39" s="3298"/>
      <c r="V39" s="3295"/>
      <c r="W39" s="3299"/>
    </row>
    <row r="40" spans="2:23" ht="9" customHeight="1">
      <c r="B40" s="2591"/>
      <c r="C40" s="3316" t="s">
        <v>1786</v>
      </c>
      <c r="D40" s="3330">
        <v>21.64</v>
      </c>
      <c r="E40" s="3289">
        <v>153.77500000000001</v>
      </c>
      <c r="F40" s="3290" t="s">
        <v>215</v>
      </c>
      <c r="G40" s="3289">
        <v>161.5</v>
      </c>
      <c r="H40" s="3291" t="s">
        <v>215</v>
      </c>
      <c r="I40" s="1540">
        <v>156.1</v>
      </c>
      <c r="J40" s="1540" t="s">
        <v>1505</v>
      </c>
      <c r="K40" s="1540">
        <v>161</v>
      </c>
      <c r="L40" s="1540" t="s">
        <v>1505</v>
      </c>
      <c r="M40" s="1540">
        <v>163.6</v>
      </c>
      <c r="N40" s="1540" t="s">
        <v>1505</v>
      </c>
      <c r="O40" s="1540">
        <v>165.2</v>
      </c>
      <c r="P40" s="3293" t="s">
        <v>1505</v>
      </c>
      <c r="Q40" s="3332">
        <v>16.034710431993986</v>
      </c>
      <c r="R40" s="3332">
        <v>13.016095171448555</v>
      </c>
      <c r="S40" s="3296">
        <v>16.753926701570691</v>
      </c>
      <c r="T40" s="3297">
        <v>15.246957766642822</v>
      </c>
      <c r="U40" s="3298">
        <v>11.672354948805463</v>
      </c>
      <c r="V40" s="3295">
        <v>9.0429042904290498</v>
      </c>
      <c r="W40" s="3299">
        <v>0.97799511002445172</v>
      </c>
    </row>
    <row r="41" spans="2:23" ht="3" customHeight="1">
      <c r="B41" s="2591"/>
      <c r="C41" s="3316"/>
      <c r="D41" s="3330"/>
      <c r="E41" s="3289"/>
      <c r="F41" s="3290"/>
      <c r="G41" s="3289"/>
      <c r="H41" s="3291"/>
      <c r="I41" s="1540"/>
      <c r="J41" s="1540"/>
      <c r="K41" s="1540"/>
      <c r="L41" s="1540"/>
      <c r="M41" s="1540"/>
      <c r="N41" s="1540"/>
      <c r="O41" s="1540"/>
      <c r="P41" s="3293"/>
      <c r="Q41" s="3332"/>
      <c r="R41" s="3295"/>
      <c r="S41" s="3296"/>
      <c r="T41" s="3297"/>
      <c r="U41" s="3298"/>
      <c r="V41" s="3295"/>
      <c r="W41" s="3299"/>
    </row>
    <row r="42" spans="2:23" ht="9" customHeight="1">
      <c r="B42" s="2591"/>
      <c r="C42" s="3316" t="s">
        <v>1770</v>
      </c>
      <c r="D42" s="3330"/>
      <c r="E42" s="3289"/>
      <c r="F42" s="3290"/>
      <c r="G42" s="3289"/>
      <c r="H42" s="3291"/>
      <c r="I42" s="1540"/>
      <c r="J42" s="1540"/>
      <c r="K42" s="1540"/>
      <c r="L42" s="1540"/>
      <c r="M42" s="1540"/>
      <c r="N42" s="1540"/>
      <c r="O42" s="1540"/>
      <c r="P42" s="3293"/>
      <c r="Q42" s="3332"/>
      <c r="R42" s="3295"/>
      <c r="S42" s="3296"/>
      <c r="T42" s="3297"/>
      <c r="U42" s="3298"/>
      <c r="V42" s="3295"/>
      <c r="W42" s="3299"/>
    </row>
    <row r="43" spans="2:23" ht="8.1" customHeight="1">
      <c r="B43" s="2591"/>
      <c r="C43" s="3316" t="s">
        <v>1787</v>
      </c>
      <c r="D43" s="3330">
        <v>265.52999999999997</v>
      </c>
      <c r="E43" s="3289">
        <v>139.17500000000001</v>
      </c>
      <c r="F43" s="3290" t="s">
        <v>1505</v>
      </c>
      <c r="G43" s="3289">
        <v>144.69999999999999</v>
      </c>
      <c r="H43" s="3291" t="s">
        <v>1505</v>
      </c>
      <c r="I43" s="1540">
        <v>141.30000000000001</v>
      </c>
      <c r="J43" s="1540" t="s">
        <v>1505</v>
      </c>
      <c r="K43" s="1540">
        <v>144.9</v>
      </c>
      <c r="L43" s="1540" t="s">
        <v>1505</v>
      </c>
      <c r="M43" s="1540">
        <v>146</v>
      </c>
      <c r="N43" s="1540" t="s">
        <v>1505</v>
      </c>
      <c r="O43" s="1540">
        <v>146.6</v>
      </c>
      <c r="P43" s="3293" t="s">
        <v>1505</v>
      </c>
      <c r="Q43" s="3332">
        <v>14.12464124641248</v>
      </c>
      <c r="R43" s="3295">
        <v>11.136712749615967</v>
      </c>
      <c r="S43" s="3296">
        <v>14.320388349514587</v>
      </c>
      <c r="T43" s="3297">
        <v>14.364640883977899</v>
      </c>
      <c r="U43" s="3298">
        <v>9.9397590361445651</v>
      </c>
      <c r="V43" s="3295">
        <v>6.4633260711692202</v>
      </c>
      <c r="W43" s="3299">
        <v>0.41095890410959157</v>
      </c>
    </row>
    <row r="44" spans="2:23" ht="3" customHeight="1">
      <c r="B44" s="2591"/>
      <c r="C44" s="3316"/>
      <c r="D44" s="3330"/>
      <c r="E44" s="3289"/>
      <c r="F44" s="3290"/>
      <c r="G44" s="3289"/>
      <c r="H44" s="3291"/>
      <c r="I44" s="1540"/>
      <c r="J44" s="1540"/>
      <c r="K44" s="1540"/>
      <c r="L44" s="1540"/>
      <c r="M44" s="1540"/>
      <c r="N44" s="1540"/>
      <c r="O44" s="1540"/>
      <c r="P44" s="3293"/>
      <c r="Q44" s="3332"/>
      <c r="R44" s="3295"/>
      <c r="S44" s="3296"/>
      <c r="T44" s="3297"/>
      <c r="U44" s="3298"/>
      <c r="V44" s="3295"/>
      <c r="W44" s="3299"/>
    </row>
    <row r="45" spans="2:23" ht="9" customHeight="1">
      <c r="B45" s="2591"/>
      <c r="C45" s="3316" t="s">
        <v>1788</v>
      </c>
      <c r="D45" s="3330"/>
      <c r="E45" s="3289"/>
      <c r="F45" s="3290"/>
      <c r="G45" s="3289"/>
      <c r="H45" s="3291"/>
      <c r="I45" s="1540"/>
      <c r="J45" s="1540"/>
      <c r="K45" s="1540"/>
      <c r="L45" s="1540"/>
      <c r="M45" s="1540"/>
      <c r="N45" s="1540"/>
      <c r="O45" s="1540"/>
      <c r="P45" s="3293"/>
      <c r="Q45" s="3332"/>
      <c r="R45" s="3295"/>
      <c r="S45" s="3296"/>
      <c r="T45" s="3297"/>
      <c r="U45" s="3298"/>
      <c r="V45" s="3295"/>
      <c r="W45" s="3299"/>
    </row>
    <row r="46" spans="2:23" ht="9" customHeight="1">
      <c r="B46" s="2591"/>
      <c r="C46" s="3316" t="s">
        <v>1789</v>
      </c>
      <c r="D46" s="3330">
        <v>171.7</v>
      </c>
      <c r="E46" s="3289">
        <v>134.1</v>
      </c>
      <c r="F46" s="3290" t="s">
        <v>1505</v>
      </c>
      <c r="G46" s="3289">
        <v>140</v>
      </c>
      <c r="H46" s="3291" t="s">
        <v>1505</v>
      </c>
      <c r="I46" s="1540">
        <v>136.4</v>
      </c>
      <c r="J46" s="1540" t="s">
        <v>1505</v>
      </c>
      <c r="K46" s="1540">
        <v>140.4</v>
      </c>
      <c r="L46" s="1540" t="s">
        <v>1505</v>
      </c>
      <c r="M46" s="1540">
        <v>141.4</v>
      </c>
      <c r="N46" s="1540" t="s">
        <v>1505</v>
      </c>
      <c r="O46" s="1540">
        <v>141.9</v>
      </c>
      <c r="P46" s="3293" t="s">
        <v>1505</v>
      </c>
      <c r="Q46" s="3332">
        <v>12.973883740522325</v>
      </c>
      <c r="R46" s="3332">
        <v>11.464968152866248</v>
      </c>
      <c r="S46" s="3296">
        <v>13.00745650372825</v>
      </c>
      <c r="T46" s="3297">
        <v>14.893617021276597</v>
      </c>
      <c r="U46" s="3298">
        <v>11.338582677165348</v>
      </c>
      <c r="V46" s="3295">
        <v>7.0135746606334948</v>
      </c>
      <c r="W46" s="3299">
        <v>0.35360678925034961</v>
      </c>
    </row>
    <row r="47" spans="2:23" ht="3" customHeight="1">
      <c r="B47" s="2591"/>
      <c r="C47" s="3316"/>
      <c r="D47" s="3330"/>
      <c r="E47" s="3289"/>
      <c r="F47" s="3290"/>
      <c r="G47" s="3289"/>
      <c r="H47" s="3291"/>
      <c r="I47" s="1540"/>
      <c r="J47" s="1540"/>
      <c r="K47" s="1540"/>
      <c r="L47" s="1540"/>
      <c r="M47" s="1540"/>
      <c r="N47" s="1540"/>
      <c r="O47" s="1540"/>
      <c r="P47" s="3293"/>
      <c r="Q47" s="3332"/>
      <c r="R47" s="3332"/>
      <c r="S47" s="3296"/>
      <c r="T47" s="3297"/>
      <c r="U47" s="3298"/>
      <c r="V47" s="3295"/>
      <c r="W47" s="3299"/>
    </row>
    <row r="48" spans="2:23" ht="9" customHeight="1">
      <c r="B48" s="2591"/>
      <c r="C48" s="3316" t="s">
        <v>1790</v>
      </c>
      <c r="D48" s="3330">
        <v>28.73</v>
      </c>
      <c r="E48" s="3289">
        <v>130.5</v>
      </c>
      <c r="F48" s="3290" t="s">
        <v>1505</v>
      </c>
      <c r="G48" s="3289">
        <v>134.6</v>
      </c>
      <c r="H48" s="3291" t="s">
        <v>1505</v>
      </c>
      <c r="I48" s="1540">
        <v>132.69999999999999</v>
      </c>
      <c r="J48" s="1540" t="s">
        <v>1505</v>
      </c>
      <c r="K48" s="1540">
        <v>133.5</v>
      </c>
      <c r="L48" s="1540" t="s">
        <v>1505</v>
      </c>
      <c r="M48" s="1540">
        <v>135.19999999999999</v>
      </c>
      <c r="N48" s="1540" t="s">
        <v>1505</v>
      </c>
      <c r="O48" s="1540">
        <v>136.80000000000001</v>
      </c>
      <c r="P48" s="3293" t="s">
        <v>1505</v>
      </c>
      <c r="Q48" s="3332">
        <v>12.065264061829126</v>
      </c>
      <c r="R48" s="3332">
        <v>8.635996771589987</v>
      </c>
      <c r="S48" s="3296">
        <v>13.515825491873372</v>
      </c>
      <c r="T48" s="3297">
        <v>8.6248982912937322</v>
      </c>
      <c r="U48" s="3298">
        <v>7.0467141726048936</v>
      </c>
      <c r="V48" s="3295">
        <v>5.6370656370656462</v>
      </c>
      <c r="W48" s="3299">
        <v>1.1834319526627439</v>
      </c>
    </row>
    <row r="49" spans="2:23" ht="8.1" customHeight="1">
      <c r="B49" s="2591"/>
      <c r="C49" s="3333" t="s">
        <v>1791</v>
      </c>
      <c r="D49" s="3330">
        <v>65.099999999999994</v>
      </c>
      <c r="E49" s="3289">
        <v>156.32499999999999</v>
      </c>
      <c r="F49" s="3290" t="s">
        <v>1505</v>
      </c>
      <c r="G49" s="3289">
        <v>161.5</v>
      </c>
      <c r="H49" s="3291" t="s">
        <v>1505</v>
      </c>
      <c r="I49" s="1540">
        <v>158</v>
      </c>
      <c r="J49" s="1540" t="s">
        <v>1505</v>
      </c>
      <c r="K49" s="1540">
        <v>161.9</v>
      </c>
      <c r="L49" s="1540" t="s">
        <v>1505</v>
      </c>
      <c r="M49" s="1540">
        <v>162.80000000000001</v>
      </c>
      <c r="N49" s="1540" t="s">
        <v>1505</v>
      </c>
      <c r="O49" s="1540">
        <v>163.30000000000001</v>
      </c>
      <c r="P49" s="3293" t="s">
        <v>1505</v>
      </c>
      <c r="Q49" s="3332">
        <v>17.471350742062739</v>
      </c>
      <c r="R49" s="3295">
        <v>11.379310344827587</v>
      </c>
      <c r="S49" s="3296">
        <v>17.55952380952381</v>
      </c>
      <c r="T49" s="3297">
        <v>15.395580898075536</v>
      </c>
      <c r="U49" s="3298">
        <v>7.9575596816976173</v>
      </c>
      <c r="V49" s="3295">
        <v>5.6274256144890131</v>
      </c>
      <c r="W49" s="3299">
        <v>0.30712530712531816</v>
      </c>
    </row>
    <row r="50" spans="2:23" ht="3" customHeight="1">
      <c r="B50" s="2600"/>
      <c r="C50" s="3334"/>
      <c r="D50" s="3335"/>
      <c r="E50" s="3336"/>
      <c r="F50" s="3337"/>
      <c r="G50" s="3336"/>
      <c r="H50" s="3338"/>
      <c r="I50" s="3339"/>
      <c r="J50" s="3339"/>
      <c r="K50" s="3339"/>
      <c r="L50" s="3339"/>
      <c r="M50" s="3339"/>
      <c r="N50" s="3339"/>
      <c r="O50" s="3339"/>
      <c r="P50" s="3340"/>
      <c r="Q50" s="3341"/>
      <c r="R50" s="3342"/>
      <c r="S50" s="3343"/>
      <c r="T50" s="3344"/>
      <c r="U50" s="3345"/>
      <c r="V50" s="3342"/>
      <c r="W50" s="3346"/>
    </row>
    <row r="51" spans="2:23" ht="3" customHeight="1">
      <c r="B51" s="2574"/>
      <c r="C51" s="3347"/>
      <c r="D51" s="3348"/>
      <c r="E51" s="3349"/>
      <c r="F51" s="3350"/>
      <c r="G51" s="3351"/>
      <c r="H51" s="3351"/>
      <c r="I51" s="3351"/>
      <c r="J51" s="3351"/>
      <c r="K51" s="3351"/>
      <c r="L51" s="3351"/>
      <c r="M51" s="3351"/>
      <c r="N51" s="3351"/>
      <c r="O51" s="3351"/>
      <c r="P51" s="3352"/>
      <c r="Q51" s="3353"/>
      <c r="R51" s="3354"/>
      <c r="S51" s="3353"/>
      <c r="T51" s="3353"/>
      <c r="U51" s="3354"/>
      <c r="V51" s="3354"/>
      <c r="W51" s="3354"/>
    </row>
    <row r="52" spans="2:23" ht="3" customHeight="1"/>
    <row r="53" spans="2:23" ht="9" customHeight="1">
      <c r="C53" s="118"/>
      <c r="D53" s="118"/>
      <c r="E53" s="743"/>
      <c r="F53" s="743"/>
      <c r="G53" s="743"/>
      <c r="H53" s="743"/>
      <c r="I53" s="743"/>
      <c r="J53" s="743"/>
      <c r="K53" s="743"/>
      <c r="L53" s="743"/>
      <c r="M53" s="743"/>
      <c r="N53" s="743"/>
      <c r="O53" s="743"/>
      <c r="P53" s="743"/>
      <c r="Q53" s="3355"/>
      <c r="R53" s="3355"/>
      <c r="S53" s="3355"/>
      <c r="T53" s="3355"/>
      <c r="U53" s="3355"/>
      <c r="V53" s="3355"/>
      <c r="W53" s="3355"/>
    </row>
    <row r="54" spans="2:23" ht="9" customHeight="1">
      <c r="C54" s="743"/>
      <c r="D54" s="743"/>
      <c r="E54" s="743"/>
      <c r="F54" s="743"/>
      <c r="G54" s="743"/>
      <c r="H54" s="743"/>
      <c r="I54" s="743"/>
      <c r="J54" s="743"/>
      <c r="K54" s="743"/>
      <c r="L54" s="743"/>
      <c r="M54" s="743"/>
      <c r="N54" s="743"/>
      <c r="O54" s="743"/>
      <c r="P54" s="743"/>
      <c r="Q54" s="3355"/>
      <c r="R54" s="3355"/>
      <c r="S54" s="3355"/>
      <c r="T54" s="3355"/>
      <c r="U54" s="3355"/>
      <c r="V54" s="3355"/>
      <c r="W54" s="2818" t="s">
        <v>285</v>
      </c>
    </row>
    <row r="55" spans="2:23" ht="9" customHeight="1">
      <c r="C55" s="743"/>
      <c r="D55" s="743"/>
      <c r="E55" s="743"/>
      <c r="F55" s="743"/>
      <c r="G55" s="743"/>
      <c r="H55" s="743"/>
      <c r="I55" s="743"/>
      <c r="J55" s="743"/>
      <c r="K55" s="743"/>
      <c r="L55" s="743"/>
      <c r="M55" s="743"/>
      <c r="N55" s="743"/>
      <c r="O55" s="743"/>
      <c r="P55" s="743"/>
      <c r="Q55" s="3356"/>
      <c r="R55" s="3356"/>
      <c r="S55" s="3356"/>
      <c r="T55" s="3356"/>
      <c r="U55" s="3356"/>
      <c r="V55" s="743"/>
      <c r="W55" s="2818"/>
    </row>
    <row r="56" spans="2:23">
      <c r="C56" s="392" t="s">
        <v>264</v>
      </c>
    </row>
    <row r="58" spans="2:23" ht="9" customHeight="1">
      <c r="V58" s="394" t="s">
        <v>215</v>
      </c>
    </row>
  </sheetData>
  <mergeCells count="2">
    <mergeCell ref="V6:W6"/>
    <mergeCell ref="I8:O8"/>
  </mergeCells>
  <hyperlinks>
    <hyperlink ref="C5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Q32"/>
  <sheetViews>
    <sheetView zoomScaleNormal="100" workbookViewId="0"/>
  </sheetViews>
  <sheetFormatPr baseColWidth="10" defaultColWidth="11.42578125" defaultRowHeight="12.75"/>
  <cols>
    <col min="1" max="1" width="11.42578125" style="105"/>
    <col min="2" max="2" width="17.140625" style="105" customWidth="1"/>
    <col min="3" max="3" width="5.42578125" style="105" customWidth="1"/>
    <col min="4" max="4" width="5" style="105" customWidth="1"/>
    <col min="5" max="5" width="5.140625" style="105" customWidth="1"/>
    <col min="6" max="6" width="5" style="105" customWidth="1"/>
    <col min="7" max="8" width="5.140625" style="105" customWidth="1"/>
    <col min="9" max="9" width="5" style="105" customWidth="1"/>
    <col min="10" max="11" width="5.140625" style="105" customWidth="1"/>
    <col min="12" max="12" width="5.5703125" style="105" customWidth="1"/>
    <col min="13" max="14" width="5.140625" style="105" customWidth="1"/>
    <col min="15" max="15" width="6.85546875" style="105" customWidth="1"/>
    <col min="16" max="16384" width="11.42578125" style="105"/>
  </cols>
  <sheetData>
    <row r="2" spans="2:15" ht="15.75" customHeight="1">
      <c r="B2" s="223" t="s">
        <v>1792</v>
      </c>
      <c r="C2" s="225"/>
      <c r="D2" s="225"/>
      <c r="E2" s="225"/>
      <c r="F2" s="225"/>
      <c r="G2" s="225"/>
      <c r="H2" s="225"/>
      <c r="I2" s="225"/>
      <c r="J2" s="225"/>
      <c r="K2" s="225"/>
      <c r="L2" s="225"/>
      <c r="M2" s="225"/>
      <c r="N2" s="225"/>
      <c r="O2" s="225"/>
    </row>
    <row r="3" spans="2:15" ht="15.75" customHeight="1">
      <c r="B3" s="222" t="s">
        <v>1793</v>
      </c>
      <c r="C3" s="219"/>
      <c r="D3" s="219"/>
      <c r="E3" s="219"/>
      <c r="F3" s="219"/>
      <c r="G3" s="219"/>
      <c r="H3" s="219"/>
      <c r="I3" s="219"/>
      <c r="J3" s="219"/>
      <c r="K3" s="219"/>
      <c r="L3" s="219"/>
      <c r="M3" s="219"/>
      <c r="N3" s="219"/>
      <c r="O3" s="219"/>
    </row>
    <row r="4" spans="2:15" ht="3" customHeight="1">
      <c r="B4" s="220"/>
      <c r="C4" s="220"/>
      <c r="D4" s="220"/>
      <c r="E4" s="220"/>
      <c r="F4" s="220"/>
      <c r="G4" s="220"/>
      <c r="H4" s="220"/>
      <c r="I4" s="220"/>
      <c r="J4" s="220"/>
      <c r="K4" s="220"/>
      <c r="L4" s="220"/>
      <c r="M4" s="220"/>
      <c r="N4" s="220"/>
      <c r="O4" s="220"/>
    </row>
    <row r="5" spans="2:15" ht="12" customHeight="1">
      <c r="B5" s="3357"/>
      <c r="C5" s="211" t="s">
        <v>205</v>
      </c>
      <c r="D5" s="211" t="s">
        <v>204</v>
      </c>
      <c r="E5" s="211" t="s">
        <v>581</v>
      </c>
      <c r="F5" s="211" t="s">
        <v>202</v>
      </c>
      <c r="G5" s="211" t="s">
        <v>201</v>
      </c>
      <c r="H5" s="211" t="s">
        <v>200</v>
      </c>
      <c r="I5" s="211" t="s">
        <v>211</v>
      </c>
      <c r="J5" s="211" t="s">
        <v>578</v>
      </c>
      <c r="K5" s="211" t="s">
        <v>209</v>
      </c>
      <c r="L5" s="211" t="s">
        <v>579</v>
      </c>
      <c r="M5" s="211" t="s">
        <v>207</v>
      </c>
      <c r="N5" s="211" t="s">
        <v>206</v>
      </c>
      <c r="O5" s="3358" t="s">
        <v>1794</v>
      </c>
    </row>
    <row r="6" spans="2:15" ht="12" customHeight="1">
      <c r="B6" s="3359" t="s">
        <v>420</v>
      </c>
      <c r="C6" s="152">
        <v>2022</v>
      </c>
      <c r="D6" s="152"/>
      <c r="E6" s="149"/>
      <c r="F6" s="152"/>
      <c r="G6" s="152"/>
      <c r="H6" s="3360"/>
      <c r="I6" s="152">
        <v>2023</v>
      </c>
      <c r="J6" s="152"/>
      <c r="K6" s="149"/>
      <c r="L6" s="152"/>
      <c r="M6" s="152"/>
      <c r="N6" s="3360"/>
      <c r="O6" s="3361" t="s">
        <v>375</v>
      </c>
    </row>
    <row r="7" spans="2:15" ht="12" customHeight="1">
      <c r="B7" s="3362"/>
      <c r="C7" s="3363">
        <v>2023</v>
      </c>
      <c r="D7" s="3363"/>
      <c r="E7" s="3364"/>
      <c r="F7" s="3363"/>
      <c r="G7" s="3363"/>
      <c r="H7" s="403"/>
      <c r="I7" s="3363">
        <v>2024</v>
      </c>
      <c r="J7" s="3363"/>
      <c r="K7" s="3364"/>
      <c r="L7" s="3363"/>
      <c r="M7" s="3363"/>
      <c r="N7" s="403"/>
      <c r="O7" s="3365" t="s">
        <v>376</v>
      </c>
    </row>
    <row r="8" spans="2:15" ht="3" customHeight="1">
      <c r="B8" s="3366"/>
      <c r="C8" s="3367"/>
      <c r="D8" s="3367"/>
      <c r="E8" s="3367"/>
      <c r="F8" s="3367"/>
      <c r="G8" s="3367"/>
      <c r="H8" s="3368"/>
      <c r="I8" s="3367"/>
      <c r="J8" s="3367"/>
      <c r="K8" s="3367"/>
      <c r="L8" s="3367"/>
      <c r="M8" s="3367"/>
      <c r="N8" s="3368"/>
      <c r="O8" s="3369"/>
    </row>
    <row r="9" spans="2:15" ht="8.1" customHeight="1">
      <c r="B9" s="3370" t="s">
        <v>1795</v>
      </c>
      <c r="C9" s="3367">
        <v>33.17</v>
      </c>
      <c r="D9" s="3367">
        <v>33.950000000000003</v>
      </c>
      <c r="E9" s="3367">
        <v>33.61</v>
      </c>
      <c r="F9" s="3367">
        <v>34.340000000000003</v>
      </c>
      <c r="G9" s="3367">
        <v>33.630000000000003</v>
      </c>
      <c r="H9" s="3368">
        <v>31.44</v>
      </c>
      <c r="I9" s="3367">
        <v>30</v>
      </c>
      <c r="J9" s="3367">
        <v>29.11</v>
      </c>
      <c r="K9" s="3367">
        <v>26.28</v>
      </c>
      <c r="L9" s="3367">
        <v>24.23</v>
      </c>
      <c r="M9" s="3367">
        <v>22.88</v>
      </c>
      <c r="N9" s="3368">
        <v>22.86</v>
      </c>
      <c r="O9" s="3369">
        <v>29.63</v>
      </c>
    </row>
    <row r="10" spans="2:15" ht="8.1" customHeight="1">
      <c r="B10" s="3371"/>
      <c r="C10" s="3367">
        <v>22.88</v>
      </c>
      <c r="D10" s="3367">
        <v>23.84</v>
      </c>
      <c r="E10" s="3367">
        <v>23.64</v>
      </c>
      <c r="F10" s="3367">
        <v>22.69</v>
      </c>
      <c r="G10" s="3367">
        <v>22.81</v>
      </c>
      <c r="H10" s="3368"/>
      <c r="I10" s="3367"/>
      <c r="J10" s="3367"/>
      <c r="K10" s="3367"/>
      <c r="L10" s="3367"/>
      <c r="M10" s="3367"/>
      <c r="N10" s="3368"/>
      <c r="O10" s="3369"/>
    </row>
    <row r="11" spans="2:15" ht="3" customHeight="1">
      <c r="B11" s="3372"/>
      <c r="C11" s="3373"/>
      <c r="D11" s="3373"/>
      <c r="E11" s="3373"/>
      <c r="F11" s="3373"/>
      <c r="G11" s="3373"/>
      <c r="H11" s="3374"/>
      <c r="I11" s="3373"/>
      <c r="J11" s="3373"/>
      <c r="K11" s="3373"/>
      <c r="L11" s="3373"/>
      <c r="M11" s="3373"/>
      <c r="N11" s="3374"/>
      <c r="O11" s="3375"/>
    </row>
    <row r="12" spans="2:15" ht="3" customHeight="1">
      <c r="B12" s="3376"/>
      <c r="C12" s="3367"/>
      <c r="D12" s="3367"/>
      <c r="E12" s="3367"/>
      <c r="F12" s="3367"/>
      <c r="G12" s="3367"/>
      <c r="H12" s="3368"/>
      <c r="I12" s="3367"/>
      <c r="J12" s="3367"/>
      <c r="K12" s="3367"/>
      <c r="L12" s="3367"/>
      <c r="M12" s="3367"/>
      <c r="N12" s="3368"/>
      <c r="O12" s="3369"/>
    </row>
    <row r="13" spans="2:15" ht="9" customHeight="1">
      <c r="B13" s="3371" t="s">
        <v>1796</v>
      </c>
      <c r="C13" s="3367">
        <v>31.24</v>
      </c>
      <c r="D13" s="3367">
        <v>30.8</v>
      </c>
      <c r="E13" s="3367">
        <v>31.7</v>
      </c>
      <c r="F13" s="3367">
        <v>32.46</v>
      </c>
      <c r="G13" s="3367">
        <v>31.65</v>
      </c>
      <c r="H13" s="3368">
        <v>29.9</v>
      </c>
      <c r="I13" s="3367">
        <v>28.68</v>
      </c>
      <c r="J13" s="3367">
        <v>27.83</v>
      </c>
      <c r="K13" s="3367">
        <v>26.27</v>
      </c>
      <c r="L13" s="3367">
        <v>23.47</v>
      </c>
      <c r="M13" s="3367">
        <v>23.34</v>
      </c>
      <c r="N13" s="3368">
        <v>21.55</v>
      </c>
      <c r="O13" s="3369">
        <v>28.24</v>
      </c>
    </row>
    <row r="14" spans="2:15" ht="8.1" customHeight="1">
      <c r="B14" s="3371"/>
      <c r="C14" s="3367">
        <v>21.26</v>
      </c>
      <c r="D14" s="3367">
        <v>22.62</v>
      </c>
      <c r="E14" s="3367">
        <v>22.28</v>
      </c>
      <c r="F14" s="3367">
        <v>21.02</v>
      </c>
      <c r="G14" s="3367">
        <v>20.93</v>
      </c>
      <c r="H14" s="3368"/>
      <c r="I14" s="3367"/>
      <c r="J14" s="3367"/>
      <c r="K14" s="3367"/>
      <c r="L14" s="3367"/>
      <c r="M14" s="3367"/>
      <c r="N14" s="3368"/>
      <c r="O14" s="3369"/>
    </row>
    <row r="15" spans="2:15" ht="3" customHeight="1">
      <c r="B15" s="3372"/>
      <c r="C15" s="3373"/>
      <c r="D15" s="3373"/>
      <c r="E15" s="3373"/>
      <c r="F15" s="3373"/>
      <c r="G15" s="3373"/>
      <c r="H15" s="3374"/>
      <c r="I15" s="3373"/>
      <c r="J15" s="3373"/>
      <c r="K15" s="3373"/>
      <c r="L15" s="3373"/>
      <c r="M15" s="3373"/>
      <c r="N15" s="3374"/>
      <c r="O15" s="3375"/>
    </row>
    <row r="16" spans="2:15" ht="3" customHeight="1">
      <c r="B16" s="3376"/>
      <c r="C16" s="3367"/>
      <c r="D16" s="3367"/>
      <c r="E16" s="3367"/>
      <c r="F16" s="3367"/>
      <c r="G16" s="3367"/>
      <c r="H16" s="3368"/>
      <c r="I16" s="3367"/>
      <c r="J16" s="3367"/>
      <c r="K16" s="3367"/>
      <c r="L16" s="3367"/>
      <c r="M16" s="3367"/>
      <c r="N16" s="3368"/>
      <c r="O16" s="3369"/>
    </row>
    <row r="17" spans="1:17" ht="9" customHeight="1">
      <c r="B17" s="3371" t="s">
        <v>1797</v>
      </c>
      <c r="C17" s="3367">
        <v>28.47</v>
      </c>
      <c r="D17" s="3367">
        <v>29.56</v>
      </c>
      <c r="E17" s="3367">
        <v>29.76</v>
      </c>
      <c r="F17" s="3367">
        <v>30.44</v>
      </c>
      <c r="G17" s="3367">
        <v>29.83</v>
      </c>
      <c r="H17" s="3368">
        <v>27.78</v>
      </c>
      <c r="I17" s="3367">
        <v>26.9</v>
      </c>
      <c r="J17" s="3367">
        <v>25.83</v>
      </c>
      <c r="K17" s="3367">
        <v>23.39</v>
      </c>
      <c r="L17" s="3367">
        <v>21.41</v>
      </c>
      <c r="M17" s="3367">
        <v>21.21</v>
      </c>
      <c r="N17" s="3368">
        <v>20.51</v>
      </c>
      <c r="O17" s="3369">
        <v>26.26</v>
      </c>
    </row>
    <row r="18" spans="1:17" ht="8.1" customHeight="1">
      <c r="B18" s="3371"/>
      <c r="C18" s="3367">
        <v>19.3</v>
      </c>
      <c r="D18" s="3367">
        <v>19.22</v>
      </c>
      <c r="E18" s="3367">
        <v>19.28</v>
      </c>
      <c r="F18" s="3367">
        <v>18.8</v>
      </c>
      <c r="G18" s="3367">
        <v>18.649999999999999</v>
      </c>
      <c r="H18" s="3368"/>
      <c r="I18" s="3367"/>
      <c r="J18" s="3367"/>
      <c r="K18" s="3367"/>
      <c r="L18" s="3367"/>
      <c r="M18" s="3367"/>
      <c r="N18" s="3368"/>
      <c r="O18" s="3369"/>
    </row>
    <row r="19" spans="1:17" ht="3" customHeight="1">
      <c r="A19" s="123"/>
      <c r="B19" s="3372"/>
      <c r="C19" s="3377"/>
      <c r="D19" s="3373"/>
      <c r="E19" s="3373"/>
      <c r="F19" s="3373"/>
      <c r="G19" s="3373"/>
      <c r="H19" s="3374"/>
      <c r="I19" s="3373"/>
      <c r="J19" s="3373"/>
      <c r="K19" s="3373"/>
      <c r="L19" s="3373"/>
      <c r="M19" s="3373"/>
      <c r="N19" s="3374"/>
      <c r="O19" s="3375"/>
    </row>
    <row r="20" spans="1:17" ht="3" customHeight="1">
      <c r="B20" s="3376"/>
      <c r="C20" s="3367"/>
      <c r="D20" s="3367"/>
      <c r="E20" s="3367"/>
      <c r="F20" s="3367"/>
      <c r="G20" s="3367"/>
      <c r="H20" s="3368"/>
      <c r="I20" s="3367"/>
      <c r="J20" s="3367"/>
      <c r="K20" s="3367"/>
      <c r="L20" s="3367"/>
      <c r="M20" s="3367"/>
      <c r="N20" s="3368"/>
      <c r="O20" s="3369"/>
    </row>
    <row r="21" spans="1:17" ht="9" customHeight="1">
      <c r="B21" s="3371" t="s">
        <v>379</v>
      </c>
      <c r="C21" s="3367">
        <v>42.03</v>
      </c>
      <c r="D21" s="3378" t="s">
        <v>171</v>
      </c>
      <c r="E21" s="3367">
        <v>39.22</v>
      </c>
      <c r="F21" s="3367">
        <v>39.57</v>
      </c>
      <c r="G21" s="3367">
        <v>39.46</v>
      </c>
      <c r="H21" s="3368">
        <v>38.39</v>
      </c>
      <c r="I21" s="3367">
        <v>34.94</v>
      </c>
      <c r="J21" s="3367">
        <v>32.96</v>
      </c>
      <c r="K21" s="3367">
        <v>32.119999999999997</v>
      </c>
      <c r="L21" s="3367">
        <v>30.85</v>
      </c>
      <c r="M21" s="3367">
        <v>29.53</v>
      </c>
      <c r="N21" s="3368">
        <v>29.86</v>
      </c>
      <c r="O21" s="3369">
        <v>35.36</v>
      </c>
    </row>
    <row r="22" spans="1:17" ht="8.1" customHeight="1">
      <c r="B22" s="3371"/>
      <c r="C22" s="3367">
        <v>33.46</v>
      </c>
      <c r="D22" s="3367">
        <v>36.79</v>
      </c>
      <c r="E22" s="3367">
        <v>35.71</v>
      </c>
      <c r="F22" s="3367">
        <v>34.880000000000003</v>
      </c>
      <c r="G22" s="3367">
        <v>34.83</v>
      </c>
      <c r="H22" s="3368"/>
      <c r="I22" s="3367"/>
      <c r="J22" s="3367"/>
      <c r="K22" s="3367"/>
      <c r="L22" s="3367"/>
      <c r="M22" s="3367"/>
      <c r="N22" s="3368"/>
      <c r="O22" s="3369"/>
    </row>
    <row r="23" spans="1:17" ht="3" customHeight="1">
      <c r="B23" s="3379"/>
      <c r="C23" s="3380"/>
      <c r="D23" s="3380"/>
      <c r="E23" s="3380"/>
      <c r="F23" s="3380"/>
      <c r="G23" s="3380"/>
      <c r="H23" s="3381"/>
      <c r="I23" s="3380"/>
      <c r="J23" s="3380"/>
      <c r="K23" s="3380"/>
      <c r="L23" s="3380"/>
      <c r="M23" s="3380"/>
      <c r="N23" s="3381"/>
      <c r="O23" s="3382"/>
    </row>
    <row r="24" spans="1:17" ht="3" customHeight="1">
      <c r="B24" s="220"/>
      <c r="C24" s="220"/>
      <c r="D24" s="220"/>
      <c r="E24" s="220"/>
      <c r="F24" s="220"/>
      <c r="G24" s="220"/>
      <c r="H24" s="220"/>
      <c r="I24" s="220"/>
      <c r="J24" s="220"/>
      <c r="K24" s="220"/>
      <c r="L24" s="220"/>
      <c r="M24" s="220"/>
      <c r="N24" s="220"/>
      <c r="O24" s="220"/>
    </row>
    <row r="25" spans="1:17" ht="12.95" customHeight="1">
      <c r="B25" s="220"/>
      <c r="C25" s="220"/>
      <c r="D25" s="220"/>
      <c r="E25" s="220"/>
      <c r="F25" s="220"/>
      <c r="G25" s="220"/>
      <c r="H25" s="220"/>
      <c r="I25" s="220"/>
      <c r="J25" s="220"/>
      <c r="K25" s="220"/>
      <c r="L25" s="220"/>
      <c r="M25" s="220"/>
      <c r="N25" s="220"/>
      <c r="O25" s="220"/>
      <c r="Q25" s="3383"/>
    </row>
    <row r="26" spans="1:17" ht="9.9499999999999993" customHeight="1">
      <c r="B26" s="220"/>
      <c r="C26" s="220"/>
      <c r="D26" s="220"/>
      <c r="E26" s="220"/>
      <c r="F26" s="220"/>
      <c r="G26" s="220"/>
      <c r="H26" s="220"/>
      <c r="I26" s="220"/>
      <c r="J26" s="220"/>
      <c r="K26" s="220"/>
      <c r="L26" s="220"/>
      <c r="M26" s="220"/>
      <c r="N26" s="220"/>
      <c r="O26" s="161" t="s">
        <v>1798</v>
      </c>
      <c r="Q26" s="3383"/>
    </row>
    <row r="27" spans="1:17" ht="12" customHeight="1">
      <c r="B27" s="1551"/>
      <c r="C27" s="220"/>
      <c r="D27" s="220"/>
      <c r="E27" s="220"/>
      <c r="F27" s="220"/>
      <c r="G27" s="220"/>
      <c r="H27" s="220"/>
      <c r="I27" s="220"/>
      <c r="J27" s="220"/>
      <c r="K27" s="220"/>
      <c r="L27" s="220"/>
      <c r="M27" s="220"/>
      <c r="N27" s="220"/>
      <c r="O27" s="220"/>
      <c r="Q27" s="3383"/>
    </row>
    <row r="28" spans="1:17">
      <c r="B28" s="392" t="s">
        <v>264</v>
      </c>
      <c r="Q28" s="3383"/>
    </row>
    <row r="29" spans="1:17">
      <c r="Q29" s="3383"/>
    </row>
    <row r="30" spans="1:17">
      <c r="Q30" s="3383"/>
    </row>
    <row r="31" spans="1:17">
      <c r="K31" s="3384"/>
      <c r="Q31" s="3383"/>
    </row>
    <row r="32" spans="1:17">
      <c r="Q32" s="3383"/>
    </row>
  </sheetData>
  <hyperlinks>
    <hyperlink ref="B2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 &amp;A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I279"/>
  <sheetViews>
    <sheetView showZeros="0" zoomScaleNormal="100" workbookViewId="0"/>
  </sheetViews>
  <sheetFormatPr baseColWidth="10" defaultColWidth="11.42578125" defaultRowHeight="12.75"/>
  <cols>
    <col min="1" max="1" width="4.42578125" style="750" customWidth="1"/>
    <col min="2" max="2" width="0.5703125" style="750" customWidth="1"/>
    <col min="3" max="3" width="11.85546875" style="750" customWidth="1"/>
    <col min="4" max="4" width="3" style="750" customWidth="1"/>
    <col min="5" max="5" width="0.42578125" style="750" customWidth="1"/>
    <col min="6" max="17" width="5.42578125" style="3385" customWidth="1"/>
    <col min="18" max="18" width="7.42578125" style="750" customWidth="1"/>
    <col min="19" max="24" width="8.5703125" style="750" customWidth="1"/>
    <col min="25" max="25" width="3.140625" style="750" customWidth="1"/>
    <col min="26" max="16384" width="11.42578125" style="750"/>
  </cols>
  <sheetData>
    <row r="1" spans="1:35">
      <c r="A1" s="751"/>
    </row>
    <row r="2" spans="1:35" ht="24.75" customHeight="1">
      <c r="B2" s="743"/>
      <c r="C2" s="531"/>
      <c r="D2" s="3386"/>
      <c r="E2" s="3386"/>
      <c r="F2" s="1113"/>
      <c r="G2" s="1113"/>
      <c r="H2" s="1113"/>
      <c r="I2" s="1113"/>
      <c r="J2" s="1113"/>
      <c r="K2" s="1113"/>
      <c r="L2" s="1113"/>
      <c r="M2" s="1113"/>
      <c r="N2" s="1113"/>
      <c r="O2" s="1113"/>
      <c r="P2" s="1113"/>
      <c r="Q2" s="1113"/>
      <c r="R2" s="2174"/>
      <c r="S2" s="2174"/>
      <c r="T2" s="2174"/>
      <c r="U2" s="2174"/>
      <c r="V2" s="2174"/>
      <c r="W2" s="2174"/>
      <c r="X2" s="2174"/>
    </row>
    <row r="3" spans="1:35" ht="12.75" customHeight="1">
      <c r="B3" s="743"/>
      <c r="C3" s="743"/>
      <c r="D3" s="743"/>
      <c r="E3" s="743"/>
      <c r="F3" s="1113"/>
      <c r="G3" s="1113"/>
      <c r="H3" s="1113"/>
      <c r="I3" s="1113"/>
      <c r="J3" s="1113"/>
      <c r="K3" s="1113"/>
      <c r="L3" s="1113"/>
      <c r="M3" s="1113"/>
      <c r="N3" s="1113"/>
      <c r="O3" s="1113"/>
      <c r="P3" s="1113"/>
      <c r="Q3" s="1113"/>
    </row>
    <row r="4" spans="1:35" ht="12.75" customHeight="1">
      <c r="B4" s="743"/>
      <c r="C4" s="743"/>
      <c r="D4" s="743"/>
      <c r="E4" s="743"/>
      <c r="F4" s="1113"/>
      <c r="G4" s="1113"/>
      <c r="H4" s="1113"/>
      <c r="I4" s="1113"/>
      <c r="J4" s="1113"/>
      <c r="K4" s="1113"/>
      <c r="L4" s="1113"/>
      <c r="M4" s="1113"/>
      <c r="N4" s="1113"/>
      <c r="O4" s="1113"/>
      <c r="P4" s="1113"/>
      <c r="Q4" s="1113"/>
    </row>
    <row r="5" spans="1:35" ht="12.75" customHeight="1">
      <c r="B5" s="743"/>
      <c r="C5" s="743"/>
      <c r="D5" s="743"/>
      <c r="E5" s="743"/>
      <c r="F5" s="1113"/>
      <c r="G5" s="1113"/>
      <c r="H5" s="1113"/>
      <c r="I5" s="1113"/>
      <c r="J5" s="1113"/>
      <c r="K5" s="1113"/>
      <c r="L5" s="1113"/>
      <c r="M5" s="1113"/>
      <c r="N5" s="1113"/>
      <c r="O5" s="1113"/>
      <c r="P5" s="1113"/>
      <c r="Q5" s="1113"/>
    </row>
    <row r="6" spans="1:35" ht="12.75" customHeight="1">
      <c r="B6" s="743"/>
      <c r="C6" s="743"/>
      <c r="D6" s="743"/>
      <c r="E6" s="743"/>
      <c r="F6" s="1113"/>
      <c r="G6" s="1113"/>
      <c r="H6" s="1113"/>
      <c r="I6" s="1113"/>
      <c r="J6" s="1113"/>
      <c r="K6" s="1113"/>
      <c r="L6" s="1113"/>
      <c r="M6" s="1113"/>
      <c r="N6" s="1113"/>
      <c r="O6" s="1113"/>
      <c r="P6" s="1113"/>
      <c r="Q6" s="1113"/>
    </row>
    <row r="7" spans="1:35" ht="12.75" customHeight="1">
      <c r="B7" s="743"/>
      <c r="C7" s="743"/>
      <c r="D7" s="743"/>
      <c r="E7" s="743"/>
      <c r="F7" s="1113"/>
      <c r="G7" s="1113"/>
      <c r="H7" s="1113"/>
      <c r="I7" s="1113"/>
      <c r="J7" s="1113"/>
      <c r="K7" s="1113"/>
      <c r="L7" s="1113"/>
      <c r="M7" s="1113"/>
      <c r="N7" s="1113"/>
      <c r="O7" s="1113"/>
      <c r="P7" s="1113"/>
      <c r="Q7" s="1113"/>
      <c r="AH7" s="1219"/>
      <c r="AI7" s="1219"/>
    </row>
    <row r="8" spans="1:35" ht="12.75" customHeight="1">
      <c r="B8" s="743"/>
      <c r="C8" s="743"/>
      <c r="D8" s="743"/>
      <c r="E8" s="743"/>
      <c r="F8" s="1113"/>
      <c r="G8" s="1113"/>
      <c r="H8" s="1113"/>
      <c r="I8" s="1113"/>
      <c r="J8" s="1113"/>
      <c r="K8" s="1113"/>
      <c r="L8" s="1113"/>
      <c r="M8" s="1113"/>
      <c r="N8" s="1113"/>
      <c r="O8" s="1113"/>
      <c r="P8" s="1113"/>
      <c r="Q8" s="1113"/>
      <c r="T8" s="3387"/>
      <c r="U8" s="3387"/>
      <c r="V8" s="3387"/>
      <c r="W8" s="3387"/>
      <c r="X8" s="3387"/>
      <c r="Y8" s="3387"/>
      <c r="Z8" s="3387"/>
      <c r="AA8" s="3387"/>
      <c r="AB8" s="3387"/>
      <c r="AC8" s="3387"/>
      <c r="AD8" s="3387"/>
      <c r="AE8" s="3387"/>
      <c r="AF8" s="3387"/>
      <c r="AG8" s="3387"/>
      <c r="AH8" s="3387"/>
      <c r="AI8" s="3387"/>
    </row>
    <row r="9" spans="1:35" ht="12.75" customHeight="1">
      <c r="B9" s="743"/>
      <c r="C9" s="743"/>
      <c r="D9" s="743"/>
      <c r="E9" s="743"/>
      <c r="F9" s="1113"/>
      <c r="G9" s="1113"/>
      <c r="H9" s="1113"/>
      <c r="I9" s="1113"/>
      <c r="J9" s="1113"/>
      <c r="K9" s="1113"/>
      <c r="L9" s="1113"/>
      <c r="M9" s="1113"/>
      <c r="N9" s="1113"/>
      <c r="O9" s="1113"/>
      <c r="P9" s="1113"/>
      <c r="Q9" s="1113"/>
      <c r="AH9" s="1219"/>
      <c r="AI9" s="1219"/>
    </row>
    <row r="10" spans="1:35" ht="15.75" customHeight="1">
      <c r="B10" s="3388" t="s">
        <v>1799</v>
      </c>
      <c r="C10" s="3388"/>
      <c r="D10" s="3388"/>
      <c r="E10" s="3388"/>
      <c r="F10" s="3388"/>
      <c r="G10" s="3388"/>
      <c r="H10" s="3388"/>
      <c r="I10" s="3388"/>
      <c r="J10" s="3388"/>
      <c r="K10" s="3388"/>
      <c r="L10" s="3388"/>
      <c r="M10" s="3388"/>
      <c r="N10" s="3388"/>
      <c r="O10" s="3388"/>
      <c r="P10" s="3389"/>
      <c r="Q10" s="3389"/>
      <c r="R10" s="3389"/>
      <c r="S10" s="2965"/>
      <c r="T10" s="2965"/>
      <c r="U10" s="2965"/>
      <c r="V10" s="2965"/>
      <c r="W10" s="2965"/>
      <c r="X10" s="2965"/>
      <c r="AH10" s="1219"/>
      <c r="AI10" s="1219"/>
    </row>
    <row r="11" spans="1:35" ht="15.75" customHeight="1">
      <c r="C11" s="2182" t="s">
        <v>657</v>
      </c>
      <c r="D11" s="2183">
        <v>45273</v>
      </c>
      <c r="E11" s="2183"/>
      <c r="F11" s="2183"/>
      <c r="G11" s="3390"/>
      <c r="H11" s="3390"/>
      <c r="I11" s="753" t="s">
        <v>1800</v>
      </c>
      <c r="J11" s="750"/>
      <c r="K11" s="3390"/>
      <c r="L11" s="3390"/>
      <c r="M11" s="3390"/>
      <c r="N11" s="3390"/>
      <c r="O11" s="3390"/>
      <c r="P11" s="3390"/>
      <c r="Q11" s="3390"/>
      <c r="R11" s="2184" t="s">
        <v>1801</v>
      </c>
      <c r="S11" s="3387"/>
      <c r="T11" s="3387"/>
      <c r="U11" s="3387"/>
      <c r="V11" s="3387"/>
      <c r="W11" s="3387"/>
      <c r="X11" s="3387"/>
      <c r="Y11" s="3387"/>
      <c r="Z11" s="3387"/>
      <c r="AA11" s="3387"/>
      <c r="AB11" s="3387"/>
      <c r="AC11" s="3387"/>
      <c r="AD11" s="3387"/>
      <c r="AE11" s="3387"/>
      <c r="AF11" s="3387"/>
      <c r="AG11" s="3387"/>
      <c r="AH11" s="3387"/>
      <c r="AI11" s="1219"/>
    </row>
    <row r="12" spans="1:35" ht="1.5" customHeight="1">
      <c r="B12" s="3391"/>
      <c r="C12" s="3391"/>
      <c r="D12" s="3391"/>
      <c r="E12" s="3391"/>
      <c r="F12" s="3391"/>
      <c r="G12" s="3391"/>
      <c r="H12" s="3391"/>
      <c r="I12" s="3391"/>
      <c r="J12" s="3391"/>
      <c r="K12" s="3391"/>
      <c r="L12" s="3391"/>
      <c r="M12" s="3391"/>
      <c r="N12" s="3391"/>
      <c r="O12" s="3391"/>
      <c r="P12" s="3391"/>
      <c r="Q12" s="3391"/>
      <c r="R12" s="3391"/>
      <c r="S12" s="3392"/>
      <c r="T12" s="3392"/>
      <c r="U12" s="3392"/>
      <c r="V12" s="3392"/>
      <c r="W12" s="3392"/>
      <c r="X12" s="3392"/>
      <c r="AH12" s="1219"/>
      <c r="AI12" s="1219"/>
    </row>
    <row r="13" spans="1:35" ht="18" customHeight="1">
      <c r="B13" s="2185"/>
      <c r="C13" s="2186"/>
      <c r="D13" s="2186"/>
      <c r="E13" s="2187"/>
      <c r="F13" s="3393" t="s">
        <v>1802</v>
      </c>
      <c r="G13" s="3394"/>
      <c r="H13" s="3394"/>
      <c r="I13" s="3394"/>
      <c r="J13" s="3394"/>
      <c r="K13" s="3394"/>
      <c r="L13" s="3394"/>
      <c r="M13" s="3394"/>
      <c r="N13" s="3394"/>
      <c r="O13" s="3394"/>
      <c r="P13" s="3394"/>
      <c r="Q13" s="3395"/>
      <c r="R13" s="3396" t="s">
        <v>1803</v>
      </c>
      <c r="S13" s="3397"/>
      <c r="T13" s="3397"/>
      <c r="U13" s="3397"/>
      <c r="V13" s="3397"/>
      <c r="W13" s="3397"/>
      <c r="X13" s="3397"/>
    </row>
    <row r="14" spans="1:35" ht="11.25" customHeight="1">
      <c r="B14" s="3398" t="s">
        <v>199</v>
      </c>
      <c r="C14" s="3399"/>
      <c r="D14" s="3399"/>
      <c r="E14" s="2195"/>
      <c r="F14" s="3400" t="s">
        <v>211</v>
      </c>
      <c r="G14" s="3400" t="s">
        <v>210</v>
      </c>
      <c r="H14" s="3400" t="s">
        <v>209</v>
      </c>
      <c r="I14" s="3400" t="s">
        <v>208</v>
      </c>
      <c r="J14" s="3400" t="s">
        <v>207</v>
      </c>
      <c r="K14" s="3400" t="s">
        <v>206</v>
      </c>
      <c r="L14" s="3400" t="s">
        <v>205</v>
      </c>
      <c r="M14" s="3400" t="s">
        <v>204</v>
      </c>
      <c r="N14" s="3400" t="s">
        <v>203</v>
      </c>
      <c r="O14" s="3400" t="s">
        <v>202</v>
      </c>
      <c r="P14" s="3400" t="s">
        <v>201</v>
      </c>
      <c r="Q14" s="3401" t="s">
        <v>338</v>
      </c>
      <c r="R14" s="3402"/>
      <c r="S14" s="3403"/>
      <c r="T14" s="3403"/>
      <c r="U14" s="3403"/>
      <c r="V14" s="3403"/>
      <c r="W14" s="3403"/>
      <c r="X14" s="3403"/>
    </row>
    <row r="15" spans="1:35" ht="3" customHeight="1">
      <c r="B15" s="3404"/>
      <c r="C15" s="3405"/>
      <c r="D15" s="3405"/>
      <c r="E15" s="2269"/>
      <c r="F15" s="3406"/>
      <c r="G15" s="3406"/>
      <c r="H15" s="3406"/>
      <c r="I15" s="3406"/>
      <c r="J15" s="3406"/>
      <c r="K15" s="3406"/>
      <c r="L15" s="3406"/>
      <c r="M15" s="3406"/>
      <c r="N15" s="3406"/>
      <c r="O15" s="3406"/>
      <c r="P15" s="3406"/>
      <c r="Q15" s="3407"/>
      <c r="R15" s="3408"/>
      <c r="S15" s="3403"/>
      <c r="T15" s="3403"/>
      <c r="U15" s="3403"/>
      <c r="V15" s="3403"/>
      <c r="W15" s="3403"/>
      <c r="X15" s="3403"/>
    </row>
    <row r="16" spans="1:35" ht="2.1" customHeight="1">
      <c r="B16" s="2212"/>
      <c r="C16" s="3387"/>
      <c r="D16" s="3387"/>
      <c r="E16" s="3387"/>
      <c r="F16" s="3387"/>
      <c r="G16" s="3387"/>
      <c r="H16" s="3387"/>
      <c r="I16" s="3387"/>
      <c r="J16" s="3387"/>
      <c r="K16" s="3387"/>
      <c r="L16" s="3387"/>
      <c r="M16" s="3387"/>
      <c r="N16" s="3387"/>
      <c r="O16" s="3387"/>
      <c r="P16" s="3387"/>
      <c r="Q16" s="3387"/>
      <c r="R16" s="3409"/>
      <c r="S16" s="1219"/>
      <c r="T16" s="1219"/>
      <c r="U16" s="1219"/>
      <c r="V16" s="1219"/>
      <c r="W16" s="1219"/>
      <c r="X16" s="1219"/>
    </row>
    <row r="17" spans="1:24" ht="11.25" customHeight="1">
      <c r="A17" s="3410"/>
      <c r="B17" s="3411"/>
      <c r="C17" s="3387" t="s">
        <v>159</v>
      </c>
      <c r="D17" s="3387"/>
      <c r="E17" s="3387"/>
      <c r="F17" s="3387"/>
      <c r="G17" s="3387"/>
      <c r="H17" s="3387"/>
      <c r="I17" s="3387"/>
      <c r="J17" s="3387"/>
      <c r="K17" s="3387"/>
      <c r="L17" s="3387"/>
      <c r="M17" s="3387"/>
      <c r="N17" s="3387"/>
      <c r="O17" s="3387"/>
      <c r="P17" s="3387"/>
      <c r="Q17" s="3387"/>
      <c r="R17" s="3412"/>
      <c r="S17" s="3413"/>
      <c r="T17" s="3413"/>
      <c r="U17" s="3413"/>
      <c r="V17" s="3413"/>
      <c r="W17" s="3413"/>
      <c r="X17" s="3413"/>
    </row>
    <row r="18" spans="1:24" ht="9" customHeight="1">
      <c r="A18" s="2181"/>
      <c r="B18" s="2212"/>
      <c r="C18" s="3414" t="s">
        <v>1804</v>
      </c>
      <c r="D18" s="2240"/>
      <c r="E18" s="2240"/>
      <c r="F18" s="3415"/>
      <c r="G18" s="3416"/>
      <c r="H18" s="3416"/>
      <c r="I18" s="3416"/>
      <c r="J18" s="3416"/>
      <c r="K18" s="3416"/>
      <c r="L18" s="3416"/>
      <c r="M18" s="3416"/>
      <c r="N18" s="3416"/>
      <c r="O18" s="3416"/>
      <c r="P18" s="3416"/>
      <c r="Q18" s="3417"/>
      <c r="R18" s="2216"/>
      <c r="S18" s="1219"/>
      <c r="T18" s="1219"/>
      <c r="U18" s="1219"/>
      <c r="V18" s="1219"/>
      <c r="W18" s="1219"/>
      <c r="X18" s="1219"/>
    </row>
    <row r="19" spans="1:24" ht="9" customHeight="1">
      <c r="A19" s="2181"/>
      <c r="B19" s="2212"/>
      <c r="C19" s="3418" t="s">
        <v>1805</v>
      </c>
      <c r="D19" s="3419"/>
      <c r="E19" s="680"/>
      <c r="F19" s="3420">
        <v>42.220494680726702</v>
      </c>
      <c r="G19" s="3421">
        <v>43.047147372153503</v>
      </c>
      <c r="H19" s="3421">
        <v>45.063453582878203</v>
      </c>
      <c r="I19" s="3421">
        <v>47.125756342169801</v>
      </c>
      <c r="J19" s="3421">
        <v>48.461772951654098</v>
      </c>
      <c r="K19" s="3421">
        <v>49.5557477384897</v>
      </c>
      <c r="L19" s="3421">
        <v>52.485758774124299</v>
      </c>
      <c r="M19" s="3421">
        <v>53.634382051538502</v>
      </c>
      <c r="N19" s="3421">
        <v>56.371103026048999</v>
      </c>
      <c r="O19" s="3421">
        <v>59.071600979992503</v>
      </c>
      <c r="P19" s="3421">
        <v>59.765487613481703</v>
      </c>
      <c r="Q19" s="3422">
        <v>60.030168528512398</v>
      </c>
      <c r="R19" s="3423">
        <v>52.7741896252682</v>
      </c>
      <c r="S19" s="3424"/>
      <c r="T19" s="3424"/>
      <c r="U19" s="3424"/>
      <c r="V19" s="3424"/>
      <c r="W19" s="3424"/>
      <c r="X19" s="3424"/>
    </row>
    <row r="20" spans="1:24" ht="9" customHeight="1">
      <c r="B20" s="2212"/>
      <c r="C20" s="680" t="s">
        <v>1806</v>
      </c>
      <c r="D20" s="3419"/>
      <c r="E20" s="680"/>
      <c r="F20" s="3420">
        <v>56.750177345499999</v>
      </c>
      <c r="G20" s="3421">
        <v>54.606793181800001</v>
      </c>
      <c r="H20" s="3421">
        <v>52.075834776000001</v>
      </c>
      <c r="I20" s="3421">
        <v>49.6109409337</v>
      </c>
      <c r="J20" s="3421">
        <v>47.631958261699999</v>
      </c>
      <c r="K20" s="3421">
        <v>44.984580786599999</v>
      </c>
      <c r="L20" s="3421">
        <v>43.801584333299999</v>
      </c>
      <c r="M20" s="3421">
        <v>43.370949224699999</v>
      </c>
      <c r="N20" s="3421">
        <v>44.105805606099999</v>
      </c>
      <c r="O20" s="3421">
        <v>46.2592652656</v>
      </c>
      <c r="P20" s="3421"/>
      <c r="Q20" s="3422" t="s">
        <v>1505</v>
      </c>
      <c r="R20" s="3423" t="s">
        <v>536</v>
      </c>
      <c r="S20" s="3424"/>
      <c r="T20" s="3424"/>
      <c r="U20" s="3424"/>
      <c r="V20" s="3424"/>
      <c r="W20" s="3424"/>
      <c r="X20" s="3424"/>
    </row>
    <row r="21" spans="1:24" ht="3" customHeight="1">
      <c r="B21" s="2212"/>
      <c r="C21" s="680"/>
      <c r="D21" s="730"/>
      <c r="E21" s="680"/>
      <c r="F21" s="3425"/>
      <c r="G21" s="3426"/>
      <c r="H21" s="3426"/>
      <c r="I21" s="3426"/>
      <c r="J21" s="3426"/>
      <c r="K21" s="3426"/>
      <c r="L21" s="3426"/>
      <c r="M21" s="3426"/>
      <c r="N21" s="3426"/>
      <c r="O21" s="3426"/>
      <c r="P21" s="3426"/>
      <c r="Q21" s="3427"/>
      <c r="R21" s="3428"/>
      <c r="S21" s="3416"/>
      <c r="T21" s="3416"/>
      <c r="U21" s="3416"/>
      <c r="V21" s="3416"/>
      <c r="W21" s="3416"/>
      <c r="X21" s="3416"/>
    </row>
    <row r="22" spans="1:24" ht="9" customHeight="1">
      <c r="B22" s="2212"/>
      <c r="C22" s="2244" t="s">
        <v>1807</v>
      </c>
      <c r="D22" s="3419"/>
      <c r="E22" s="680"/>
      <c r="F22" s="3420">
        <v>41.206507240441901</v>
      </c>
      <c r="G22" s="3421">
        <v>42.148204064421499</v>
      </c>
      <c r="H22" s="3421">
        <v>44.365541044771497</v>
      </c>
      <c r="I22" s="3421">
        <v>46.684915027443097</v>
      </c>
      <c r="J22" s="3421">
        <v>48.608165119521203</v>
      </c>
      <c r="K22" s="3421">
        <v>49.977163482974802</v>
      </c>
      <c r="L22" s="3421">
        <v>53.116420617799399</v>
      </c>
      <c r="M22" s="3421">
        <v>54.141141849052602</v>
      </c>
      <c r="N22" s="3421">
        <v>55.994894229807201</v>
      </c>
      <c r="O22" s="3421">
        <v>58.073697096402803</v>
      </c>
      <c r="P22" s="3421">
        <v>58.4876162539896</v>
      </c>
      <c r="Q22" s="3422">
        <v>58.565796545715102</v>
      </c>
      <c r="R22" s="3423">
        <v>52.332356994399298</v>
      </c>
      <c r="S22" s="3424"/>
      <c r="T22" s="3424"/>
      <c r="U22" s="3424"/>
      <c r="V22" s="3424"/>
      <c r="W22" s="3424"/>
      <c r="X22" s="3424"/>
    </row>
    <row r="23" spans="1:24" ht="9" customHeight="1">
      <c r="B23" s="2212"/>
      <c r="C23" s="680" t="s">
        <v>1808</v>
      </c>
      <c r="D23" s="3419"/>
      <c r="E23" s="2240"/>
      <c r="F23" s="3420">
        <v>55.7589471613</v>
      </c>
      <c r="G23" s="3421">
        <v>53.481549993400002</v>
      </c>
      <c r="H23" s="3421">
        <v>51.176196374500002</v>
      </c>
      <c r="I23" s="3421">
        <v>48.862518404600003</v>
      </c>
      <c r="J23" s="3421">
        <v>47.364633874600003</v>
      </c>
      <c r="K23" s="3421">
        <v>45.107058848199998</v>
      </c>
      <c r="L23" s="3421">
        <v>44.092330331799999</v>
      </c>
      <c r="M23" s="3421">
        <v>43.526198399999998</v>
      </c>
      <c r="N23" s="3421">
        <v>43.955356634899999</v>
      </c>
      <c r="O23" s="3421">
        <v>45.253860097299999</v>
      </c>
      <c r="P23" s="3421"/>
      <c r="Q23" s="3422" t="s">
        <v>1505</v>
      </c>
      <c r="R23" s="3423" t="s">
        <v>536</v>
      </c>
      <c r="S23" s="3424"/>
      <c r="T23" s="3424"/>
      <c r="U23" s="3424"/>
      <c r="V23" s="3424"/>
      <c r="W23" s="3424"/>
      <c r="X23" s="3424"/>
    </row>
    <row r="24" spans="1:24" ht="3" customHeight="1">
      <c r="B24" s="2212"/>
      <c r="C24" s="3419"/>
      <c r="D24" s="3419"/>
      <c r="E24" s="2240"/>
      <c r="F24" s="3425"/>
      <c r="G24" s="3426"/>
      <c r="H24" s="3426"/>
      <c r="I24" s="3426"/>
      <c r="J24" s="3426"/>
      <c r="K24" s="3426"/>
      <c r="L24" s="3426"/>
      <c r="M24" s="3426"/>
      <c r="N24" s="3426"/>
      <c r="O24" s="3426"/>
      <c r="P24" s="3426"/>
      <c r="Q24" s="3427"/>
      <c r="R24" s="3429"/>
      <c r="S24" s="3421"/>
      <c r="T24" s="3421"/>
      <c r="U24" s="3421"/>
      <c r="V24" s="3421"/>
      <c r="W24" s="3421"/>
      <c r="X24" s="3421"/>
    </row>
    <row r="25" spans="1:24" ht="9" customHeight="1">
      <c r="B25" s="2212"/>
      <c r="C25" s="3414" t="s">
        <v>1809</v>
      </c>
      <c r="D25" s="3419"/>
      <c r="E25" s="2240"/>
      <c r="F25" s="3425"/>
      <c r="G25" s="3426"/>
      <c r="H25" s="3426"/>
      <c r="I25" s="3426"/>
      <c r="J25" s="3426"/>
      <c r="K25" s="3426"/>
      <c r="L25" s="3426"/>
      <c r="M25" s="3426"/>
      <c r="N25" s="3426"/>
      <c r="O25" s="3426"/>
      <c r="P25" s="3426"/>
      <c r="Q25" s="3427"/>
      <c r="R25" s="3429"/>
      <c r="S25" s="3421"/>
      <c r="T25" s="3421"/>
      <c r="U25" s="3421"/>
      <c r="V25" s="3421"/>
      <c r="W25" s="3421"/>
      <c r="X25" s="3421"/>
    </row>
    <row r="26" spans="1:24" ht="9" customHeight="1">
      <c r="B26" s="2212"/>
      <c r="C26" s="2244" t="s">
        <v>1810</v>
      </c>
      <c r="D26" s="3419"/>
      <c r="E26" s="2240"/>
      <c r="F26" s="3420">
        <v>42.854065484267402</v>
      </c>
      <c r="G26" s="3421">
        <v>43.597314086180901</v>
      </c>
      <c r="H26" s="3421">
        <v>45.997063823684002</v>
      </c>
      <c r="I26" s="3421">
        <v>48.3731133710085</v>
      </c>
      <c r="J26" s="3421">
        <v>50.323036148965897</v>
      </c>
      <c r="K26" s="3421">
        <v>51.715069946597502</v>
      </c>
      <c r="L26" s="3421">
        <v>54.878950761756101</v>
      </c>
      <c r="M26" s="3421">
        <v>55.9187379076685</v>
      </c>
      <c r="N26" s="3421">
        <v>57.780781272985898</v>
      </c>
      <c r="O26" s="3421">
        <v>59.8823873614148</v>
      </c>
      <c r="P26" s="3421">
        <v>60.318248089656201</v>
      </c>
      <c r="Q26" s="3422">
        <v>60.382106616578199</v>
      </c>
      <c r="R26" s="3423">
        <v>54.050995639502801</v>
      </c>
      <c r="S26" s="3424"/>
      <c r="T26" s="3424"/>
      <c r="U26" s="3424"/>
      <c r="V26" s="3424"/>
      <c r="W26" s="3424"/>
      <c r="X26" s="3424"/>
    </row>
    <row r="27" spans="1:24" ht="9" customHeight="1">
      <c r="B27" s="2212"/>
      <c r="C27" s="680" t="s">
        <v>1811</v>
      </c>
      <c r="D27" s="3419"/>
      <c r="E27" s="2240"/>
      <c r="F27" s="3420">
        <v>57.622039522400001</v>
      </c>
      <c r="G27" s="3421">
        <v>55.333269491700001</v>
      </c>
      <c r="H27" s="3421">
        <v>53.054334938799997</v>
      </c>
      <c r="I27" s="3421">
        <v>50.726229805999999</v>
      </c>
      <c r="J27" s="3421">
        <v>49.235389199300002</v>
      </c>
      <c r="K27" s="3421">
        <v>47.037732825100001</v>
      </c>
      <c r="L27" s="3421">
        <v>45.960468349000003</v>
      </c>
      <c r="M27" s="3421">
        <v>45.463063084799998</v>
      </c>
      <c r="N27" s="3421">
        <v>45.936787676900003</v>
      </c>
      <c r="O27" s="3421">
        <v>47.237301613299998</v>
      </c>
      <c r="P27" s="3421"/>
      <c r="Q27" s="3422" t="s">
        <v>1505</v>
      </c>
      <c r="R27" s="3423" t="s">
        <v>536</v>
      </c>
      <c r="S27" s="3424"/>
      <c r="T27" s="3424"/>
      <c r="U27" s="3424"/>
      <c r="V27" s="3424"/>
      <c r="W27" s="3424"/>
      <c r="X27" s="3424"/>
    </row>
    <row r="28" spans="1:24" ht="3" customHeight="1">
      <c r="B28" s="2212"/>
      <c r="C28" s="3419"/>
      <c r="D28" s="3419"/>
      <c r="E28" s="2240"/>
      <c r="F28" s="3425"/>
      <c r="G28" s="3426"/>
      <c r="H28" s="3426"/>
      <c r="I28" s="3426"/>
      <c r="J28" s="3426"/>
      <c r="K28" s="3426"/>
      <c r="L28" s="3426"/>
      <c r="M28" s="3426"/>
      <c r="N28" s="3426"/>
      <c r="O28" s="3426"/>
      <c r="P28" s="3426"/>
      <c r="Q28" s="3427"/>
      <c r="R28" s="3429"/>
      <c r="S28" s="3421"/>
      <c r="T28" s="3421"/>
      <c r="U28" s="3421"/>
      <c r="V28" s="3421"/>
      <c r="W28" s="3421"/>
      <c r="X28" s="3421"/>
    </row>
    <row r="29" spans="1:24" ht="9" customHeight="1">
      <c r="B29" s="2212"/>
      <c r="C29" s="3430" t="s">
        <v>1812</v>
      </c>
      <c r="D29" s="3431"/>
      <c r="E29" s="2240"/>
      <c r="F29" s="3432">
        <v>4.25878727072093</v>
      </c>
      <c r="G29" s="3433">
        <v>4.2298742584040001</v>
      </c>
      <c r="H29" s="3433">
        <v>4.1841069891371703</v>
      </c>
      <c r="I29" s="3433">
        <v>4.1432013623273898</v>
      </c>
      <c r="J29" s="3433">
        <v>4.0263864066235797</v>
      </c>
      <c r="K29" s="3433">
        <v>3.9734093472756502</v>
      </c>
      <c r="L29" s="3433">
        <v>3.9097962369293802</v>
      </c>
      <c r="M29" s="3433">
        <v>3.9314128288243499</v>
      </c>
      <c r="N29" s="3433">
        <v>4.0889976701092801</v>
      </c>
      <c r="O29" s="3433">
        <v>4.1893742080388297</v>
      </c>
      <c r="P29" s="3433">
        <v>4.2505957228368203</v>
      </c>
      <c r="Q29" s="3434">
        <v>4.3115807530646597</v>
      </c>
      <c r="R29" s="3423">
        <v>4.1225518981536302</v>
      </c>
      <c r="S29" s="3424"/>
      <c r="T29" s="3424"/>
      <c r="U29" s="3424"/>
      <c r="V29" s="3424"/>
      <c r="W29" s="3424"/>
      <c r="X29" s="3424"/>
    </row>
    <row r="30" spans="1:24" ht="9" customHeight="1">
      <c r="B30" s="2212"/>
      <c r="C30" s="3435" t="s">
        <v>1813</v>
      </c>
      <c r="D30" s="3431"/>
      <c r="E30" s="2240"/>
      <c r="F30" s="3432">
        <v>4.2320461244000001</v>
      </c>
      <c r="G30" s="3433">
        <v>4.2529705795000003</v>
      </c>
      <c r="H30" s="3433">
        <v>4.2067171400000003</v>
      </c>
      <c r="I30" s="3433">
        <v>4.1770143079000004</v>
      </c>
      <c r="J30" s="3433">
        <v>4.0807698308999996</v>
      </c>
      <c r="K30" s="3433">
        <v>3.9926618574999999</v>
      </c>
      <c r="L30" s="3433">
        <v>3.9757316128000002</v>
      </c>
      <c r="M30" s="3433">
        <v>4.0121157861999999</v>
      </c>
      <c r="N30" s="3433">
        <v>4.0467941421000004</v>
      </c>
      <c r="O30" s="3421">
        <v>4.1828069164999997</v>
      </c>
      <c r="P30" s="3421"/>
      <c r="Q30" s="3422" t="s">
        <v>1505</v>
      </c>
      <c r="R30" s="3423" t="s">
        <v>536</v>
      </c>
      <c r="S30" s="3424"/>
      <c r="T30" s="3424"/>
      <c r="U30" s="3424"/>
      <c r="V30" s="3424"/>
      <c r="W30" s="3424"/>
      <c r="X30" s="3424"/>
    </row>
    <row r="31" spans="1:24" ht="3" customHeight="1">
      <c r="B31" s="2212"/>
      <c r="C31" s="3436"/>
      <c r="D31" s="3436"/>
      <c r="E31" s="2240"/>
      <c r="F31" s="3425"/>
      <c r="G31" s="3426"/>
      <c r="H31" s="3426"/>
      <c r="I31" s="3426"/>
      <c r="J31" s="3426"/>
      <c r="K31" s="3426"/>
      <c r="L31" s="3426"/>
      <c r="M31" s="3426"/>
      <c r="N31" s="3426"/>
      <c r="O31" s="3426"/>
      <c r="P31" s="3426"/>
      <c r="Q31" s="3427"/>
      <c r="R31" s="3437"/>
      <c r="S31" s="3433"/>
      <c r="T31" s="3433"/>
      <c r="U31" s="3433"/>
      <c r="V31" s="3433"/>
      <c r="W31" s="3433"/>
      <c r="X31" s="3433"/>
    </row>
    <row r="32" spans="1:24" ht="9" customHeight="1">
      <c r="B32" s="2212"/>
      <c r="C32" s="3430" t="s">
        <v>1812</v>
      </c>
      <c r="D32" s="3431"/>
      <c r="E32" s="2240"/>
      <c r="F32" s="3432">
        <v>3.4739544462362399</v>
      </c>
      <c r="G32" s="3433">
        <v>3.4652809942464202</v>
      </c>
      <c r="H32" s="3433">
        <v>3.4469577454162801</v>
      </c>
      <c r="I32" s="3433">
        <v>3.4117662299732099</v>
      </c>
      <c r="J32" s="3433">
        <v>3.3469284021068502</v>
      </c>
      <c r="K32" s="3433">
        <v>3.3153878178101199</v>
      </c>
      <c r="L32" s="3433">
        <v>3.3068857746103002</v>
      </c>
      <c r="M32" s="3433">
        <v>3.3225884164845398</v>
      </c>
      <c r="N32" s="3433">
        <v>3.4321495731502401</v>
      </c>
      <c r="O32" s="3433">
        <v>3.5162922425382699</v>
      </c>
      <c r="P32" s="3433">
        <v>3.5435487338002898</v>
      </c>
      <c r="Q32" s="3434">
        <v>3.5482919451048698</v>
      </c>
      <c r="R32" s="3423">
        <v>3.4257549292452198</v>
      </c>
      <c r="S32" s="3424"/>
      <c r="T32" s="3424"/>
      <c r="U32" s="3424"/>
      <c r="V32" s="3424"/>
      <c r="W32" s="3424"/>
      <c r="X32" s="3424"/>
    </row>
    <row r="33" spans="1:24" ht="9" customHeight="1">
      <c r="B33" s="2212"/>
      <c r="C33" s="3435" t="s">
        <v>1814</v>
      </c>
      <c r="D33" s="3431"/>
      <c r="E33" s="2240"/>
      <c r="F33" s="3432">
        <v>3.4862449440000001</v>
      </c>
      <c r="G33" s="3433">
        <v>3.5048716941000002</v>
      </c>
      <c r="H33" s="3433">
        <v>3.4808880035</v>
      </c>
      <c r="I33" s="3433">
        <v>3.4639312477000002</v>
      </c>
      <c r="J33" s="3433">
        <v>3.4111739309</v>
      </c>
      <c r="K33" s="3433">
        <v>3.3751486717999999</v>
      </c>
      <c r="L33" s="3433">
        <v>3.3455645958</v>
      </c>
      <c r="M33" s="3433">
        <v>3.354256731</v>
      </c>
      <c r="N33" s="3433">
        <v>3.4054012227000001</v>
      </c>
      <c r="O33" s="3421">
        <v>3.5224873643999999</v>
      </c>
      <c r="P33" s="3421"/>
      <c r="Q33" s="3422" t="s">
        <v>1505</v>
      </c>
      <c r="R33" s="3423" t="s">
        <v>536</v>
      </c>
      <c r="S33" s="3424"/>
      <c r="T33" s="3424"/>
      <c r="U33" s="3424"/>
      <c r="V33" s="3424"/>
      <c r="W33" s="3424"/>
      <c r="X33" s="3424"/>
    </row>
    <row r="34" spans="1:24" ht="3" customHeight="1">
      <c r="B34" s="2212"/>
      <c r="C34" s="3419"/>
      <c r="D34" s="3419"/>
      <c r="E34" s="2240"/>
      <c r="F34" s="3421"/>
      <c r="G34" s="3421"/>
      <c r="H34" s="3421"/>
      <c r="I34" s="3421"/>
      <c r="J34" s="3421"/>
      <c r="K34" s="3421"/>
      <c r="L34" s="3421"/>
      <c r="M34" s="3421"/>
      <c r="N34" s="3421"/>
      <c r="O34" s="3421"/>
      <c r="P34" s="3421"/>
      <c r="Q34" s="3421"/>
      <c r="R34" s="3438"/>
      <c r="S34" s="3426"/>
      <c r="T34" s="3426"/>
      <c r="U34" s="3426"/>
      <c r="V34" s="3426"/>
      <c r="W34" s="3426"/>
      <c r="X34" s="3426"/>
    </row>
    <row r="35" spans="1:24" ht="11.25" customHeight="1">
      <c r="A35" s="3410"/>
      <c r="B35" s="2212"/>
      <c r="C35" s="3387" t="s">
        <v>160</v>
      </c>
      <c r="D35" s="3387"/>
      <c r="E35" s="3387"/>
      <c r="F35" s="3387"/>
      <c r="G35" s="3387"/>
      <c r="H35" s="3387"/>
      <c r="I35" s="3387"/>
      <c r="J35" s="3387"/>
      <c r="K35" s="3387"/>
      <c r="L35" s="3387"/>
      <c r="M35" s="3387"/>
      <c r="N35" s="3387"/>
      <c r="O35" s="3387"/>
      <c r="P35" s="3387"/>
      <c r="Q35" s="3387"/>
      <c r="R35" s="3412"/>
      <c r="S35" s="3439"/>
      <c r="T35" s="3439"/>
      <c r="U35" s="3439"/>
      <c r="V35" s="3439"/>
      <c r="W35" s="3439"/>
      <c r="X35" s="3439"/>
    </row>
    <row r="36" spans="1:24" ht="9" customHeight="1">
      <c r="A36" s="2181"/>
      <c r="B36" s="2212"/>
      <c r="C36" s="3414" t="s">
        <v>1804</v>
      </c>
      <c r="D36" s="2240"/>
      <c r="E36" s="2240"/>
      <c r="F36" s="3415"/>
      <c r="G36" s="3416"/>
      <c r="H36" s="3416"/>
      <c r="I36" s="3416"/>
      <c r="J36" s="3416"/>
      <c r="K36" s="3416"/>
      <c r="L36" s="3416"/>
      <c r="M36" s="3416"/>
      <c r="N36" s="3416"/>
      <c r="O36" s="3416"/>
      <c r="P36" s="3416"/>
      <c r="Q36" s="3417"/>
      <c r="R36" s="3438"/>
      <c r="S36" s="3426"/>
      <c r="T36" s="3426"/>
      <c r="U36" s="3426"/>
      <c r="V36" s="3426"/>
      <c r="W36" s="3426"/>
      <c r="X36" s="3426"/>
    </row>
    <row r="37" spans="1:24" ht="9" customHeight="1">
      <c r="A37" s="2181"/>
      <c r="B37" s="2212"/>
      <c r="C37" s="3418" t="s">
        <v>1805</v>
      </c>
      <c r="D37" s="3419"/>
      <c r="E37" s="680"/>
      <c r="F37" s="3420">
        <v>42.773065830439599</v>
      </c>
      <c r="G37" s="3421">
        <v>43.487453624314497</v>
      </c>
      <c r="H37" s="3421">
        <v>45.363133436725498</v>
      </c>
      <c r="I37" s="3421">
        <v>47.329288980912203</v>
      </c>
      <c r="J37" s="3421">
        <v>49.403868572007497</v>
      </c>
      <c r="K37" s="3421">
        <v>50.817541534098602</v>
      </c>
      <c r="L37" s="3421">
        <v>52.700404004007098</v>
      </c>
      <c r="M37" s="3421">
        <v>54.223371175804999</v>
      </c>
      <c r="N37" s="3421">
        <v>57.235726275704003</v>
      </c>
      <c r="O37" s="3421">
        <v>59.713651121766702</v>
      </c>
      <c r="P37" s="3421">
        <v>61.2725566041821</v>
      </c>
      <c r="Q37" s="3422">
        <v>61.620380480729601</v>
      </c>
      <c r="R37" s="3423">
        <v>52.783624716202297</v>
      </c>
      <c r="S37" s="3424"/>
      <c r="T37" s="3424"/>
      <c r="U37" s="3424"/>
      <c r="V37" s="3424"/>
      <c r="W37" s="3424"/>
      <c r="X37" s="3424"/>
    </row>
    <row r="38" spans="1:24" ht="9" customHeight="1">
      <c r="A38" s="3440"/>
      <c r="B38" s="3441"/>
      <c r="C38" s="680" t="s">
        <v>1806</v>
      </c>
      <c r="D38" s="3419"/>
      <c r="E38" s="680"/>
      <c r="F38" s="3420">
        <v>59.957486654699998</v>
      </c>
      <c r="G38" s="3421">
        <v>56.813018866199997</v>
      </c>
      <c r="H38" s="3421">
        <v>54.212772102599999</v>
      </c>
      <c r="I38" s="3421">
        <v>51.381184839500001</v>
      </c>
      <c r="J38" s="3421">
        <v>49.974785879400002</v>
      </c>
      <c r="K38" s="3421">
        <v>46.373072553599997</v>
      </c>
      <c r="L38" s="3421">
        <v>44.871684393400002</v>
      </c>
      <c r="M38" s="3421">
        <v>45.075219361800002</v>
      </c>
      <c r="N38" s="3421">
        <v>45.644563417500002</v>
      </c>
      <c r="O38" s="3421">
        <v>47.1572491421</v>
      </c>
      <c r="P38" s="3421"/>
      <c r="Q38" s="3422" t="s">
        <v>1505</v>
      </c>
      <c r="R38" s="3423" t="s">
        <v>536</v>
      </c>
      <c r="S38" s="3424"/>
      <c r="T38" s="3424"/>
      <c r="U38" s="3424"/>
      <c r="V38" s="3424"/>
      <c r="W38" s="3424"/>
      <c r="X38" s="3424"/>
    </row>
    <row r="39" spans="1:24" ht="3" customHeight="1">
      <c r="B39" s="2212"/>
      <c r="C39" s="680"/>
      <c r="D39" s="730"/>
      <c r="E39" s="680"/>
      <c r="F39" s="3415"/>
      <c r="G39" s="3416"/>
      <c r="H39" s="3416"/>
      <c r="I39" s="3416"/>
      <c r="J39" s="3416"/>
      <c r="K39" s="3416"/>
      <c r="L39" s="3416"/>
      <c r="M39" s="3416"/>
      <c r="N39" s="3416"/>
      <c r="O39" s="3416"/>
      <c r="P39" s="3416"/>
      <c r="Q39" s="3417"/>
      <c r="R39" s="3428"/>
      <c r="S39" s="3416"/>
      <c r="T39" s="3416"/>
      <c r="U39" s="3416"/>
      <c r="V39" s="3416"/>
      <c r="W39" s="3416"/>
      <c r="X39" s="3416"/>
    </row>
    <row r="40" spans="1:24" ht="9" customHeight="1">
      <c r="B40" s="2212"/>
      <c r="C40" s="2244" t="s">
        <v>1807</v>
      </c>
      <c r="D40" s="3419"/>
      <c r="E40" s="680"/>
      <c r="F40" s="3420">
        <v>41.333452272436901</v>
      </c>
      <c r="G40" s="3421">
        <v>42.245314131952497</v>
      </c>
      <c r="H40" s="3421">
        <v>44.178369135644502</v>
      </c>
      <c r="I40" s="3421">
        <v>46.413558381113297</v>
      </c>
      <c r="J40" s="3421">
        <v>49.031046650488399</v>
      </c>
      <c r="K40" s="3421">
        <v>50.784958323672797</v>
      </c>
      <c r="L40" s="3421">
        <v>52.765846868082299</v>
      </c>
      <c r="M40" s="3421">
        <v>54.121183700068599</v>
      </c>
      <c r="N40" s="3421">
        <v>56.3291045130782</v>
      </c>
      <c r="O40" s="3421">
        <v>58.203526085014097</v>
      </c>
      <c r="P40" s="3421">
        <v>59.516883082134797</v>
      </c>
      <c r="Q40" s="3422">
        <v>59.669486425262299</v>
      </c>
      <c r="R40" s="3423">
        <v>51.850339315189899</v>
      </c>
      <c r="S40" s="3424"/>
      <c r="T40" s="3424"/>
      <c r="U40" s="3424"/>
      <c r="V40" s="3424"/>
      <c r="W40" s="3424"/>
      <c r="X40" s="3424"/>
    </row>
    <row r="41" spans="1:24" ht="9" customHeight="1">
      <c r="B41" s="2212"/>
      <c r="C41" s="680" t="s">
        <v>1808</v>
      </c>
      <c r="D41" s="3419"/>
      <c r="E41" s="2240"/>
      <c r="F41" s="3420">
        <v>58.541167092800002</v>
      </c>
      <c r="G41" s="3421">
        <v>55.391009743799998</v>
      </c>
      <c r="H41" s="3421">
        <v>53.037031431999999</v>
      </c>
      <c r="I41" s="3421">
        <v>50.259695398200002</v>
      </c>
      <c r="J41" s="3421">
        <v>49.2607153326</v>
      </c>
      <c r="K41" s="3421">
        <v>46.012985169799997</v>
      </c>
      <c r="L41" s="3421">
        <v>44.674490132599999</v>
      </c>
      <c r="M41" s="3421">
        <v>44.746860712299998</v>
      </c>
      <c r="N41" s="3421">
        <v>45.009886520099997</v>
      </c>
      <c r="O41" s="3421">
        <v>45.776451393999999</v>
      </c>
      <c r="P41" s="3421"/>
      <c r="Q41" s="3422" t="s">
        <v>1505</v>
      </c>
      <c r="R41" s="3423" t="s">
        <v>536</v>
      </c>
      <c r="S41" s="3424"/>
      <c r="T41" s="3424"/>
      <c r="U41" s="3424"/>
      <c r="V41" s="3424"/>
      <c r="W41" s="3424"/>
      <c r="X41" s="3424"/>
    </row>
    <row r="42" spans="1:24" ht="3" customHeight="1">
      <c r="B42" s="2212"/>
      <c r="C42" s="3419"/>
      <c r="D42" s="3419"/>
      <c r="E42" s="2240"/>
      <c r="F42" s="3420"/>
      <c r="G42" s="3421"/>
      <c r="H42" s="3421"/>
      <c r="I42" s="3421"/>
      <c r="J42" s="3421"/>
      <c r="K42" s="3421"/>
      <c r="L42" s="3421"/>
      <c r="M42" s="3421"/>
      <c r="N42" s="3421"/>
      <c r="O42" s="3421"/>
      <c r="P42" s="3421"/>
      <c r="Q42" s="3422"/>
      <c r="R42" s="3429"/>
      <c r="S42" s="3421"/>
      <c r="T42" s="3421"/>
      <c r="U42" s="3421"/>
      <c r="V42" s="3421"/>
      <c r="W42" s="3421"/>
      <c r="X42" s="3421"/>
    </row>
    <row r="43" spans="1:24" ht="9" customHeight="1">
      <c r="B43" s="2212"/>
      <c r="C43" s="3414" t="s">
        <v>1809</v>
      </c>
      <c r="D43" s="3419"/>
      <c r="E43" s="2240"/>
      <c r="F43" s="3425"/>
      <c r="G43" s="3426"/>
      <c r="H43" s="3426"/>
      <c r="I43" s="3426"/>
      <c r="J43" s="3426"/>
      <c r="K43" s="3426"/>
      <c r="L43" s="3426"/>
      <c r="M43" s="3426"/>
      <c r="N43" s="3426"/>
      <c r="O43" s="3426"/>
      <c r="P43" s="3426"/>
      <c r="Q43" s="3427"/>
      <c r="R43" s="3429"/>
      <c r="S43" s="3421"/>
      <c r="T43" s="3421"/>
      <c r="U43" s="3421"/>
      <c r="V43" s="3421"/>
      <c r="W43" s="3421"/>
      <c r="X43" s="3421"/>
    </row>
    <row r="44" spans="1:24" ht="9" customHeight="1">
      <c r="B44" s="2212"/>
      <c r="C44" s="2244" t="s">
        <v>1810</v>
      </c>
      <c r="D44" s="3419"/>
      <c r="E44" s="2240"/>
      <c r="F44" s="3420">
        <v>42.921804967242501</v>
      </c>
      <c r="G44" s="3421">
        <v>43.863705572351499</v>
      </c>
      <c r="H44" s="3421">
        <v>45.8095053764781</v>
      </c>
      <c r="I44" s="3421">
        <v>48.121505016003098</v>
      </c>
      <c r="J44" s="3421">
        <v>50.730103376653297</v>
      </c>
      <c r="K44" s="3421">
        <v>52.498469032283602</v>
      </c>
      <c r="L44" s="3421">
        <v>54.5114885129436</v>
      </c>
      <c r="M44" s="3421">
        <v>55.893823841745302</v>
      </c>
      <c r="N44" s="3421">
        <v>58.123529805151598</v>
      </c>
      <c r="O44" s="3421">
        <v>60.013142520474801</v>
      </c>
      <c r="P44" s="3421">
        <v>61.341840927064403</v>
      </c>
      <c r="Q44" s="3422">
        <v>61.4808227581727</v>
      </c>
      <c r="R44" s="3423">
        <v>53.575860372764303</v>
      </c>
      <c r="S44" s="3424"/>
      <c r="T44" s="3424"/>
      <c r="U44" s="3424"/>
      <c r="V44" s="3424"/>
      <c r="W44" s="3424"/>
      <c r="X44" s="3424"/>
    </row>
    <row r="45" spans="1:24" ht="9" customHeight="1">
      <c r="B45" s="3441"/>
      <c r="C45" s="680" t="s">
        <v>1811</v>
      </c>
      <c r="D45" s="3419"/>
      <c r="E45" s="2240"/>
      <c r="F45" s="3420">
        <v>60.280261980500001</v>
      </c>
      <c r="G45" s="3421">
        <v>57.1890203962</v>
      </c>
      <c r="H45" s="3421">
        <v>54.807402728</v>
      </c>
      <c r="I45" s="3421">
        <v>52.016243546200002</v>
      </c>
      <c r="J45" s="3421">
        <v>51.0136057283</v>
      </c>
      <c r="K45" s="3421">
        <v>47.768665478400003</v>
      </c>
      <c r="L45" s="3421">
        <v>46.432115062000001</v>
      </c>
      <c r="M45" s="3421">
        <v>46.546090630099997</v>
      </c>
      <c r="N45" s="3421">
        <v>46.8368011803</v>
      </c>
      <c r="O45" s="3421">
        <v>47.617587739699999</v>
      </c>
      <c r="P45" s="3421"/>
      <c r="Q45" s="3422" t="s">
        <v>1505</v>
      </c>
      <c r="R45" s="3423" t="s">
        <v>536</v>
      </c>
      <c r="S45" s="3424"/>
      <c r="T45" s="3424"/>
      <c r="U45" s="3424"/>
      <c r="V45" s="3424"/>
      <c r="W45" s="3424"/>
      <c r="X45" s="3424"/>
    </row>
    <row r="46" spans="1:24" ht="3" customHeight="1">
      <c r="B46" s="2212"/>
      <c r="C46" s="3419"/>
      <c r="D46" s="3419"/>
      <c r="E46" s="2240"/>
      <c r="F46" s="3420"/>
      <c r="G46" s="3421"/>
      <c r="H46" s="3421"/>
      <c r="I46" s="3421"/>
      <c r="J46" s="3421"/>
      <c r="K46" s="3421"/>
      <c r="L46" s="3421"/>
      <c r="M46" s="3421"/>
      <c r="N46" s="3421"/>
      <c r="O46" s="3421"/>
      <c r="P46" s="3421"/>
      <c r="Q46" s="3422"/>
      <c r="R46" s="3429"/>
      <c r="S46" s="3421"/>
      <c r="T46" s="3421"/>
      <c r="U46" s="3421"/>
      <c r="V46" s="3421"/>
      <c r="W46" s="3421"/>
      <c r="X46" s="3421"/>
    </row>
    <row r="47" spans="1:24" ht="9" customHeight="1">
      <c r="B47" s="2212"/>
      <c r="C47" s="3430" t="s">
        <v>1812</v>
      </c>
      <c r="D47" s="3431"/>
      <c r="E47" s="2240"/>
      <c r="F47" s="3432">
        <v>4.31405212217485</v>
      </c>
      <c r="G47" s="3433">
        <v>4.2774570101743903</v>
      </c>
      <c r="H47" s="3433">
        <v>4.2730203243407701</v>
      </c>
      <c r="I47" s="3433">
        <v>4.2254589063614896</v>
      </c>
      <c r="J47" s="3433">
        <v>4.1096758174161101</v>
      </c>
      <c r="K47" s="3433">
        <v>4.0406573433177497</v>
      </c>
      <c r="L47" s="3433">
        <v>4.0109069211606103</v>
      </c>
      <c r="M47" s="3433">
        <v>4.0289425516840396</v>
      </c>
      <c r="N47" s="3433">
        <v>4.1727618184749904</v>
      </c>
      <c r="O47" s="3433">
        <v>4.2813144627166198</v>
      </c>
      <c r="P47" s="3433">
        <v>4.3309457834162801</v>
      </c>
      <c r="Q47" s="3434">
        <v>4.3819514970642199</v>
      </c>
      <c r="R47" s="3423">
        <v>4.2019158309876499</v>
      </c>
      <c r="S47" s="3424"/>
      <c r="T47" s="3424"/>
      <c r="U47" s="3424"/>
      <c r="V47" s="3424"/>
      <c r="W47" s="3424"/>
      <c r="X47" s="3424"/>
    </row>
    <row r="48" spans="1:24" ht="9" customHeight="1">
      <c r="B48" s="2212"/>
      <c r="C48" s="3435" t="s">
        <v>1813</v>
      </c>
      <c r="D48" s="3431"/>
      <c r="E48" s="2240"/>
      <c r="F48" s="3432">
        <v>4.2874939430000003</v>
      </c>
      <c r="G48" s="3433">
        <v>4.2940303364999997</v>
      </c>
      <c r="H48" s="3433">
        <v>4.2439537973999997</v>
      </c>
      <c r="I48" s="3433">
        <v>4.2316629733999997</v>
      </c>
      <c r="J48" s="3433">
        <v>4.1445995897000003</v>
      </c>
      <c r="K48" s="3433">
        <v>4.0700865524000003</v>
      </c>
      <c r="L48" s="3433">
        <v>4.0439395127999997</v>
      </c>
      <c r="M48" s="3433">
        <v>4.0807741404</v>
      </c>
      <c r="N48" s="3433">
        <v>4.1232740232999996</v>
      </c>
      <c r="O48" s="3421">
        <v>4.2344971261</v>
      </c>
      <c r="P48" s="3421"/>
      <c r="Q48" s="3422" t="s">
        <v>1505</v>
      </c>
      <c r="R48" s="3423" t="s">
        <v>536</v>
      </c>
      <c r="S48" s="3424"/>
      <c r="T48" s="3424"/>
      <c r="U48" s="3424"/>
      <c r="V48" s="3424"/>
      <c r="W48" s="3424"/>
      <c r="X48" s="3424"/>
    </row>
    <row r="49" spans="1:24" ht="3" customHeight="1">
      <c r="B49" s="2212"/>
      <c r="C49" s="3436"/>
      <c r="D49" s="3436"/>
      <c r="E49" s="2240"/>
      <c r="F49" s="3432"/>
      <c r="G49" s="3433"/>
      <c r="H49" s="3433"/>
      <c r="I49" s="3433"/>
      <c r="J49" s="3433"/>
      <c r="K49" s="3433"/>
      <c r="L49" s="3433"/>
      <c r="M49" s="3433"/>
      <c r="N49" s="3433"/>
      <c r="O49" s="3433"/>
      <c r="P49" s="3433"/>
      <c r="Q49" s="3434"/>
      <c r="R49" s="3437"/>
      <c r="S49" s="3433"/>
      <c r="T49" s="3433"/>
      <c r="U49" s="3433"/>
      <c r="V49" s="3433"/>
      <c r="W49" s="3433"/>
      <c r="X49" s="3433"/>
    </row>
    <row r="50" spans="1:24" ht="9" customHeight="1">
      <c r="B50" s="2212"/>
      <c r="C50" s="3430" t="s">
        <v>1812</v>
      </c>
      <c r="D50" s="3431"/>
      <c r="E50" s="2240"/>
      <c r="F50" s="3432">
        <v>3.5352022015192199</v>
      </c>
      <c r="G50" s="3433">
        <v>3.5122475320524198</v>
      </c>
      <c r="H50" s="3433">
        <v>3.5013632184352201</v>
      </c>
      <c r="I50" s="3433">
        <v>3.4685573875699598</v>
      </c>
      <c r="J50" s="3433">
        <v>3.41578639494724</v>
      </c>
      <c r="K50" s="3433">
        <v>3.3803271112117299</v>
      </c>
      <c r="L50" s="3433">
        <v>3.3767970914921999</v>
      </c>
      <c r="M50" s="3433">
        <v>3.4050968010677201</v>
      </c>
      <c r="N50" s="3433">
        <v>3.5025007909150299</v>
      </c>
      <c r="O50" s="3433">
        <v>3.5751680827772798</v>
      </c>
      <c r="P50" s="3433">
        <v>3.6011663179803599</v>
      </c>
      <c r="Q50" s="3434">
        <v>3.61384227037821</v>
      </c>
      <c r="R50" s="3423">
        <v>3.48895144985535</v>
      </c>
      <c r="S50" s="3424"/>
      <c r="T50" s="3424"/>
      <c r="U50" s="3424"/>
      <c r="V50" s="3424"/>
      <c r="W50" s="3424"/>
      <c r="X50" s="3424"/>
    </row>
    <row r="51" spans="1:24" ht="9" customHeight="1">
      <c r="B51" s="2212"/>
      <c r="C51" s="3435" t="s">
        <v>1814</v>
      </c>
      <c r="D51" s="3431"/>
      <c r="E51" s="2240"/>
      <c r="F51" s="3432">
        <v>3.5487725554999998</v>
      </c>
      <c r="G51" s="3433">
        <v>3.5456856757000002</v>
      </c>
      <c r="H51" s="3433">
        <v>3.5198489548</v>
      </c>
      <c r="I51" s="3433">
        <v>3.5150227491999999</v>
      </c>
      <c r="J51" s="3433">
        <v>3.4751877948000001</v>
      </c>
      <c r="K51" s="3433">
        <v>3.4398420368</v>
      </c>
      <c r="L51" s="3433">
        <v>3.4180643647000002</v>
      </c>
      <c r="M51" s="3433">
        <v>3.4249385844</v>
      </c>
      <c r="N51" s="3433">
        <v>3.4704281553</v>
      </c>
      <c r="O51" s="3421">
        <v>3.5760761799999998</v>
      </c>
      <c r="P51" s="3421"/>
      <c r="Q51" s="3422" t="s">
        <v>1505</v>
      </c>
      <c r="R51" s="3423" t="s">
        <v>536</v>
      </c>
      <c r="S51" s="3424"/>
      <c r="T51" s="3424"/>
      <c r="U51" s="3424"/>
      <c r="V51" s="3424"/>
      <c r="W51" s="3424"/>
      <c r="X51" s="3424"/>
    </row>
    <row r="52" spans="1:24" ht="3" customHeight="1">
      <c r="B52" s="3441"/>
      <c r="C52" s="3419"/>
      <c r="D52" s="3419"/>
      <c r="E52" s="2240"/>
      <c r="F52" s="3421"/>
      <c r="G52" s="3421"/>
      <c r="H52" s="3421"/>
      <c r="I52" s="3421"/>
      <c r="J52" s="3421"/>
      <c r="K52" s="3421"/>
      <c r="L52" s="3421"/>
      <c r="M52" s="3421"/>
      <c r="N52" s="3421"/>
      <c r="O52" s="3421"/>
      <c r="P52" s="3421"/>
      <c r="Q52" s="3421"/>
      <c r="R52" s="3438"/>
      <c r="S52" s="3426"/>
      <c r="T52" s="3426"/>
      <c r="U52" s="3426"/>
      <c r="V52" s="3426"/>
      <c r="W52" s="3426"/>
      <c r="X52" s="3426"/>
    </row>
    <row r="53" spans="1:24" ht="11.25" customHeight="1">
      <c r="A53" s="3410"/>
      <c r="B53" s="2212"/>
      <c r="C53" s="3387" t="s">
        <v>1470</v>
      </c>
      <c r="D53" s="3387"/>
      <c r="E53" s="3387"/>
      <c r="F53" s="3387"/>
      <c r="G53" s="3387"/>
      <c r="H53" s="3387"/>
      <c r="I53" s="3387"/>
      <c r="J53" s="3387"/>
      <c r="K53" s="3387"/>
      <c r="L53" s="3387"/>
      <c r="M53" s="3387"/>
      <c r="N53" s="3387"/>
      <c r="O53" s="3387"/>
      <c r="P53" s="3387"/>
      <c r="Q53" s="3387"/>
      <c r="R53" s="3412"/>
      <c r="S53" s="3442"/>
      <c r="T53" s="3442"/>
      <c r="U53" s="3442"/>
      <c r="V53" s="3442"/>
      <c r="W53" s="3442"/>
      <c r="X53" s="3442"/>
    </row>
    <row r="54" spans="1:24" ht="9" customHeight="1">
      <c r="A54" s="2181"/>
      <c r="B54" s="2212"/>
      <c r="C54" s="3414" t="s">
        <v>1804</v>
      </c>
      <c r="D54" s="2240"/>
      <c r="E54" s="2240"/>
      <c r="F54" s="3415"/>
      <c r="G54" s="3416"/>
      <c r="H54" s="3416"/>
      <c r="I54" s="3416"/>
      <c r="J54" s="3416"/>
      <c r="K54" s="3416"/>
      <c r="L54" s="3416"/>
      <c r="M54" s="3416"/>
      <c r="N54" s="3416"/>
      <c r="O54" s="3416"/>
      <c r="P54" s="3416"/>
      <c r="Q54" s="3417"/>
      <c r="R54" s="3438"/>
      <c r="S54" s="3426"/>
      <c r="T54" s="3426"/>
      <c r="U54" s="3426"/>
      <c r="V54" s="3426"/>
      <c r="W54" s="3426"/>
      <c r="X54" s="3426"/>
    </row>
    <row r="55" spans="1:24" ht="9" customHeight="1">
      <c r="A55" s="2181"/>
      <c r="B55" s="2212"/>
      <c r="C55" s="3418" t="s">
        <v>1805</v>
      </c>
      <c r="D55" s="3419"/>
      <c r="E55" s="680"/>
      <c r="F55" s="3420">
        <v>41.2087027374888</v>
      </c>
      <c r="G55" s="3421">
        <v>41.971058368908302</v>
      </c>
      <c r="H55" s="3421">
        <v>43.896175866619302</v>
      </c>
      <c r="I55" s="3421">
        <v>45.880455638684602</v>
      </c>
      <c r="J55" s="3421">
        <v>47.816606555368402</v>
      </c>
      <c r="K55" s="3421">
        <v>50.1514869943923</v>
      </c>
      <c r="L55" s="3421">
        <v>54.241238733328302</v>
      </c>
      <c r="M55" s="3421">
        <v>56.175568865823301</v>
      </c>
      <c r="N55" s="3421">
        <v>57.817261624685401</v>
      </c>
      <c r="O55" s="3421">
        <v>59.387970079625603</v>
      </c>
      <c r="P55" s="3421">
        <v>60.575193817358603</v>
      </c>
      <c r="Q55" s="3422">
        <v>61.116147171079298</v>
      </c>
      <c r="R55" s="3423">
        <v>53.0596904119908</v>
      </c>
      <c r="S55" s="3424"/>
      <c r="T55" s="3424"/>
      <c r="U55" s="3424"/>
      <c r="V55" s="3424"/>
      <c r="W55" s="3424"/>
      <c r="X55" s="3424"/>
    </row>
    <row r="56" spans="1:24" ht="9" customHeight="1">
      <c r="B56" s="2212"/>
      <c r="C56" s="680" t="s">
        <v>1806</v>
      </c>
      <c r="D56" s="3419"/>
      <c r="E56" s="680"/>
      <c r="F56" s="3420">
        <v>60.079135999800002</v>
      </c>
      <c r="G56" s="3421">
        <v>56.851970826500001</v>
      </c>
      <c r="H56" s="3421">
        <v>53.800161045099998</v>
      </c>
      <c r="I56" s="3421">
        <v>49.988237152499998</v>
      </c>
      <c r="J56" s="3421">
        <v>46.632849831500003</v>
      </c>
      <c r="K56" s="3421">
        <v>43.3054528025</v>
      </c>
      <c r="L56" s="3421">
        <v>40.890171547500003</v>
      </c>
      <c r="M56" s="3421">
        <v>40.357551247099998</v>
      </c>
      <c r="N56" s="3421">
        <v>40.4627768008</v>
      </c>
      <c r="O56" s="3421">
        <v>40.719629015700001</v>
      </c>
      <c r="P56" s="3421"/>
      <c r="Q56" s="3422" t="s">
        <v>1505</v>
      </c>
      <c r="R56" s="3423" t="s">
        <v>536</v>
      </c>
      <c r="S56" s="3424"/>
      <c r="T56" s="3424"/>
      <c r="U56" s="3424"/>
      <c r="V56" s="3424"/>
      <c r="W56" s="3424"/>
      <c r="X56" s="3424"/>
    </row>
    <row r="57" spans="1:24" ht="3" customHeight="1">
      <c r="B57" s="2212"/>
      <c r="C57" s="680"/>
      <c r="D57" s="730"/>
      <c r="E57" s="680"/>
      <c r="F57" s="3415"/>
      <c r="G57" s="3416"/>
      <c r="H57" s="3416"/>
      <c r="I57" s="3416"/>
      <c r="J57" s="3416"/>
      <c r="K57" s="3416"/>
      <c r="L57" s="3416"/>
      <c r="M57" s="3416"/>
      <c r="N57" s="3416"/>
      <c r="O57" s="3416"/>
      <c r="P57" s="3416"/>
      <c r="Q57" s="3417"/>
      <c r="R57" s="3428"/>
      <c r="S57" s="3416"/>
      <c r="T57" s="3416"/>
      <c r="U57" s="3416"/>
      <c r="V57" s="3416"/>
      <c r="W57" s="3416"/>
      <c r="X57" s="3416"/>
    </row>
    <row r="58" spans="1:24" ht="9" customHeight="1">
      <c r="B58" s="2212"/>
      <c r="C58" s="2244" t="s">
        <v>1807</v>
      </c>
      <c r="D58" s="3419"/>
      <c r="E58" s="680"/>
      <c r="F58" s="3420">
        <v>40.361545241070502</v>
      </c>
      <c r="G58" s="3421">
        <v>41.272338881871903</v>
      </c>
      <c r="H58" s="3421">
        <v>43.162368249660801</v>
      </c>
      <c r="I58" s="3421">
        <v>45.363188754991498</v>
      </c>
      <c r="J58" s="3421">
        <v>48.017012105207499</v>
      </c>
      <c r="K58" s="3421">
        <v>50.735691087683897</v>
      </c>
      <c r="L58" s="3421">
        <v>54.980371509451999</v>
      </c>
      <c r="M58" s="3421">
        <v>56.822061372542201</v>
      </c>
      <c r="N58" s="3421">
        <v>57.398033782385099</v>
      </c>
      <c r="O58" s="3421">
        <v>58.220657266387803</v>
      </c>
      <c r="P58" s="3421">
        <v>59.298697310025602</v>
      </c>
      <c r="Q58" s="3422">
        <v>59.402335099633703</v>
      </c>
      <c r="R58" s="3423">
        <v>52.6361104283855</v>
      </c>
      <c r="S58" s="3424"/>
      <c r="T58" s="3424"/>
      <c r="U58" s="3424"/>
      <c r="V58" s="3424"/>
      <c r="W58" s="3424"/>
      <c r="X58" s="3424"/>
    </row>
    <row r="59" spans="1:24" ht="9" customHeight="1">
      <c r="B59" s="3441"/>
      <c r="C59" s="680" t="s">
        <v>1808</v>
      </c>
      <c r="D59" s="3419"/>
      <c r="E59" s="2240"/>
      <c r="F59" s="3420">
        <v>58.931839879899997</v>
      </c>
      <c r="G59" s="3421">
        <v>55.642362203200001</v>
      </c>
      <c r="H59" s="3421">
        <v>52.604364336800003</v>
      </c>
      <c r="I59" s="3421">
        <v>48.967145840900002</v>
      </c>
      <c r="J59" s="3421">
        <v>46.219615784399998</v>
      </c>
      <c r="K59" s="3421">
        <v>43.445844500900002</v>
      </c>
      <c r="L59" s="3421">
        <v>41.173003866000002</v>
      </c>
      <c r="M59" s="3421">
        <v>40.282281922800003</v>
      </c>
      <c r="N59" s="3421">
        <v>40.077721094700003</v>
      </c>
      <c r="O59" s="3421">
        <v>39.5958160251</v>
      </c>
      <c r="P59" s="3421"/>
      <c r="Q59" s="3422" t="s">
        <v>1505</v>
      </c>
      <c r="R59" s="3423" t="s">
        <v>536</v>
      </c>
      <c r="S59" s="3424"/>
      <c r="T59" s="3424"/>
      <c r="U59" s="3424"/>
      <c r="V59" s="3424"/>
      <c r="W59" s="3424"/>
      <c r="X59" s="3424"/>
    </row>
    <row r="60" spans="1:24" ht="3" customHeight="1">
      <c r="B60" s="2212"/>
      <c r="C60" s="3419"/>
      <c r="D60" s="3419"/>
      <c r="E60" s="2240"/>
      <c r="F60" s="3420"/>
      <c r="G60" s="3421"/>
      <c r="H60" s="3421"/>
      <c r="I60" s="3421"/>
      <c r="J60" s="3421"/>
      <c r="K60" s="3421"/>
      <c r="L60" s="3421"/>
      <c r="M60" s="3421"/>
      <c r="N60" s="3421"/>
      <c r="O60" s="3421"/>
      <c r="P60" s="3421"/>
      <c r="Q60" s="3422"/>
      <c r="R60" s="3429"/>
      <c r="S60" s="3421"/>
      <c r="T60" s="3421"/>
      <c r="U60" s="3421"/>
      <c r="V60" s="3421"/>
      <c r="W60" s="3421"/>
      <c r="X60" s="3421"/>
    </row>
    <row r="61" spans="1:24" ht="9" customHeight="1">
      <c r="B61" s="2212"/>
      <c r="C61" s="3414" t="s">
        <v>1809</v>
      </c>
      <c r="D61" s="3419"/>
      <c r="E61" s="2240"/>
      <c r="F61" s="3425"/>
      <c r="G61" s="3426"/>
      <c r="H61" s="3426"/>
      <c r="I61" s="3426"/>
      <c r="J61" s="3426"/>
      <c r="K61" s="3426"/>
      <c r="L61" s="3426"/>
      <c r="M61" s="3426"/>
      <c r="N61" s="3426"/>
      <c r="O61" s="3426"/>
      <c r="P61" s="3426"/>
      <c r="Q61" s="3427"/>
      <c r="R61" s="3429"/>
      <c r="S61" s="3421"/>
      <c r="T61" s="3421"/>
      <c r="U61" s="3421"/>
      <c r="V61" s="3421"/>
      <c r="W61" s="3421"/>
      <c r="X61" s="3421"/>
    </row>
    <row r="62" spans="1:24" ht="9" customHeight="1">
      <c r="B62" s="2212"/>
      <c r="C62" s="2244" t="s">
        <v>1810</v>
      </c>
      <c r="D62" s="3419"/>
      <c r="E62" s="2240"/>
      <c r="F62" s="3420">
        <v>42.2159317023482</v>
      </c>
      <c r="G62" s="3421">
        <v>43.240984545890903</v>
      </c>
      <c r="H62" s="3421">
        <v>45.085171902511</v>
      </c>
      <c r="I62" s="3421">
        <v>47.351853433674997</v>
      </c>
      <c r="J62" s="3421">
        <v>49.978037252064702</v>
      </c>
      <c r="K62" s="3421">
        <v>52.736294533698299</v>
      </c>
      <c r="L62" s="3421">
        <v>57.0725670329387</v>
      </c>
      <c r="M62" s="3421">
        <v>58.874113455450598</v>
      </c>
      <c r="N62" s="3421">
        <v>59.508805856085502</v>
      </c>
      <c r="O62" s="3421">
        <v>60.343247604562002</v>
      </c>
      <c r="P62" s="3421">
        <v>61.437313601026901</v>
      </c>
      <c r="Q62" s="3422">
        <v>61.546490183655699</v>
      </c>
      <c r="R62" s="3423">
        <v>54.664042170652799</v>
      </c>
      <c r="S62" s="3424"/>
      <c r="T62" s="3424"/>
      <c r="U62" s="3424"/>
      <c r="V62" s="3424"/>
      <c r="W62" s="3424"/>
      <c r="X62" s="3424"/>
    </row>
    <row r="63" spans="1:24" ht="9" customHeight="1">
      <c r="B63" s="2212"/>
      <c r="C63" s="680" t="s">
        <v>1811</v>
      </c>
      <c r="D63" s="3419"/>
      <c r="E63" s="2240"/>
      <c r="F63" s="3420">
        <v>61.108738476299997</v>
      </c>
      <c r="G63" s="3421">
        <v>57.850469110799999</v>
      </c>
      <c r="H63" s="3421">
        <v>54.844919060899997</v>
      </c>
      <c r="I63" s="3421">
        <v>51.160887152999997</v>
      </c>
      <c r="J63" s="3421">
        <v>48.412794482300001</v>
      </c>
      <c r="K63" s="3421">
        <v>45.6268102688</v>
      </c>
      <c r="L63" s="3421">
        <v>43.3474083212</v>
      </c>
      <c r="M63" s="3421">
        <v>42.512044640699997</v>
      </c>
      <c r="N63" s="3421">
        <v>42.3218514486</v>
      </c>
      <c r="O63" s="3421">
        <v>41.895522421599999</v>
      </c>
      <c r="P63" s="3421"/>
      <c r="Q63" s="3422" t="s">
        <v>1505</v>
      </c>
      <c r="R63" s="3423" t="s">
        <v>536</v>
      </c>
      <c r="S63" s="3424"/>
      <c r="T63" s="3424"/>
      <c r="U63" s="3424"/>
      <c r="V63" s="3424"/>
      <c r="W63" s="3424"/>
      <c r="X63" s="3424"/>
    </row>
    <row r="64" spans="1:24" ht="3" customHeight="1">
      <c r="B64" s="2212"/>
      <c r="C64" s="3419"/>
      <c r="D64" s="3419"/>
      <c r="E64" s="2240"/>
      <c r="F64" s="3420"/>
      <c r="G64" s="3421"/>
      <c r="H64" s="3421"/>
      <c r="I64" s="3421"/>
      <c r="J64" s="3421"/>
      <c r="K64" s="3421"/>
      <c r="L64" s="3421"/>
      <c r="M64" s="3421"/>
      <c r="N64" s="3421"/>
      <c r="O64" s="3421"/>
      <c r="P64" s="3421"/>
      <c r="Q64" s="3422"/>
      <c r="R64" s="3429"/>
      <c r="S64" s="3421"/>
      <c r="T64" s="3421"/>
      <c r="U64" s="3421"/>
      <c r="V64" s="3421"/>
      <c r="W64" s="3421"/>
      <c r="X64" s="3421"/>
    </row>
    <row r="65" spans="1:24" ht="9" customHeight="1">
      <c r="B65" s="2212"/>
      <c r="C65" s="3430" t="s">
        <v>1812</v>
      </c>
      <c r="D65" s="3431"/>
      <c r="E65" s="2240"/>
      <c r="F65" s="3432">
        <v>4.20280005508552</v>
      </c>
      <c r="G65" s="3433">
        <v>4.1864802165659398</v>
      </c>
      <c r="H65" s="3433">
        <v>4.1887164715573899</v>
      </c>
      <c r="I65" s="3433">
        <v>4.13987157354366</v>
      </c>
      <c r="J65" s="3433">
        <v>4.0075504613997097</v>
      </c>
      <c r="K65" s="3433">
        <v>3.94331700672813</v>
      </c>
      <c r="L65" s="3433">
        <v>3.8999713915362801</v>
      </c>
      <c r="M65" s="3433">
        <v>3.9203418690349099</v>
      </c>
      <c r="N65" s="3433">
        <v>4.0810382918977499</v>
      </c>
      <c r="O65" s="3433">
        <v>4.18287393915928</v>
      </c>
      <c r="P65" s="3433">
        <v>4.2008517181788196</v>
      </c>
      <c r="Q65" s="3434">
        <v>4.2922262644571703</v>
      </c>
      <c r="R65" s="3423">
        <v>4.1022013649034603</v>
      </c>
      <c r="S65" s="3424"/>
      <c r="T65" s="3424"/>
      <c r="U65" s="3424"/>
      <c r="V65" s="3424"/>
      <c r="W65" s="3424"/>
      <c r="X65" s="3424"/>
    </row>
    <row r="66" spans="1:24" ht="9" customHeight="1">
      <c r="B66" s="3441"/>
      <c r="C66" s="3435" t="s">
        <v>1813</v>
      </c>
      <c r="D66" s="3431"/>
      <c r="E66" s="2240"/>
      <c r="F66" s="3432">
        <v>4.2157946865999998</v>
      </c>
      <c r="G66" s="3433">
        <v>4.2316512699000004</v>
      </c>
      <c r="H66" s="3433">
        <v>4.2190159631000004</v>
      </c>
      <c r="I66" s="3433">
        <v>4.2082334778000003</v>
      </c>
      <c r="J66" s="3433">
        <v>4.1050432740999998</v>
      </c>
      <c r="K66" s="3433">
        <v>3.9978556877</v>
      </c>
      <c r="L66" s="3433">
        <v>3.9707641824</v>
      </c>
      <c r="M66" s="3433">
        <v>4.0432719193000004</v>
      </c>
      <c r="N66" s="3433">
        <v>4.0861021139</v>
      </c>
      <c r="O66" s="3421">
        <v>4.1818771282</v>
      </c>
      <c r="P66" s="3421"/>
      <c r="Q66" s="3422" t="s">
        <v>1505</v>
      </c>
      <c r="R66" s="3423" t="s">
        <v>536</v>
      </c>
      <c r="S66" s="3424"/>
      <c r="T66" s="3424"/>
      <c r="U66" s="3424"/>
      <c r="V66" s="3424"/>
      <c r="W66" s="3424"/>
      <c r="X66" s="3424"/>
    </row>
    <row r="67" spans="1:24" ht="3" customHeight="1">
      <c r="B67" s="2212"/>
      <c r="C67" s="3436"/>
      <c r="D67" s="3436"/>
      <c r="E67" s="2240"/>
      <c r="F67" s="3432"/>
      <c r="G67" s="3433"/>
      <c r="H67" s="3433"/>
      <c r="I67" s="3433"/>
      <c r="J67" s="3433"/>
      <c r="K67" s="3433"/>
      <c r="L67" s="3433"/>
      <c r="M67" s="3433"/>
      <c r="N67" s="3433"/>
      <c r="O67" s="3433"/>
      <c r="P67" s="3433"/>
      <c r="Q67" s="3434"/>
      <c r="R67" s="3437"/>
      <c r="S67" s="3433"/>
      <c r="T67" s="3433"/>
      <c r="U67" s="3433"/>
      <c r="V67" s="3433"/>
      <c r="W67" s="3433"/>
      <c r="X67" s="3433"/>
    </row>
    <row r="68" spans="1:24" ht="9" customHeight="1">
      <c r="B68" s="2212"/>
      <c r="C68" s="3430" t="s">
        <v>1812</v>
      </c>
      <c r="D68" s="3431"/>
      <c r="E68" s="2240"/>
      <c r="F68" s="3432">
        <v>3.44998840779472</v>
      </c>
      <c r="G68" s="3433">
        <v>3.4301419848160002</v>
      </c>
      <c r="H68" s="3433">
        <v>3.4341793393663198</v>
      </c>
      <c r="I68" s="3433">
        <v>3.4196849929133202</v>
      </c>
      <c r="J68" s="3433">
        <v>3.3575880885440701</v>
      </c>
      <c r="K68" s="3433">
        <v>3.3249321386662398</v>
      </c>
      <c r="L68" s="3433">
        <v>3.32309234396743</v>
      </c>
      <c r="M68" s="3433">
        <v>3.32881795559716</v>
      </c>
      <c r="N68" s="3433">
        <v>3.4290637116780198</v>
      </c>
      <c r="O68" s="3433">
        <v>3.5045286356586698</v>
      </c>
      <c r="P68" s="3433">
        <v>3.5119489617693298</v>
      </c>
      <c r="Q68" s="3434">
        <v>3.5371553014936898</v>
      </c>
      <c r="R68" s="3423">
        <v>3.4197321712302999</v>
      </c>
      <c r="S68" s="3424"/>
      <c r="T68" s="3424"/>
      <c r="U68" s="3424"/>
      <c r="V68" s="3424"/>
      <c r="W68" s="3424"/>
      <c r="X68" s="3424"/>
    </row>
    <row r="69" spans="1:24" ht="9" customHeight="1">
      <c r="B69" s="2212"/>
      <c r="C69" s="3435" t="s">
        <v>1814</v>
      </c>
      <c r="D69" s="3431"/>
      <c r="E69" s="2240"/>
      <c r="F69" s="3432">
        <v>3.4792794977999999</v>
      </c>
      <c r="G69" s="3433">
        <v>3.4852790930999999</v>
      </c>
      <c r="H69" s="3433">
        <v>3.4959090687000001</v>
      </c>
      <c r="I69" s="3433">
        <v>3.4762566337999998</v>
      </c>
      <c r="J69" s="3433">
        <v>3.4197744777999999</v>
      </c>
      <c r="K69" s="3433">
        <v>3.3728883383000001</v>
      </c>
      <c r="L69" s="3433">
        <v>3.3598267826999999</v>
      </c>
      <c r="M69" s="3433">
        <v>3.3895179823000001</v>
      </c>
      <c r="N69" s="3433">
        <v>3.4270873854000001</v>
      </c>
      <c r="O69" s="3421">
        <v>3.5206857063000001</v>
      </c>
      <c r="P69" s="3421"/>
      <c r="Q69" s="3422" t="s">
        <v>1505</v>
      </c>
      <c r="R69" s="3423" t="s">
        <v>536</v>
      </c>
      <c r="S69" s="3424"/>
      <c r="T69" s="3424"/>
      <c r="U69" s="3424"/>
      <c r="V69" s="3424"/>
      <c r="W69" s="3424"/>
      <c r="X69" s="3424"/>
    </row>
    <row r="70" spans="1:24" ht="3" customHeight="1">
      <c r="B70" s="2212"/>
      <c r="C70" s="3419"/>
      <c r="D70" s="3419"/>
      <c r="E70" s="2240"/>
      <c r="F70" s="3421"/>
      <c r="G70" s="3421"/>
      <c r="H70" s="3421"/>
      <c r="I70" s="3421"/>
      <c r="J70" s="3421"/>
      <c r="K70" s="3421"/>
      <c r="L70" s="3421"/>
      <c r="M70" s="3421"/>
      <c r="N70" s="3421"/>
      <c r="O70" s="3421"/>
      <c r="P70" s="3421"/>
      <c r="Q70" s="3421"/>
      <c r="R70" s="3438"/>
      <c r="S70" s="3426"/>
      <c r="T70" s="3426"/>
      <c r="U70" s="3426"/>
      <c r="V70" s="3426"/>
      <c r="W70" s="3426"/>
      <c r="X70" s="3426"/>
    </row>
    <row r="71" spans="1:24" ht="11.25" customHeight="1">
      <c r="A71" s="3410"/>
      <c r="B71" s="2212"/>
      <c r="C71" s="3387" t="s">
        <v>1468</v>
      </c>
      <c r="D71" s="3387"/>
      <c r="E71" s="3387"/>
      <c r="F71" s="3387"/>
      <c r="G71" s="3387"/>
      <c r="H71" s="3387"/>
      <c r="I71" s="3387"/>
      <c r="J71" s="3387"/>
      <c r="K71" s="3387"/>
      <c r="L71" s="3387"/>
      <c r="M71" s="3387"/>
      <c r="N71" s="3387"/>
      <c r="O71" s="3387"/>
      <c r="P71" s="3387"/>
      <c r="Q71" s="3387"/>
      <c r="R71" s="3412"/>
      <c r="S71" s="3439"/>
      <c r="T71" s="3439"/>
      <c r="U71" s="3439"/>
      <c r="V71" s="3439"/>
      <c r="W71" s="3439"/>
      <c r="X71" s="3439"/>
    </row>
    <row r="72" spans="1:24" ht="9" customHeight="1">
      <c r="A72" s="2181"/>
      <c r="B72" s="2212"/>
      <c r="C72" s="3414" t="s">
        <v>1804</v>
      </c>
      <c r="D72" s="2240"/>
      <c r="E72" s="2240"/>
      <c r="F72" s="3415"/>
      <c r="G72" s="3416"/>
      <c r="H72" s="3416"/>
      <c r="I72" s="3416"/>
      <c r="J72" s="3416"/>
      <c r="K72" s="3416"/>
      <c r="L72" s="3416"/>
      <c r="M72" s="3416"/>
      <c r="N72" s="3416"/>
      <c r="O72" s="3416"/>
      <c r="P72" s="3416"/>
      <c r="Q72" s="3417"/>
      <c r="R72" s="3438"/>
      <c r="S72" s="3426"/>
      <c r="T72" s="3426"/>
      <c r="U72" s="3426"/>
      <c r="V72" s="3426"/>
      <c r="W72" s="3426"/>
      <c r="X72" s="3426"/>
    </row>
    <row r="73" spans="1:24" ht="9" customHeight="1">
      <c r="A73" s="2181"/>
      <c r="B73" s="3441"/>
      <c r="C73" s="3418" t="s">
        <v>1805</v>
      </c>
      <c r="D73" s="3419"/>
      <c r="E73" s="680"/>
      <c r="F73" s="3420">
        <v>42.972704516789697</v>
      </c>
      <c r="G73" s="3421">
        <v>44.777734779285304</v>
      </c>
      <c r="H73" s="3421">
        <v>46.499616106068203</v>
      </c>
      <c r="I73" s="3421">
        <v>48.5624573509998</v>
      </c>
      <c r="J73" s="3421">
        <v>50.218411604636302</v>
      </c>
      <c r="K73" s="3421">
        <v>52.8792596105394</v>
      </c>
      <c r="L73" s="3421">
        <v>55.852244442516302</v>
      </c>
      <c r="M73" s="3421">
        <v>58.253884141178503</v>
      </c>
      <c r="N73" s="3421">
        <v>60.740065479604603</v>
      </c>
      <c r="O73" s="3421">
        <v>62.670569151891399</v>
      </c>
      <c r="P73" s="3421">
        <v>63.459747052795002</v>
      </c>
      <c r="Q73" s="3422">
        <v>62.949414683909801</v>
      </c>
      <c r="R73" s="3423">
        <v>55.075864184446999</v>
      </c>
      <c r="S73" s="3424"/>
      <c r="T73" s="3424"/>
      <c r="U73" s="3424"/>
      <c r="V73" s="3424"/>
      <c r="W73" s="3424"/>
      <c r="X73" s="3424"/>
    </row>
    <row r="74" spans="1:24" ht="9" customHeight="1">
      <c r="B74" s="2212"/>
      <c r="C74" s="680" t="s">
        <v>1806</v>
      </c>
      <c r="D74" s="3419"/>
      <c r="E74" s="680"/>
      <c r="F74" s="3420">
        <v>57.002248332299999</v>
      </c>
      <c r="G74" s="3421">
        <v>51.003470938900001</v>
      </c>
      <c r="H74" s="3421">
        <v>45.371681012899998</v>
      </c>
      <c r="I74" s="3421">
        <v>42.8651705216</v>
      </c>
      <c r="J74" s="3421">
        <v>40.544627134800002</v>
      </c>
      <c r="K74" s="3421">
        <v>39.036960707200002</v>
      </c>
      <c r="L74" s="3421">
        <v>38.428665869200003</v>
      </c>
      <c r="M74" s="3421">
        <v>38.702089655899997</v>
      </c>
      <c r="N74" s="3421">
        <v>38.891351116400003</v>
      </c>
      <c r="O74" s="3421">
        <v>40.898658569299997</v>
      </c>
      <c r="P74" s="3421"/>
      <c r="Q74" s="3422" t="s">
        <v>1505</v>
      </c>
      <c r="R74" s="3423" t="s">
        <v>536</v>
      </c>
      <c r="S74" s="3424"/>
      <c r="T74" s="3424"/>
      <c r="U74" s="3424"/>
      <c r="V74" s="3424"/>
      <c r="W74" s="3424"/>
      <c r="X74" s="3424"/>
    </row>
    <row r="75" spans="1:24" ht="3" customHeight="1">
      <c r="B75" s="2212"/>
      <c r="C75" s="680"/>
      <c r="D75" s="730"/>
      <c r="E75" s="680"/>
      <c r="F75" s="3415"/>
      <c r="G75" s="3416"/>
      <c r="H75" s="3416"/>
      <c r="I75" s="3416"/>
      <c r="J75" s="3416"/>
      <c r="K75" s="3416"/>
      <c r="L75" s="3416"/>
      <c r="M75" s="3416"/>
      <c r="N75" s="3416"/>
      <c r="O75" s="3416"/>
      <c r="P75" s="3416"/>
      <c r="Q75" s="3417"/>
      <c r="R75" s="3428"/>
      <c r="S75" s="3416"/>
      <c r="T75" s="3416"/>
      <c r="U75" s="3416"/>
      <c r="V75" s="3416"/>
      <c r="W75" s="3416"/>
      <c r="X75" s="3416"/>
    </row>
    <row r="76" spans="1:24" ht="9" customHeight="1">
      <c r="B76" s="2212"/>
      <c r="C76" s="2244" t="s">
        <v>1807</v>
      </c>
      <c r="D76" s="3419"/>
      <c r="E76" s="680"/>
      <c r="F76" s="3420">
        <v>42.180071231298001</v>
      </c>
      <c r="G76" s="3421">
        <v>44.1764738967223</v>
      </c>
      <c r="H76" s="3421">
        <v>45.780895388504597</v>
      </c>
      <c r="I76" s="3421">
        <v>48.094500845759796</v>
      </c>
      <c r="J76" s="3421">
        <v>50.480767124131397</v>
      </c>
      <c r="K76" s="3421">
        <v>53.654647183722297</v>
      </c>
      <c r="L76" s="3421">
        <v>56.912723751856497</v>
      </c>
      <c r="M76" s="3421">
        <v>59.229236530404599</v>
      </c>
      <c r="N76" s="3421">
        <v>60.406459433894298</v>
      </c>
      <c r="O76" s="3421">
        <v>61.229222682353097</v>
      </c>
      <c r="P76" s="3421">
        <v>61.708443119583201</v>
      </c>
      <c r="Q76" s="3422">
        <v>60.648615936646699</v>
      </c>
      <c r="R76" s="3423">
        <v>54.647891424622799</v>
      </c>
      <c r="S76" s="3424"/>
      <c r="T76" s="3424"/>
      <c r="U76" s="3424"/>
      <c r="V76" s="3424"/>
      <c r="W76" s="3424"/>
      <c r="X76" s="3424"/>
    </row>
    <row r="77" spans="1:24" ht="9" customHeight="1">
      <c r="B77" s="2212"/>
      <c r="C77" s="680" t="s">
        <v>1808</v>
      </c>
      <c r="D77" s="3419"/>
      <c r="E77" s="2240"/>
      <c r="F77" s="3420">
        <v>55.799119914099997</v>
      </c>
      <c r="G77" s="3421">
        <v>49.793080975499997</v>
      </c>
      <c r="H77" s="3421">
        <v>44.195798136999997</v>
      </c>
      <c r="I77" s="3421">
        <v>41.963584488899997</v>
      </c>
      <c r="J77" s="3421">
        <v>40.220852559199997</v>
      </c>
      <c r="K77" s="3421">
        <v>39.3329964745</v>
      </c>
      <c r="L77" s="3421">
        <v>38.849515465400003</v>
      </c>
      <c r="M77" s="3421">
        <v>38.730554844099998</v>
      </c>
      <c r="N77" s="3421">
        <v>38.623298659900001</v>
      </c>
      <c r="O77" s="3421">
        <v>39.699480495300001</v>
      </c>
      <c r="P77" s="3421"/>
      <c r="Q77" s="3422" t="s">
        <v>1505</v>
      </c>
      <c r="R77" s="3423" t="s">
        <v>536</v>
      </c>
      <c r="S77" s="3424"/>
      <c r="T77" s="3424"/>
      <c r="U77" s="3424"/>
      <c r="V77" s="3424"/>
      <c r="W77" s="3424"/>
      <c r="X77" s="3424"/>
    </row>
    <row r="78" spans="1:24" ht="3" customHeight="1">
      <c r="B78" s="2212"/>
      <c r="C78" s="3419"/>
      <c r="D78" s="3419"/>
      <c r="E78" s="2240"/>
      <c r="F78" s="3420"/>
      <c r="G78" s="3421"/>
      <c r="H78" s="3421"/>
      <c r="I78" s="3421"/>
      <c r="J78" s="3421"/>
      <c r="K78" s="3421"/>
      <c r="L78" s="3421"/>
      <c r="M78" s="3421"/>
      <c r="N78" s="3421"/>
      <c r="O78" s="3421"/>
      <c r="P78" s="3421"/>
      <c r="Q78" s="3422"/>
      <c r="R78" s="3429"/>
      <c r="S78" s="3421"/>
      <c r="T78" s="3421"/>
      <c r="U78" s="3421"/>
      <c r="V78" s="3421"/>
      <c r="W78" s="3421"/>
      <c r="X78" s="3421"/>
    </row>
    <row r="79" spans="1:24" ht="9" customHeight="1">
      <c r="B79" s="2212"/>
      <c r="C79" s="3414" t="s">
        <v>1809</v>
      </c>
      <c r="D79" s="3419"/>
      <c r="E79" s="2240"/>
      <c r="F79" s="3425"/>
      <c r="G79" s="3426"/>
      <c r="H79" s="3426"/>
      <c r="I79" s="3426"/>
      <c r="J79" s="3426"/>
      <c r="K79" s="3426"/>
      <c r="L79" s="3426"/>
      <c r="M79" s="3426"/>
      <c r="N79" s="3426"/>
      <c r="O79" s="3426"/>
      <c r="P79" s="3426"/>
      <c r="Q79" s="3427"/>
      <c r="R79" s="3429"/>
      <c r="S79" s="3421"/>
      <c r="T79" s="3421"/>
      <c r="U79" s="3421"/>
      <c r="V79" s="3421"/>
      <c r="W79" s="3421"/>
      <c r="X79" s="3421"/>
    </row>
    <row r="80" spans="1:24" ht="9" customHeight="1">
      <c r="B80" s="3441"/>
      <c r="C80" s="2244" t="s">
        <v>1810</v>
      </c>
      <c r="D80" s="3419"/>
      <c r="E80" s="2240"/>
      <c r="F80" s="3420">
        <v>43.143931854671898</v>
      </c>
      <c r="G80" s="3421">
        <v>45.145801424032101</v>
      </c>
      <c r="H80" s="3421">
        <v>46.7444236552478</v>
      </c>
      <c r="I80" s="3421">
        <v>49.088988405754101</v>
      </c>
      <c r="J80" s="3421">
        <v>51.471643335999197</v>
      </c>
      <c r="K80" s="3421">
        <v>54.666705778958203</v>
      </c>
      <c r="L80" s="3421">
        <v>57.922684318031898</v>
      </c>
      <c r="M80" s="3421">
        <v>60.244885662095903</v>
      </c>
      <c r="N80" s="3421">
        <v>61.424555369251898</v>
      </c>
      <c r="O80" s="3421">
        <v>62.250545113627503</v>
      </c>
      <c r="P80" s="3421">
        <v>62.7377788149265</v>
      </c>
      <c r="Q80" s="3422">
        <v>61.667572883806102</v>
      </c>
      <c r="R80" s="3423">
        <v>53.945880835553702</v>
      </c>
      <c r="S80" s="3424"/>
      <c r="T80" s="3424"/>
      <c r="U80" s="3424"/>
      <c r="V80" s="3424"/>
      <c r="W80" s="3424"/>
      <c r="X80" s="3424"/>
    </row>
    <row r="81" spans="1:24" ht="9" customHeight="1">
      <c r="B81" s="2212"/>
      <c r="C81" s="680" t="s">
        <v>1811</v>
      </c>
      <c r="D81" s="3419"/>
      <c r="E81" s="2240"/>
      <c r="F81" s="3420">
        <v>56.826495839700002</v>
      </c>
      <c r="G81" s="3421">
        <v>50.822408658999997</v>
      </c>
      <c r="H81" s="3421">
        <v>45.240925105599999</v>
      </c>
      <c r="I81" s="3421">
        <v>43.011268785799999</v>
      </c>
      <c r="J81" s="3421">
        <v>41.271067540399997</v>
      </c>
      <c r="K81" s="3421">
        <v>40.395865232600002</v>
      </c>
      <c r="L81" s="3421">
        <v>39.914368657899999</v>
      </c>
      <c r="M81" s="3421">
        <v>39.784801948000002</v>
      </c>
      <c r="N81" s="3421">
        <v>39.679247400999998</v>
      </c>
      <c r="O81" s="3421">
        <v>40.7555149732</v>
      </c>
      <c r="P81" s="3421"/>
      <c r="Q81" s="3422" t="s">
        <v>1505</v>
      </c>
      <c r="R81" s="3423" t="s">
        <v>536</v>
      </c>
      <c r="S81" s="3424"/>
      <c r="T81" s="3424"/>
      <c r="U81" s="3424"/>
      <c r="V81" s="3424"/>
      <c r="W81" s="3424"/>
      <c r="X81" s="3424"/>
    </row>
    <row r="82" spans="1:24" ht="3" customHeight="1">
      <c r="B82" s="2212"/>
      <c r="C82" s="3419"/>
      <c r="D82" s="3419"/>
      <c r="E82" s="2240"/>
      <c r="F82" s="3420"/>
      <c r="G82" s="3421"/>
      <c r="H82" s="3421"/>
      <c r="I82" s="3421"/>
      <c r="J82" s="3421"/>
      <c r="K82" s="3421"/>
      <c r="L82" s="3421"/>
      <c r="M82" s="3421"/>
      <c r="N82" s="3421"/>
      <c r="O82" s="3421"/>
      <c r="P82" s="3421"/>
      <c r="Q82" s="3422"/>
      <c r="R82" s="3429"/>
      <c r="S82" s="3421"/>
      <c r="T82" s="3421"/>
      <c r="U82" s="3421"/>
      <c r="V82" s="3421"/>
      <c r="W82" s="3421"/>
      <c r="X82" s="3421"/>
    </row>
    <row r="83" spans="1:24" ht="9" customHeight="1">
      <c r="B83" s="2212"/>
      <c r="C83" s="3430" t="s">
        <v>1812</v>
      </c>
      <c r="D83" s="3431"/>
      <c r="E83" s="2240"/>
      <c r="F83" s="3432">
        <v>4.1372798968614699</v>
      </c>
      <c r="G83" s="3433">
        <v>4.1110307656574898</v>
      </c>
      <c r="H83" s="3433">
        <v>4.1216508479266496</v>
      </c>
      <c r="I83" s="3433">
        <v>4.0847912778275699</v>
      </c>
      <c r="J83" s="3433">
        <v>3.97258175132739</v>
      </c>
      <c r="K83" s="3433">
        <v>3.9007829387029598</v>
      </c>
      <c r="L83" s="3433">
        <v>3.86324760181627</v>
      </c>
      <c r="M83" s="3433">
        <v>3.8693562226744298</v>
      </c>
      <c r="N83" s="3433">
        <v>4.0173423227855301</v>
      </c>
      <c r="O83" s="3433">
        <v>4.1401205930861504</v>
      </c>
      <c r="P83" s="3433">
        <v>4.1863464066171696</v>
      </c>
      <c r="Q83" s="3434">
        <v>4.2824711527512598</v>
      </c>
      <c r="R83" s="3423">
        <v>4.0553141396318004</v>
      </c>
      <c r="S83" s="3424"/>
      <c r="T83" s="3424"/>
      <c r="U83" s="3424"/>
      <c r="V83" s="3424"/>
      <c r="W83" s="3424"/>
      <c r="X83" s="3424"/>
    </row>
    <row r="84" spans="1:24" ht="9" customHeight="1">
      <c r="B84" s="2212"/>
      <c r="C84" s="3435" t="s">
        <v>1813</v>
      </c>
      <c r="D84" s="3431"/>
      <c r="E84" s="2240"/>
      <c r="F84" s="3432">
        <v>4.1759492361000001</v>
      </c>
      <c r="G84" s="3433">
        <v>4.1852745313000002</v>
      </c>
      <c r="H84" s="3433">
        <v>4.1950946208</v>
      </c>
      <c r="I84" s="3433">
        <v>4.1648849536999997</v>
      </c>
      <c r="J84" s="3433">
        <v>4.0579931851</v>
      </c>
      <c r="K84" s="3433">
        <v>3.9613732595000002</v>
      </c>
      <c r="L84" s="3433">
        <v>3.9460214125999999</v>
      </c>
      <c r="M84" s="3433">
        <v>3.9944165368000002</v>
      </c>
      <c r="N84" s="3433">
        <v>4.0280721238000003</v>
      </c>
      <c r="O84" s="3421">
        <v>4.1510152423999997</v>
      </c>
      <c r="P84" s="3421"/>
      <c r="Q84" s="3422" t="s">
        <v>1505</v>
      </c>
      <c r="R84" s="3423" t="s">
        <v>536</v>
      </c>
      <c r="S84" s="3424"/>
      <c r="T84" s="3424"/>
      <c r="U84" s="3424"/>
      <c r="V84" s="3424"/>
      <c r="W84" s="3424"/>
      <c r="X84" s="3424"/>
    </row>
    <row r="85" spans="1:24" ht="3" customHeight="1">
      <c r="B85" s="2212"/>
      <c r="C85" s="3436"/>
      <c r="D85" s="3436"/>
      <c r="E85" s="2240"/>
      <c r="F85" s="3432"/>
      <c r="G85" s="3433"/>
      <c r="H85" s="3433"/>
      <c r="I85" s="3433"/>
      <c r="J85" s="3433"/>
      <c r="K85" s="3433"/>
      <c r="L85" s="3433"/>
      <c r="M85" s="3433"/>
      <c r="N85" s="3433"/>
      <c r="O85" s="3433"/>
      <c r="P85" s="3433"/>
      <c r="Q85" s="3434"/>
      <c r="R85" s="3437"/>
      <c r="S85" s="3433"/>
      <c r="T85" s="3433"/>
      <c r="U85" s="3433"/>
      <c r="V85" s="3433"/>
      <c r="W85" s="3433"/>
      <c r="X85" s="3433"/>
    </row>
    <row r="86" spans="1:24" ht="9" customHeight="1">
      <c r="B86" s="2212"/>
      <c r="C86" s="3430" t="s">
        <v>1812</v>
      </c>
      <c r="D86" s="3431"/>
      <c r="E86" s="2240"/>
      <c r="F86" s="3432">
        <v>3.4512013115151299</v>
      </c>
      <c r="G86" s="3433">
        <v>3.4318830523127799</v>
      </c>
      <c r="H86" s="3433">
        <v>3.4429864255959099</v>
      </c>
      <c r="I86" s="3433">
        <v>3.4217439564996499</v>
      </c>
      <c r="J86" s="3433">
        <v>3.3756300050542798</v>
      </c>
      <c r="K86" s="3433">
        <v>3.34382805453258</v>
      </c>
      <c r="L86" s="3433">
        <v>3.3286117969817801</v>
      </c>
      <c r="M86" s="3433">
        <v>3.3401254658444799</v>
      </c>
      <c r="N86" s="3433">
        <v>3.4385131921483598</v>
      </c>
      <c r="O86" s="3433">
        <v>3.5204528916189699</v>
      </c>
      <c r="P86" s="3433">
        <v>3.5352239510858099</v>
      </c>
      <c r="Q86" s="3434">
        <v>3.56046861118796</v>
      </c>
      <c r="R86" s="3423">
        <v>3.4312525840403301</v>
      </c>
      <c r="S86" s="3424"/>
      <c r="T86" s="3424"/>
      <c r="U86" s="3424"/>
      <c r="V86" s="3424"/>
      <c r="W86" s="3424"/>
      <c r="X86" s="3424"/>
    </row>
    <row r="87" spans="1:24" ht="9" customHeight="1">
      <c r="B87" s="3441"/>
      <c r="C87" s="3435" t="s">
        <v>1814</v>
      </c>
      <c r="D87" s="3431"/>
      <c r="E87" s="2240"/>
      <c r="F87" s="3432">
        <v>3.4783641856999998</v>
      </c>
      <c r="G87" s="3433">
        <v>3.4819190923000001</v>
      </c>
      <c r="H87" s="3433">
        <v>3.4785095328</v>
      </c>
      <c r="I87" s="3433">
        <v>3.4517641751000001</v>
      </c>
      <c r="J87" s="3433">
        <v>3.4200214888999998</v>
      </c>
      <c r="K87" s="3433">
        <v>3.3719644429</v>
      </c>
      <c r="L87" s="3433">
        <v>3.3594491962999999</v>
      </c>
      <c r="M87" s="3433">
        <v>3.3985495255</v>
      </c>
      <c r="N87" s="3433">
        <v>3.4301502752999999</v>
      </c>
      <c r="O87" s="3421">
        <v>3.5135959067</v>
      </c>
      <c r="P87" s="3421"/>
      <c r="Q87" s="3422" t="s">
        <v>1505</v>
      </c>
      <c r="R87" s="3423" t="s">
        <v>536</v>
      </c>
      <c r="S87" s="3424"/>
      <c r="T87" s="3424"/>
      <c r="U87" s="3424"/>
      <c r="V87" s="3424"/>
      <c r="W87" s="3424"/>
      <c r="X87" s="3424"/>
    </row>
    <row r="88" spans="1:24" ht="3" customHeight="1">
      <c r="B88" s="2212"/>
      <c r="C88" s="3419"/>
      <c r="D88" s="3419"/>
      <c r="E88" s="2240"/>
      <c r="F88" s="3421"/>
      <c r="G88" s="3421"/>
      <c r="H88" s="3421"/>
      <c r="I88" s="3421"/>
      <c r="J88" s="3421"/>
      <c r="K88" s="3421"/>
      <c r="L88" s="3421"/>
      <c r="M88" s="3421"/>
      <c r="N88" s="3421"/>
      <c r="O88" s="3421"/>
      <c r="P88" s="3421"/>
      <c r="Q88" s="3421"/>
      <c r="R88" s="3438"/>
      <c r="S88" s="3426"/>
      <c r="T88" s="3426"/>
      <c r="U88" s="3426"/>
      <c r="V88" s="3426"/>
      <c r="W88" s="3426"/>
      <c r="X88" s="3426"/>
    </row>
    <row r="89" spans="1:24" ht="11.25" customHeight="1">
      <c r="A89" s="3410"/>
      <c r="B89" s="2212"/>
      <c r="C89" s="3387" t="s">
        <v>156</v>
      </c>
      <c r="D89" s="3387"/>
      <c r="E89" s="3387"/>
      <c r="F89" s="3387"/>
      <c r="G89" s="3387"/>
      <c r="H89" s="3387"/>
      <c r="I89" s="3387"/>
      <c r="J89" s="3387"/>
      <c r="K89" s="3387"/>
      <c r="L89" s="3387"/>
      <c r="M89" s="3387"/>
      <c r="N89" s="3387"/>
      <c r="O89" s="3387"/>
      <c r="P89" s="3387"/>
      <c r="Q89" s="3387"/>
      <c r="R89" s="3412"/>
      <c r="S89" s="3439"/>
      <c r="T89" s="3439"/>
      <c r="U89" s="3439"/>
      <c r="V89" s="3439"/>
      <c r="W89" s="3439"/>
      <c r="X89" s="3439"/>
    </row>
    <row r="90" spans="1:24" ht="9" customHeight="1">
      <c r="A90" s="2181"/>
      <c r="B90" s="2212"/>
      <c r="C90" s="3414" t="s">
        <v>1804</v>
      </c>
      <c r="D90" s="2240"/>
      <c r="E90" s="2240"/>
      <c r="F90" s="3415"/>
      <c r="G90" s="3416"/>
      <c r="H90" s="3416"/>
      <c r="I90" s="3416"/>
      <c r="J90" s="3416"/>
      <c r="K90" s="3416"/>
      <c r="L90" s="3416"/>
      <c r="M90" s="3416"/>
      <c r="N90" s="3416"/>
      <c r="O90" s="3416"/>
      <c r="P90" s="3416"/>
      <c r="Q90" s="3417"/>
      <c r="R90" s="3438"/>
      <c r="S90" s="3426"/>
      <c r="T90" s="3426"/>
      <c r="U90" s="3426"/>
      <c r="V90" s="3426"/>
      <c r="W90" s="3426"/>
      <c r="X90" s="3426"/>
    </row>
    <row r="91" spans="1:24" ht="9" customHeight="1">
      <c r="A91" s="2181"/>
      <c r="B91" s="2212"/>
      <c r="C91" s="3418" t="s">
        <v>1805</v>
      </c>
      <c r="D91" s="3419"/>
      <c r="E91" s="680"/>
      <c r="F91" s="3420">
        <v>42.0559371886837</v>
      </c>
      <c r="G91" s="3421">
        <v>42.940167268895202</v>
      </c>
      <c r="H91" s="3421">
        <v>44.636092404498598</v>
      </c>
      <c r="I91" s="3421">
        <v>45.969361398692101</v>
      </c>
      <c r="J91" s="3421">
        <v>47.852313515207399</v>
      </c>
      <c r="K91" s="3421">
        <v>50.868301887432203</v>
      </c>
      <c r="L91" s="3421">
        <v>54.233928296490902</v>
      </c>
      <c r="M91" s="3421">
        <v>56.053777509325599</v>
      </c>
      <c r="N91" s="3421">
        <v>57.869746954022901</v>
      </c>
      <c r="O91" s="3421">
        <v>59.913555756078097</v>
      </c>
      <c r="P91" s="3421">
        <v>61.030555219988102</v>
      </c>
      <c r="Q91" s="3422">
        <v>61.759529025791402</v>
      </c>
      <c r="R91" s="3423">
        <v>53.321072707257898</v>
      </c>
      <c r="S91" s="3424"/>
      <c r="T91" s="3424"/>
      <c r="U91" s="3424"/>
      <c r="V91" s="3424"/>
      <c r="W91" s="3424"/>
      <c r="X91" s="3424"/>
    </row>
    <row r="92" spans="1:24" ht="9" customHeight="1">
      <c r="B92" s="2212"/>
      <c r="C92" s="680" t="s">
        <v>1806</v>
      </c>
      <c r="D92" s="3419"/>
      <c r="E92" s="680"/>
      <c r="F92" s="3420">
        <v>59.183833131599997</v>
      </c>
      <c r="G92" s="3421">
        <v>54.9310106593</v>
      </c>
      <c r="H92" s="3421">
        <v>50.2065913088</v>
      </c>
      <c r="I92" s="3421">
        <v>46.024310091899999</v>
      </c>
      <c r="J92" s="3421">
        <v>42.4404862544</v>
      </c>
      <c r="K92" s="3421">
        <v>39.840784211200003</v>
      </c>
      <c r="L92" s="3421">
        <v>38.663281222099997</v>
      </c>
      <c r="M92" s="3421">
        <v>38.824354383699998</v>
      </c>
      <c r="N92" s="3421">
        <v>38.715016792199997</v>
      </c>
      <c r="O92" s="3421">
        <v>39.3659439308</v>
      </c>
      <c r="P92" s="3421"/>
      <c r="Q92" s="3422" t="s">
        <v>1505</v>
      </c>
      <c r="R92" s="3423" t="s">
        <v>536</v>
      </c>
      <c r="S92" s="3424"/>
      <c r="T92" s="3424"/>
      <c r="U92" s="3424"/>
      <c r="V92" s="3424"/>
      <c r="W92" s="3424"/>
      <c r="X92" s="3424"/>
    </row>
    <row r="93" spans="1:24" ht="3" customHeight="1">
      <c r="B93" s="2212"/>
      <c r="C93" s="680"/>
      <c r="D93" s="730"/>
      <c r="E93" s="680"/>
      <c r="F93" s="3415"/>
      <c r="G93" s="3416"/>
      <c r="H93" s="3416"/>
      <c r="I93" s="3416"/>
      <c r="J93" s="3416"/>
      <c r="K93" s="3416"/>
      <c r="L93" s="3416"/>
      <c r="M93" s="3416"/>
      <c r="N93" s="3416"/>
      <c r="O93" s="3416"/>
      <c r="P93" s="3416"/>
      <c r="Q93" s="3417"/>
      <c r="R93" s="3428"/>
      <c r="S93" s="3416"/>
      <c r="T93" s="3416"/>
      <c r="U93" s="3416"/>
      <c r="V93" s="3416"/>
      <c r="W93" s="3416"/>
      <c r="X93" s="3416"/>
    </row>
    <row r="94" spans="1:24" ht="9" customHeight="1">
      <c r="B94" s="3441"/>
      <c r="C94" s="2244" t="s">
        <v>1807</v>
      </c>
      <c r="D94" s="3419"/>
      <c r="E94" s="680"/>
      <c r="F94" s="3420">
        <v>41.211140076476198</v>
      </c>
      <c r="G94" s="3421">
        <v>42.200511277962299</v>
      </c>
      <c r="H94" s="3421">
        <v>43.929345267298203</v>
      </c>
      <c r="I94" s="3421">
        <v>45.471255679336998</v>
      </c>
      <c r="J94" s="3421">
        <v>48.132535224847103</v>
      </c>
      <c r="K94" s="3421">
        <v>51.577841450028899</v>
      </c>
      <c r="L94" s="3421">
        <v>55.105900105116397</v>
      </c>
      <c r="M94" s="3421">
        <v>56.882790751210699</v>
      </c>
      <c r="N94" s="3421">
        <v>57.645547590211898</v>
      </c>
      <c r="O94" s="3421">
        <v>58.666321730323702</v>
      </c>
      <c r="P94" s="3421">
        <v>59.564294914000897</v>
      </c>
      <c r="Q94" s="3422">
        <v>59.654033165772198</v>
      </c>
      <c r="R94" s="3423">
        <v>52.902304950461399</v>
      </c>
      <c r="S94" s="3424"/>
      <c r="T94" s="3424"/>
      <c r="U94" s="3424"/>
      <c r="V94" s="3424"/>
      <c r="W94" s="3424"/>
      <c r="X94" s="3424"/>
    </row>
    <row r="95" spans="1:24" ht="9" customHeight="1">
      <c r="B95" s="2212"/>
      <c r="C95" s="680" t="s">
        <v>1808</v>
      </c>
      <c r="D95" s="3419"/>
      <c r="E95" s="2240"/>
      <c r="F95" s="3420">
        <v>57.726980208999997</v>
      </c>
      <c r="G95" s="3421">
        <v>53.453519578700003</v>
      </c>
      <c r="H95" s="3421">
        <v>48.763090071199997</v>
      </c>
      <c r="I95" s="3421">
        <v>44.872874688000003</v>
      </c>
      <c r="J95" s="3421">
        <v>41.998707683200003</v>
      </c>
      <c r="K95" s="3421">
        <v>40.032132228599998</v>
      </c>
      <c r="L95" s="3421">
        <v>38.938094259000003</v>
      </c>
      <c r="M95" s="3421">
        <v>38.7051542166</v>
      </c>
      <c r="N95" s="3421">
        <v>38.383142470800003</v>
      </c>
      <c r="O95" s="3421">
        <v>38.322585185900003</v>
      </c>
      <c r="P95" s="3421"/>
      <c r="Q95" s="3422" t="s">
        <v>1505</v>
      </c>
      <c r="R95" s="3423" t="s">
        <v>536</v>
      </c>
      <c r="S95" s="3424"/>
      <c r="T95" s="3424"/>
      <c r="U95" s="3424"/>
      <c r="V95" s="3424"/>
      <c r="W95" s="3424"/>
      <c r="X95" s="3424"/>
    </row>
    <row r="96" spans="1:24" ht="3" customHeight="1">
      <c r="B96" s="2212"/>
      <c r="C96" s="3419"/>
      <c r="D96" s="3419"/>
      <c r="E96" s="2240"/>
      <c r="F96" s="3420"/>
      <c r="G96" s="3421"/>
      <c r="H96" s="3421"/>
      <c r="I96" s="3421"/>
      <c r="J96" s="3421"/>
      <c r="K96" s="3421"/>
      <c r="L96" s="3421"/>
      <c r="M96" s="3421"/>
      <c r="N96" s="3421"/>
      <c r="O96" s="3421"/>
      <c r="P96" s="3421"/>
      <c r="Q96" s="3422"/>
      <c r="R96" s="3429"/>
      <c r="S96" s="3421"/>
      <c r="T96" s="3421"/>
      <c r="U96" s="3421"/>
      <c r="V96" s="3421"/>
      <c r="W96" s="3421"/>
      <c r="X96" s="3421"/>
    </row>
    <row r="97" spans="2:24" ht="9" customHeight="1">
      <c r="B97" s="2212"/>
      <c r="C97" s="3414" t="s">
        <v>1809</v>
      </c>
      <c r="D97" s="3419"/>
      <c r="E97" s="2240"/>
      <c r="F97" s="3425"/>
      <c r="G97" s="3426"/>
      <c r="H97" s="3426"/>
      <c r="I97" s="3426"/>
      <c r="J97" s="3426"/>
      <c r="K97" s="3426"/>
      <c r="L97" s="3426"/>
      <c r="M97" s="3426"/>
      <c r="N97" s="3426"/>
      <c r="O97" s="3426"/>
      <c r="P97" s="3426"/>
      <c r="Q97" s="3427"/>
      <c r="R97" s="3429"/>
      <c r="S97" s="3421"/>
      <c r="T97" s="3421"/>
      <c r="U97" s="3421"/>
      <c r="V97" s="3421"/>
      <c r="W97" s="3421"/>
      <c r="X97" s="3421"/>
    </row>
    <row r="98" spans="2:24" ht="9" customHeight="1">
      <c r="B98" s="2212"/>
      <c r="C98" s="2244" t="s">
        <v>1810</v>
      </c>
      <c r="D98" s="3419"/>
      <c r="E98" s="2240"/>
      <c r="F98" s="3420">
        <v>42.873610026180799</v>
      </c>
      <c r="G98" s="3421">
        <v>43.880983198602998</v>
      </c>
      <c r="H98" s="3421">
        <v>45.628317534986699</v>
      </c>
      <c r="I98" s="3421">
        <v>47.252119783248901</v>
      </c>
      <c r="J98" s="3421">
        <v>49.924431180334203</v>
      </c>
      <c r="K98" s="3421">
        <v>53.375122554294897</v>
      </c>
      <c r="L98" s="3421">
        <v>56.961106204661299</v>
      </c>
      <c r="M98" s="3421">
        <v>58.823245928435298</v>
      </c>
      <c r="N98" s="3421">
        <v>59.4748373048674</v>
      </c>
      <c r="O98" s="3421">
        <v>60.5201022368122</v>
      </c>
      <c r="P98" s="3421">
        <v>61.429485136575799</v>
      </c>
      <c r="Q98" s="3422">
        <v>61.5164538493799</v>
      </c>
      <c r="R98" s="3423">
        <v>54.703705510429501</v>
      </c>
      <c r="S98" s="3424"/>
      <c r="T98" s="3424"/>
      <c r="U98" s="3424"/>
      <c r="V98" s="3424"/>
      <c r="W98" s="3424"/>
      <c r="X98" s="3424"/>
    </row>
    <row r="99" spans="2:24" ht="9" customHeight="1">
      <c r="B99" s="2212"/>
      <c r="C99" s="680" t="s">
        <v>1811</v>
      </c>
      <c r="D99" s="3419"/>
      <c r="E99" s="2240"/>
      <c r="F99" s="3420">
        <v>59.633235800999998</v>
      </c>
      <c r="G99" s="3421">
        <v>55.460147195399998</v>
      </c>
      <c r="H99" s="3421">
        <v>50.7173124089</v>
      </c>
      <c r="I99" s="3421">
        <v>46.833634087</v>
      </c>
      <c r="J99" s="3421">
        <v>43.946723655699998</v>
      </c>
      <c r="K99" s="3421">
        <v>41.893549384000003</v>
      </c>
      <c r="L99" s="3421">
        <v>40.854256348600003</v>
      </c>
      <c r="M99" s="3421">
        <v>40.708906108100003</v>
      </c>
      <c r="N99" s="3421">
        <v>40.421178996800002</v>
      </c>
      <c r="O99" s="3421">
        <v>40.412963539499998</v>
      </c>
      <c r="P99" s="3421"/>
      <c r="Q99" s="3422" t="s">
        <v>1505</v>
      </c>
      <c r="R99" s="3423" t="s">
        <v>536</v>
      </c>
      <c r="S99" s="3424"/>
      <c r="T99" s="3424"/>
      <c r="U99" s="3424"/>
      <c r="V99" s="3424"/>
      <c r="W99" s="3424"/>
      <c r="X99" s="3424"/>
    </row>
    <row r="100" spans="2:24" ht="3" customHeight="1">
      <c r="B100" s="2212"/>
      <c r="C100" s="3419"/>
      <c r="D100" s="3419"/>
      <c r="E100" s="2240"/>
      <c r="F100" s="3420"/>
      <c r="G100" s="3421"/>
      <c r="H100" s="3421"/>
      <c r="I100" s="3421"/>
      <c r="J100" s="3421"/>
      <c r="K100" s="3421"/>
      <c r="L100" s="3421"/>
      <c r="M100" s="3421"/>
      <c r="N100" s="3421"/>
      <c r="O100" s="3421"/>
      <c r="P100" s="3421"/>
      <c r="Q100" s="3422"/>
      <c r="R100" s="3429"/>
      <c r="S100" s="3421"/>
      <c r="T100" s="3421"/>
      <c r="U100" s="3421"/>
      <c r="V100" s="3421"/>
      <c r="W100" s="3421"/>
      <c r="X100" s="3421"/>
    </row>
    <row r="101" spans="2:24" ht="9" customHeight="1">
      <c r="B101" s="3441"/>
      <c r="C101" s="3430" t="s">
        <v>1812</v>
      </c>
      <c r="D101" s="3431"/>
      <c r="E101" s="2240"/>
      <c r="F101" s="3432">
        <v>4.16413280759246</v>
      </c>
      <c r="G101" s="3433">
        <v>4.1482814129005403</v>
      </c>
      <c r="H101" s="3433">
        <v>4.1384573693947901</v>
      </c>
      <c r="I101" s="3433">
        <v>4.0908504216577501</v>
      </c>
      <c r="J101" s="3433">
        <v>3.9687914089166001</v>
      </c>
      <c r="K101" s="3433">
        <v>3.9115800816692201</v>
      </c>
      <c r="L101" s="3433">
        <v>3.8814250585424999</v>
      </c>
      <c r="M101" s="3433">
        <v>3.8996514650862699</v>
      </c>
      <c r="N101" s="3433">
        <v>4.0242760977692402</v>
      </c>
      <c r="O101" s="3433">
        <v>4.1465002520292096</v>
      </c>
      <c r="P101" s="3433">
        <v>4.1760200058769303</v>
      </c>
      <c r="Q101" s="3434">
        <v>4.2871056860245398</v>
      </c>
      <c r="R101" s="3423">
        <v>4.0684366746979599</v>
      </c>
      <c r="S101" s="3424"/>
      <c r="T101" s="3424"/>
      <c r="U101" s="3424"/>
      <c r="V101" s="3424"/>
      <c r="W101" s="3424"/>
      <c r="X101" s="3424"/>
    </row>
    <row r="102" spans="2:24" ht="9" customHeight="1">
      <c r="B102" s="2212"/>
      <c r="C102" s="3435" t="s">
        <v>1813</v>
      </c>
      <c r="D102" s="3431"/>
      <c r="E102" s="2240"/>
      <c r="F102" s="3432">
        <v>4.2117776394000002</v>
      </c>
      <c r="G102" s="3433">
        <v>4.2237630158000004</v>
      </c>
      <c r="H102" s="3433">
        <v>4.2173622134000004</v>
      </c>
      <c r="I102" s="3433">
        <v>4.2008704891999997</v>
      </c>
      <c r="J102" s="3433">
        <v>4.0878162932000004</v>
      </c>
      <c r="K102" s="3433">
        <v>3.9835553033000002</v>
      </c>
      <c r="L102" s="3433">
        <v>3.9713785398999999</v>
      </c>
      <c r="M102" s="3433">
        <v>4.0371506652000004</v>
      </c>
      <c r="N102" s="3433">
        <v>4.0669070064000001</v>
      </c>
      <c r="O102" s="3421">
        <v>4.1547582198999997</v>
      </c>
      <c r="P102" s="3421"/>
      <c r="Q102" s="3422" t="s">
        <v>1505</v>
      </c>
      <c r="R102" s="3423" t="s">
        <v>536</v>
      </c>
      <c r="S102" s="3424"/>
      <c r="T102" s="3424"/>
      <c r="U102" s="3424"/>
      <c r="V102" s="3424"/>
      <c r="W102" s="3424"/>
      <c r="X102" s="3424"/>
    </row>
    <row r="103" spans="2:24" ht="3" customHeight="1">
      <c r="B103" s="2212"/>
      <c r="C103" s="3436"/>
      <c r="D103" s="3436"/>
      <c r="E103" s="2240"/>
      <c r="F103" s="3432"/>
      <c r="G103" s="3433"/>
      <c r="H103" s="3433"/>
      <c r="I103" s="3433"/>
      <c r="J103" s="3433"/>
      <c r="K103" s="3433"/>
      <c r="L103" s="3433"/>
      <c r="M103" s="3433"/>
      <c r="N103" s="3433"/>
      <c r="O103" s="3433"/>
      <c r="P103" s="3433"/>
      <c r="Q103" s="3434"/>
      <c r="R103" s="3437"/>
      <c r="S103" s="3433"/>
      <c r="T103" s="3433"/>
      <c r="U103" s="3433"/>
      <c r="V103" s="3433"/>
      <c r="W103" s="3433"/>
      <c r="X103" s="3433"/>
    </row>
    <row r="104" spans="2:24" ht="9" customHeight="1">
      <c r="B104" s="2212"/>
      <c r="C104" s="3430" t="s">
        <v>1812</v>
      </c>
      <c r="D104" s="3431"/>
      <c r="E104" s="2240"/>
      <c r="F104" s="3432">
        <v>3.4540396931197801</v>
      </c>
      <c r="G104" s="3433">
        <v>3.4442724696240901</v>
      </c>
      <c r="H104" s="3433">
        <v>3.4416676589792199</v>
      </c>
      <c r="I104" s="3433">
        <v>3.4326584798438202</v>
      </c>
      <c r="J104" s="3433">
        <v>3.3710507611767899</v>
      </c>
      <c r="K104" s="3433">
        <v>3.3381517734360102</v>
      </c>
      <c r="L104" s="3433">
        <v>3.3337187250589402</v>
      </c>
      <c r="M104" s="3433">
        <v>3.3299204762964698</v>
      </c>
      <c r="N104" s="3433">
        <v>3.4206480248065199</v>
      </c>
      <c r="O104" s="3433">
        <v>3.5051584413011798</v>
      </c>
      <c r="P104" s="3433">
        <v>3.5188923275345401</v>
      </c>
      <c r="Q104" s="3434">
        <v>3.5484548514284699</v>
      </c>
      <c r="R104" s="3423">
        <v>3.4273264127168601</v>
      </c>
      <c r="S104" s="3424"/>
      <c r="T104" s="3424"/>
      <c r="U104" s="3424"/>
      <c r="V104" s="3424"/>
      <c r="W104" s="3424"/>
      <c r="X104" s="3424"/>
    </row>
    <row r="105" spans="2:24" ht="9" customHeight="1">
      <c r="B105" s="2212"/>
      <c r="C105" s="3435" t="s">
        <v>1814</v>
      </c>
      <c r="D105" s="3431"/>
      <c r="E105" s="2240"/>
      <c r="F105" s="3432">
        <v>3.4884655436999998</v>
      </c>
      <c r="G105" s="3433">
        <v>3.4914167440999999</v>
      </c>
      <c r="H105" s="3433">
        <v>3.5018535807000002</v>
      </c>
      <c r="I105" s="3433">
        <v>3.4747190883000001</v>
      </c>
      <c r="J105" s="3433">
        <v>3.4234193003</v>
      </c>
      <c r="K105" s="3433">
        <v>3.3741431513000002</v>
      </c>
      <c r="L105" s="3433">
        <v>3.3657447870000001</v>
      </c>
      <c r="M105" s="3433">
        <v>3.3975796200000001</v>
      </c>
      <c r="N105" s="3433">
        <v>3.419276446</v>
      </c>
      <c r="O105" s="3421">
        <v>3.5008011953999998</v>
      </c>
      <c r="P105" s="3421"/>
      <c r="Q105" s="3422" t="s">
        <v>1505</v>
      </c>
      <c r="R105" s="3423" t="s">
        <v>536</v>
      </c>
      <c r="S105" s="3424"/>
      <c r="T105" s="3424"/>
      <c r="U105" s="3424"/>
      <c r="V105" s="3424"/>
      <c r="W105" s="3424"/>
      <c r="X105" s="3424"/>
    </row>
    <row r="106" spans="2:24" ht="3" customHeight="1">
      <c r="B106" s="2212"/>
      <c r="C106" s="3419"/>
      <c r="D106" s="3419"/>
      <c r="E106" s="2240"/>
      <c r="F106" s="3432"/>
      <c r="G106" s="3433"/>
      <c r="H106" s="3433"/>
      <c r="I106" s="3433"/>
      <c r="J106" s="3433"/>
      <c r="K106" s="3433"/>
      <c r="L106" s="3433"/>
      <c r="M106" s="3433"/>
      <c r="N106" s="3433"/>
      <c r="O106" s="3433"/>
      <c r="P106" s="3433"/>
      <c r="Q106" s="3434"/>
      <c r="R106" s="3443"/>
      <c r="S106" s="3444"/>
      <c r="T106" s="3444"/>
      <c r="U106" s="3444"/>
      <c r="V106" s="3444"/>
      <c r="W106" s="3444"/>
      <c r="X106" s="3444"/>
    </row>
    <row r="107" spans="2:24" ht="9" customHeight="1">
      <c r="B107" s="3445"/>
      <c r="C107" s="3387" t="s">
        <v>1463</v>
      </c>
      <c r="D107" s="3387"/>
      <c r="E107" s="3387"/>
      <c r="F107" s="3387"/>
      <c r="G107" s="3387"/>
      <c r="H107" s="3387"/>
      <c r="I107" s="3387"/>
      <c r="J107" s="3387"/>
      <c r="K107" s="3387"/>
      <c r="L107" s="3387"/>
      <c r="M107" s="3387"/>
      <c r="N107" s="3387"/>
      <c r="O107" s="3387"/>
      <c r="P107" s="3387"/>
      <c r="Q107" s="3387"/>
      <c r="R107" s="3412"/>
    </row>
    <row r="108" spans="2:24" ht="9" customHeight="1">
      <c r="B108" s="3445"/>
      <c r="C108" s="3414" t="s">
        <v>1804</v>
      </c>
      <c r="D108" s="2240"/>
      <c r="E108" s="2240"/>
      <c r="F108" s="3415"/>
      <c r="G108" s="3416"/>
      <c r="H108" s="3416"/>
      <c r="I108" s="3416"/>
      <c r="J108" s="3416"/>
      <c r="K108" s="3416"/>
      <c r="L108" s="3416"/>
      <c r="M108" s="3416"/>
      <c r="N108" s="3416"/>
      <c r="O108" s="3416"/>
      <c r="P108" s="3416"/>
      <c r="Q108" s="3417"/>
      <c r="R108" s="2216"/>
    </row>
    <row r="109" spans="2:24" ht="9" customHeight="1">
      <c r="B109" s="2243"/>
      <c r="C109" s="3418" t="s">
        <v>1805</v>
      </c>
      <c r="D109" s="3419"/>
      <c r="E109" s="680"/>
      <c r="F109" s="3420">
        <v>44.328815943685697</v>
      </c>
      <c r="G109" s="3421">
        <v>45.248792964455703</v>
      </c>
      <c r="H109" s="3421">
        <v>47.430748645224703</v>
      </c>
      <c r="I109" s="3421">
        <v>51.106954672217199</v>
      </c>
      <c r="J109" s="3421">
        <v>53.405890146493498</v>
      </c>
      <c r="K109" s="3421">
        <v>55.490929496735703</v>
      </c>
      <c r="L109" s="3421">
        <v>57.310609421399803</v>
      </c>
      <c r="M109" s="3421">
        <v>59.167251166943899</v>
      </c>
      <c r="N109" s="3421">
        <v>60.501532371088999</v>
      </c>
      <c r="O109" s="3421">
        <v>61.637107214869097</v>
      </c>
      <c r="P109" s="3421">
        <v>61.996635940157397</v>
      </c>
      <c r="Q109" s="3422">
        <v>61.747342168675097</v>
      </c>
      <c r="R109" s="3423">
        <v>55.787520069776498</v>
      </c>
    </row>
    <row r="110" spans="2:24" ht="9" customHeight="1">
      <c r="B110" s="2243"/>
      <c r="C110" s="680" t="s">
        <v>1806</v>
      </c>
      <c r="D110" s="3419"/>
      <c r="E110" s="680"/>
      <c r="F110" s="3420">
        <v>56.5510905804</v>
      </c>
      <c r="G110" s="3421">
        <v>49.335009165199999</v>
      </c>
      <c r="H110" s="3421">
        <v>41.984978454999997</v>
      </c>
      <c r="I110" s="3421">
        <v>38.9676932279</v>
      </c>
      <c r="J110" s="3421">
        <v>37.364153214799998</v>
      </c>
      <c r="K110" s="3421">
        <v>36.510263334599998</v>
      </c>
      <c r="L110" s="3421">
        <v>36.341267950499997</v>
      </c>
      <c r="M110" s="3421">
        <v>36.690483685700002</v>
      </c>
      <c r="N110" s="3421">
        <v>37.026394945600003</v>
      </c>
      <c r="O110" s="3421">
        <v>40.575318944000003</v>
      </c>
      <c r="P110" s="3421"/>
      <c r="Q110" s="3422" t="s">
        <v>1505</v>
      </c>
      <c r="R110" s="3423" t="s">
        <v>536</v>
      </c>
    </row>
    <row r="111" spans="2:24" ht="9" customHeight="1">
      <c r="B111" s="2243"/>
      <c r="C111" s="680"/>
      <c r="D111" s="730"/>
      <c r="E111" s="680"/>
      <c r="F111" s="3415"/>
      <c r="G111" s="3416"/>
      <c r="H111" s="3416"/>
      <c r="I111" s="3416"/>
      <c r="J111" s="3416"/>
      <c r="K111" s="3416"/>
      <c r="L111" s="3416"/>
      <c r="M111" s="3416"/>
      <c r="N111" s="3416"/>
      <c r="O111" s="3416"/>
      <c r="P111" s="3416"/>
      <c r="Q111" s="3417"/>
      <c r="R111" s="3428"/>
    </row>
    <row r="112" spans="2:24" ht="9" customHeight="1">
      <c r="B112" s="2243"/>
      <c r="C112" s="2244" t="s">
        <v>1807</v>
      </c>
      <c r="D112" s="3419"/>
      <c r="E112" s="680"/>
      <c r="F112" s="3420">
        <v>43.549856104183199</v>
      </c>
      <c r="G112" s="3421">
        <v>44.619309739372603</v>
      </c>
      <c r="H112" s="3421">
        <v>46.671789924619297</v>
      </c>
      <c r="I112" s="3421">
        <v>50.537188398465801</v>
      </c>
      <c r="J112" s="3421">
        <v>53.359059280774098</v>
      </c>
      <c r="K112" s="3421">
        <v>55.870742627202901</v>
      </c>
      <c r="L112" s="3421">
        <v>57.909001851345202</v>
      </c>
      <c r="M112" s="3421">
        <v>59.712265349358503</v>
      </c>
      <c r="N112" s="3421">
        <v>60.158573244188297</v>
      </c>
      <c r="O112" s="3421">
        <v>60.516423308261103</v>
      </c>
      <c r="P112" s="3421">
        <v>60.631367063077903</v>
      </c>
      <c r="Q112" s="3422">
        <v>60.108952600268097</v>
      </c>
      <c r="R112" s="3423">
        <v>55.323242616164102</v>
      </c>
      <c r="S112" s="2260"/>
      <c r="T112" s="2260"/>
      <c r="U112" s="2260"/>
      <c r="V112" s="2260"/>
      <c r="W112" s="2260"/>
      <c r="X112" s="2260"/>
    </row>
    <row r="113" spans="2:18" ht="9" customHeight="1">
      <c r="B113" s="2243"/>
      <c r="C113" s="680" t="s">
        <v>1808</v>
      </c>
      <c r="D113" s="3419"/>
      <c r="E113" s="2240"/>
      <c r="F113" s="3420">
        <v>55.597609853800002</v>
      </c>
      <c r="G113" s="3421">
        <v>48.353409701099999</v>
      </c>
      <c r="H113" s="3421">
        <v>41.034820414999999</v>
      </c>
      <c r="I113" s="3421">
        <v>38.317292866300001</v>
      </c>
      <c r="J113" s="3421">
        <v>37.066355051899997</v>
      </c>
      <c r="K113" s="3421">
        <v>36.702378293800002</v>
      </c>
      <c r="L113" s="3421">
        <v>36.550795671000003</v>
      </c>
      <c r="M113" s="3421">
        <v>36.600153788699998</v>
      </c>
      <c r="N113" s="3421">
        <v>36.743326231600001</v>
      </c>
      <c r="O113" s="3421">
        <v>39.543499672999999</v>
      </c>
      <c r="P113" s="3421"/>
      <c r="Q113" s="3422" t="s">
        <v>1505</v>
      </c>
      <c r="R113" s="3423" t="s">
        <v>536</v>
      </c>
    </row>
    <row r="114" spans="2:18" ht="9" customHeight="1">
      <c r="B114" s="2243"/>
      <c r="C114" s="3419"/>
      <c r="D114" s="3419"/>
      <c r="E114" s="2240"/>
      <c r="F114" s="3420"/>
      <c r="G114" s="3421"/>
      <c r="H114" s="3421"/>
      <c r="I114" s="3421"/>
      <c r="J114" s="3421"/>
      <c r="K114" s="3421"/>
      <c r="L114" s="3421"/>
      <c r="M114" s="3421"/>
      <c r="N114" s="3421"/>
      <c r="O114" s="3421"/>
      <c r="P114" s="3421"/>
      <c r="Q114" s="3422"/>
      <c r="R114" s="3429"/>
    </row>
    <row r="115" spans="2:18" ht="9" customHeight="1">
      <c r="B115" s="2243"/>
      <c r="C115" s="3414" t="s">
        <v>1809</v>
      </c>
      <c r="D115" s="3419"/>
      <c r="E115" s="2240"/>
      <c r="F115" s="3415"/>
      <c r="G115" s="3416"/>
      <c r="H115" s="3416"/>
      <c r="I115" s="3416"/>
      <c r="J115" s="3416"/>
      <c r="K115" s="3416"/>
      <c r="L115" s="3416"/>
      <c r="M115" s="3416"/>
      <c r="N115" s="3416"/>
      <c r="O115" s="3416"/>
      <c r="P115" s="3416"/>
      <c r="Q115" s="3417"/>
      <c r="R115" s="3429"/>
    </row>
    <row r="116" spans="2:18" ht="9" customHeight="1">
      <c r="B116" s="2243"/>
      <c r="C116" s="2244" t="s">
        <v>1810</v>
      </c>
      <c r="D116" s="3419"/>
      <c r="E116" s="2240"/>
      <c r="F116" s="3420">
        <v>44.605119943539798</v>
      </c>
      <c r="G116" s="3421">
        <v>45.708615069186699</v>
      </c>
      <c r="H116" s="3421">
        <v>47.721770665404797</v>
      </c>
      <c r="I116" s="3421">
        <v>51.6253594820217</v>
      </c>
      <c r="J116" s="3421">
        <v>54.427795015533199</v>
      </c>
      <c r="K116" s="3421">
        <v>56.955307041118097</v>
      </c>
      <c r="L116" s="3421">
        <v>58.993997268432103</v>
      </c>
      <c r="M116" s="3421">
        <v>60.789470647404002</v>
      </c>
      <c r="N116" s="3421">
        <v>61.278161266046901</v>
      </c>
      <c r="O116" s="3421">
        <v>61.716019049512099</v>
      </c>
      <c r="P116" s="3421">
        <v>61.836926408151598</v>
      </c>
      <c r="Q116" s="3422">
        <v>61.315734656580197</v>
      </c>
      <c r="R116" s="3423">
        <v>56.432730255320401</v>
      </c>
    </row>
    <row r="117" spans="2:18" ht="9" customHeight="1">
      <c r="B117" s="2243"/>
      <c r="C117" s="680" t="s">
        <v>1811</v>
      </c>
      <c r="D117" s="3419"/>
      <c r="E117" s="2240"/>
      <c r="F117" s="3420">
        <v>56.817413881699999</v>
      </c>
      <c r="G117" s="3421">
        <v>49.571808767599997</v>
      </c>
      <c r="H117" s="3421">
        <v>42.263770107600003</v>
      </c>
      <c r="I117" s="3421">
        <v>39.548247957299999</v>
      </c>
      <c r="J117" s="3421">
        <v>38.317827165799997</v>
      </c>
      <c r="K117" s="3421">
        <v>37.971577644600004</v>
      </c>
      <c r="L117" s="3421">
        <v>37.803385926600001</v>
      </c>
      <c r="M117" s="3421">
        <v>37.864000823700003</v>
      </c>
      <c r="N117" s="3421">
        <v>38.004537772500001</v>
      </c>
      <c r="O117" s="3421">
        <v>40.815343519899997</v>
      </c>
      <c r="P117" s="3421"/>
      <c r="Q117" s="3422" t="s">
        <v>1505</v>
      </c>
      <c r="R117" s="3423" t="s">
        <v>536</v>
      </c>
    </row>
    <row r="118" spans="2:18" ht="9" customHeight="1">
      <c r="B118" s="2243"/>
      <c r="C118" s="3419"/>
      <c r="D118" s="3419"/>
      <c r="E118" s="2240"/>
      <c r="F118" s="3420"/>
      <c r="G118" s="3421"/>
      <c r="H118" s="3421"/>
      <c r="I118" s="3421"/>
      <c r="J118" s="3421"/>
      <c r="K118" s="3421"/>
      <c r="L118" s="3421"/>
      <c r="M118" s="3421"/>
      <c r="N118" s="3421"/>
      <c r="O118" s="3421"/>
      <c r="P118" s="3421"/>
      <c r="Q118" s="3422"/>
      <c r="R118" s="3429"/>
    </row>
    <row r="119" spans="2:18" ht="9" customHeight="1">
      <c r="B119" s="2243"/>
      <c r="C119" s="3430" t="s">
        <v>1812</v>
      </c>
      <c r="D119" s="3431"/>
      <c r="E119" s="2240"/>
      <c r="F119" s="3432">
        <v>4.2066682349638</v>
      </c>
      <c r="G119" s="3433">
        <v>4.1819475508173802</v>
      </c>
      <c r="H119" s="3433">
        <v>4.2042018566287096</v>
      </c>
      <c r="I119" s="3433">
        <v>4.1764246272101904</v>
      </c>
      <c r="J119" s="3433">
        <v>4.0607848895052499</v>
      </c>
      <c r="K119" s="3433">
        <v>3.9661373334580898</v>
      </c>
      <c r="L119" s="3433">
        <v>3.91242961692351</v>
      </c>
      <c r="M119" s="3433">
        <v>3.9003325446225099</v>
      </c>
      <c r="N119" s="3433">
        <v>4.0630308104623403</v>
      </c>
      <c r="O119" s="3433">
        <v>4.1993571129457203</v>
      </c>
      <c r="P119" s="3433">
        <v>4.2605113327089903</v>
      </c>
      <c r="Q119" s="3434">
        <v>4.3438305453301904</v>
      </c>
      <c r="R119" s="3423">
        <v>4.1207497099564803</v>
      </c>
    </row>
    <row r="120" spans="2:18" ht="9" customHeight="1">
      <c r="B120" s="2243"/>
      <c r="C120" s="3435" t="s">
        <v>1813</v>
      </c>
      <c r="D120" s="3431"/>
      <c r="E120" s="2240"/>
      <c r="F120" s="3432">
        <v>4.2329856282999998</v>
      </c>
      <c r="G120" s="3433">
        <v>4.2408712503999997</v>
      </c>
      <c r="H120" s="3433">
        <v>4.2467230347999996</v>
      </c>
      <c r="I120" s="3433">
        <v>4.2012971650999997</v>
      </c>
      <c r="J120" s="3433">
        <v>4.1048034251000001</v>
      </c>
      <c r="K120" s="3433">
        <v>3.9977023499</v>
      </c>
      <c r="L120" s="3433">
        <v>3.9974264663999999</v>
      </c>
      <c r="M120" s="3433">
        <v>4.0395968503999997</v>
      </c>
      <c r="N120" s="3433">
        <v>4.0651175364999999</v>
      </c>
      <c r="O120" s="3421">
        <v>4.1955978665</v>
      </c>
      <c r="P120" s="3421"/>
      <c r="Q120" s="3422" t="s">
        <v>1505</v>
      </c>
      <c r="R120" s="3423" t="s">
        <v>536</v>
      </c>
    </row>
    <row r="121" spans="2:18" ht="9" customHeight="1">
      <c r="B121" s="2243"/>
      <c r="C121" s="3436"/>
      <c r="D121" s="3436"/>
      <c r="E121" s="2240"/>
      <c r="F121" s="3432"/>
      <c r="G121" s="3433"/>
      <c r="H121" s="3433"/>
      <c r="I121" s="3433"/>
      <c r="J121" s="3433"/>
      <c r="K121" s="3433"/>
      <c r="L121" s="3433"/>
      <c r="M121" s="3433"/>
      <c r="N121" s="3433"/>
      <c r="O121" s="3433"/>
      <c r="P121" s="3433"/>
      <c r="Q121" s="3434"/>
      <c r="R121" s="3437"/>
    </row>
    <row r="122" spans="2:18" ht="9" customHeight="1">
      <c r="B122" s="2243"/>
      <c r="C122" s="3430" t="s">
        <v>1812</v>
      </c>
      <c r="D122" s="3431"/>
      <c r="E122" s="2240"/>
      <c r="F122" s="3432">
        <v>3.4577782002687401</v>
      </c>
      <c r="G122" s="3433">
        <v>3.4389831440902698</v>
      </c>
      <c r="H122" s="3433">
        <v>3.4524195225717</v>
      </c>
      <c r="I122" s="3433">
        <v>3.4268733517561198</v>
      </c>
      <c r="J122" s="3433">
        <v>3.3773351208461402</v>
      </c>
      <c r="K122" s="3433">
        <v>3.3396931823954099</v>
      </c>
      <c r="L122" s="3433">
        <v>3.3241474516270202</v>
      </c>
      <c r="M122" s="3433">
        <v>3.3419116644840701</v>
      </c>
      <c r="N122" s="3433">
        <v>3.4363916004576698</v>
      </c>
      <c r="O122" s="3433">
        <v>3.5216359618100102</v>
      </c>
      <c r="P122" s="3433">
        <v>3.53738256957174</v>
      </c>
      <c r="Q122" s="3434">
        <v>3.54795560424673</v>
      </c>
      <c r="R122" s="3423">
        <v>3.4318837650064702</v>
      </c>
    </row>
    <row r="123" spans="2:18" ht="9" customHeight="1">
      <c r="B123" s="2243"/>
      <c r="C123" s="3435" t="s">
        <v>1814</v>
      </c>
      <c r="D123" s="3431"/>
      <c r="E123" s="2240"/>
      <c r="F123" s="3432">
        <v>3.4670807122</v>
      </c>
      <c r="G123" s="3433">
        <v>3.470775637</v>
      </c>
      <c r="H123" s="3433">
        <v>3.4636794503999999</v>
      </c>
      <c r="I123" s="3433">
        <v>3.4289448116000001</v>
      </c>
      <c r="J123" s="3433">
        <v>3.4071127951000002</v>
      </c>
      <c r="K123" s="3433">
        <v>3.3597429663999998</v>
      </c>
      <c r="L123" s="3433">
        <v>3.3559429508999998</v>
      </c>
      <c r="M123" s="3433">
        <v>3.3982290798000001</v>
      </c>
      <c r="N123" s="3433">
        <v>3.4262997713000001</v>
      </c>
      <c r="O123" s="3421">
        <v>3.5184306017</v>
      </c>
      <c r="P123" s="3421"/>
      <c r="Q123" s="3422" t="s">
        <v>1505</v>
      </c>
      <c r="R123" s="3423" t="s">
        <v>536</v>
      </c>
    </row>
    <row r="124" spans="2:18" ht="9" customHeight="1">
      <c r="B124" s="2243"/>
      <c r="C124" s="3419"/>
      <c r="D124" s="2175"/>
      <c r="E124" s="2240"/>
      <c r="F124" s="3421"/>
      <c r="G124" s="3421"/>
      <c r="H124" s="3421"/>
      <c r="I124" s="3421"/>
      <c r="J124" s="3421"/>
      <c r="K124" s="3421"/>
      <c r="L124" s="3421"/>
      <c r="M124" s="3421"/>
      <c r="N124" s="3421"/>
      <c r="O124" s="3421"/>
      <c r="P124" s="3421"/>
      <c r="Q124" s="3421"/>
      <c r="R124" s="3438"/>
    </row>
    <row r="125" spans="2:18" ht="9" customHeight="1">
      <c r="B125" s="2243"/>
      <c r="C125" s="3387" t="s">
        <v>1815</v>
      </c>
      <c r="D125" s="3387"/>
      <c r="E125" s="3387"/>
      <c r="F125" s="3387"/>
      <c r="G125" s="3387"/>
      <c r="H125" s="3387"/>
      <c r="I125" s="3387"/>
      <c r="J125" s="3387"/>
      <c r="K125" s="3387"/>
      <c r="L125" s="3387"/>
      <c r="M125" s="3387"/>
      <c r="N125" s="3387"/>
      <c r="O125" s="3387"/>
      <c r="P125" s="3387"/>
      <c r="Q125" s="3387"/>
      <c r="R125" s="3412"/>
    </row>
    <row r="126" spans="2:18" ht="9" customHeight="1">
      <c r="B126" s="2243"/>
      <c r="C126" s="3414" t="s">
        <v>1804</v>
      </c>
      <c r="D126" s="2240"/>
      <c r="E126" s="2240"/>
      <c r="F126" s="3415"/>
      <c r="G126" s="3416"/>
      <c r="H126" s="3416"/>
      <c r="I126" s="3416"/>
      <c r="J126" s="3416"/>
      <c r="K126" s="3416"/>
      <c r="L126" s="3416"/>
      <c r="M126" s="3416"/>
      <c r="N126" s="3416"/>
      <c r="O126" s="3416"/>
      <c r="P126" s="3416"/>
      <c r="Q126" s="3417"/>
      <c r="R126" s="3438"/>
    </row>
    <row r="127" spans="2:18" ht="9" customHeight="1">
      <c r="B127" s="2243"/>
      <c r="C127" s="3418" t="s">
        <v>1805</v>
      </c>
      <c r="D127" s="3419"/>
      <c r="E127" s="680"/>
      <c r="F127" s="3420">
        <v>41.360441013436102</v>
      </c>
      <c r="G127" s="3421">
        <v>43.957043512912499</v>
      </c>
      <c r="H127" s="3421">
        <v>44.954335061161103</v>
      </c>
      <c r="I127" s="3421">
        <v>47.309122976626</v>
      </c>
      <c r="J127" s="3421">
        <v>47.866091133524897</v>
      </c>
      <c r="K127" s="3421">
        <v>49.871784724701897</v>
      </c>
      <c r="L127" s="3421">
        <v>53.083528354606102</v>
      </c>
      <c r="M127" s="3421">
        <v>54.815148840526497</v>
      </c>
      <c r="N127" s="3421">
        <v>57.746460981601601</v>
      </c>
      <c r="O127" s="3421">
        <v>59.203767923311098</v>
      </c>
      <c r="P127" s="3421">
        <v>59.608088633857001</v>
      </c>
      <c r="Q127" s="3422">
        <v>60.0300147278776</v>
      </c>
      <c r="R127" s="3423">
        <v>52.148833452572902</v>
      </c>
    </row>
    <row r="128" spans="2:18" ht="9" customHeight="1">
      <c r="B128" s="2243"/>
      <c r="C128" s="680" t="s">
        <v>1806</v>
      </c>
      <c r="D128" s="3419"/>
      <c r="E128" s="680"/>
      <c r="F128" s="3420">
        <v>56.412362243700002</v>
      </c>
      <c r="G128" s="3421">
        <v>53.354962270100003</v>
      </c>
      <c r="H128" s="3421">
        <v>47.595894281900001</v>
      </c>
      <c r="I128" s="3421">
        <v>43.283181663400001</v>
      </c>
      <c r="J128" s="3421">
        <v>40.247171435699997</v>
      </c>
      <c r="K128" s="3421">
        <v>38.097736996199998</v>
      </c>
      <c r="L128" s="3421">
        <v>37.729761161600003</v>
      </c>
      <c r="M128" s="3421">
        <v>37.558005269200002</v>
      </c>
      <c r="N128" s="3421">
        <v>38.437862405899999</v>
      </c>
      <c r="O128" s="3421">
        <v>39.7425435627</v>
      </c>
      <c r="P128" s="3421"/>
      <c r="Q128" s="3422" t="s">
        <v>1505</v>
      </c>
      <c r="R128" s="3423" t="s">
        <v>536</v>
      </c>
    </row>
    <row r="129" spans="2:18" ht="9" customHeight="1">
      <c r="B129" s="2243"/>
      <c r="C129" s="680"/>
      <c r="D129" s="730"/>
      <c r="E129" s="680"/>
      <c r="F129" s="3415"/>
      <c r="G129" s="3416"/>
      <c r="H129" s="3416"/>
      <c r="I129" s="3416"/>
      <c r="J129" s="3416"/>
      <c r="K129" s="3416"/>
      <c r="L129" s="3416"/>
      <c r="M129" s="3416"/>
      <c r="N129" s="3416"/>
      <c r="O129" s="3416"/>
      <c r="P129" s="3416"/>
      <c r="Q129" s="3417"/>
      <c r="R129" s="3428"/>
    </row>
    <row r="130" spans="2:18" ht="9" customHeight="1">
      <c r="B130" s="2243"/>
      <c r="C130" s="2244" t="s">
        <v>1807</v>
      </c>
      <c r="D130" s="3419"/>
      <c r="E130" s="680"/>
      <c r="F130" s="3420">
        <v>41.024752199587503</v>
      </c>
      <c r="G130" s="3421">
        <v>43.802729244163601</v>
      </c>
      <c r="H130" s="3421">
        <v>44.820636303089998</v>
      </c>
      <c r="I130" s="3421">
        <v>47.350845631365701</v>
      </c>
      <c r="J130" s="3421">
        <v>48.568095007770602</v>
      </c>
      <c r="K130" s="3421">
        <v>51.026254971954401</v>
      </c>
      <c r="L130" s="3421">
        <v>54.495635219335099</v>
      </c>
      <c r="M130" s="3421">
        <v>56.245514332200301</v>
      </c>
      <c r="N130" s="3421">
        <v>58.328417307868797</v>
      </c>
      <c r="O130" s="3421">
        <v>59.1528304840391</v>
      </c>
      <c r="P130" s="3421">
        <v>59.396993951877597</v>
      </c>
      <c r="Q130" s="3422">
        <v>59.479255909791597</v>
      </c>
      <c r="R130" s="3423">
        <v>52.476130976607898</v>
      </c>
    </row>
    <row r="131" spans="2:18" ht="9" customHeight="1">
      <c r="B131" s="2243"/>
      <c r="C131" s="680" t="s">
        <v>1808</v>
      </c>
      <c r="D131" s="3419"/>
      <c r="E131" s="2240"/>
      <c r="F131" s="3420">
        <v>56.4167032597</v>
      </c>
      <c r="G131" s="3421">
        <v>53.072681586100003</v>
      </c>
      <c r="H131" s="3421">
        <v>47.363324774799999</v>
      </c>
      <c r="I131" s="3421">
        <v>43.125109864899997</v>
      </c>
      <c r="J131" s="3421">
        <v>40.517952848599997</v>
      </c>
      <c r="K131" s="3421">
        <v>38.822568952799998</v>
      </c>
      <c r="L131" s="3421">
        <v>38.519811249299998</v>
      </c>
      <c r="M131" s="3421">
        <v>38.131125899200001</v>
      </c>
      <c r="N131" s="3421">
        <v>38.5630937735</v>
      </c>
      <c r="O131" s="3421">
        <v>39.127460706199997</v>
      </c>
      <c r="P131" s="3421"/>
      <c r="Q131" s="3422" t="s">
        <v>1505</v>
      </c>
      <c r="R131" s="3423" t="s">
        <v>536</v>
      </c>
    </row>
    <row r="132" spans="2:18" ht="9" customHeight="1">
      <c r="B132" s="2243"/>
      <c r="C132" s="3419"/>
      <c r="D132" s="3419"/>
      <c r="E132" s="2240"/>
      <c r="F132" s="3420"/>
      <c r="G132" s="3421"/>
      <c r="H132" s="3421"/>
      <c r="I132" s="3421"/>
      <c r="J132" s="3421"/>
      <c r="K132" s="3421"/>
      <c r="L132" s="3421"/>
      <c r="M132" s="3421"/>
      <c r="N132" s="3421"/>
      <c r="O132" s="3421"/>
      <c r="P132" s="3421"/>
      <c r="Q132" s="3422"/>
      <c r="R132" s="3429"/>
    </row>
    <row r="133" spans="2:18" ht="9" customHeight="1">
      <c r="B133" s="2243"/>
      <c r="C133" s="3414" t="s">
        <v>1809</v>
      </c>
      <c r="D133" s="3419"/>
      <c r="E133" s="2240"/>
      <c r="F133" s="3415"/>
      <c r="G133" s="3416"/>
      <c r="H133" s="3416"/>
      <c r="I133" s="3416"/>
      <c r="J133" s="3416"/>
      <c r="K133" s="3416"/>
      <c r="L133" s="3416"/>
      <c r="M133" s="3416"/>
      <c r="N133" s="3416"/>
      <c r="O133" s="3416"/>
      <c r="P133" s="3416"/>
      <c r="Q133" s="3417"/>
      <c r="R133" s="3429"/>
    </row>
    <row r="134" spans="2:18" ht="9" customHeight="1">
      <c r="B134" s="2243"/>
      <c r="C134" s="2244" t="s">
        <v>1810</v>
      </c>
      <c r="D134" s="3419"/>
      <c r="E134" s="2240"/>
      <c r="F134" s="3420">
        <v>42.611226666102503</v>
      </c>
      <c r="G134" s="3421">
        <v>45.313687656771897</v>
      </c>
      <c r="H134" s="3421">
        <v>46.344640263684703</v>
      </c>
      <c r="I134" s="3421">
        <v>48.949600494165999</v>
      </c>
      <c r="J134" s="3421">
        <v>50.099991947126</v>
      </c>
      <c r="K134" s="3421">
        <v>52.598228617399997</v>
      </c>
      <c r="L134" s="3421">
        <v>56.0846415653211</v>
      </c>
      <c r="M134" s="3421">
        <v>57.809723096891297</v>
      </c>
      <c r="N134" s="3421">
        <v>59.887412216297697</v>
      </c>
      <c r="O134" s="3421">
        <v>60.780711187841902</v>
      </c>
      <c r="P134" s="3421">
        <v>61.035998900936299</v>
      </c>
      <c r="Q134" s="3422">
        <v>61.097368949509502</v>
      </c>
      <c r="R134" s="3423">
        <v>54.0521244742406</v>
      </c>
    </row>
    <row r="135" spans="2:18" ht="9" customHeight="1">
      <c r="B135" s="2243"/>
      <c r="C135" s="680" t="s">
        <v>1811</v>
      </c>
      <c r="D135" s="3419"/>
      <c r="E135" s="2240"/>
      <c r="F135" s="3420">
        <v>58.023289802199997</v>
      </c>
      <c r="G135" s="3421">
        <v>54.686961610799997</v>
      </c>
      <c r="H135" s="3421">
        <v>48.981103668000003</v>
      </c>
      <c r="I135" s="3421">
        <v>44.736092794100003</v>
      </c>
      <c r="J135" s="3421">
        <v>42.131070724300002</v>
      </c>
      <c r="K135" s="3421">
        <v>40.4013538325</v>
      </c>
      <c r="L135" s="3421">
        <v>40.101303958300001</v>
      </c>
      <c r="M135" s="3421">
        <v>39.763350129800003</v>
      </c>
      <c r="N135" s="3421">
        <v>40.202261968099997</v>
      </c>
      <c r="O135" s="3421">
        <v>40.774721035600002</v>
      </c>
      <c r="P135" s="3421"/>
      <c r="Q135" s="3422" t="s">
        <v>1505</v>
      </c>
      <c r="R135" s="3423" t="s">
        <v>536</v>
      </c>
    </row>
    <row r="136" spans="2:18" ht="9" customHeight="1">
      <c r="B136" s="2243"/>
      <c r="C136" s="3419"/>
      <c r="D136" s="3419"/>
      <c r="E136" s="2240"/>
      <c r="F136" s="3420"/>
      <c r="G136" s="3421"/>
      <c r="H136" s="3421"/>
      <c r="I136" s="3421"/>
      <c r="J136" s="3421"/>
      <c r="K136" s="3421"/>
      <c r="L136" s="3421"/>
      <c r="M136" s="3421"/>
      <c r="N136" s="3421"/>
      <c r="O136" s="3421"/>
      <c r="P136" s="3421"/>
      <c r="Q136" s="3422"/>
      <c r="R136" s="3429"/>
    </row>
    <row r="137" spans="2:18" ht="9" customHeight="1">
      <c r="B137" s="2243"/>
      <c r="C137" s="3430" t="s">
        <v>1812</v>
      </c>
      <c r="D137" s="3431"/>
      <c r="E137" s="2240"/>
      <c r="F137" s="3432">
        <v>4.0277028432803696</v>
      </c>
      <c r="G137" s="3433">
        <v>3.99307906519953</v>
      </c>
      <c r="H137" s="3433">
        <v>3.9920723527392901</v>
      </c>
      <c r="I137" s="3433">
        <v>3.9453641897458498</v>
      </c>
      <c r="J137" s="3433">
        <v>3.8238985200026701</v>
      </c>
      <c r="K137" s="3433">
        <v>3.7531836775282801</v>
      </c>
      <c r="L137" s="3433">
        <v>3.6970180077579302</v>
      </c>
      <c r="M137" s="3433">
        <v>3.6813138949178099</v>
      </c>
      <c r="N137" s="3433">
        <v>3.79437885968487</v>
      </c>
      <c r="O137" s="3433">
        <v>3.9039362833668001</v>
      </c>
      <c r="P137" s="3433">
        <v>3.9390803563688701</v>
      </c>
      <c r="Q137" s="3434">
        <v>4.0121300365375001</v>
      </c>
      <c r="R137" s="3423">
        <v>3.87974296343164</v>
      </c>
    </row>
    <row r="138" spans="2:18" ht="9" customHeight="1">
      <c r="B138" s="2243"/>
      <c r="C138" s="3435" t="s">
        <v>1813</v>
      </c>
      <c r="D138" s="3431"/>
      <c r="E138" s="2240"/>
      <c r="F138" s="3432">
        <v>3.9435242722999999</v>
      </c>
      <c r="G138" s="3433">
        <v>3.9958015422000002</v>
      </c>
      <c r="H138" s="3433">
        <v>3.9889655167</v>
      </c>
      <c r="I138" s="3433">
        <v>3.9870425668</v>
      </c>
      <c r="J138" s="3433">
        <v>3.8905425975000001</v>
      </c>
      <c r="K138" s="3433">
        <v>3.8197550078</v>
      </c>
      <c r="L138" s="3433">
        <v>3.8145436725000001</v>
      </c>
      <c r="M138" s="3433">
        <v>3.8689138763000002</v>
      </c>
      <c r="N138" s="3433">
        <v>3.9317025713999998</v>
      </c>
      <c r="O138" s="3421">
        <v>4.0258573360999996</v>
      </c>
      <c r="P138" s="3421"/>
      <c r="Q138" s="3422" t="s">
        <v>1505</v>
      </c>
      <c r="R138" s="3423" t="s">
        <v>536</v>
      </c>
    </row>
    <row r="139" spans="2:18" ht="9" customHeight="1">
      <c r="B139" s="2243"/>
      <c r="C139" s="3436"/>
      <c r="D139" s="3436"/>
      <c r="E139" s="2240"/>
      <c r="F139" s="3432"/>
      <c r="G139" s="3433"/>
      <c r="H139" s="3433"/>
      <c r="I139" s="3433"/>
      <c r="J139" s="3433"/>
      <c r="K139" s="3433"/>
      <c r="L139" s="3433"/>
      <c r="M139" s="3433"/>
      <c r="N139" s="3433"/>
      <c r="O139" s="3433"/>
      <c r="P139" s="3433"/>
      <c r="Q139" s="3434"/>
      <c r="R139" s="3437"/>
    </row>
    <row r="140" spans="2:18" ht="9" customHeight="1">
      <c r="B140" s="2243"/>
      <c r="C140" s="3430" t="s">
        <v>1812</v>
      </c>
      <c r="D140" s="3431"/>
      <c r="E140" s="2240"/>
      <c r="F140" s="3432">
        <v>3.4552216507973101</v>
      </c>
      <c r="G140" s="3433">
        <v>3.4372328780230199</v>
      </c>
      <c r="H140" s="3433">
        <v>3.4333309864756498</v>
      </c>
      <c r="I140" s="3433">
        <v>3.42423993763121</v>
      </c>
      <c r="J140" s="3433">
        <v>3.3585867589202598</v>
      </c>
      <c r="K140" s="3433">
        <v>3.3090073401175801</v>
      </c>
      <c r="L140" s="3433">
        <v>3.2918845695342398</v>
      </c>
      <c r="M140" s="3433">
        <v>3.29793667275825</v>
      </c>
      <c r="N140" s="3433">
        <v>3.40483370824911</v>
      </c>
      <c r="O140" s="3433">
        <v>3.4691822877975902</v>
      </c>
      <c r="P140" s="3433">
        <v>3.4804956784824799</v>
      </c>
      <c r="Q140" s="3434">
        <v>3.5058093391574801</v>
      </c>
      <c r="R140" s="3423">
        <v>3.4045272013896</v>
      </c>
    </row>
    <row r="141" spans="2:18" ht="9" customHeight="1">
      <c r="B141" s="2243"/>
      <c r="C141" s="3435" t="s">
        <v>1814</v>
      </c>
      <c r="D141" s="3431"/>
      <c r="E141" s="2240"/>
      <c r="F141" s="3432">
        <v>3.4341227346999998</v>
      </c>
      <c r="G141" s="3433">
        <v>3.4618075037999998</v>
      </c>
      <c r="H141" s="3433">
        <v>3.4560045542000002</v>
      </c>
      <c r="I141" s="3433">
        <v>3.4418766969000001</v>
      </c>
      <c r="J141" s="3433">
        <v>3.407789309</v>
      </c>
      <c r="K141" s="3433">
        <v>3.3516118262000001</v>
      </c>
      <c r="L141" s="3433">
        <v>3.3399548913000001</v>
      </c>
      <c r="M141" s="3433">
        <v>3.3543709534000001</v>
      </c>
      <c r="N141" s="3433">
        <v>3.4137618434000001</v>
      </c>
      <c r="O141" s="3421">
        <v>3.5186058961</v>
      </c>
      <c r="P141" s="3421"/>
      <c r="Q141" s="3422" t="s">
        <v>1505</v>
      </c>
      <c r="R141" s="3423" t="s">
        <v>536</v>
      </c>
    </row>
    <row r="142" spans="2:18" ht="9" customHeight="1">
      <c r="B142" s="2243"/>
      <c r="C142" s="3419"/>
      <c r="D142" s="2175"/>
      <c r="E142" s="2240"/>
      <c r="F142" s="3421"/>
      <c r="G142" s="3421"/>
      <c r="H142" s="3421"/>
      <c r="I142" s="3421"/>
      <c r="J142" s="3421"/>
      <c r="K142" s="3421"/>
      <c r="L142" s="3421"/>
      <c r="M142" s="3421"/>
      <c r="N142" s="3421"/>
      <c r="O142" s="3421"/>
      <c r="P142" s="3421"/>
      <c r="Q142" s="3421"/>
      <c r="R142" s="3438"/>
    </row>
    <row r="143" spans="2:18" ht="9" customHeight="1">
      <c r="B143" s="2243"/>
      <c r="C143" s="3387" t="s">
        <v>165</v>
      </c>
      <c r="D143" s="3387"/>
      <c r="E143" s="3387"/>
      <c r="F143" s="3387"/>
      <c r="G143" s="3387"/>
      <c r="H143" s="3387"/>
      <c r="I143" s="3387"/>
      <c r="J143" s="3387"/>
      <c r="K143" s="3387"/>
      <c r="L143" s="3387"/>
      <c r="M143" s="3387"/>
      <c r="N143" s="3387"/>
      <c r="O143" s="3387"/>
      <c r="P143" s="3387"/>
      <c r="Q143" s="3387"/>
      <c r="R143" s="3412"/>
    </row>
    <row r="144" spans="2:18" ht="9" customHeight="1">
      <c r="B144" s="2243"/>
      <c r="C144" s="3414" t="s">
        <v>1804</v>
      </c>
      <c r="D144" s="2240"/>
      <c r="E144" s="2240"/>
      <c r="F144" s="3415"/>
      <c r="G144" s="3416"/>
      <c r="H144" s="3416"/>
      <c r="I144" s="3416"/>
      <c r="J144" s="3416"/>
      <c r="K144" s="3416"/>
      <c r="L144" s="3416"/>
      <c r="M144" s="3416"/>
      <c r="N144" s="3416"/>
      <c r="O144" s="3416"/>
      <c r="P144" s="3416"/>
      <c r="Q144" s="3417"/>
      <c r="R144" s="3438"/>
    </row>
    <row r="145" spans="2:18" ht="9" customHeight="1">
      <c r="B145" s="2243"/>
      <c r="C145" s="3418" t="s">
        <v>1805</v>
      </c>
      <c r="D145" s="3419"/>
      <c r="E145" s="680"/>
      <c r="F145" s="3420">
        <v>42.3922945971646</v>
      </c>
      <c r="G145" s="3421">
        <v>43.709632499729501</v>
      </c>
      <c r="H145" s="3421">
        <v>45.443245462508301</v>
      </c>
      <c r="I145" s="3421">
        <v>46.711394887744099</v>
      </c>
      <c r="J145" s="3421">
        <v>48.2204781257376</v>
      </c>
      <c r="K145" s="3421">
        <v>50.571921990865903</v>
      </c>
      <c r="L145" s="3421">
        <v>52.836754916495302</v>
      </c>
      <c r="M145" s="3421">
        <v>54.495466184042101</v>
      </c>
      <c r="N145" s="3421">
        <v>57.038001020649702</v>
      </c>
      <c r="O145" s="3421">
        <v>58.610988545571601</v>
      </c>
      <c r="P145" s="3421">
        <v>59.174291615462899</v>
      </c>
      <c r="Q145" s="3422">
        <v>59.543756520962397</v>
      </c>
      <c r="R145" s="3423">
        <v>52.478386881382697</v>
      </c>
    </row>
    <row r="146" spans="2:18" ht="9" customHeight="1">
      <c r="B146" s="2243"/>
      <c r="C146" s="680" t="s">
        <v>1806</v>
      </c>
      <c r="D146" s="3419"/>
      <c r="E146" s="680"/>
      <c r="F146" s="3420">
        <v>55.128513113799997</v>
      </c>
      <c r="G146" s="3421">
        <v>50.493666537899998</v>
      </c>
      <c r="H146" s="3421">
        <v>45.126564973400001</v>
      </c>
      <c r="I146" s="3421">
        <v>41.884082552400002</v>
      </c>
      <c r="J146" s="3421">
        <v>39.477006901099998</v>
      </c>
      <c r="K146" s="3421">
        <v>37.736287083199997</v>
      </c>
      <c r="L146" s="3421">
        <v>36.7177651724</v>
      </c>
      <c r="M146" s="3421">
        <v>37.024489944700001</v>
      </c>
      <c r="N146" s="3421">
        <v>37.293330579299997</v>
      </c>
      <c r="O146" s="3421">
        <v>38.823427500699999</v>
      </c>
      <c r="P146" s="3421"/>
      <c r="Q146" s="3422" t="s">
        <v>1505</v>
      </c>
      <c r="R146" s="3423" t="s">
        <v>536</v>
      </c>
    </row>
    <row r="147" spans="2:18" ht="9" customHeight="1">
      <c r="B147" s="2243"/>
      <c r="C147" s="680"/>
      <c r="D147" s="730"/>
      <c r="E147" s="680"/>
      <c r="F147" s="3415"/>
      <c r="G147" s="3416"/>
      <c r="H147" s="3416"/>
      <c r="I147" s="3416"/>
      <c r="J147" s="3416"/>
      <c r="K147" s="3416"/>
      <c r="L147" s="3416"/>
      <c r="M147" s="3416"/>
      <c r="N147" s="3416"/>
      <c r="O147" s="3416"/>
      <c r="P147" s="3416"/>
      <c r="Q147" s="3417"/>
      <c r="R147" s="3428"/>
    </row>
    <row r="148" spans="2:18" ht="9" customHeight="1">
      <c r="B148" s="2243"/>
      <c r="C148" s="2244" t="s">
        <v>1807</v>
      </c>
      <c r="D148" s="3419"/>
      <c r="E148" s="680"/>
      <c r="F148" s="3420">
        <v>41.809892861286002</v>
      </c>
      <c r="G148" s="3421">
        <v>43.3130514091892</v>
      </c>
      <c r="H148" s="3421">
        <v>45.057436694615198</v>
      </c>
      <c r="I148" s="3421">
        <v>46.566695372228899</v>
      </c>
      <c r="J148" s="3421">
        <v>48.747329600445397</v>
      </c>
      <c r="K148" s="3421">
        <v>51.6185823965764</v>
      </c>
      <c r="L148" s="3421">
        <v>54.194053635938602</v>
      </c>
      <c r="M148" s="3421">
        <v>55.9109600005443</v>
      </c>
      <c r="N148" s="3421">
        <v>57.330193735951802</v>
      </c>
      <c r="O148" s="3421">
        <v>58.215475758260602</v>
      </c>
      <c r="P148" s="3421">
        <v>58.575010420616998</v>
      </c>
      <c r="Q148" s="3422">
        <v>58.4442221983035</v>
      </c>
      <c r="R148" s="3423">
        <v>52.572109820857897</v>
      </c>
    </row>
    <row r="149" spans="2:18" ht="9" customHeight="1">
      <c r="B149" s="2243"/>
      <c r="C149" s="680" t="s">
        <v>1808</v>
      </c>
      <c r="D149" s="3419"/>
      <c r="E149" s="2240"/>
      <c r="F149" s="3420">
        <v>54.670667520199999</v>
      </c>
      <c r="G149" s="3421">
        <v>49.838527564099998</v>
      </c>
      <c r="H149" s="3421">
        <v>44.575617899999997</v>
      </c>
      <c r="I149" s="3421">
        <v>41.557641535899997</v>
      </c>
      <c r="J149" s="3421">
        <v>39.631570101900003</v>
      </c>
      <c r="K149" s="3421">
        <v>38.381679677400001</v>
      </c>
      <c r="L149" s="3421">
        <v>37.435557724299997</v>
      </c>
      <c r="M149" s="3421">
        <v>37.451936757399999</v>
      </c>
      <c r="N149" s="3421">
        <v>37.437519022899998</v>
      </c>
      <c r="O149" s="3421">
        <v>38.098791444200003</v>
      </c>
      <c r="P149" s="3421"/>
      <c r="Q149" s="3422" t="s">
        <v>1505</v>
      </c>
      <c r="R149" s="3423" t="s">
        <v>536</v>
      </c>
    </row>
    <row r="150" spans="2:18" ht="9" customHeight="1">
      <c r="B150" s="2243"/>
      <c r="C150" s="3419"/>
      <c r="D150" s="3419"/>
      <c r="E150" s="2240"/>
      <c r="F150" s="3420"/>
      <c r="G150" s="3421"/>
      <c r="H150" s="3421"/>
      <c r="I150" s="3421"/>
      <c r="J150" s="3421"/>
      <c r="K150" s="3421"/>
      <c r="L150" s="3421"/>
      <c r="M150" s="3421"/>
      <c r="N150" s="3421"/>
      <c r="O150" s="3421"/>
      <c r="P150" s="3421"/>
      <c r="Q150" s="3422"/>
      <c r="R150" s="3429"/>
    </row>
    <row r="151" spans="2:18" ht="9" customHeight="1">
      <c r="B151" s="2243"/>
      <c r="C151" s="3414" t="s">
        <v>1809</v>
      </c>
      <c r="D151" s="3419"/>
      <c r="E151" s="2240"/>
      <c r="F151" s="3415"/>
      <c r="G151" s="3416"/>
      <c r="H151" s="3416"/>
      <c r="I151" s="3416"/>
      <c r="J151" s="3416"/>
      <c r="K151" s="3416"/>
      <c r="L151" s="3416"/>
      <c r="M151" s="3416"/>
      <c r="N151" s="3416"/>
      <c r="O151" s="3416"/>
      <c r="P151" s="3416"/>
      <c r="Q151" s="3417"/>
      <c r="R151" s="3429"/>
    </row>
    <row r="152" spans="2:18" ht="9" customHeight="1">
      <c r="B152" s="2243"/>
      <c r="C152" s="2244" t="s">
        <v>1810</v>
      </c>
      <c r="D152" s="3419"/>
      <c r="E152" s="2240"/>
      <c r="F152" s="3420">
        <v>43.118157561702802</v>
      </c>
      <c r="G152" s="3421">
        <v>44.607863697663703</v>
      </c>
      <c r="H152" s="3421">
        <v>46.362988100147803</v>
      </c>
      <c r="I152" s="3421">
        <v>47.898620077818798</v>
      </c>
      <c r="J152" s="3421">
        <v>50.1217163233568</v>
      </c>
      <c r="K152" s="3421">
        <v>53.015538439569397</v>
      </c>
      <c r="L152" s="3421">
        <v>55.598452225874397</v>
      </c>
      <c r="M152" s="3421">
        <v>57.293035201468498</v>
      </c>
      <c r="N152" s="3421">
        <v>58.744318877489597</v>
      </c>
      <c r="O152" s="3421">
        <v>59.6370872464027</v>
      </c>
      <c r="P152" s="3421">
        <v>60.003103926494703</v>
      </c>
      <c r="Q152" s="3422">
        <v>59.870637757554597</v>
      </c>
      <c r="R152" s="3423">
        <v>53.945880835553702</v>
      </c>
    </row>
    <row r="153" spans="2:18" ht="9" customHeight="1">
      <c r="B153" s="2243"/>
      <c r="C153" s="680" t="s">
        <v>1811</v>
      </c>
      <c r="D153" s="3419"/>
      <c r="E153" s="2240"/>
      <c r="F153" s="3420">
        <v>56.092088524399998</v>
      </c>
      <c r="G153" s="3421">
        <v>51.264524356599999</v>
      </c>
      <c r="H153" s="3421">
        <v>46.004956643699998</v>
      </c>
      <c r="I153" s="3421">
        <v>42.992601432199997</v>
      </c>
      <c r="J153" s="3421">
        <v>41.076631127900001</v>
      </c>
      <c r="K153" s="3421">
        <v>39.800441141599997</v>
      </c>
      <c r="L153" s="3421">
        <v>38.861445703299999</v>
      </c>
      <c r="M153" s="3421">
        <v>38.904057581799997</v>
      </c>
      <c r="N153" s="3421">
        <v>38.890293679400003</v>
      </c>
      <c r="O153" s="3421">
        <v>39.561932468599998</v>
      </c>
      <c r="P153" s="3421"/>
      <c r="Q153" s="3422" t="s">
        <v>1505</v>
      </c>
      <c r="R153" s="3423" t="s">
        <v>536</v>
      </c>
    </row>
    <row r="154" spans="2:18" ht="9" customHeight="1">
      <c r="B154" s="2243"/>
      <c r="C154" s="3419"/>
      <c r="D154" s="3419"/>
      <c r="E154" s="2240"/>
      <c r="F154" s="3420"/>
      <c r="G154" s="3421"/>
      <c r="H154" s="3421"/>
      <c r="I154" s="3421"/>
      <c r="J154" s="3421"/>
      <c r="K154" s="3421"/>
      <c r="L154" s="3421"/>
      <c r="M154" s="3421"/>
      <c r="N154" s="3421"/>
      <c r="O154" s="3421"/>
      <c r="P154" s="3421"/>
      <c r="Q154" s="3422"/>
      <c r="R154" s="3429"/>
    </row>
    <row r="155" spans="2:18" ht="9" customHeight="1">
      <c r="B155" s="2243"/>
      <c r="C155" s="3430" t="s">
        <v>1812</v>
      </c>
      <c r="D155" s="3431"/>
      <c r="E155" s="2240"/>
      <c r="F155" s="3432">
        <v>4.0700095266439904</v>
      </c>
      <c r="G155" s="3433">
        <v>4.0413720348787701</v>
      </c>
      <c r="H155" s="3433">
        <v>4.0351769659220196</v>
      </c>
      <c r="I155" s="3433">
        <v>3.98581280614883</v>
      </c>
      <c r="J155" s="3433">
        <v>3.8683446692698902</v>
      </c>
      <c r="K155" s="3433">
        <v>3.7904337668091999</v>
      </c>
      <c r="L155" s="3433">
        <v>3.7428528211804002</v>
      </c>
      <c r="M155" s="3433">
        <v>3.7335324465849999</v>
      </c>
      <c r="N155" s="3433">
        <v>3.8776883189440099</v>
      </c>
      <c r="O155" s="3433">
        <v>3.9813090399206899</v>
      </c>
      <c r="P155" s="3433">
        <v>4.0068628282184999</v>
      </c>
      <c r="Q155" s="3434">
        <v>4.1115479084836402</v>
      </c>
      <c r="R155" s="3423">
        <v>3.9355200446962599</v>
      </c>
    </row>
    <row r="156" spans="2:18" ht="9" customHeight="1">
      <c r="B156" s="2243"/>
      <c r="C156" s="3435" t="s">
        <v>1813</v>
      </c>
      <c r="D156" s="3431"/>
      <c r="E156" s="2240"/>
      <c r="F156" s="3432">
        <v>4.0390203446999999</v>
      </c>
      <c r="G156" s="3433">
        <v>4.0509438462</v>
      </c>
      <c r="H156" s="3433">
        <v>4.0425806156000004</v>
      </c>
      <c r="I156" s="3433">
        <v>4.0158667358000004</v>
      </c>
      <c r="J156" s="3433">
        <v>3.9244282024000001</v>
      </c>
      <c r="K156" s="3433">
        <v>3.8600851412999999</v>
      </c>
      <c r="L156" s="3433">
        <v>3.8504073912000001</v>
      </c>
      <c r="M156" s="3433">
        <v>3.9127784064000002</v>
      </c>
      <c r="N156" s="3433">
        <v>3.9219411746000001</v>
      </c>
      <c r="O156" s="3421">
        <v>4.0305303924000002</v>
      </c>
      <c r="P156" s="3421"/>
      <c r="Q156" s="3422" t="s">
        <v>1505</v>
      </c>
      <c r="R156" s="3423" t="s">
        <v>536</v>
      </c>
    </row>
    <row r="157" spans="2:18" ht="9" customHeight="1">
      <c r="B157" s="2243"/>
      <c r="C157" s="3436"/>
      <c r="D157" s="3436"/>
      <c r="E157" s="2240"/>
      <c r="F157" s="3432"/>
      <c r="G157" s="3433"/>
      <c r="H157" s="3433"/>
      <c r="I157" s="3433"/>
      <c r="J157" s="3433"/>
      <c r="K157" s="3433"/>
      <c r="L157" s="3433"/>
      <c r="M157" s="3433"/>
      <c r="N157" s="3433"/>
      <c r="O157" s="3433"/>
      <c r="P157" s="3433"/>
      <c r="Q157" s="3434"/>
      <c r="R157" s="3437"/>
    </row>
    <row r="158" spans="2:18" ht="9" customHeight="1">
      <c r="B158" s="2243"/>
      <c r="C158" s="3430" t="s">
        <v>1812</v>
      </c>
      <c r="D158" s="3431"/>
      <c r="E158" s="2240"/>
      <c r="F158" s="3432">
        <v>3.4729618076226298</v>
      </c>
      <c r="G158" s="3433">
        <v>3.4536890574334902</v>
      </c>
      <c r="H158" s="3433">
        <v>3.45472291283824</v>
      </c>
      <c r="I158" s="3433">
        <v>3.4381296676479201</v>
      </c>
      <c r="J158" s="3433">
        <v>3.38104580327846</v>
      </c>
      <c r="K158" s="3433">
        <v>3.3341979390501502</v>
      </c>
      <c r="L158" s="3433">
        <v>3.30780416617571</v>
      </c>
      <c r="M158" s="3433">
        <v>3.30435199961236</v>
      </c>
      <c r="N158" s="3433">
        <v>3.4241252025793698</v>
      </c>
      <c r="O158" s="3433">
        <v>3.48700025526959</v>
      </c>
      <c r="P158" s="3433">
        <v>3.5081580756376098</v>
      </c>
      <c r="Q158" s="3434">
        <v>3.5323309218647299</v>
      </c>
      <c r="R158" s="3423">
        <v>3.4236041745402099</v>
      </c>
    </row>
    <row r="159" spans="2:18" ht="9" customHeight="1">
      <c r="B159" s="2243"/>
      <c r="C159" s="3435" t="s">
        <v>1814</v>
      </c>
      <c r="D159" s="3431"/>
      <c r="E159" s="2240"/>
      <c r="F159" s="3432">
        <v>3.4612070485999999</v>
      </c>
      <c r="G159" s="3433">
        <v>3.4923542745999998</v>
      </c>
      <c r="H159" s="3433">
        <v>3.4799532919999998</v>
      </c>
      <c r="I159" s="3433">
        <v>3.4554918396000001</v>
      </c>
      <c r="J159" s="3433">
        <v>3.4185660998</v>
      </c>
      <c r="K159" s="3433">
        <v>3.3591458613</v>
      </c>
      <c r="L159" s="3433">
        <v>3.3492825284999999</v>
      </c>
      <c r="M159" s="3433">
        <v>3.3687105764999998</v>
      </c>
      <c r="N159" s="3433">
        <v>3.4216395761</v>
      </c>
      <c r="O159" s="3421">
        <v>3.5308148826000001</v>
      </c>
      <c r="P159" s="3421"/>
      <c r="Q159" s="3422" t="s">
        <v>1505</v>
      </c>
      <c r="R159" s="3423" t="s">
        <v>536</v>
      </c>
    </row>
    <row r="160" spans="2:18" ht="9" customHeight="1">
      <c r="B160" s="2243"/>
      <c r="C160" s="3419"/>
      <c r="D160" s="3419"/>
      <c r="E160" s="2240"/>
      <c r="F160" s="3421"/>
      <c r="G160" s="3421"/>
      <c r="H160" s="3421"/>
      <c r="I160" s="3421"/>
      <c r="J160" s="3421"/>
      <c r="K160" s="3421"/>
      <c r="L160" s="3421"/>
      <c r="M160" s="3421"/>
      <c r="N160" s="3421"/>
      <c r="O160" s="3421"/>
      <c r="P160" s="3421"/>
      <c r="Q160" s="3421"/>
      <c r="R160" s="3438"/>
    </row>
    <row r="161" spans="2:18" ht="9" customHeight="1">
      <c r="B161" s="2243"/>
      <c r="C161" s="3387" t="s">
        <v>166</v>
      </c>
      <c r="D161" s="3387"/>
      <c r="E161" s="3387"/>
      <c r="F161" s="3387"/>
      <c r="G161" s="3387"/>
      <c r="H161" s="3387"/>
      <c r="I161" s="3387"/>
      <c r="J161" s="3387"/>
      <c r="K161" s="3387"/>
      <c r="L161" s="3387"/>
      <c r="M161" s="3387"/>
      <c r="N161" s="3387"/>
      <c r="O161" s="3387"/>
      <c r="P161" s="3387"/>
      <c r="Q161" s="3387"/>
      <c r="R161" s="3412"/>
    </row>
    <row r="162" spans="2:18" ht="9" customHeight="1">
      <c r="B162" s="2243"/>
      <c r="C162" s="3414" t="s">
        <v>1804</v>
      </c>
      <c r="D162" s="2240"/>
      <c r="E162" s="2240"/>
      <c r="F162" s="3415"/>
      <c r="G162" s="3416"/>
      <c r="H162" s="3416"/>
      <c r="I162" s="3416"/>
      <c r="J162" s="3416"/>
      <c r="K162" s="3416"/>
      <c r="L162" s="3416"/>
      <c r="M162" s="3416"/>
      <c r="N162" s="3416"/>
      <c r="O162" s="3416"/>
      <c r="P162" s="3416"/>
      <c r="Q162" s="3417"/>
      <c r="R162" s="3438"/>
    </row>
    <row r="163" spans="2:18" ht="9" customHeight="1">
      <c r="B163" s="2243"/>
      <c r="C163" s="3418" t="s">
        <v>1805</v>
      </c>
      <c r="D163" s="3419"/>
      <c r="E163" s="680"/>
      <c r="F163" s="3420">
        <v>41.604428246203703</v>
      </c>
      <c r="G163" s="3421">
        <v>44.862202771079097</v>
      </c>
      <c r="H163" s="3421">
        <v>45.7781289482907</v>
      </c>
      <c r="I163" s="3421">
        <v>48.019073146749797</v>
      </c>
      <c r="J163" s="3421">
        <v>49.132253192244399</v>
      </c>
      <c r="K163" s="3421">
        <v>50.308969193806398</v>
      </c>
      <c r="L163" s="3421">
        <v>54.266780917239799</v>
      </c>
      <c r="M163" s="3421">
        <v>56.047144992359897</v>
      </c>
      <c r="N163" s="3421">
        <v>58.496709383470801</v>
      </c>
      <c r="O163" s="3421">
        <v>60.094292203340501</v>
      </c>
      <c r="P163" s="3421">
        <v>60.594171274691199</v>
      </c>
      <c r="Q163" s="3422">
        <v>60.749735587691902</v>
      </c>
      <c r="R163" s="3423">
        <v>52.7643720000721</v>
      </c>
    </row>
    <row r="164" spans="2:18" ht="9" customHeight="1">
      <c r="B164" s="2243"/>
      <c r="C164" s="680" t="s">
        <v>1806</v>
      </c>
      <c r="D164" s="3419"/>
      <c r="E164" s="680"/>
      <c r="F164" s="3420">
        <v>57.651944750799998</v>
      </c>
      <c r="G164" s="3421">
        <v>54.612464829700002</v>
      </c>
      <c r="H164" s="3421">
        <v>48.926530626800002</v>
      </c>
      <c r="I164" s="3421">
        <v>45.488947211599999</v>
      </c>
      <c r="J164" s="3421">
        <v>42.265267621200003</v>
      </c>
      <c r="K164" s="3421">
        <v>39.939195393200002</v>
      </c>
      <c r="L164" s="3421">
        <v>39.058634900999998</v>
      </c>
      <c r="M164" s="3421">
        <v>38.956917476599997</v>
      </c>
      <c r="N164" s="3421">
        <v>39.658825595099998</v>
      </c>
      <c r="O164" s="3421">
        <v>40.543434899399998</v>
      </c>
      <c r="P164" s="3421"/>
      <c r="Q164" s="3422" t="s">
        <v>1505</v>
      </c>
      <c r="R164" s="3423" t="s">
        <v>536</v>
      </c>
    </row>
    <row r="165" spans="2:18" ht="9" customHeight="1">
      <c r="B165" s="2243"/>
      <c r="C165" s="680"/>
      <c r="D165" s="730"/>
      <c r="E165" s="680"/>
      <c r="F165" s="3415"/>
      <c r="G165" s="3416"/>
      <c r="H165" s="3416"/>
      <c r="I165" s="3416"/>
      <c r="J165" s="3416"/>
      <c r="K165" s="3416"/>
      <c r="L165" s="3416"/>
      <c r="M165" s="3416"/>
      <c r="N165" s="3416"/>
      <c r="O165" s="3416"/>
      <c r="P165" s="3416"/>
      <c r="Q165" s="3417"/>
      <c r="R165" s="3428"/>
    </row>
    <row r="166" spans="2:18" ht="9" customHeight="1">
      <c r="B166" s="2243"/>
      <c r="C166" s="2244" t="s">
        <v>1807</v>
      </c>
      <c r="D166" s="3419"/>
      <c r="E166" s="680"/>
      <c r="F166" s="3420">
        <v>41.1368630415095</v>
      </c>
      <c r="G166" s="3421">
        <v>44.4645625511438</v>
      </c>
      <c r="H166" s="3421">
        <v>45.386101382509104</v>
      </c>
      <c r="I166" s="3421">
        <v>47.745755946753</v>
      </c>
      <c r="J166" s="3421">
        <v>49.540021375246397</v>
      </c>
      <c r="K166" s="3421">
        <v>51.186070881467799</v>
      </c>
      <c r="L166" s="3421">
        <v>55.255270560449098</v>
      </c>
      <c r="M166" s="3421">
        <v>57.066157015225301</v>
      </c>
      <c r="N166" s="3421">
        <v>58.830244601029598</v>
      </c>
      <c r="O166" s="3421">
        <v>59.8633931598713</v>
      </c>
      <c r="P166" s="3421">
        <v>60.204323027581701</v>
      </c>
      <c r="Q166" s="3422">
        <v>60.054617685290602</v>
      </c>
      <c r="R166" s="3423">
        <v>52.834460216568402</v>
      </c>
    </row>
    <row r="167" spans="2:18" ht="9" customHeight="1">
      <c r="B167" s="2243"/>
      <c r="C167" s="680" t="s">
        <v>1808</v>
      </c>
      <c r="D167" s="3419"/>
      <c r="E167" s="2240"/>
      <c r="F167" s="3420">
        <v>57.340405031400003</v>
      </c>
      <c r="G167" s="3421">
        <v>54.153105794699997</v>
      </c>
      <c r="H167" s="3421">
        <v>48.603908230099997</v>
      </c>
      <c r="I167" s="3421">
        <v>45.275034779599999</v>
      </c>
      <c r="J167" s="3421">
        <v>42.478598469300003</v>
      </c>
      <c r="K167" s="3421">
        <v>40.620296315700003</v>
      </c>
      <c r="L167" s="3421">
        <v>39.927751860999997</v>
      </c>
      <c r="M167" s="3421">
        <v>39.692811171099997</v>
      </c>
      <c r="N167" s="3421">
        <v>40.049504729799999</v>
      </c>
      <c r="O167" s="3421">
        <v>40.230913878099997</v>
      </c>
      <c r="P167" s="3421"/>
      <c r="Q167" s="3422" t="s">
        <v>1505</v>
      </c>
      <c r="R167" s="3423" t="s">
        <v>536</v>
      </c>
    </row>
    <row r="168" spans="2:18" ht="9" customHeight="1">
      <c r="B168" s="2243"/>
      <c r="C168" s="3419"/>
      <c r="D168" s="3419"/>
      <c r="E168" s="2240"/>
      <c r="F168" s="3420"/>
      <c r="G168" s="3421"/>
      <c r="H168" s="3421"/>
      <c r="I168" s="3421"/>
      <c r="J168" s="3421"/>
      <c r="K168" s="3421"/>
      <c r="L168" s="3421"/>
      <c r="M168" s="3421"/>
      <c r="N168" s="3421"/>
      <c r="O168" s="3421"/>
      <c r="P168" s="3421"/>
      <c r="Q168" s="3422"/>
      <c r="R168" s="3429"/>
    </row>
    <row r="169" spans="2:18" ht="9" customHeight="1">
      <c r="B169" s="2243"/>
      <c r="C169" s="3414" t="s">
        <v>1809</v>
      </c>
      <c r="D169" s="3419"/>
      <c r="E169" s="2240"/>
      <c r="F169" s="3415"/>
      <c r="G169" s="3416"/>
      <c r="H169" s="3416"/>
      <c r="I169" s="3416"/>
      <c r="J169" s="3416"/>
      <c r="K169" s="3416"/>
      <c r="L169" s="3416"/>
      <c r="M169" s="3416"/>
      <c r="N169" s="3416"/>
      <c r="O169" s="3416"/>
      <c r="P169" s="3416"/>
      <c r="Q169" s="3417"/>
      <c r="R169" s="3429"/>
    </row>
    <row r="170" spans="2:18" ht="9" customHeight="1">
      <c r="B170" s="2243"/>
      <c r="C170" s="2244" t="s">
        <v>1810</v>
      </c>
      <c r="D170" s="3419"/>
      <c r="E170" s="2240"/>
      <c r="F170" s="3420">
        <v>42.698966402324103</v>
      </c>
      <c r="G170" s="3421">
        <v>46.025496200780999</v>
      </c>
      <c r="H170" s="3421">
        <v>46.980155503784403</v>
      </c>
      <c r="I170" s="3421">
        <v>49.367936519553901</v>
      </c>
      <c r="J170" s="3421">
        <v>51.245956804208099</v>
      </c>
      <c r="K170" s="3421">
        <v>52.920148511759201</v>
      </c>
      <c r="L170" s="3421">
        <v>56.949405691057002</v>
      </c>
      <c r="M170" s="3421">
        <v>58.772344045351801</v>
      </c>
      <c r="N170" s="3421">
        <v>60.512020398051099</v>
      </c>
      <c r="O170" s="3421">
        <v>61.555530257736798</v>
      </c>
      <c r="P170" s="3421">
        <v>61.901384870754498</v>
      </c>
      <c r="Q170" s="3422">
        <v>61.738258338651598</v>
      </c>
      <c r="R170" s="3423">
        <v>54.495855434808803</v>
      </c>
    </row>
    <row r="171" spans="2:18" ht="9" customHeight="1">
      <c r="B171" s="2243"/>
      <c r="C171" s="680" t="s">
        <v>1811</v>
      </c>
      <c r="D171" s="3419"/>
      <c r="E171" s="2240"/>
      <c r="F171" s="3420">
        <v>59.053347446099998</v>
      </c>
      <c r="G171" s="3421">
        <v>55.823706159799997</v>
      </c>
      <c r="H171" s="3421">
        <v>50.3092133261</v>
      </c>
      <c r="I171" s="3421">
        <v>46.972413312</v>
      </c>
      <c r="J171" s="3421">
        <v>44.184860908899999</v>
      </c>
      <c r="K171" s="3421">
        <v>42.288003797800002</v>
      </c>
      <c r="L171" s="3421">
        <v>41.628195159500002</v>
      </c>
      <c r="M171" s="3421">
        <v>41.418240329500001</v>
      </c>
      <c r="N171" s="3421">
        <v>41.7832424407</v>
      </c>
      <c r="O171" s="3421">
        <v>41.981802934000001</v>
      </c>
      <c r="P171" s="3421"/>
      <c r="Q171" s="3422" t="s">
        <v>1505</v>
      </c>
      <c r="R171" s="3423" t="s">
        <v>536</v>
      </c>
    </row>
    <row r="172" spans="2:18" ht="9" customHeight="1">
      <c r="B172" s="2243"/>
      <c r="C172" s="3419"/>
      <c r="D172" s="3419"/>
      <c r="E172" s="2240"/>
      <c r="F172" s="3420"/>
      <c r="G172" s="3421"/>
      <c r="H172" s="3421"/>
      <c r="I172" s="3421"/>
      <c r="J172" s="3421"/>
      <c r="K172" s="3421"/>
      <c r="L172" s="3421"/>
      <c r="M172" s="3421"/>
      <c r="N172" s="3421"/>
      <c r="O172" s="3421"/>
      <c r="P172" s="3421"/>
      <c r="Q172" s="3422"/>
      <c r="R172" s="3429"/>
    </row>
    <row r="173" spans="2:18" ht="9" customHeight="1">
      <c r="B173" s="2243"/>
      <c r="C173" s="3430" t="s">
        <v>1812</v>
      </c>
      <c r="D173" s="3431"/>
      <c r="E173" s="2240"/>
      <c r="F173" s="3432">
        <v>4.0664312177916004</v>
      </c>
      <c r="G173" s="3433">
        <v>4.0535040098137598</v>
      </c>
      <c r="H173" s="3433">
        <v>4.0572869166643502</v>
      </c>
      <c r="I173" s="3433">
        <v>4.0321669338287904</v>
      </c>
      <c r="J173" s="3433">
        <v>3.8946200042741599</v>
      </c>
      <c r="K173" s="3433">
        <v>3.8050347188550599</v>
      </c>
      <c r="L173" s="3433">
        <v>3.7720319969899401</v>
      </c>
      <c r="M173" s="3433">
        <v>3.7488100512300102</v>
      </c>
      <c r="N173" s="3433">
        <v>3.84336395082182</v>
      </c>
      <c r="O173" s="3433">
        <v>3.9515278836446499</v>
      </c>
      <c r="P173" s="3433">
        <v>3.99937615547339</v>
      </c>
      <c r="Q173" s="3434">
        <v>4.0706733349343303</v>
      </c>
      <c r="R173" s="3423">
        <v>3.9405799246678601</v>
      </c>
    </row>
    <row r="174" spans="2:18" ht="9" customHeight="1">
      <c r="B174" s="2243"/>
      <c r="C174" s="3435" t="s">
        <v>1813</v>
      </c>
      <c r="D174" s="3431"/>
      <c r="E174" s="2240"/>
      <c r="F174" s="3432">
        <v>4.0212453067</v>
      </c>
      <c r="G174" s="3433">
        <v>4.0574762601999996</v>
      </c>
      <c r="H174" s="3433">
        <v>4.0121648737999998</v>
      </c>
      <c r="I174" s="3433">
        <v>4.0078195945999999</v>
      </c>
      <c r="J174" s="3433">
        <v>3.9139948323999998</v>
      </c>
      <c r="K174" s="3433">
        <v>3.8314274314999999</v>
      </c>
      <c r="L174" s="3433">
        <v>3.7918148032999999</v>
      </c>
      <c r="M174" s="3433">
        <v>3.8306669969999998</v>
      </c>
      <c r="N174" s="3433">
        <v>3.8774920574</v>
      </c>
      <c r="O174" s="3421">
        <v>3.9783818486000002</v>
      </c>
      <c r="P174" s="3421"/>
      <c r="Q174" s="3422" t="s">
        <v>1505</v>
      </c>
      <c r="R174" s="3423" t="s">
        <v>536</v>
      </c>
    </row>
    <row r="175" spans="2:18" ht="9" customHeight="1">
      <c r="B175" s="2243"/>
      <c r="C175" s="3436"/>
      <c r="D175" s="3436"/>
      <c r="E175" s="2240"/>
      <c r="F175" s="3432"/>
      <c r="G175" s="3433"/>
      <c r="H175" s="3433"/>
      <c r="I175" s="3433"/>
      <c r="J175" s="3433"/>
      <c r="K175" s="3433"/>
      <c r="L175" s="3433"/>
      <c r="M175" s="3433"/>
      <c r="N175" s="3433"/>
      <c r="O175" s="3433"/>
      <c r="P175" s="3433"/>
      <c r="Q175" s="3434"/>
      <c r="R175" s="3437"/>
    </row>
    <row r="176" spans="2:18" ht="9" customHeight="1">
      <c r="B176" s="2243"/>
      <c r="C176" s="3430" t="s">
        <v>1812</v>
      </c>
      <c r="D176" s="3431"/>
      <c r="E176" s="2240"/>
      <c r="F176" s="3432">
        <v>3.4674060275635199</v>
      </c>
      <c r="G176" s="3433">
        <v>3.4592668299329201</v>
      </c>
      <c r="H176" s="3433">
        <v>3.45577326891194</v>
      </c>
      <c r="I176" s="3433">
        <v>3.4434568610108802</v>
      </c>
      <c r="J176" s="3433">
        <v>3.3689494513509199</v>
      </c>
      <c r="K176" s="3433">
        <v>3.3145338573659102</v>
      </c>
      <c r="L176" s="3433">
        <v>3.3081865219964302</v>
      </c>
      <c r="M176" s="3433">
        <v>3.3148352681913398</v>
      </c>
      <c r="N176" s="3433">
        <v>3.4155523613957199</v>
      </c>
      <c r="O176" s="3433">
        <v>3.4810974114706599</v>
      </c>
      <c r="P176" s="3433">
        <v>3.4894004448968099</v>
      </c>
      <c r="Q176" s="3434">
        <v>3.5174287971904001</v>
      </c>
      <c r="R176" s="3423">
        <v>3.41887726609303</v>
      </c>
    </row>
    <row r="177" spans="2:18" ht="9" customHeight="1">
      <c r="B177" s="2243"/>
      <c r="C177" s="3435" t="s">
        <v>1814</v>
      </c>
      <c r="D177" s="3431"/>
      <c r="E177" s="2240"/>
      <c r="F177" s="3432">
        <v>3.4587893691999998</v>
      </c>
      <c r="G177" s="3433">
        <v>3.4713191332000002</v>
      </c>
      <c r="H177" s="3433">
        <v>3.4666413419</v>
      </c>
      <c r="I177" s="3433">
        <v>3.4443371338</v>
      </c>
      <c r="J177" s="3433">
        <v>3.4016723786999998</v>
      </c>
      <c r="K177" s="3433">
        <v>3.3430777310000002</v>
      </c>
      <c r="L177" s="3433">
        <v>3.3233142300999998</v>
      </c>
      <c r="M177" s="3433">
        <v>3.3310705869000001</v>
      </c>
      <c r="N177" s="3433">
        <v>3.3825166697000002</v>
      </c>
      <c r="O177" s="3421">
        <v>3.4840851806000002</v>
      </c>
      <c r="P177" s="3421"/>
      <c r="Q177" s="3422" t="s">
        <v>1505</v>
      </c>
      <c r="R177" s="3423" t="s">
        <v>536</v>
      </c>
    </row>
    <row r="178" spans="2:18" ht="9" customHeight="1">
      <c r="B178" s="2243"/>
      <c r="C178" s="3419"/>
      <c r="D178" s="2175"/>
      <c r="E178" s="2240"/>
      <c r="F178" s="3421"/>
      <c r="G178" s="3421"/>
      <c r="H178" s="3421"/>
      <c r="I178" s="3421"/>
      <c r="J178" s="3421"/>
      <c r="K178" s="3421"/>
      <c r="L178" s="3421"/>
      <c r="M178" s="3421"/>
      <c r="N178" s="3421"/>
      <c r="O178" s="3421"/>
      <c r="P178" s="3421"/>
      <c r="Q178" s="3421"/>
      <c r="R178" s="3438"/>
    </row>
    <row r="179" spans="2:18" ht="9" customHeight="1">
      <c r="B179" s="2243"/>
      <c r="C179" s="3387" t="s">
        <v>167</v>
      </c>
      <c r="D179" s="3387"/>
      <c r="E179" s="3387"/>
      <c r="F179" s="3387"/>
      <c r="G179" s="3387"/>
      <c r="H179" s="3387"/>
      <c r="I179" s="3387"/>
      <c r="J179" s="3387"/>
      <c r="K179" s="3387"/>
      <c r="L179" s="3387"/>
      <c r="M179" s="3387"/>
      <c r="N179" s="3387"/>
      <c r="O179" s="3387"/>
      <c r="P179" s="3387"/>
      <c r="Q179" s="3387"/>
      <c r="R179" s="3412"/>
    </row>
    <row r="180" spans="2:18" ht="9" customHeight="1">
      <c r="B180" s="2243"/>
      <c r="C180" s="3414" t="s">
        <v>1804</v>
      </c>
      <c r="D180" s="2240"/>
      <c r="E180" s="2240"/>
      <c r="F180" s="3415"/>
      <c r="G180" s="3416"/>
      <c r="H180" s="3416"/>
      <c r="I180" s="3416"/>
      <c r="J180" s="3416"/>
      <c r="K180" s="3416"/>
      <c r="L180" s="3416"/>
      <c r="M180" s="3416"/>
      <c r="N180" s="3416"/>
      <c r="O180" s="3416"/>
      <c r="P180" s="3416"/>
      <c r="Q180" s="3417"/>
      <c r="R180" s="3438"/>
    </row>
    <row r="181" spans="2:18" ht="9" customHeight="1">
      <c r="B181" s="2243"/>
      <c r="C181" s="3418" t="s">
        <v>1805</v>
      </c>
      <c r="D181" s="3419"/>
      <c r="E181" s="680"/>
      <c r="F181" s="3420">
        <v>41.873281274562402</v>
      </c>
      <c r="G181" s="3421">
        <v>43.516962591789998</v>
      </c>
      <c r="H181" s="3421">
        <v>44.920727482932698</v>
      </c>
      <c r="I181" s="3421">
        <v>47.374979997478299</v>
      </c>
      <c r="J181" s="3421">
        <v>48.552007963258198</v>
      </c>
      <c r="K181" s="3421">
        <v>50.656482277919601</v>
      </c>
      <c r="L181" s="3421">
        <v>54.200351091231802</v>
      </c>
      <c r="M181" s="3421">
        <v>55.701370741282503</v>
      </c>
      <c r="N181" s="3421">
        <v>58.215632085573397</v>
      </c>
      <c r="O181" s="3421">
        <v>59.259804748770797</v>
      </c>
      <c r="P181" s="3421">
        <v>60.484061038029303</v>
      </c>
      <c r="Q181" s="3422">
        <v>60.975644031090702</v>
      </c>
      <c r="R181" s="3423">
        <v>52.606880081458499</v>
      </c>
    </row>
    <row r="182" spans="2:18" ht="9" customHeight="1">
      <c r="B182" s="2243"/>
      <c r="C182" s="680" t="s">
        <v>1806</v>
      </c>
      <c r="D182" s="3419"/>
      <c r="E182" s="680"/>
      <c r="F182" s="3420">
        <v>56.8072888218</v>
      </c>
      <c r="G182" s="3421">
        <v>51.359356890299999</v>
      </c>
      <c r="H182" s="3421">
        <v>46.654362576799997</v>
      </c>
      <c r="I182" s="3421">
        <v>42.250071772699997</v>
      </c>
      <c r="J182" s="3421">
        <v>39.940011028599997</v>
      </c>
      <c r="K182" s="3421">
        <v>38.707070811999998</v>
      </c>
      <c r="L182" s="3421">
        <v>38.001383194500001</v>
      </c>
      <c r="M182" s="3421">
        <v>37.417755419800002</v>
      </c>
      <c r="N182" s="3421">
        <v>37.771162669500001</v>
      </c>
      <c r="O182" s="3421">
        <v>39.370746975599999</v>
      </c>
      <c r="P182" s="3421"/>
      <c r="Q182" s="3422" t="s">
        <v>1505</v>
      </c>
      <c r="R182" s="3423" t="s">
        <v>536</v>
      </c>
    </row>
    <row r="183" spans="2:18" ht="9" customHeight="1">
      <c r="B183" s="2243"/>
      <c r="C183" s="680"/>
      <c r="D183" s="730"/>
      <c r="E183" s="680"/>
      <c r="F183" s="3415"/>
      <c r="G183" s="3416"/>
      <c r="H183" s="3416"/>
      <c r="I183" s="3416"/>
      <c r="J183" s="3416"/>
      <c r="K183" s="3416"/>
      <c r="L183" s="3416"/>
      <c r="M183" s="3416"/>
      <c r="N183" s="3416"/>
      <c r="O183" s="3416"/>
      <c r="P183" s="3416"/>
      <c r="Q183" s="3417"/>
      <c r="R183" s="3428"/>
    </row>
    <row r="184" spans="2:18" ht="9" customHeight="1">
      <c r="B184" s="2243"/>
      <c r="C184" s="2244" t="s">
        <v>1807</v>
      </c>
      <c r="D184" s="3419"/>
      <c r="E184" s="680"/>
      <c r="F184" s="3420">
        <v>41.472584444336199</v>
      </c>
      <c r="G184" s="3421">
        <v>43.239148144131903</v>
      </c>
      <c r="H184" s="3421">
        <v>44.594756824565202</v>
      </c>
      <c r="I184" s="3421">
        <v>47.332725125219397</v>
      </c>
      <c r="J184" s="3421">
        <v>49.093095285988298</v>
      </c>
      <c r="K184" s="3421">
        <v>51.616416987858202</v>
      </c>
      <c r="L184" s="3421">
        <v>55.355149447984303</v>
      </c>
      <c r="M184" s="3421">
        <v>56.859950325535003</v>
      </c>
      <c r="N184" s="3421">
        <v>58.600573365248898</v>
      </c>
      <c r="O184" s="3421">
        <v>58.986444552006198</v>
      </c>
      <c r="P184" s="3421">
        <v>59.964743771105702</v>
      </c>
      <c r="Q184" s="3422">
        <v>60.048396278515199</v>
      </c>
      <c r="R184" s="3423">
        <v>52.734506419109699</v>
      </c>
    </row>
    <row r="185" spans="2:18" ht="9" customHeight="1">
      <c r="B185" s="2243"/>
      <c r="C185" s="680" t="s">
        <v>1808</v>
      </c>
      <c r="D185" s="3419"/>
      <c r="E185" s="2240"/>
      <c r="F185" s="3420">
        <v>56.515307806800003</v>
      </c>
      <c r="G185" s="3421">
        <v>50.798812303200002</v>
      </c>
      <c r="H185" s="3421">
        <v>46.1767319155</v>
      </c>
      <c r="I185" s="3421">
        <v>41.986184444499997</v>
      </c>
      <c r="J185" s="3421">
        <v>40.040995256000002</v>
      </c>
      <c r="K185" s="3421">
        <v>39.316627736400001</v>
      </c>
      <c r="L185" s="3421">
        <v>38.755458258399997</v>
      </c>
      <c r="M185" s="3421">
        <v>37.912560572899999</v>
      </c>
      <c r="N185" s="3421">
        <v>37.953327389099996</v>
      </c>
      <c r="O185" s="3421">
        <v>38.774022608800003</v>
      </c>
      <c r="P185" s="3421"/>
      <c r="Q185" s="3422" t="s">
        <v>1505</v>
      </c>
      <c r="R185" s="3423" t="s">
        <v>536</v>
      </c>
    </row>
    <row r="186" spans="2:18" ht="9" customHeight="1">
      <c r="B186" s="2243"/>
      <c r="C186" s="3419"/>
      <c r="D186" s="3419"/>
      <c r="E186" s="2240"/>
      <c r="F186" s="3420"/>
      <c r="G186" s="3421"/>
      <c r="H186" s="3421"/>
      <c r="I186" s="3421"/>
      <c r="J186" s="3421"/>
      <c r="K186" s="3421"/>
      <c r="L186" s="3421"/>
      <c r="M186" s="3421"/>
      <c r="N186" s="3421"/>
      <c r="O186" s="3421"/>
      <c r="P186" s="3421"/>
      <c r="Q186" s="3422"/>
      <c r="R186" s="3429"/>
    </row>
    <row r="187" spans="2:18" ht="9" customHeight="1">
      <c r="B187" s="2243"/>
      <c r="C187" s="3414" t="s">
        <v>1809</v>
      </c>
      <c r="D187" s="3419"/>
      <c r="E187" s="2240"/>
      <c r="F187" s="3415"/>
      <c r="G187" s="3416"/>
      <c r="H187" s="3416"/>
      <c r="I187" s="3416"/>
      <c r="J187" s="3416"/>
      <c r="K187" s="3416"/>
      <c r="L187" s="3416"/>
      <c r="M187" s="3416"/>
      <c r="N187" s="3416"/>
      <c r="O187" s="3416"/>
      <c r="P187" s="3416"/>
      <c r="Q187" s="3417"/>
      <c r="R187" s="3429"/>
    </row>
    <row r="188" spans="2:18" ht="9" customHeight="1">
      <c r="B188" s="2243"/>
      <c r="C188" s="2244" t="s">
        <v>1810</v>
      </c>
      <c r="D188" s="3419"/>
      <c r="E188" s="2240"/>
      <c r="F188" s="3420">
        <v>42.719665342585998</v>
      </c>
      <c r="G188" s="3421">
        <v>44.492599158479599</v>
      </c>
      <c r="H188" s="3421">
        <v>45.855790529852598</v>
      </c>
      <c r="I188" s="3421">
        <v>48.639938611965299</v>
      </c>
      <c r="J188" s="3421">
        <v>50.344552090294798</v>
      </c>
      <c r="K188" s="3421">
        <v>52.909947673870199</v>
      </c>
      <c r="L188" s="3421">
        <v>56.6671806725777</v>
      </c>
      <c r="M188" s="3421">
        <v>58.147164318107698</v>
      </c>
      <c r="N188" s="3421">
        <v>59.887592707075299</v>
      </c>
      <c r="O188" s="3421">
        <v>60.286303802749103</v>
      </c>
      <c r="P188" s="3421">
        <v>61.263962388779703</v>
      </c>
      <c r="Q188" s="3422">
        <v>61.340182130983401</v>
      </c>
      <c r="R188" s="3423">
        <v>54.016975782022101</v>
      </c>
    </row>
    <row r="189" spans="2:18" ht="9" customHeight="1">
      <c r="B189" s="2243"/>
      <c r="C189" s="680" t="s">
        <v>1811</v>
      </c>
      <c r="D189" s="3419"/>
      <c r="E189" s="2240"/>
      <c r="F189" s="3420">
        <v>57.879316675699997</v>
      </c>
      <c r="G189" s="3421">
        <v>52.145979500899998</v>
      </c>
      <c r="H189" s="3421">
        <v>47.528345803199997</v>
      </c>
      <c r="I189" s="3421">
        <v>43.3343455861</v>
      </c>
      <c r="J189" s="3421">
        <v>41.396938662300002</v>
      </c>
      <c r="K189" s="3421">
        <v>40.665155930200001</v>
      </c>
      <c r="L189" s="3421">
        <v>40.109079295199997</v>
      </c>
      <c r="M189" s="3421">
        <v>39.2756888077</v>
      </c>
      <c r="N189" s="3421">
        <v>39.320167429900003</v>
      </c>
      <c r="O189" s="3421">
        <v>40.151274129000001</v>
      </c>
      <c r="P189" s="3421"/>
      <c r="Q189" s="3422" t="s">
        <v>1505</v>
      </c>
      <c r="R189" s="3423" t="s">
        <v>536</v>
      </c>
    </row>
    <row r="190" spans="2:18" ht="9" customHeight="1">
      <c r="B190" s="2243"/>
      <c r="C190" s="3419"/>
      <c r="D190" s="3419"/>
      <c r="E190" s="2240"/>
      <c r="F190" s="3420"/>
      <c r="G190" s="3421"/>
      <c r="H190" s="3421"/>
      <c r="I190" s="3421"/>
      <c r="J190" s="3421"/>
      <c r="K190" s="3421"/>
      <c r="L190" s="3421"/>
      <c r="M190" s="3421"/>
      <c r="N190" s="3421"/>
      <c r="O190" s="3421"/>
      <c r="P190" s="3421"/>
      <c r="Q190" s="3422"/>
      <c r="R190" s="3429"/>
    </row>
    <row r="191" spans="2:18" ht="9" customHeight="1">
      <c r="B191" s="2243"/>
      <c r="C191" s="3430" t="s">
        <v>1812</v>
      </c>
      <c r="D191" s="3431"/>
      <c r="E191" s="2240"/>
      <c r="F191" s="3432">
        <v>4.0313356676908496</v>
      </c>
      <c r="G191" s="3433">
        <v>4.0064871505544497</v>
      </c>
      <c r="H191" s="3433">
        <v>4.0189304708437703</v>
      </c>
      <c r="I191" s="3433">
        <v>3.9572085121439402</v>
      </c>
      <c r="J191" s="3433">
        <v>3.8481893834025298</v>
      </c>
      <c r="K191" s="3433">
        <v>3.7744071583377399</v>
      </c>
      <c r="L191" s="3433">
        <v>3.7270221786234599</v>
      </c>
      <c r="M191" s="3433">
        <v>3.7132520559989</v>
      </c>
      <c r="N191" s="3433">
        <v>3.8182372940157099</v>
      </c>
      <c r="O191" s="3433">
        <v>3.9391167798384399</v>
      </c>
      <c r="P191" s="3433">
        <v>4.00166934042797</v>
      </c>
      <c r="Q191" s="3434">
        <v>4.09442620534396</v>
      </c>
      <c r="R191" s="3423">
        <v>3.9096291955914899</v>
      </c>
    </row>
    <row r="192" spans="2:18" ht="9" customHeight="1">
      <c r="B192" s="2243"/>
      <c r="C192" s="3435" t="s">
        <v>1813</v>
      </c>
      <c r="D192" s="3431"/>
      <c r="E192" s="2240"/>
      <c r="F192" s="3432">
        <v>4.0176482897000003</v>
      </c>
      <c r="G192" s="3433">
        <v>4.0445990805000003</v>
      </c>
      <c r="H192" s="3433">
        <v>4.0387232538999998</v>
      </c>
      <c r="I192" s="3433">
        <v>4.0011114069999998</v>
      </c>
      <c r="J192" s="3433">
        <v>3.9316319318000001</v>
      </c>
      <c r="K192" s="3433">
        <v>3.8471909703999998</v>
      </c>
      <c r="L192" s="3433">
        <v>3.8138510873999998</v>
      </c>
      <c r="M192" s="3433">
        <v>3.8724092177</v>
      </c>
      <c r="N192" s="3433">
        <v>3.8945671369000001</v>
      </c>
      <c r="O192" s="3421">
        <v>4.0142550043999998</v>
      </c>
      <c r="P192" s="3421"/>
      <c r="Q192" s="3422" t="s">
        <v>1505</v>
      </c>
      <c r="R192" s="3423" t="s">
        <v>536</v>
      </c>
    </row>
    <row r="193" spans="2:18" ht="9" customHeight="1">
      <c r="B193" s="2243"/>
      <c r="C193" s="3436"/>
      <c r="D193" s="3436"/>
      <c r="E193" s="2240"/>
      <c r="F193" s="3432"/>
      <c r="G193" s="3433"/>
      <c r="H193" s="3433"/>
      <c r="I193" s="3433"/>
      <c r="J193" s="3433"/>
      <c r="K193" s="3433"/>
      <c r="L193" s="3433"/>
      <c r="M193" s="3433"/>
      <c r="N193" s="3433"/>
      <c r="O193" s="3433"/>
      <c r="P193" s="3433"/>
      <c r="Q193" s="3434"/>
      <c r="R193" s="3437"/>
    </row>
    <row r="194" spans="2:18" ht="9" customHeight="1">
      <c r="B194" s="2243"/>
      <c r="C194" s="3430" t="s">
        <v>1812</v>
      </c>
      <c r="D194" s="3431"/>
      <c r="E194" s="2240"/>
      <c r="F194" s="3432">
        <v>3.4660610094933202</v>
      </c>
      <c r="G194" s="3433">
        <v>3.4547565835840901</v>
      </c>
      <c r="H194" s="3433">
        <v>3.4574152546649799</v>
      </c>
      <c r="I194" s="3433">
        <v>3.4344807847085801</v>
      </c>
      <c r="J194" s="3433">
        <v>3.3763636843487101</v>
      </c>
      <c r="K194" s="3433">
        <v>3.3316431353647502</v>
      </c>
      <c r="L194" s="3433">
        <v>3.3186139467448998</v>
      </c>
      <c r="M194" s="3433">
        <v>3.3260496863846698</v>
      </c>
      <c r="N194" s="3433">
        <v>3.42703952818938</v>
      </c>
      <c r="O194" s="3433">
        <v>3.4942945146467999</v>
      </c>
      <c r="P194" s="3433">
        <v>3.5086095978749201</v>
      </c>
      <c r="Q194" s="3434">
        <v>3.5395888179959498</v>
      </c>
      <c r="R194" s="3423">
        <v>3.4267860441596198</v>
      </c>
    </row>
    <row r="195" spans="2:18" ht="9" customHeight="1">
      <c r="B195" s="2243"/>
      <c r="C195" s="3435" t="s">
        <v>1814</v>
      </c>
      <c r="D195" s="3431"/>
      <c r="E195" s="2240"/>
      <c r="F195" s="3432">
        <v>3.4510434970000001</v>
      </c>
      <c r="G195" s="3433">
        <v>3.4905287402999998</v>
      </c>
      <c r="H195" s="3433">
        <v>3.4769766832000002</v>
      </c>
      <c r="I195" s="3433">
        <v>3.4550515035</v>
      </c>
      <c r="J195" s="3433">
        <v>3.4202870898</v>
      </c>
      <c r="K195" s="3433">
        <v>3.3641595023000002</v>
      </c>
      <c r="L195" s="3433">
        <v>3.3538350851000001</v>
      </c>
      <c r="M195" s="3433">
        <v>3.3729985664000002</v>
      </c>
      <c r="N195" s="3433">
        <v>3.4257439244999999</v>
      </c>
      <c r="O195" s="3421">
        <v>3.5176397035</v>
      </c>
      <c r="P195" s="3421"/>
      <c r="Q195" s="3422" t="s">
        <v>1505</v>
      </c>
      <c r="R195" s="3423" t="s">
        <v>536</v>
      </c>
    </row>
    <row r="196" spans="2:18" ht="9" customHeight="1">
      <c r="B196" s="2243"/>
      <c r="C196" s="3435"/>
      <c r="D196" s="3431"/>
      <c r="E196" s="2240"/>
      <c r="F196" s="3433"/>
      <c r="G196" s="3433"/>
      <c r="H196" s="3433"/>
      <c r="I196" s="3433"/>
      <c r="J196" s="3433"/>
      <c r="K196" s="3433"/>
      <c r="L196" s="3433"/>
      <c r="M196" s="3433"/>
      <c r="N196" s="3433"/>
      <c r="O196" s="3421"/>
      <c r="P196" s="3421"/>
      <c r="Q196" s="3421"/>
      <c r="R196" s="3423"/>
    </row>
    <row r="197" spans="2:18" ht="9" customHeight="1">
      <c r="B197" s="2243"/>
      <c r="C197" s="3387" t="s">
        <v>168</v>
      </c>
      <c r="D197" s="3387"/>
      <c r="E197" s="3387"/>
      <c r="F197" s="3387"/>
      <c r="G197" s="3387"/>
      <c r="H197" s="3387"/>
      <c r="I197" s="3387"/>
      <c r="J197" s="3387"/>
      <c r="K197" s="3387"/>
      <c r="L197" s="3387"/>
      <c r="M197" s="3387"/>
      <c r="N197" s="3387"/>
      <c r="O197" s="3387"/>
      <c r="P197" s="3387"/>
      <c r="Q197" s="3387"/>
      <c r="R197" s="3412"/>
    </row>
    <row r="198" spans="2:18">
      <c r="B198" s="2243"/>
      <c r="C198" s="3414" t="s">
        <v>1804</v>
      </c>
      <c r="D198" s="2240"/>
      <c r="E198" s="2240"/>
      <c r="F198" s="3415"/>
      <c r="G198" s="3416"/>
      <c r="H198" s="3416"/>
      <c r="I198" s="3416"/>
      <c r="J198" s="3416"/>
      <c r="K198" s="3416"/>
      <c r="L198" s="3416"/>
      <c r="M198" s="3416"/>
      <c r="N198" s="3416"/>
      <c r="O198" s="3416"/>
      <c r="P198" s="3416"/>
      <c r="Q198" s="3417"/>
      <c r="R198" s="2216"/>
    </row>
    <row r="199" spans="2:18">
      <c r="B199" s="2243"/>
      <c r="C199" s="3418" t="s">
        <v>1805</v>
      </c>
      <c r="D199" s="3419"/>
      <c r="E199" s="680"/>
      <c r="F199" s="3420">
        <v>42.0817864849909</v>
      </c>
      <c r="G199" s="3421">
        <v>43.630644013789897</v>
      </c>
      <c r="H199" s="3421">
        <v>45.060545640919003</v>
      </c>
      <c r="I199" s="3421">
        <v>46.866479220732501</v>
      </c>
      <c r="J199" s="3421">
        <v>48.3092741309598</v>
      </c>
      <c r="K199" s="3421">
        <v>50.050784642052299</v>
      </c>
      <c r="L199" s="3421">
        <v>53.361379284351599</v>
      </c>
      <c r="M199" s="3421">
        <v>54.885962278677503</v>
      </c>
      <c r="N199" s="3421">
        <v>57.049891087728298</v>
      </c>
      <c r="O199" s="3421">
        <v>59.0074399459278</v>
      </c>
      <c r="P199" s="3421">
        <v>60.068766306166502</v>
      </c>
      <c r="Q199" s="3422">
        <v>60.6880556143118</v>
      </c>
      <c r="R199" s="3423">
        <v>52.372896986603898</v>
      </c>
    </row>
    <row r="200" spans="2:18">
      <c r="B200" s="2243"/>
      <c r="C200" s="680" t="s">
        <v>1806</v>
      </c>
      <c r="D200" s="3419"/>
      <c r="E200" s="680"/>
      <c r="F200" s="3420">
        <v>58.838353872500001</v>
      </c>
      <c r="G200" s="3421">
        <v>55.908690995000001</v>
      </c>
      <c r="H200" s="3421">
        <v>52.267937675399999</v>
      </c>
      <c r="I200" s="3421">
        <v>49.567268388000002</v>
      </c>
      <c r="J200" s="3421">
        <v>46.7318222428</v>
      </c>
      <c r="K200" s="3421">
        <v>44.124054544300002</v>
      </c>
      <c r="L200" s="3421">
        <v>42.134840827399998</v>
      </c>
      <c r="M200" s="3421">
        <v>41.984134881000003</v>
      </c>
      <c r="N200" s="3421">
        <v>42.327807460099997</v>
      </c>
      <c r="O200" s="3421">
        <v>43.2032196181</v>
      </c>
      <c r="P200" s="3421"/>
      <c r="Q200" s="3422" t="s">
        <v>1505</v>
      </c>
      <c r="R200" s="3423" t="s">
        <v>536</v>
      </c>
    </row>
    <row r="201" spans="2:18">
      <c r="B201" s="2243"/>
      <c r="C201" s="680"/>
      <c r="D201" s="730"/>
      <c r="E201" s="680"/>
      <c r="F201" s="3415"/>
      <c r="G201" s="3416"/>
      <c r="H201" s="3416"/>
      <c r="I201" s="3416"/>
      <c r="J201" s="3416"/>
      <c r="K201" s="3416"/>
      <c r="L201" s="3416"/>
      <c r="M201" s="3416"/>
      <c r="N201" s="3416"/>
      <c r="O201" s="3416"/>
      <c r="P201" s="3416"/>
      <c r="Q201" s="3417"/>
      <c r="R201" s="3428"/>
    </row>
    <row r="202" spans="2:18">
      <c r="B202" s="2243"/>
      <c r="C202" s="2244" t="s">
        <v>1807</v>
      </c>
      <c r="D202" s="3419"/>
      <c r="E202" s="680"/>
      <c r="F202" s="3420">
        <v>41.592366721689203</v>
      </c>
      <c r="G202" s="3421">
        <v>43.242893014124398</v>
      </c>
      <c r="H202" s="3421">
        <v>44.656187946233302</v>
      </c>
      <c r="I202" s="3421">
        <v>46.646470346309201</v>
      </c>
      <c r="J202" s="3421">
        <v>48.730369692655401</v>
      </c>
      <c r="K202" s="3421">
        <v>50.879943370674901</v>
      </c>
      <c r="L202" s="3421">
        <v>54.336904833173399</v>
      </c>
      <c r="M202" s="3421">
        <v>55.786506829344603</v>
      </c>
      <c r="N202" s="3421">
        <v>57.285479208104597</v>
      </c>
      <c r="O202" s="3421">
        <v>58.619378528842603</v>
      </c>
      <c r="P202" s="3421">
        <v>59.476894291547403</v>
      </c>
      <c r="Q202" s="3422">
        <v>59.747317544428498</v>
      </c>
      <c r="R202" s="3423">
        <v>52.3772369929208</v>
      </c>
    </row>
    <row r="203" spans="2:18">
      <c r="B203" s="2243"/>
      <c r="C203" s="680" t="s">
        <v>1808</v>
      </c>
      <c r="D203" s="3419"/>
      <c r="E203" s="2240"/>
      <c r="F203" s="3420">
        <v>58.316501093299998</v>
      </c>
      <c r="G203" s="3421">
        <v>55.2559759289</v>
      </c>
      <c r="H203" s="3421">
        <v>51.695428294999999</v>
      </c>
      <c r="I203" s="3421">
        <v>49.043524734599998</v>
      </c>
      <c r="J203" s="3421">
        <v>46.599519543600003</v>
      </c>
      <c r="K203" s="3421">
        <v>44.5523127485</v>
      </c>
      <c r="L203" s="3421">
        <v>42.794031780899999</v>
      </c>
      <c r="M203" s="3421">
        <v>42.457384418499998</v>
      </c>
      <c r="N203" s="3421">
        <v>42.500701754399998</v>
      </c>
      <c r="O203" s="3421">
        <v>42.676854796500002</v>
      </c>
      <c r="P203" s="3421"/>
      <c r="Q203" s="3422" t="s">
        <v>1505</v>
      </c>
      <c r="R203" s="3423" t="s">
        <v>536</v>
      </c>
    </row>
    <row r="204" spans="2:18">
      <c r="B204" s="2243"/>
      <c r="C204" s="3419"/>
      <c r="D204" s="3419"/>
      <c r="E204" s="2240"/>
      <c r="F204" s="3420"/>
      <c r="G204" s="3421"/>
      <c r="H204" s="3421"/>
      <c r="I204" s="3421"/>
      <c r="J204" s="3421"/>
      <c r="K204" s="3421"/>
      <c r="L204" s="3421"/>
      <c r="M204" s="3421"/>
      <c r="N204" s="3421"/>
      <c r="O204" s="3421"/>
      <c r="P204" s="3421"/>
      <c r="Q204" s="3422"/>
      <c r="R204" s="3429"/>
    </row>
    <row r="205" spans="2:18">
      <c r="B205" s="2243"/>
      <c r="C205" s="3414" t="s">
        <v>1809</v>
      </c>
      <c r="D205" s="3419"/>
      <c r="E205" s="2240"/>
      <c r="F205" s="3420"/>
      <c r="G205" s="3421"/>
      <c r="H205" s="3421"/>
      <c r="I205" s="3421"/>
      <c r="J205" s="3421"/>
      <c r="K205" s="3421"/>
      <c r="L205" s="3421"/>
      <c r="M205" s="3421"/>
      <c r="N205" s="3421"/>
      <c r="O205" s="3421"/>
      <c r="P205" s="3421"/>
      <c r="Q205" s="3422"/>
      <c r="R205" s="3429"/>
    </row>
    <row r="206" spans="2:18">
      <c r="B206" s="2243"/>
      <c r="C206" s="2244" t="s">
        <v>1810</v>
      </c>
      <c r="D206" s="3419"/>
      <c r="E206" s="2240"/>
      <c r="F206" s="3420">
        <v>43.092497718282999</v>
      </c>
      <c r="G206" s="3421">
        <v>44.7706504933887</v>
      </c>
      <c r="H206" s="3421">
        <v>46.216674788586197</v>
      </c>
      <c r="I206" s="3421">
        <v>48.234781146063298</v>
      </c>
      <c r="J206" s="3421">
        <v>50.355093374975297</v>
      </c>
      <c r="K206" s="3421">
        <v>52.4965324323963</v>
      </c>
      <c r="L206" s="3421">
        <v>55.977432197807097</v>
      </c>
      <c r="M206" s="3421">
        <v>57.409566383935797</v>
      </c>
      <c r="N206" s="3421">
        <v>58.917078028520898</v>
      </c>
      <c r="O206" s="3421">
        <v>60.242912043923099</v>
      </c>
      <c r="P206" s="3421">
        <v>61.133662890579203</v>
      </c>
      <c r="Q206" s="3422">
        <v>61.3846542446366</v>
      </c>
      <c r="R206" s="3423">
        <v>53.979927610228401</v>
      </c>
    </row>
    <row r="207" spans="2:18">
      <c r="B207" s="2243"/>
      <c r="C207" s="680" t="s">
        <v>1811</v>
      </c>
      <c r="D207" s="3419"/>
      <c r="E207" s="2240"/>
      <c r="F207" s="3420">
        <v>59.911783372999999</v>
      </c>
      <c r="G207" s="3421">
        <v>56.832706631699999</v>
      </c>
      <c r="H207" s="3421">
        <v>53.291921368300002</v>
      </c>
      <c r="I207" s="3421">
        <v>50.604062380599999</v>
      </c>
      <c r="J207" s="3421">
        <v>48.168772703400002</v>
      </c>
      <c r="K207" s="3421">
        <v>46.096869577500001</v>
      </c>
      <c r="L207" s="3421">
        <v>44.345064971699998</v>
      </c>
      <c r="M207" s="3421">
        <v>44.045321315599999</v>
      </c>
      <c r="N207" s="3421">
        <v>44.103082941700002</v>
      </c>
      <c r="O207" s="3421">
        <v>44.323160941099999</v>
      </c>
      <c r="P207" s="3421"/>
      <c r="Q207" s="3422" t="s">
        <v>1505</v>
      </c>
      <c r="R207" s="3423" t="s">
        <v>536</v>
      </c>
    </row>
    <row r="208" spans="2:18">
      <c r="B208" s="2243"/>
      <c r="C208" s="3419"/>
      <c r="D208" s="3419"/>
      <c r="E208" s="2240"/>
      <c r="F208" s="3420"/>
      <c r="G208" s="3421"/>
      <c r="H208" s="3421"/>
      <c r="I208" s="3421"/>
      <c r="J208" s="3421"/>
      <c r="K208" s="3421"/>
      <c r="L208" s="3421"/>
      <c r="M208" s="3421"/>
      <c r="N208" s="3421"/>
      <c r="O208" s="3421"/>
      <c r="P208" s="3421"/>
      <c r="Q208" s="3422"/>
      <c r="R208" s="3429"/>
    </row>
    <row r="209" spans="2:18">
      <c r="B209" s="2243"/>
      <c r="C209" s="3430" t="s">
        <v>1812</v>
      </c>
      <c r="D209" s="3431"/>
      <c r="E209" s="2240"/>
      <c r="F209" s="3432">
        <v>4.0893831170750801</v>
      </c>
      <c r="G209" s="3433">
        <v>4.0689740294232202</v>
      </c>
      <c r="H209" s="3433">
        <v>4.0727304719788497</v>
      </c>
      <c r="I209" s="3433">
        <v>4.0353533597370204</v>
      </c>
      <c r="J209" s="3433">
        <v>3.91432196230534</v>
      </c>
      <c r="K209" s="3433">
        <v>3.8367788780249201</v>
      </c>
      <c r="L209" s="3433">
        <v>3.8060978703775601</v>
      </c>
      <c r="M209" s="3433">
        <v>3.80897103218352</v>
      </c>
      <c r="N209" s="3433">
        <v>3.90622519032198</v>
      </c>
      <c r="O209" s="3433">
        <v>4.01514402787567</v>
      </c>
      <c r="P209" s="3433">
        <v>4.0663936821325697</v>
      </c>
      <c r="Q209" s="3434">
        <v>4.1374957598028104</v>
      </c>
      <c r="R209" s="3423">
        <v>3.9782376896642</v>
      </c>
    </row>
    <row r="210" spans="2:18">
      <c r="B210" s="2243"/>
      <c r="C210" s="3435" t="s">
        <v>1813</v>
      </c>
      <c r="D210" s="3431"/>
      <c r="E210" s="2240"/>
      <c r="F210" s="3432">
        <v>4.0711054427000004</v>
      </c>
      <c r="G210" s="3433">
        <v>4.0966954804000002</v>
      </c>
      <c r="H210" s="3433">
        <v>4.0799253429000002</v>
      </c>
      <c r="I210" s="3433">
        <v>4.0686703600999996</v>
      </c>
      <c r="J210" s="3433">
        <v>4.0012315719</v>
      </c>
      <c r="K210" s="3433">
        <v>3.8962095177</v>
      </c>
      <c r="L210" s="3433">
        <v>3.8594054209999999</v>
      </c>
      <c r="M210" s="3433">
        <v>3.9109806534999998</v>
      </c>
      <c r="N210" s="3433">
        <v>3.9493691534000002</v>
      </c>
      <c r="O210" s="3421">
        <v>4.0457650354999997</v>
      </c>
      <c r="P210" s="3421"/>
      <c r="Q210" s="3422" t="s">
        <v>1505</v>
      </c>
      <c r="R210" s="3423" t="s">
        <v>536</v>
      </c>
    </row>
    <row r="211" spans="2:18">
      <c r="B211" s="2243"/>
      <c r="C211" s="3436"/>
      <c r="D211" s="3436"/>
      <c r="E211" s="2240"/>
      <c r="F211" s="3432"/>
      <c r="G211" s="3433"/>
      <c r="H211" s="3433"/>
      <c r="I211" s="3433"/>
      <c r="J211" s="3433"/>
      <c r="K211" s="3433"/>
      <c r="L211" s="3433"/>
      <c r="M211" s="3433"/>
      <c r="N211" s="3433"/>
      <c r="O211" s="3433"/>
      <c r="P211" s="3433"/>
      <c r="Q211" s="3434"/>
      <c r="R211" s="3437"/>
    </row>
    <row r="212" spans="2:18">
      <c r="B212" s="2243"/>
      <c r="C212" s="3430" t="s">
        <v>1812</v>
      </c>
      <c r="D212" s="3431"/>
      <c r="E212" s="2240"/>
      <c r="F212" s="3432">
        <v>3.4529784089919899</v>
      </c>
      <c r="G212" s="3433">
        <v>3.4432252340017699</v>
      </c>
      <c r="H212" s="3433">
        <v>3.4445121242110002</v>
      </c>
      <c r="I212" s="3433">
        <v>3.4270454947518401</v>
      </c>
      <c r="J212" s="3433">
        <v>3.3602126479343202</v>
      </c>
      <c r="K212" s="3433">
        <v>3.3179737280857702</v>
      </c>
      <c r="L212" s="3433">
        <v>3.30475290927453</v>
      </c>
      <c r="M212" s="3433">
        <v>3.3200575518253501</v>
      </c>
      <c r="N212" s="3433">
        <v>3.40795967681392</v>
      </c>
      <c r="O212" s="3433">
        <v>3.4797344031613702</v>
      </c>
      <c r="P212" s="3433">
        <v>3.4927341920155102</v>
      </c>
      <c r="Q212" s="3434">
        <v>3.5262214010570401</v>
      </c>
      <c r="R212" s="3423">
        <v>3.4135322417404099</v>
      </c>
    </row>
    <row r="213" spans="2:18">
      <c r="B213" s="2243"/>
      <c r="C213" s="3435" t="s">
        <v>1814</v>
      </c>
      <c r="D213" s="3431"/>
      <c r="E213" s="2240"/>
      <c r="F213" s="3432">
        <v>3.4734882748999998</v>
      </c>
      <c r="G213" s="3433">
        <v>3.4867336911</v>
      </c>
      <c r="H213" s="3433">
        <v>3.4794287343999999</v>
      </c>
      <c r="I213" s="3433">
        <v>3.4756753889000001</v>
      </c>
      <c r="J213" s="3433">
        <v>3.4299541742000001</v>
      </c>
      <c r="K213" s="3433">
        <v>3.3702146901000001</v>
      </c>
      <c r="L213" s="3433">
        <v>3.3413030902999998</v>
      </c>
      <c r="M213" s="3433">
        <v>3.3498010627000001</v>
      </c>
      <c r="N213" s="3433">
        <v>3.3938145967</v>
      </c>
      <c r="O213" s="3421">
        <v>3.4918198153</v>
      </c>
      <c r="P213" s="3421"/>
      <c r="Q213" s="3422" t="s">
        <v>1505</v>
      </c>
      <c r="R213" s="3423" t="s">
        <v>536</v>
      </c>
    </row>
    <row r="214" spans="2:18">
      <c r="B214" s="2243"/>
      <c r="C214" s="3419"/>
      <c r="D214" s="2175"/>
      <c r="E214" s="2240"/>
      <c r="F214" s="3421"/>
      <c r="G214" s="3421"/>
      <c r="H214" s="3421"/>
      <c r="I214" s="3421"/>
      <c r="J214" s="3421"/>
      <c r="K214" s="3421"/>
      <c r="L214" s="3421"/>
      <c r="M214" s="3421"/>
      <c r="N214" s="3421"/>
      <c r="O214" s="3421"/>
      <c r="P214" s="3421"/>
      <c r="Q214" s="3421"/>
      <c r="R214" s="3438"/>
    </row>
    <row r="215" spans="2:18">
      <c r="B215" s="2243"/>
      <c r="C215" s="3387" t="s">
        <v>460</v>
      </c>
      <c r="D215" s="3387"/>
      <c r="E215" s="3387"/>
      <c r="F215" s="3387"/>
      <c r="G215" s="3387"/>
      <c r="H215" s="3387"/>
      <c r="I215" s="3387"/>
      <c r="J215" s="3387"/>
      <c r="K215" s="3387"/>
      <c r="L215" s="3387"/>
      <c r="M215" s="3387"/>
      <c r="N215" s="3387"/>
      <c r="O215" s="3387"/>
      <c r="P215" s="3387"/>
      <c r="Q215" s="3387"/>
      <c r="R215" s="3412"/>
    </row>
    <row r="216" spans="2:18">
      <c r="B216" s="2243"/>
      <c r="C216" s="3414" t="s">
        <v>1804</v>
      </c>
      <c r="D216" s="2240"/>
      <c r="E216" s="2240"/>
      <c r="F216" s="3415"/>
      <c r="G216" s="3416"/>
      <c r="H216" s="3416"/>
      <c r="I216" s="3416"/>
      <c r="J216" s="3416"/>
      <c r="K216" s="3416"/>
      <c r="L216" s="3416"/>
      <c r="M216" s="3416"/>
      <c r="N216" s="3416"/>
      <c r="O216" s="3416"/>
      <c r="P216" s="3416"/>
      <c r="Q216" s="3417"/>
      <c r="R216" s="3438"/>
    </row>
    <row r="217" spans="2:18">
      <c r="B217" s="2243"/>
      <c r="C217" s="3418" t="s">
        <v>1805</v>
      </c>
      <c r="D217" s="3419"/>
      <c r="E217" s="680"/>
      <c r="F217" s="3420">
        <v>42.767138191480001</v>
      </c>
      <c r="G217" s="3421">
        <v>43.862988741387802</v>
      </c>
      <c r="H217" s="3421">
        <v>45.722746624119601</v>
      </c>
      <c r="I217" s="3421">
        <v>47.852397550690299</v>
      </c>
      <c r="J217" s="3421">
        <v>49.734465312639898</v>
      </c>
      <c r="K217" s="3421">
        <v>51.859283885730903</v>
      </c>
      <c r="L217" s="3421">
        <v>54.504041410870997</v>
      </c>
      <c r="M217" s="3421">
        <v>56.359563161648602</v>
      </c>
      <c r="N217" s="3421">
        <v>58.728815022540203</v>
      </c>
      <c r="O217" s="3421">
        <v>60.773046390103602</v>
      </c>
      <c r="P217" s="3421">
        <v>61.795193341796697</v>
      </c>
      <c r="Q217" s="3422">
        <v>61.875631918982499</v>
      </c>
      <c r="R217" s="3423">
        <v>53.922748215654103</v>
      </c>
    </row>
    <row r="218" spans="2:18">
      <c r="B218" s="2243"/>
      <c r="C218" s="680" t="s">
        <v>1806</v>
      </c>
      <c r="D218" s="3419"/>
      <c r="E218" s="680"/>
      <c r="F218" s="3420">
        <v>58.293523677300001</v>
      </c>
      <c r="G218" s="3421">
        <v>53.747526199799999</v>
      </c>
      <c r="H218" s="3421">
        <v>49.388755945200003</v>
      </c>
      <c r="I218" s="3421">
        <v>46.404144412100003</v>
      </c>
      <c r="J218" s="3421">
        <v>44.206870860199999</v>
      </c>
      <c r="K218" s="3421">
        <v>41.798639362199999</v>
      </c>
      <c r="L218" s="3421">
        <v>40.722448438999997</v>
      </c>
      <c r="M218" s="3421">
        <v>40.839663123599998</v>
      </c>
      <c r="N218" s="3421">
        <v>41.167051811999997</v>
      </c>
      <c r="O218" s="3421">
        <v>42.934217527999998</v>
      </c>
      <c r="P218" s="3421"/>
      <c r="Q218" s="3422" t="s">
        <v>1505</v>
      </c>
      <c r="R218" s="3423" t="s">
        <v>536</v>
      </c>
    </row>
    <row r="219" spans="2:18">
      <c r="B219" s="2243"/>
      <c r="C219" s="680"/>
      <c r="D219" s="730"/>
      <c r="E219" s="680"/>
      <c r="F219" s="3415"/>
      <c r="G219" s="3416"/>
      <c r="H219" s="3416"/>
      <c r="I219" s="3416"/>
      <c r="J219" s="3416"/>
      <c r="K219" s="3416"/>
      <c r="L219" s="3416"/>
      <c r="M219" s="3416"/>
      <c r="N219" s="3416"/>
      <c r="O219" s="3416"/>
      <c r="P219" s="3416"/>
      <c r="Q219" s="3417"/>
      <c r="R219" s="3428"/>
    </row>
    <row r="220" spans="2:18">
      <c r="B220" s="2243"/>
      <c r="C220" s="2244" t="s">
        <v>1807</v>
      </c>
      <c r="D220" s="3419"/>
      <c r="E220" s="680"/>
      <c r="F220" s="3420">
        <v>41.716348553723101</v>
      </c>
      <c r="G220" s="3421">
        <v>42.976690524202198</v>
      </c>
      <c r="H220" s="3421">
        <v>44.826461682121497</v>
      </c>
      <c r="I220" s="3421">
        <v>47.1986303869636</v>
      </c>
      <c r="J220" s="3421">
        <v>49.723908904968603</v>
      </c>
      <c r="K220" s="3421">
        <v>52.258671608150003</v>
      </c>
      <c r="L220" s="3421">
        <v>55.089810215232397</v>
      </c>
      <c r="M220" s="3421">
        <v>56.830021676633002</v>
      </c>
      <c r="N220" s="3421">
        <v>58.171453900694097</v>
      </c>
      <c r="O220" s="3421">
        <v>59.377276832322302</v>
      </c>
      <c r="P220" s="3421">
        <v>60.135084496952899</v>
      </c>
      <c r="Q220" s="3422">
        <v>59.851689384355801</v>
      </c>
      <c r="R220" s="3423">
        <v>53.295775283965597</v>
      </c>
    </row>
    <row r="221" spans="2:18">
      <c r="B221" s="2243"/>
      <c r="C221" s="680" t="s">
        <v>1808</v>
      </c>
      <c r="D221" s="3419"/>
      <c r="E221" s="2240"/>
      <c r="F221" s="3420">
        <v>57.003106600199999</v>
      </c>
      <c r="G221" s="3421">
        <v>52.4363611713</v>
      </c>
      <c r="H221" s="3421">
        <v>48.2107836307</v>
      </c>
      <c r="I221" s="3421">
        <v>45.419511003799997</v>
      </c>
      <c r="J221" s="3421">
        <v>43.733701862499998</v>
      </c>
      <c r="K221" s="3421">
        <v>41.824073063100002</v>
      </c>
      <c r="L221" s="3421">
        <v>40.874181906099999</v>
      </c>
      <c r="M221" s="3421">
        <v>40.720965621399998</v>
      </c>
      <c r="N221" s="3421">
        <v>40.766409824</v>
      </c>
      <c r="O221" s="3421">
        <v>41.719387904100003</v>
      </c>
      <c r="P221" s="3421"/>
      <c r="Q221" s="3422" t="s">
        <v>1505</v>
      </c>
      <c r="R221" s="3423" t="s">
        <v>536</v>
      </c>
    </row>
    <row r="222" spans="2:18">
      <c r="B222" s="2243"/>
      <c r="C222" s="3419"/>
      <c r="D222" s="3419"/>
      <c r="E222" s="2240"/>
      <c r="F222" s="3420"/>
      <c r="G222" s="3421"/>
      <c r="H222" s="3421"/>
      <c r="I222" s="3421"/>
      <c r="J222" s="3421"/>
      <c r="K222" s="3421"/>
      <c r="L222" s="3421"/>
      <c r="M222" s="3421"/>
      <c r="N222" s="3421"/>
      <c r="O222" s="3421"/>
      <c r="P222" s="3421"/>
      <c r="Q222" s="3422"/>
      <c r="R222" s="3429"/>
    </row>
    <row r="223" spans="2:18">
      <c r="B223" s="2243"/>
      <c r="C223" s="3414" t="s">
        <v>1809</v>
      </c>
      <c r="D223" s="3419"/>
      <c r="E223" s="2240"/>
      <c r="F223" s="3420"/>
      <c r="G223" s="3421"/>
      <c r="H223" s="3421"/>
      <c r="I223" s="3421"/>
      <c r="J223" s="3421"/>
      <c r="K223" s="3421"/>
      <c r="L223" s="3421"/>
      <c r="M223" s="3421"/>
      <c r="N223" s="3421"/>
      <c r="O223" s="3421"/>
      <c r="P223" s="3421"/>
      <c r="Q223" s="3422"/>
      <c r="R223" s="3429"/>
    </row>
    <row r="224" spans="2:18">
      <c r="B224" s="2243"/>
      <c r="C224" s="2244" t="s">
        <v>1810</v>
      </c>
      <c r="D224" s="3419"/>
      <c r="E224" s="2240"/>
      <c r="F224" s="3420">
        <v>43.090955986931398</v>
      </c>
      <c r="G224" s="3421">
        <v>44.359923100404799</v>
      </c>
      <c r="H224" s="3421">
        <v>46.220750758648201</v>
      </c>
      <c r="I224" s="3421">
        <v>48.649741900472598</v>
      </c>
      <c r="J224" s="3421">
        <v>51.169531679451701</v>
      </c>
      <c r="K224" s="3421">
        <v>53.721228473382297</v>
      </c>
      <c r="L224" s="3421">
        <v>56.577626311226503</v>
      </c>
      <c r="M224" s="3421">
        <v>58.3426546340947</v>
      </c>
      <c r="N224" s="3421">
        <v>59.679920798070903</v>
      </c>
      <c r="O224" s="3421">
        <v>60.907924887211799</v>
      </c>
      <c r="P224" s="3421">
        <v>61.677959384206297</v>
      </c>
      <c r="Q224" s="3422">
        <v>61.386474076626698</v>
      </c>
      <c r="R224" s="3423">
        <v>54.764227248403103</v>
      </c>
    </row>
    <row r="225" spans="2:18">
      <c r="B225" s="2243"/>
      <c r="C225" s="680" t="s">
        <v>1811</v>
      </c>
      <c r="D225" s="3419"/>
      <c r="E225" s="2240"/>
      <c r="F225" s="3420">
        <v>58.533506610300002</v>
      </c>
      <c r="G225" s="3421">
        <v>54.000252004799997</v>
      </c>
      <c r="H225" s="3421">
        <v>49.771889996500001</v>
      </c>
      <c r="I225" s="3421">
        <v>46.973447120800003</v>
      </c>
      <c r="J225" s="3421">
        <v>45.287074942399997</v>
      </c>
      <c r="K225" s="3421">
        <v>43.376741962300002</v>
      </c>
      <c r="L225" s="3421">
        <v>42.432417913199998</v>
      </c>
      <c r="M225" s="3421">
        <v>42.3042847882</v>
      </c>
      <c r="N225" s="3421">
        <v>42.368203666699998</v>
      </c>
      <c r="O225" s="3421">
        <v>43.338564889600001</v>
      </c>
      <c r="P225" s="3421"/>
      <c r="Q225" s="3422" t="s">
        <v>1505</v>
      </c>
      <c r="R225" s="3423" t="s">
        <v>536</v>
      </c>
    </row>
    <row r="226" spans="2:18">
      <c r="B226" s="2243"/>
      <c r="C226" s="3419"/>
      <c r="D226" s="3419"/>
      <c r="E226" s="2240"/>
      <c r="F226" s="3420"/>
      <c r="G226" s="3421"/>
      <c r="H226" s="3421"/>
      <c r="I226" s="3421"/>
      <c r="J226" s="3421"/>
      <c r="K226" s="3421"/>
      <c r="L226" s="3421"/>
      <c r="M226" s="3421"/>
      <c r="N226" s="3421"/>
      <c r="O226" s="3421"/>
      <c r="P226" s="3421"/>
      <c r="Q226" s="3422"/>
      <c r="R226" s="3429"/>
    </row>
    <row r="227" spans="2:18">
      <c r="B227" s="2243"/>
      <c r="C227" s="3430" t="s">
        <v>1812</v>
      </c>
      <c r="D227" s="3431"/>
      <c r="E227" s="2240"/>
      <c r="F227" s="3432">
        <v>4.2156358544541002</v>
      </c>
      <c r="G227" s="3433">
        <v>4.1886657954226596</v>
      </c>
      <c r="H227" s="3433">
        <v>4.1880711324076296</v>
      </c>
      <c r="I227" s="3433">
        <v>4.1466162329152798</v>
      </c>
      <c r="J227" s="3433">
        <v>4.0295531874631099</v>
      </c>
      <c r="K227" s="3433">
        <v>3.9598165073650602</v>
      </c>
      <c r="L227" s="3433">
        <v>3.9208724144946498</v>
      </c>
      <c r="M227" s="3433">
        <v>3.9323201407117101</v>
      </c>
      <c r="N227" s="3433">
        <v>4.0793195123272596</v>
      </c>
      <c r="O227" s="3433">
        <v>4.1960967777537403</v>
      </c>
      <c r="P227" s="3433">
        <v>4.2419756707186096</v>
      </c>
      <c r="Q227" s="3434">
        <v>4.3223442050302197</v>
      </c>
      <c r="R227" s="3423">
        <v>4.1165284542737197</v>
      </c>
    </row>
    <row r="228" spans="2:18">
      <c r="B228" s="2243"/>
      <c r="C228" s="3435" t="s">
        <v>1813</v>
      </c>
      <c r="D228" s="3431"/>
      <c r="E228" s="2240"/>
      <c r="F228" s="3432">
        <v>4.2275261135999997</v>
      </c>
      <c r="G228" s="3433">
        <v>4.2378419737000002</v>
      </c>
      <c r="H228" s="3433">
        <v>4.2212867971000003</v>
      </c>
      <c r="I228" s="3433">
        <v>4.1977464286000004</v>
      </c>
      <c r="J228" s="3433">
        <v>4.0981809705999996</v>
      </c>
      <c r="K228" s="3433">
        <v>4.0057504045999996</v>
      </c>
      <c r="L228" s="3433">
        <v>3.9884562763</v>
      </c>
      <c r="M228" s="3433">
        <v>4.0356541175</v>
      </c>
      <c r="N228" s="3433">
        <v>4.0711937618</v>
      </c>
      <c r="O228" s="3421">
        <v>4.1862676949999997</v>
      </c>
      <c r="P228" s="3421"/>
      <c r="Q228" s="3422" t="s">
        <v>1505</v>
      </c>
      <c r="R228" s="3423" t="s">
        <v>536</v>
      </c>
    </row>
    <row r="229" spans="2:18">
      <c r="B229" s="2243"/>
      <c r="C229" s="3436"/>
      <c r="D229" s="3436"/>
      <c r="E229" s="2240"/>
      <c r="F229" s="3432"/>
      <c r="G229" s="3433"/>
      <c r="H229" s="3433"/>
      <c r="I229" s="3433"/>
      <c r="J229" s="3433"/>
      <c r="K229" s="3433"/>
      <c r="L229" s="3433"/>
      <c r="M229" s="3433"/>
      <c r="N229" s="3433"/>
      <c r="O229" s="3433"/>
      <c r="P229" s="3433"/>
      <c r="Q229" s="3434"/>
      <c r="R229" s="3437"/>
    </row>
    <row r="230" spans="2:18">
      <c r="B230" s="2243"/>
      <c r="C230" s="3430" t="s">
        <v>1812</v>
      </c>
      <c r="D230" s="3431"/>
      <c r="E230" s="2240"/>
      <c r="F230" s="3432">
        <v>3.47846192938146</v>
      </c>
      <c r="G230" s="3433">
        <v>3.4604668751291601</v>
      </c>
      <c r="H230" s="3433">
        <v>3.4605774185877198</v>
      </c>
      <c r="I230" s="3433">
        <v>3.4364030786273201</v>
      </c>
      <c r="J230" s="3433">
        <v>3.3830098299568201</v>
      </c>
      <c r="K230" s="3433">
        <v>3.34923294687301</v>
      </c>
      <c r="L230" s="3433">
        <v>3.3403197198941998</v>
      </c>
      <c r="M230" s="3433">
        <v>3.3554020660426498</v>
      </c>
      <c r="N230" s="3433">
        <v>3.45301239414042</v>
      </c>
      <c r="O230" s="3433">
        <v>3.5327231397665502</v>
      </c>
      <c r="P230" s="3433">
        <v>3.5511652524653901</v>
      </c>
      <c r="Q230" s="3434">
        <v>3.5698845360213398</v>
      </c>
      <c r="R230" s="3423">
        <v>3.4461124934409</v>
      </c>
    </row>
    <row r="231" spans="2:18">
      <c r="B231" s="2243"/>
      <c r="C231" s="3435" t="s">
        <v>1814</v>
      </c>
      <c r="D231" s="3431"/>
      <c r="E231" s="2240"/>
      <c r="F231" s="3432">
        <v>3.4993677300999999</v>
      </c>
      <c r="G231" s="3433">
        <v>3.5025475692999999</v>
      </c>
      <c r="H231" s="3433">
        <v>3.4934185210000002</v>
      </c>
      <c r="I231" s="3433">
        <v>3.4733847447000001</v>
      </c>
      <c r="J231" s="3433">
        <v>3.4341762131000002</v>
      </c>
      <c r="K231" s="3433">
        <v>3.3909059396000001</v>
      </c>
      <c r="L231" s="3433">
        <v>3.3757326527</v>
      </c>
      <c r="M231" s="3433">
        <v>3.4015495351</v>
      </c>
      <c r="N231" s="3433">
        <v>3.4375750642999998</v>
      </c>
      <c r="O231" s="3421">
        <v>3.5319786848999999</v>
      </c>
      <c r="P231" s="3421"/>
      <c r="Q231" s="3422" t="s">
        <v>1505</v>
      </c>
      <c r="R231" s="3423" t="s">
        <v>536</v>
      </c>
    </row>
    <row r="232" spans="2:18">
      <c r="B232" s="2243"/>
      <c r="C232" s="3419"/>
      <c r="D232" s="2175"/>
      <c r="E232" s="2240"/>
      <c r="F232" s="3421"/>
      <c r="G232" s="3421"/>
      <c r="H232" s="3421"/>
      <c r="I232" s="3421"/>
      <c r="J232" s="3421"/>
      <c r="K232" s="3421"/>
      <c r="L232" s="3421"/>
      <c r="M232" s="3421"/>
      <c r="N232" s="3421"/>
      <c r="O232" s="3421"/>
      <c r="P232" s="3421"/>
      <c r="Q232" s="3421"/>
      <c r="R232" s="3438"/>
    </row>
    <row r="233" spans="2:18">
      <c r="B233" s="2243"/>
      <c r="C233" s="3387" t="s">
        <v>463</v>
      </c>
      <c r="D233" s="3387"/>
      <c r="E233" s="3387"/>
      <c r="F233" s="3387"/>
      <c r="G233" s="3387"/>
      <c r="H233" s="3387"/>
      <c r="I233" s="3387"/>
      <c r="J233" s="3387"/>
      <c r="K233" s="3387"/>
      <c r="L233" s="3387"/>
      <c r="M233" s="3387"/>
      <c r="N233" s="3387"/>
      <c r="O233" s="3387"/>
      <c r="P233" s="3387"/>
      <c r="Q233" s="3387"/>
      <c r="R233" s="3412"/>
    </row>
    <row r="234" spans="2:18">
      <c r="B234" s="2243"/>
      <c r="C234" s="3414" t="s">
        <v>1804</v>
      </c>
      <c r="D234" s="2240"/>
      <c r="E234" s="2240"/>
      <c r="F234" s="3415"/>
      <c r="G234" s="3416"/>
      <c r="H234" s="3416"/>
      <c r="I234" s="3416"/>
      <c r="J234" s="3416"/>
      <c r="K234" s="3416"/>
      <c r="L234" s="3416"/>
      <c r="M234" s="3416"/>
      <c r="N234" s="3416"/>
      <c r="O234" s="3416"/>
      <c r="P234" s="3416"/>
      <c r="Q234" s="3417"/>
      <c r="R234" s="3438"/>
    </row>
    <row r="235" spans="2:18">
      <c r="B235" s="2243"/>
      <c r="C235" s="3418" t="s">
        <v>1805</v>
      </c>
      <c r="D235" s="3419"/>
      <c r="E235" s="680"/>
      <c r="F235" s="3420">
        <v>41.848897727242203</v>
      </c>
      <c r="G235" s="3421">
        <v>44.026320289113102</v>
      </c>
      <c r="H235" s="3421">
        <v>45.298605097633001</v>
      </c>
      <c r="I235" s="3421">
        <v>47.310840416914203</v>
      </c>
      <c r="J235" s="3421">
        <v>48.460994207067102</v>
      </c>
      <c r="K235" s="3421">
        <v>50.3077606916927</v>
      </c>
      <c r="L235" s="3421">
        <v>53.5666949191152</v>
      </c>
      <c r="M235" s="3421">
        <v>55.230353496400497</v>
      </c>
      <c r="N235" s="3421">
        <v>57.768203736045997</v>
      </c>
      <c r="O235" s="3421">
        <v>59.290140925058303</v>
      </c>
      <c r="P235" s="3421">
        <v>59.982831569902999</v>
      </c>
      <c r="Q235" s="3422">
        <v>60.357067015398101</v>
      </c>
      <c r="R235" s="3423">
        <v>52.498334802108701</v>
      </c>
    </row>
    <row r="236" spans="2:18">
      <c r="B236" s="2243"/>
      <c r="C236" s="680" t="s">
        <v>1806</v>
      </c>
      <c r="D236" s="3419"/>
      <c r="E236" s="680"/>
      <c r="F236" s="3420">
        <v>56.833129613600001</v>
      </c>
      <c r="G236" s="3421">
        <v>53.027759443100003</v>
      </c>
      <c r="H236" s="3421">
        <v>47.843586268499998</v>
      </c>
      <c r="I236" s="3421">
        <v>44.221727347700003</v>
      </c>
      <c r="J236" s="3421">
        <v>41.425070042999998</v>
      </c>
      <c r="K236" s="3421">
        <v>39.417173867300001</v>
      </c>
      <c r="L236" s="3421">
        <v>38.483745492899999</v>
      </c>
      <c r="M236" s="3421">
        <v>38.378544464900003</v>
      </c>
      <c r="N236" s="3421">
        <v>38.910156169399997</v>
      </c>
      <c r="O236" s="3421">
        <v>40.142754845299997</v>
      </c>
      <c r="P236" s="3421"/>
      <c r="Q236" s="3422" t="s">
        <v>1505</v>
      </c>
      <c r="R236" s="3423" t="s">
        <v>536</v>
      </c>
    </row>
    <row r="237" spans="2:18">
      <c r="B237" s="2243"/>
      <c r="C237" s="680"/>
      <c r="D237" s="730"/>
      <c r="E237" s="680"/>
      <c r="F237" s="3415"/>
      <c r="G237" s="3416"/>
      <c r="H237" s="3416"/>
      <c r="I237" s="3416"/>
      <c r="J237" s="3416"/>
      <c r="K237" s="3416"/>
      <c r="L237" s="3416"/>
      <c r="M237" s="3416"/>
      <c r="N237" s="3416"/>
      <c r="O237" s="3416"/>
      <c r="P237" s="3416"/>
      <c r="Q237" s="3417"/>
      <c r="R237" s="3428"/>
    </row>
    <row r="238" spans="2:18">
      <c r="B238" s="2243"/>
      <c r="C238" s="2244" t="s">
        <v>1807</v>
      </c>
      <c r="D238" s="3419"/>
      <c r="E238" s="680"/>
      <c r="F238" s="3420">
        <v>41.390639780363998</v>
      </c>
      <c r="G238" s="3421">
        <v>43.698089283336202</v>
      </c>
      <c r="H238" s="3421">
        <v>44.967339718905997</v>
      </c>
      <c r="I238" s="3421">
        <v>47.172526945047103</v>
      </c>
      <c r="J238" s="3421">
        <v>48.978441747983702</v>
      </c>
      <c r="K238" s="3421">
        <v>51.287450057119102</v>
      </c>
      <c r="L238" s="3421">
        <v>54.747116964875303</v>
      </c>
      <c r="M238" s="3421">
        <v>56.425394169019398</v>
      </c>
      <c r="N238" s="3421">
        <v>58.140568881705001</v>
      </c>
      <c r="O238" s="3421">
        <v>59.0307816093312</v>
      </c>
      <c r="P238" s="3421">
        <v>59.531717243137798</v>
      </c>
      <c r="Q238" s="3422">
        <v>59.528259451188298</v>
      </c>
      <c r="R238" s="3423">
        <v>52.625311376478301</v>
      </c>
    </row>
    <row r="239" spans="2:18">
      <c r="B239" s="2243"/>
      <c r="C239" s="680" t="s">
        <v>1808</v>
      </c>
      <c r="D239" s="3419"/>
      <c r="E239" s="2240"/>
      <c r="F239" s="3420">
        <v>56.524868320099998</v>
      </c>
      <c r="G239" s="3421">
        <v>52.514614310699997</v>
      </c>
      <c r="H239" s="3421">
        <v>47.429243368100003</v>
      </c>
      <c r="I239" s="3421">
        <v>43.942937235099997</v>
      </c>
      <c r="J239" s="3421">
        <v>41.573004995399998</v>
      </c>
      <c r="K239" s="3421">
        <v>40.056084037300003</v>
      </c>
      <c r="L239" s="3421">
        <v>39.260805414799997</v>
      </c>
      <c r="M239" s="3421">
        <v>38.943650018900001</v>
      </c>
      <c r="N239" s="3421">
        <v>39.134332125199997</v>
      </c>
      <c r="O239" s="3421">
        <v>39.606027840800003</v>
      </c>
      <c r="P239" s="3421"/>
      <c r="Q239" s="3422" t="s">
        <v>1505</v>
      </c>
      <c r="R239" s="3423" t="s">
        <v>536</v>
      </c>
    </row>
    <row r="240" spans="2:18">
      <c r="B240" s="2243"/>
      <c r="C240" s="3419"/>
      <c r="D240" s="3419"/>
      <c r="E240" s="2240"/>
      <c r="F240" s="3420"/>
      <c r="G240" s="3421"/>
      <c r="H240" s="3421"/>
      <c r="I240" s="3421"/>
      <c r="J240" s="3421"/>
      <c r="K240" s="3421"/>
      <c r="L240" s="3421"/>
      <c r="M240" s="3421"/>
      <c r="N240" s="3421"/>
      <c r="O240" s="3421"/>
      <c r="P240" s="3421"/>
      <c r="Q240" s="3422"/>
      <c r="R240" s="3429"/>
    </row>
    <row r="241" spans="2:18">
      <c r="B241" s="2243"/>
      <c r="C241" s="3414" t="s">
        <v>1809</v>
      </c>
      <c r="D241" s="3419"/>
      <c r="E241" s="2240"/>
      <c r="F241" s="3420"/>
      <c r="G241" s="3421"/>
      <c r="H241" s="3421"/>
      <c r="I241" s="3421"/>
      <c r="J241" s="3421"/>
      <c r="K241" s="3421"/>
      <c r="L241" s="3421"/>
      <c r="M241" s="3421"/>
      <c r="N241" s="3421"/>
      <c r="O241" s="3421"/>
      <c r="P241" s="3421"/>
      <c r="Q241" s="3422"/>
      <c r="R241" s="3429"/>
    </row>
    <row r="242" spans="2:18">
      <c r="B242" s="2243"/>
      <c r="C242" s="2244" t="s">
        <v>1810</v>
      </c>
      <c r="D242" s="3419"/>
      <c r="E242" s="2240"/>
      <c r="F242" s="3420">
        <v>42.837960447678398</v>
      </c>
      <c r="G242" s="3421">
        <v>45.131774300270301</v>
      </c>
      <c r="H242" s="3421">
        <v>46.420090523848202</v>
      </c>
      <c r="I242" s="3421">
        <v>48.665220978800697</v>
      </c>
      <c r="J242" s="3421">
        <v>50.488147216824899</v>
      </c>
      <c r="K242" s="3421">
        <v>52.821743462744898</v>
      </c>
      <c r="L242" s="3421">
        <v>56.282075461319501</v>
      </c>
      <c r="M242" s="3421">
        <v>57.946790439211398</v>
      </c>
      <c r="N242" s="3421">
        <v>59.663388493261202</v>
      </c>
      <c r="O242" s="3421">
        <v>60.572280225592699</v>
      </c>
      <c r="P242" s="3421">
        <v>61.082854072665398</v>
      </c>
      <c r="Q242" s="3422">
        <v>61.067301333453401</v>
      </c>
      <c r="R242" s="3423">
        <v>54.131911849597799</v>
      </c>
    </row>
    <row r="243" spans="2:18">
      <c r="B243" s="2243"/>
      <c r="C243" s="680" t="s">
        <v>1811</v>
      </c>
      <c r="D243" s="3419"/>
      <c r="E243" s="2240"/>
      <c r="F243" s="3420">
        <v>58.074431375000003</v>
      </c>
      <c r="G243" s="3421">
        <v>54.050430111099999</v>
      </c>
      <c r="H243" s="3421">
        <v>48.979374223800001</v>
      </c>
      <c r="I243" s="3421">
        <v>45.485281145899997</v>
      </c>
      <c r="J243" s="3421">
        <v>43.122851717000003</v>
      </c>
      <c r="K243" s="3421">
        <v>41.578185629899998</v>
      </c>
      <c r="L243" s="3421">
        <v>40.795404414499998</v>
      </c>
      <c r="M243" s="3421">
        <v>40.507516680800002</v>
      </c>
      <c r="N243" s="3421">
        <v>40.704994630100003</v>
      </c>
      <c r="O243" s="3421">
        <v>41.193155870799998</v>
      </c>
      <c r="P243" s="3421" t="s">
        <v>1505</v>
      </c>
      <c r="Q243" s="3422" t="s">
        <v>1505</v>
      </c>
      <c r="R243" s="3423" t="s">
        <v>536</v>
      </c>
    </row>
    <row r="244" spans="2:18">
      <c r="B244" s="2243"/>
      <c r="C244" s="3419"/>
      <c r="D244" s="3419"/>
      <c r="E244" s="2240"/>
      <c r="F244" s="3420"/>
      <c r="G244" s="3421"/>
      <c r="H244" s="3421"/>
      <c r="I244" s="3421"/>
      <c r="J244" s="3421"/>
      <c r="K244" s="3421"/>
      <c r="L244" s="3421"/>
      <c r="M244" s="3421"/>
      <c r="N244" s="3421"/>
      <c r="O244" s="3421"/>
      <c r="P244" s="3421"/>
      <c r="Q244" s="3422"/>
      <c r="R244" s="3429"/>
    </row>
    <row r="245" spans="2:18">
      <c r="B245" s="2243"/>
      <c r="C245" s="3430" t="s">
        <v>1812</v>
      </c>
      <c r="D245" s="3431"/>
      <c r="E245" s="2240"/>
      <c r="F245" s="3432">
        <v>4.0568793364970901</v>
      </c>
      <c r="G245" s="3433">
        <v>4.0329877529070304</v>
      </c>
      <c r="H245" s="3433">
        <v>4.0349017229973798</v>
      </c>
      <c r="I245" s="3433">
        <v>3.9920557339599898</v>
      </c>
      <c r="J245" s="3433">
        <v>3.8694452322772701</v>
      </c>
      <c r="K245" s="3433">
        <v>3.7906324204468902</v>
      </c>
      <c r="L245" s="3433">
        <v>3.7477612653142902</v>
      </c>
      <c r="M245" s="3433">
        <v>3.7344372192328801</v>
      </c>
      <c r="N245" s="3433">
        <v>3.84622719025093</v>
      </c>
      <c r="O245" s="3433">
        <v>3.9557876901682301</v>
      </c>
      <c r="P245" s="3433">
        <v>3.9989432482221998</v>
      </c>
      <c r="Q245" s="3434">
        <v>4.0820037782426102</v>
      </c>
      <c r="R245" s="3423">
        <v>3.92744819321257</v>
      </c>
    </row>
    <row r="246" spans="2:18">
      <c r="B246" s="2243"/>
      <c r="C246" s="3435" t="s">
        <v>1813</v>
      </c>
      <c r="D246" s="3431"/>
      <c r="E246" s="2240"/>
      <c r="F246" s="3432">
        <v>4.0163303680000002</v>
      </c>
      <c r="G246" s="3433">
        <v>4.0470591775000004</v>
      </c>
      <c r="H246" s="3433">
        <v>4.0283078398000001</v>
      </c>
      <c r="I246" s="3433">
        <v>4.0127711846</v>
      </c>
      <c r="J246" s="3433">
        <v>3.9264833874999998</v>
      </c>
      <c r="K246" s="3433">
        <v>3.847282254</v>
      </c>
      <c r="L246" s="3433">
        <v>3.8229531743999998</v>
      </c>
      <c r="M246" s="3433">
        <v>3.8754096077</v>
      </c>
      <c r="N246" s="3433">
        <v>3.9109328210999998</v>
      </c>
      <c r="O246" s="3421">
        <v>4.0148333760000003</v>
      </c>
      <c r="P246" s="3421"/>
      <c r="Q246" s="3422" t="s">
        <v>1505</v>
      </c>
      <c r="R246" s="3423" t="s">
        <v>536</v>
      </c>
    </row>
    <row r="247" spans="2:18">
      <c r="B247" s="2243"/>
      <c r="C247" s="3436"/>
      <c r="D247" s="3436"/>
      <c r="E247" s="2240"/>
      <c r="F247" s="3432"/>
      <c r="G247" s="3433"/>
      <c r="H247" s="3433"/>
      <c r="I247" s="3433"/>
      <c r="J247" s="3433"/>
      <c r="K247" s="3433"/>
      <c r="L247" s="3433"/>
      <c r="M247" s="3433"/>
      <c r="N247" s="3433"/>
      <c r="O247" s="3433"/>
      <c r="P247" s="3433"/>
      <c r="Q247" s="3434"/>
      <c r="R247" s="3437"/>
    </row>
    <row r="248" spans="2:18">
      <c r="B248" s="2243"/>
      <c r="C248" s="3430" t="s">
        <v>1812</v>
      </c>
      <c r="D248" s="3431"/>
      <c r="E248" s="2240"/>
      <c r="F248" s="3432">
        <v>3.4641394677369299</v>
      </c>
      <c r="G248" s="3433">
        <v>3.4507259966987101</v>
      </c>
      <c r="H248" s="3433">
        <v>3.44986482373776</v>
      </c>
      <c r="I248" s="3433">
        <v>3.4347086749395501</v>
      </c>
      <c r="J248" s="3433">
        <v>3.3698086692949101</v>
      </c>
      <c r="K248" s="3433">
        <v>3.3213844677843198</v>
      </c>
      <c r="L248" s="3433">
        <v>3.3062183410495898</v>
      </c>
      <c r="M248" s="3433">
        <v>3.3116989681515498</v>
      </c>
      <c r="N248" s="3433">
        <v>3.41638414468978</v>
      </c>
      <c r="O248" s="3433">
        <v>3.4821875533013098</v>
      </c>
      <c r="P248" s="3433">
        <v>3.4957104429491999</v>
      </c>
      <c r="Q248" s="3434">
        <v>3.5235628204785399</v>
      </c>
      <c r="R248" s="3423">
        <v>3.4177824419232201</v>
      </c>
    </row>
    <row r="249" spans="2:18">
      <c r="B249" s="2243"/>
      <c r="C249" s="3435" t="s">
        <v>1814</v>
      </c>
      <c r="D249" s="3431"/>
      <c r="E249" s="2240"/>
      <c r="F249" s="3432">
        <v>3.4552230071999999</v>
      </c>
      <c r="G249" s="3433">
        <v>3.4796870693000002</v>
      </c>
      <c r="H249" s="3433">
        <v>3.4711419496999998</v>
      </c>
      <c r="I249" s="3433">
        <v>3.4524726148</v>
      </c>
      <c r="J249" s="3433">
        <v>3.4137162367</v>
      </c>
      <c r="K249" s="3433">
        <v>3.3556459355000001</v>
      </c>
      <c r="L249" s="3433">
        <v>3.3401495073</v>
      </c>
      <c r="M249" s="3433">
        <v>3.3539518243000002</v>
      </c>
      <c r="N249" s="3433">
        <v>3.4063892143999999</v>
      </c>
      <c r="O249" s="3421">
        <v>3.5083936127999999</v>
      </c>
      <c r="P249" s="3421"/>
      <c r="Q249" s="3422" t="s">
        <v>1505</v>
      </c>
      <c r="R249" s="3423" t="s">
        <v>536</v>
      </c>
    </row>
    <row r="250" spans="2:18">
      <c r="B250" s="2243"/>
      <c r="C250" s="3387" t="s">
        <v>255</v>
      </c>
      <c r="D250" s="3387"/>
      <c r="E250" s="3387"/>
      <c r="F250" s="3387"/>
      <c r="G250" s="3387"/>
      <c r="H250" s="3387"/>
      <c r="I250" s="3387"/>
      <c r="J250" s="3387"/>
      <c r="K250" s="3387"/>
      <c r="L250" s="3387"/>
      <c r="M250" s="3387"/>
      <c r="N250" s="3387"/>
      <c r="O250" s="3387"/>
      <c r="P250" s="3387"/>
      <c r="Q250" s="3387"/>
      <c r="R250" s="3412"/>
    </row>
    <row r="251" spans="2:18">
      <c r="B251" s="2243"/>
      <c r="C251" s="2204"/>
      <c r="D251" s="2204"/>
      <c r="E251" s="3446"/>
      <c r="F251" s="2204"/>
      <c r="G251" s="2204"/>
      <c r="H251" s="2204"/>
      <c r="I251" s="2204"/>
      <c r="J251" s="2204"/>
      <c r="K251" s="2204"/>
      <c r="L251" s="2204"/>
      <c r="M251" s="2204"/>
      <c r="N251" s="2204"/>
      <c r="O251" s="2204"/>
      <c r="P251" s="2204"/>
      <c r="Q251" s="3447"/>
      <c r="R251" s="2206"/>
    </row>
    <row r="252" spans="2:18">
      <c r="B252" s="2243"/>
      <c r="C252" s="3414" t="s">
        <v>1804</v>
      </c>
      <c r="D252" s="2240"/>
      <c r="E252" s="2241"/>
      <c r="F252" s="680"/>
      <c r="G252" s="680"/>
      <c r="H252" s="680"/>
      <c r="I252" s="680"/>
      <c r="J252" s="680"/>
      <c r="K252" s="680"/>
      <c r="L252" s="680"/>
      <c r="M252" s="680"/>
      <c r="N252" s="680"/>
      <c r="O252" s="680"/>
      <c r="P252" s="680"/>
      <c r="Q252" s="428"/>
      <c r="R252" s="2273"/>
    </row>
    <row r="253" spans="2:18">
      <c r="B253" s="2243"/>
      <c r="C253" s="3418" t="s">
        <v>1805</v>
      </c>
      <c r="D253" s="3419"/>
      <c r="E253" s="428"/>
      <c r="F253" s="3421">
        <v>42.587026977017501</v>
      </c>
      <c r="G253" s="3421">
        <v>43.895035422306201</v>
      </c>
      <c r="H253" s="3421">
        <v>45.6396148151155</v>
      </c>
      <c r="I253" s="3421">
        <v>47.747422764496498</v>
      </c>
      <c r="J253" s="3421">
        <v>49.489049427233297</v>
      </c>
      <c r="K253" s="3421">
        <v>51.558171123321301</v>
      </c>
      <c r="L253" s="3421">
        <v>54.321427074892199</v>
      </c>
      <c r="M253" s="3421">
        <v>56.138749020583099</v>
      </c>
      <c r="N253" s="3421">
        <v>58.540177286858501</v>
      </c>
      <c r="O253" s="3421">
        <v>60.4831982403335</v>
      </c>
      <c r="P253" s="3421">
        <v>61.441730114222899</v>
      </c>
      <c r="Q253" s="3422">
        <v>61.580379507850402</v>
      </c>
      <c r="R253" s="3423">
        <v>53.644941573938603</v>
      </c>
    </row>
    <row r="254" spans="2:18">
      <c r="B254" s="2243"/>
      <c r="C254" s="680" t="s">
        <v>1806</v>
      </c>
      <c r="D254" s="3419"/>
      <c r="E254" s="428"/>
      <c r="F254" s="3421">
        <v>58.009511739099999</v>
      </c>
      <c r="G254" s="3421">
        <v>53.607791471900001</v>
      </c>
      <c r="H254" s="3421">
        <v>49.088241193499996</v>
      </c>
      <c r="I254" s="3421">
        <v>45.982635219000002</v>
      </c>
      <c r="J254" s="3421">
        <v>43.673325211700003</v>
      </c>
      <c r="K254" s="3421">
        <v>41.341250313499998</v>
      </c>
      <c r="L254" s="3421">
        <v>40.289840494899998</v>
      </c>
      <c r="M254" s="3421">
        <v>40.365158038399997</v>
      </c>
      <c r="N254" s="3421">
        <v>40.729234484199999</v>
      </c>
      <c r="O254" s="3421">
        <v>42.393127061599998</v>
      </c>
      <c r="P254" s="3421"/>
      <c r="Q254" s="3422" t="s">
        <v>1505</v>
      </c>
      <c r="R254" s="3423" t="s">
        <v>536</v>
      </c>
    </row>
    <row r="255" spans="2:18">
      <c r="B255" s="2243"/>
      <c r="C255" s="680"/>
      <c r="D255" s="730"/>
      <c r="E255" s="428"/>
      <c r="F255" s="3416"/>
      <c r="G255" s="3416"/>
      <c r="H255" s="3416"/>
      <c r="I255" s="3416"/>
      <c r="J255" s="3416"/>
      <c r="K255" s="3416"/>
      <c r="L255" s="3416"/>
      <c r="M255" s="3416"/>
      <c r="N255" s="3416"/>
      <c r="O255" s="3416"/>
      <c r="P255" s="3416"/>
      <c r="Q255" s="3417"/>
      <c r="R255" s="3428"/>
    </row>
    <row r="256" spans="2:18">
      <c r="B256" s="2243"/>
      <c r="C256" s="2244" t="s">
        <v>1807</v>
      </c>
      <c r="D256" s="3419"/>
      <c r="E256" s="428"/>
      <c r="F256" s="3421">
        <v>41.659666821854103</v>
      </c>
      <c r="G256" s="3421">
        <v>43.125855317261298</v>
      </c>
      <c r="H256" s="3421">
        <v>44.862154503704097</v>
      </c>
      <c r="I256" s="3421">
        <v>47.202189105112602</v>
      </c>
      <c r="J256" s="3421">
        <v>49.591236393718802</v>
      </c>
      <c r="K256" s="3421">
        <v>52.084277903924601</v>
      </c>
      <c r="L256" s="3421">
        <v>55.039429328402697</v>
      </c>
      <c r="M256" s="3421">
        <v>56.771058756705997</v>
      </c>
      <c r="N256" s="3421">
        <v>58.188479965747199</v>
      </c>
      <c r="O256" s="3421">
        <v>59.335138573152001</v>
      </c>
      <c r="P256" s="3421">
        <v>60.044239282442298</v>
      </c>
      <c r="Q256" s="3422">
        <v>59.812439886318799</v>
      </c>
      <c r="R256" s="3423">
        <v>53.180054588020099</v>
      </c>
    </row>
    <row r="257" spans="2:18">
      <c r="B257" s="2243"/>
      <c r="C257" s="680" t="s">
        <v>1808</v>
      </c>
      <c r="D257" s="3419"/>
      <c r="E257" s="2241"/>
      <c r="F257" s="3421">
        <v>56.928144097100002</v>
      </c>
      <c r="G257" s="3421">
        <v>52.4641032802</v>
      </c>
      <c r="H257" s="3421">
        <v>48.069245587399998</v>
      </c>
      <c r="I257" s="3421">
        <v>45.143588452300001</v>
      </c>
      <c r="J257" s="3421">
        <v>43.327441690500002</v>
      </c>
      <c r="K257" s="3421">
        <v>41.492505752600003</v>
      </c>
      <c r="L257" s="3421">
        <v>40.570676695000003</v>
      </c>
      <c r="M257" s="3421">
        <v>40.3866194593</v>
      </c>
      <c r="N257" s="3421">
        <v>40.457552562300002</v>
      </c>
      <c r="O257" s="3421">
        <v>41.318220036900001</v>
      </c>
      <c r="P257" s="3421"/>
      <c r="Q257" s="3422" t="s">
        <v>1505</v>
      </c>
      <c r="R257" s="3423" t="s">
        <v>536</v>
      </c>
    </row>
    <row r="258" spans="2:18">
      <c r="B258" s="2243"/>
      <c r="C258" s="3419"/>
      <c r="D258" s="3419"/>
      <c r="E258" s="2241"/>
      <c r="F258" s="3421"/>
      <c r="G258" s="3421"/>
      <c r="H258" s="3421"/>
      <c r="I258" s="3421"/>
      <c r="J258" s="3421"/>
      <c r="K258" s="3421"/>
      <c r="L258" s="3421"/>
      <c r="M258" s="3421"/>
      <c r="N258" s="3421"/>
      <c r="O258" s="3421"/>
      <c r="P258" s="3421"/>
      <c r="Q258" s="3422"/>
      <c r="R258" s="3429"/>
    </row>
    <row r="259" spans="2:18">
      <c r="B259" s="2243"/>
      <c r="C259" s="3414" t="s">
        <v>1809</v>
      </c>
      <c r="D259" s="3419"/>
      <c r="E259" s="2241"/>
      <c r="F259" s="750"/>
      <c r="G259" s="750"/>
      <c r="H259" s="750"/>
      <c r="I259" s="750"/>
      <c r="J259" s="750"/>
      <c r="K259" s="750"/>
      <c r="L259" s="750"/>
      <c r="M259" s="750"/>
      <c r="N259" s="750"/>
      <c r="O259" s="750"/>
      <c r="P259" s="750"/>
      <c r="Q259" s="3448"/>
      <c r="R259" s="3429"/>
    </row>
    <row r="260" spans="2:18">
      <c r="B260" s="2243"/>
      <c r="C260" s="2244" t="s">
        <v>1810</v>
      </c>
      <c r="D260" s="3419"/>
      <c r="E260" s="2241"/>
      <c r="F260" s="3421">
        <v>43.048628118530203</v>
      </c>
      <c r="G260" s="3421">
        <v>44.5189737131114</v>
      </c>
      <c r="H260" s="3421">
        <v>46.267958864851899</v>
      </c>
      <c r="I260" s="3421">
        <v>48.661401734598897</v>
      </c>
      <c r="J260" s="3421">
        <v>51.049147392851197</v>
      </c>
      <c r="K260" s="3421">
        <v>53.560857375205401</v>
      </c>
      <c r="L260" s="3421">
        <v>56.5364929910385</v>
      </c>
      <c r="M260" s="3421">
        <v>58.285423933900901</v>
      </c>
      <c r="N260" s="3421">
        <v>59.699778082934003</v>
      </c>
      <c r="O260" s="3421">
        <v>60.867911537021897</v>
      </c>
      <c r="P260" s="3421">
        <v>61.5887283431573</v>
      </c>
      <c r="Q260" s="3422">
        <v>61.348053517261803</v>
      </c>
      <c r="R260" s="3423">
        <v>54.6559746662493</v>
      </c>
    </row>
    <row r="261" spans="2:18">
      <c r="B261" s="2243"/>
      <c r="C261" s="680" t="s">
        <v>1811</v>
      </c>
      <c r="D261" s="3419"/>
      <c r="E261" s="2241"/>
      <c r="F261" s="3421">
        <v>58.462274753800003</v>
      </c>
      <c r="G261" s="3421">
        <v>54.022524237500001</v>
      </c>
      <c r="H261" s="3421">
        <v>49.628214766200003</v>
      </c>
      <c r="I261" s="3421">
        <v>46.695282610100001</v>
      </c>
      <c r="J261" s="3421">
        <v>44.880137542299998</v>
      </c>
      <c r="K261" s="3421">
        <v>43.039300880100001</v>
      </c>
      <c r="L261" s="3421">
        <v>42.124298681399999</v>
      </c>
      <c r="M261" s="3421">
        <v>41.966183578100001</v>
      </c>
      <c r="N261" s="3421">
        <v>42.053300035500001</v>
      </c>
      <c r="O261" s="3421">
        <v>42.9311766967</v>
      </c>
      <c r="P261" s="3421"/>
      <c r="Q261" s="3422" t="s">
        <v>1505</v>
      </c>
      <c r="R261" s="3423" t="s">
        <v>536</v>
      </c>
    </row>
    <row r="262" spans="2:18">
      <c r="B262" s="2243"/>
      <c r="C262" s="3419"/>
      <c r="D262" s="3419"/>
      <c r="E262" s="2241"/>
      <c r="F262" s="3421"/>
      <c r="G262" s="3421"/>
      <c r="H262" s="3421"/>
      <c r="I262" s="3421"/>
      <c r="J262" s="3421"/>
      <c r="K262" s="3421"/>
      <c r="L262" s="3421"/>
      <c r="M262" s="3421"/>
      <c r="N262" s="3421"/>
      <c r="O262" s="3421"/>
      <c r="P262" s="3421"/>
      <c r="Q262" s="3422"/>
      <c r="R262" s="3429"/>
    </row>
    <row r="263" spans="2:18">
      <c r="B263" s="2243"/>
      <c r="C263" s="3430" t="s">
        <v>1812</v>
      </c>
      <c r="D263" s="3431"/>
      <c r="E263" s="2241"/>
      <c r="F263" s="3433">
        <v>4.1844960491779304</v>
      </c>
      <c r="G263" s="3433">
        <v>4.1581207805496696</v>
      </c>
      <c r="H263" s="3433">
        <v>4.1580499029518796</v>
      </c>
      <c r="I263" s="3433">
        <v>4.1166564109132899</v>
      </c>
      <c r="J263" s="3433">
        <v>3.9986981210146899</v>
      </c>
      <c r="K263" s="3433">
        <v>3.9269820077175899</v>
      </c>
      <c r="L263" s="3433">
        <v>3.8871468094637001</v>
      </c>
      <c r="M263" s="3433">
        <v>3.8936246276616502</v>
      </c>
      <c r="N263" s="3433">
        <v>4.0335465670585098</v>
      </c>
      <c r="O263" s="3433">
        <v>4.1491260530167597</v>
      </c>
      <c r="P263" s="3433">
        <v>4.1945772838220998</v>
      </c>
      <c r="Q263" s="3434">
        <v>4.2756151581952402</v>
      </c>
      <c r="R263" s="3423">
        <v>4.0796516937486</v>
      </c>
    </row>
    <row r="264" spans="2:18">
      <c r="B264" s="2243"/>
      <c r="C264" s="3435" t="s">
        <v>1813</v>
      </c>
      <c r="D264" s="3431"/>
      <c r="E264" s="2241"/>
      <c r="F264" s="3433">
        <v>4.1864535603000004</v>
      </c>
      <c r="G264" s="3433">
        <v>4.2008036110999996</v>
      </c>
      <c r="H264" s="3433">
        <v>4.1837549814999999</v>
      </c>
      <c r="I264" s="3433">
        <v>4.1620205505000003</v>
      </c>
      <c r="J264" s="3433">
        <v>4.0652496055</v>
      </c>
      <c r="K264" s="3433">
        <v>3.9753146931000001</v>
      </c>
      <c r="L264" s="3433">
        <v>3.9564743838999998</v>
      </c>
      <c r="M264" s="3433">
        <v>4.0047588844000002</v>
      </c>
      <c r="N264" s="3433">
        <v>4.0401045898000003</v>
      </c>
      <c r="O264" s="3421">
        <v>4.1530372756</v>
      </c>
      <c r="P264" s="3421"/>
      <c r="Q264" s="3422" t="s">
        <v>1505</v>
      </c>
      <c r="R264" s="3423" t="s">
        <v>536</v>
      </c>
    </row>
    <row r="265" spans="2:18">
      <c r="B265" s="2243"/>
      <c r="C265" s="3436"/>
      <c r="D265" s="3436"/>
      <c r="E265" s="2241"/>
      <c r="F265" s="3433"/>
      <c r="G265" s="3433"/>
      <c r="H265" s="3433"/>
      <c r="I265" s="3433"/>
      <c r="J265" s="3433"/>
      <c r="K265" s="3433"/>
      <c r="L265" s="3433"/>
      <c r="M265" s="3433"/>
      <c r="N265" s="3433"/>
      <c r="O265" s="3433"/>
      <c r="P265" s="3433"/>
      <c r="Q265" s="3434"/>
      <c r="R265" s="3437"/>
    </row>
    <row r="266" spans="2:18">
      <c r="B266" s="2243"/>
      <c r="C266" s="3430" t="s">
        <v>1812</v>
      </c>
      <c r="D266" s="3431"/>
      <c r="E266" s="2241"/>
      <c r="F266" s="3433">
        <v>3.4756526043066498</v>
      </c>
      <c r="G266" s="3433">
        <v>3.4585556532784301</v>
      </c>
      <c r="H266" s="3433">
        <v>3.45847774823386</v>
      </c>
      <c r="I266" s="3433">
        <v>3.4360746374458602</v>
      </c>
      <c r="J266" s="3433">
        <v>3.38046577966933</v>
      </c>
      <c r="K266" s="3433">
        <v>3.3438282371661101</v>
      </c>
      <c r="L266" s="3433">
        <v>3.3336760713518099</v>
      </c>
      <c r="M266" s="3433">
        <v>3.3468560339640101</v>
      </c>
      <c r="N266" s="3433">
        <v>3.44581960957137</v>
      </c>
      <c r="O266" s="3433">
        <v>3.5228454728620999</v>
      </c>
      <c r="P266" s="3433">
        <v>3.5403499526394602</v>
      </c>
      <c r="Q266" s="3434">
        <v>3.5608782708498601</v>
      </c>
      <c r="R266" s="3423">
        <v>3.4405872179858199</v>
      </c>
    </row>
    <row r="267" spans="2:18">
      <c r="B267" s="2243"/>
      <c r="C267" s="3435" t="s">
        <v>1814</v>
      </c>
      <c r="D267" s="3431"/>
      <c r="E267" s="2241"/>
      <c r="F267" s="3433">
        <v>3.4907826306</v>
      </c>
      <c r="G267" s="3433">
        <v>3.4981094569</v>
      </c>
      <c r="H267" s="3433">
        <v>3.4890860270999999</v>
      </c>
      <c r="I267" s="3433">
        <v>3.4693458032</v>
      </c>
      <c r="J267" s="3433">
        <v>3.4302520171999999</v>
      </c>
      <c r="K267" s="3433">
        <v>3.3841338323999999</v>
      </c>
      <c r="L267" s="3433">
        <v>3.3688565499999998</v>
      </c>
      <c r="M267" s="3433">
        <v>3.3923726691999998</v>
      </c>
      <c r="N267" s="3433">
        <v>3.4315252916999999</v>
      </c>
      <c r="O267" s="3421">
        <v>3.5274070108000002</v>
      </c>
      <c r="P267" s="3421"/>
      <c r="Q267" s="3422" t="s">
        <v>1505</v>
      </c>
      <c r="R267" s="3423" t="s">
        <v>536</v>
      </c>
    </row>
    <row r="268" spans="2:18">
      <c r="B268" s="2243"/>
      <c r="C268" s="3449"/>
      <c r="D268" s="3449"/>
      <c r="E268" s="3450"/>
      <c r="F268" s="3451"/>
      <c r="G268" s="3451"/>
      <c r="H268" s="3451"/>
      <c r="I268" s="3451"/>
      <c r="J268" s="3451"/>
      <c r="K268" s="3451"/>
      <c r="L268" s="3451"/>
      <c r="M268" s="3451"/>
      <c r="N268" s="3451"/>
      <c r="O268" s="3451"/>
      <c r="P268" s="3451"/>
      <c r="Q268" s="3452"/>
      <c r="R268" s="3453"/>
    </row>
    <row r="269" spans="2:18">
      <c r="F269" s="750"/>
      <c r="G269" s="750"/>
      <c r="H269" s="750"/>
      <c r="I269" s="750"/>
      <c r="J269" s="750"/>
      <c r="K269" s="750"/>
      <c r="L269" s="750"/>
      <c r="M269" s="750"/>
      <c r="N269" s="750"/>
      <c r="O269" s="750"/>
      <c r="P269" s="750"/>
      <c r="Q269" s="1219"/>
    </row>
    <row r="270" spans="2:18">
      <c r="F270" s="750"/>
      <c r="G270" s="750"/>
      <c r="H270" s="750"/>
      <c r="I270" s="750"/>
      <c r="J270" s="750"/>
      <c r="K270" s="750"/>
      <c r="L270" s="750"/>
      <c r="M270" s="750"/>
      <c r="N270" s="750"/>
      <c r="O270" s="750"/>
      <c r="P270" s="750"/>
      <c r="Q270" s="750"/>
    </row>
    <row r="271" spans="2:18">
      <c r="F271" s="750"/>
      <c r="G271" s="750"/>
      <c r="H271" s="750"/>
      <c r="I271" s="750"/>
      <c r="J271" s="750"/>
      <c r="K271" s="750"/>
      <c r="L271" s="750"/>
      <c r="M271" s="750"/>
      <c r="N271" s="750"/>
      <c r="O271" s="750"/>
      <c r="P271" s="750"/>
      <c r="Q271" s="750"/>
    </row>
    <row r="272" spans="2:18">
      <c r="F272" s="750"/>
      <c r="G272" s="750"/>
      <c r="H272" s="750"/>
      <c r="I272" s="750"/>
      <c r="J272" s="750"/>
      <c r="K272" s="750"/>
      <c r="L272" s="750"/>
      <c r="M272" s="750"/>
      <c r="N272" s="750"/>
      <c r="O272" s="750"/>
      <c r="P272" s="750"/>
      <c r="Q272" s="750"/>
      <c r="R272" s="3454"/>
    </row>
    <row r="273" spans="3:18">
      <c r="F273" s="750"/>
      <c r="G273" s="750"/>
      <c r="H273" s="750"/>
      <c r="I273" s="750"/>
      <c r="J273" s="750"/>
      <c r="K273" s="750"/>
      <c r="L273" s="750"/>
      <c r="M273" s="750"/>
      <c r="N273" s="750"/>
      <c r="O273" s="750"/>
      <c r="P273" s="750"/>
      <c r="Q273" s="750"/>
      <c r="R273" s="2260" t="s">
        <v>390</v>
      </c>
    </row>
    <row r="274" spans="3:18">
      <c r="C274" s="2259"/>
      <c r="F274" s="750"/>
      <c r="G274" s="750"/>
      <c r="H274" s="750"/>
      <c r="I274" s="750"/>
      <c r="J274" s="750"/>
      <c r="K274" s="750"/>
      <c r="L274" s="750"/>
      <c r="M274" s="750"/>
      <c r="N274" s="750"/>
      <c r="O274" s="750"/>
      <c r="P274" s="751"/>
      <c r="Q274" s="751"/>
      <c r="R274" s="2260"/>
    </row>
    <row r="275" spans="3:18">
      <c r="C275" s="755" t="s">
        <v>1480</v>
      </c>
      <c r="D275" s="751"/>
      <c r="E275" s="751"/>
      <c r="F275" s="751"/>
      <c r="G275" s="751"/>
      <c r="H275" s="751"/>
      <c r="I275" s="751"/>
      <c r="J275" s="751"/>
      <c r="K275" s="751"/>
      <c r="L275" s="751"/>
      <c r="M275" s="751"/>
      <c r="N275" s="751"/>
      <c r="O275" s="751"/>
      <c r="P275" s="751"/>
      <c r="Q275" s="751"/>
    </row>
    <row r="276" spans="3:18">
      <c r="C276" s="2263" t="s">
        <v>1481</v>
      </c>
      <c r="D276" s="751"/>
      <c r="E276" s="751"/>
      <c r="F276" s="751"/>
      <c r="G276" s="751"/>
      <c r="H276" s="751"/>
      <c r="I276" s="751"/>
      <c r="J276" s="751"/>
      <c r="K276" s="751"/>
      <c r="L276" s="751"/>
      <c r="M276" s="751"/>
      <c r="N276" s="751"/>
      <c r="O276" s="751"/>
      <c r="P276" s="751"/>
      <c r="Q276" s="751"/>
    </row>
    <row r="277" spans="3:18">
      <c r="F277" s="750"/>
      <c r="G277" s="750"/>
      <c r="H277" s="750"/>
      <c r="I277" s="750"/>
      <c r="J277" s="750"/>
      <c r="K277" s="750"/>
      <c r="L277" s="750"/>
      <c r="M277" s="750"/>
      <c r="N277" s="750"/>
      <c r="O277" s="750"/>
      <c r="P277" s="750"/>
      <c r="Q277" s="750"/>
    </row>
    <row r="279" spans="3:18">
      <c r="C279" s="392" t="s">
        <v>264</v>
      </c>
    </row>
  </sheetData>
  <hyperlinks>
    <hyperlink ref="C276" r:id="rId1"/>
    <hyperlink ref="C279" location="Inhaltsverzeichnis!A1" display="Zurück zum Inhaltsverzeichnis"/>
  </hyperlinks>
  <printOptions horizontalCentered="1"/>
  <pageMargins left="0.78740157480314965" right="0.59055118110236227" top="0.39370078740157483" bottom="0.19685039370078741" header="0.19685039370078741" footer="0.19685039370078741"/>
  <pageSetup paperSize="9" orientation="portrait" r:id="rId2"/>
  <headerFooter alignWithMargins="0">
    <oddFooter>&amp;R&amp;A</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89"/>
  <sheetViews>
    <sheetView showZeros="0" zoomScaleNormal="100" workbookViewId="0"/>
  </sheetViews>
  <sheetFormatPr baseColWidth="10" defaultColWidth="11.42578125" defaultRowHeight="12.75"/>
  <cols>
    <col min="1" max="1" width="4.42578125" style="750" customWidth="1"/>
    <col min="2" max="2" width="0.5703125" style="750" customWidth="1"/>
    <col min="3" max="3" width="11.5703125" style="750" customWidth="1"/>
    <col min="4" max="4" width="1.5703125" style="750" customWidth="1"/>
    <col min="5" max="5" width="0.42578125" style="750" customWidth="1"/>
    <col min="6" max="17" width="5.42578125" style="3385" customWidth="1"/>
    <col min="18" max="18" width="8" style="750" customWidth="1"/>
    <col min="19" max="24" width="8.5703125" style="750" customWidth="1"/>
    <col min="25" max="25" width="1.42578125" style="750" customWidth="1"/>
    <col min="26" max="16384" width="11.42578125" style="750"/>
  </cols>
  <sheetData>
    <row r="1" spans="1:24">
      <c r="A1" s="751"/>
    </row>
    <row r="4" spans="1:24" ht="24.75" customHeight="1">
      <c r="B4" s="743"/>
      <c r="C4" s="531"/>
      <c r="D4" s="3386"/>
      <c r="E4" s="3386"/>
      <c r="F4" s="1113"/>
      <c r="G4" s="1113"/>
      <c r="H4" s="1113"/>
      <c r="I4" s="1113"/>
      <c r="J4" s="1113"/>
      <c r="K4" s="1113"/>
      <c r="L4" s="1113"/>
      <c r="M4" s="1113"/>
      <c r="N4" s="1113"/>
      <c r="O4" s="1113"/>
      <c r="P4" s="1113"/>
      <c r="Q4" s="1113"/>
      <c r="R4" s="2174"/>
      <c r="S4" s="2174"/>
      <c r="T4" s="2174"/>
      <c r="U4" s="2174"/>
      <c r="V4" s="2174"/>
      <c r="W4" s="2174"/>
      <c r="X4" s="2174"/>
    </row>
    <row r="5" spans="1:24" ht="12.75" customHeight="1">
      <c r="B5" s="743"/>
      <c r="C5" s="743"/>
      <c r="D5" s="743"/>
      <c r="E5" s="743"/>
      <c r="F5" s="1113"/>
      <c r="G5" s="1113"/>
      <c r="H5" s="1113"/>
      <c r="I5" s="1113"/>
      <c r="J5" s="1113"/>
      <c r="K5" s="1113"/>
      <c r="L5" s="1113"/>
      <c r="M5" s="1113"/>
      <c r="N5" s="1113"/>
      <c r="O5" s="1113"/>
      <c r="P5" s="1113"/>
      <c r="Q5" s="1113"/>
    </row>
    <row r="6" spans="1:24" ht="12.75" customHeight="1">
      <c r="B6" s="743"/>
      <c r="C6" s="743"/>
      <c r="D6" s="743"/>
      <c r="E6" s="743"/>
      <c r="F6" s="1113"/>
      <c r="G6" s="1113"/>
      <c r="H6" s="1113"/>
      <c r="I6" s="1113"/>
      <c r="J6" s="1113"/>
      <c r="K6" s="1113"/>
      <c r="L6" s="1113"/>
      <c r="M6" s="1113"/>
      <c r="N6" s="1113"/>
      <c r="O6" s="1113"/>
      <c r="P6" s="1113"/>
      <c r="Q6" s="1113"/>
    </row>
    <row r="7" spans="1:24" ht="12.75" customHeight="1">
      <c r="B7" s="743"/>
      <c r="C7" s="743"/>
      <c r="D7" s="743"/>
      <c r="E7" s="743"/>
      <c r="F7" s="1113"/>
      <c r="G7" s="1113"/>
      <c r="H7" s="1113"/>
      <c r="I7" s="1113"/>
      <c r="J7" s="1113"/>
      <c r="K7" s="743"/>
      <c r="L7" s="743"/>
      <c r="M7" s="743"/>
      <c r="N7" s="743"/>
      <c r="O7" s="750"/>
      <c r="P7" s="2295"/>
      <c r="Q7" s="3455"/>
    </row>
    <row r="8" spans="1:24" ht="12.75" customHeight="1">
      <c r="B8" s="743"/>
      <c r="C8" s="743"/>
      <c r="D8" s="743"/>
      <c r="E8" s="743"/>
      <c r="F8" s="1113"/>
      <c r="G8" s="1113"/>
      <c r="H8" s="1113"/>
      <c r="I8" s="1113"/>
      <c r="J8" s="1113"/>
      <c r="K8" s="743"/>
      <c r="L8" s="743"/>
      <c r="M8" s="743"/>
      <c r="N8" s="743"/>
      <c r="O8" s="750"/>
      <c r="P8" s="2295"/>
      <c r="Q8" s="3455"/>
    </row>
    <row r="9" spans="1:24" ht="12.75" customHeight="1">
      <c r="B9" s="743"/>
      <c r="C9" s="743"/>
      <c r="D9" s="743"/>
      <c r="E9" s="743"/>
      <c r="F9" s="1113"/>
      <c r="G9" s="1113"/>
      <c r="H9" s="1113"/>
      <c r="I9" s="1113"/>
      <c r="J9" s="1113"/>
      <c r="K9" s="743"/>
      <c r="L9" s="743"/>
      <c r="M9" s="743"/>
      <c r="N9" s="743"/>
      <c r="O9" s="750"/>
      <c r="P9" s="2295"/>
      <c r="Q9" s="3455"/>
    </row>
    <row r="10" spans="1:24" ht="15.75" customHeight="1">
      <c r="B10" s="3456" t="s">
        <v>1816</v>
      </c>
      <c r="C10" s="3456"/>
      <c r="D10" s="3456"/>
      <c r="E10" s="3456"/>
      <c r="F10" s="3456"/>
      <c r="G10" s="3456"/>
      <c r="H10" s="3456"/>
      <c r="I10" s="3456"/>
      <c r="J10" s="3456"/>
      <c r="K10" s="3456"/>
      <c r="L10" s="3456"/>
      <c r="M10" s="3456"/>
      <c r="N10" s="3456"/>
      <c r="O10" s="3456"/>
      <c r="P10" s="3456"/>
      <c r="Q10" s="3456"/>
      <c r="R10" s="3456"/>
      <c r="S10" s="3457"/>
      <c r="T10" s="3457"/>
      <c r="U10" s="3457"/>
      <c r="V10" s="3457"/>
      <c r="W10" s="3457"/>
      <c r="X10" s="3457"/>
    </row>
    <row r="11" spans="1:24" ht="15.75" customHeight="1">
      <c r="B11" s="3456" t="s">
        <v>1817</v>
      </c>
      <c r="C11" s="3456"/>
      <c r="D11" s="3456"/>
      <c r="E11" s="3456"/>
      <c r="F11" s="3456"/>
      <c r="G11" s="3456"/>
      <c r="H11" s="3456"/>
      <c r="I11" s="3456"/>
      <c r="J11" s="3456"/>
      <c r="K11" s="3456"/>
      <c r="L11" s="3456"/>
      <c r="M11" s="3456"/>
      <c r="N11" s="3456"/>
      <c r="O11" s="3456"/>
      <c r="P11" s="3456"/>
      <c r="Q11" s="3456"/>
      <c r="R11" s="3456"/>
      <c r="S11" s="3457"/>
      <c r="T11" s="3457"/>
      <c r="U11" s="3457"/>
      <c r="V11" s="3457"/>
      <c r="W11" s="3457"/>
      <c r="X11" s="3457"/>
    </row>
    <row r="12" spans="1:24" ht="15.75" customHeight="1">
      <c r="C12" s="3458" t="s">
        <v>1818</v>
      </c>
      <c r="D12" s="2183"/>
      <c r="E12" s="2183"/>
      <c r="F12" s="2183"/>
      <c r="G12" s="753"/>
      <c r="H12" s="753"/>
      <c r="I12" s="753" t="s">
        <v>1819</v>
      </c>
      <c r="K12" s="753"/>
      <c r="L12" s="753"/>
      <c r="M12" s="753"/>
      <c r="N12" s="753"/>
      <c r="O12" s="753"/>
      <c r="P12" s="753"/>
      <c r="Q12" s="753"/>
      <c r="R12" s="2184" t="s">
        <v>1820</v>
      </c>
      <c r="S12" s="2181"/>
      <c r="T12" s="2181"/>
      <c r="U12" s="2181"/>
      <c r="V12" s="2181"/>
      <c r="W12" s="2181"/>
      <c r="X12" s="2181"/>
    </row>
    <row r="13" spans="1:24" ht="3" customHeight="1">
      <c r="B13" s="743"/>
      <c r="C13" s="743"/>
      <c r="D13" s="743"/>
      <c r="E13" s="743"/>
      <c r="F13" s="1113"/>
      <c r="G13" s="1113"/>
      <c r="H13" s="1113"/>
      <c r="I13" s="1113"/>
      <c r="J13" s="1113"/>
      <c r="K13" s="1113"/>
      <c r="L13" s="1113"/>
      <c r="M13" s="1113"/>
      <c r="N13" s="1113"/>
      <c r="O13" s="1113"/>
      <c r="P13" s="1113"/>
      <c r="Q13" s="1113"/>
    </row>
    <row r="14" spans="1:24" ht="18" customHeight="1">
      <c r="B14" s="2185"/>
      <c r="C14" s="2186"/>
      <c r="D14" s="2186"/>
      <c r="E14" s="2187"/>
      <c r="F14" s="3393" t="s">
        <v>1802</v>
      </c>
      <c r="G14" s="3459"/>
      <c r="H14" s="3459"/>
      <c r="I14" s="3459"/>
      <c r="J14" s="3459"/>
      <c r="K14" s="3459"/>
      <c r="L14" s="3459"/>
      <c r="M14" s="3459"/>
      <c r="N14" s="3459"/>
      <c r="O14" s="3459"/>
      <c r="P14" s="3459"/>
      <c r="Q14" s="3460"/>
      <c r="R14" s="3396" t="s">
        <v>1821</v>
      </c>
      <c r="S14" s="3397"/>
      <c r="T14" s="3397"/>
      <c r="U14" s="3397"/>
      <c r="V14" s="3397"/>
      <c r="W14" s="3397"/>
      <c r="X14" s="3397"/>
    </row>
    <row r="15" spans="1:24" ht="13.5" customHeight="1">
      <c r="B15" s="3398" t="s">
        <v>199</v>
      </c>
      <c r="C15" s="3399"/>
      <c r="D15" s="3399"/>
      <c r="E15" s="2195"/>
      <c r="F15" s="3400" t="s">
        <v>211</v>
      </c>
      <c r="G15" s="3400" t="s">
        <v>210</v>
      </c>
      <c r="H15" s="3400" t="s">
        <v>209</v>
      </c>
      <c r="I15" s="3400" t="s">
        <v>208</v>
      </c>
      <c r="J15" s="3400" t="s">
        <v>207</v>
      </c>
      <c r="K15" s="3400" t="s">
        <v>206</v>
      </c>
      <c r="L15" s="3400" t="s">
        <v>205</v>
      </c>
      <c r="M15" s="3400" t="s">
        <v>204</v>
      </c>
      <c r="N15" s="3400" t="s">
        <v>203</v>
      </c>
      <c r="O15" s="3400" t="s">
        <v>202</v>
      </c>
      <c r="P15" s="3400" t="s">
        <v>201</v>
      </c>
      <c r="Q15" s="3401" t="s">
        <v>338</v>
      </c>
      <c r="R15" s="3402"/>
      <c r="S15" s="3403"/>
      <c r="T15" s="3403"/>
      <c r="U15" s="3403"/>
      <c r="V15" s="3403"/>
      <c r="W15" s="3403"/>
      <c r="X15" s="3403"/>
    </row>
    <row r="16" spans="1:24" ht="2.85" customHeight="1">
      <c r="B16" s="3404"/>
      <c r="C16" s="3405"/>
      <c r="D16" s="3405"/>
      <c r="E16" s="2269"/>
      <c r="F16" s="3406"/>
      <c r="G16" s="3406"/>
      <c r="H16" s="3406"/>
      <c r="I16" s="3406"/>
      <c r="J16" s="3406"/>
      <c r="K16" s="3406"/>
      <c r="L16" s="3406"/>
      <c r="M16" s="3406"/>
      <c r="N16" s="3406"/>
      <c r="O16" s="3406"/>
      <c r="P16" s="3406"/>
      <c r="Q16" s="3407"/>
      <c r="R16" s="3408"/>
      <c r="S16" s="3403"/>
      <c r="T16" s="3403"/>
      <c r="U16" s="3403"/>
      <c r="V16" s="3403"/>
      <c r="W16" s="3403"/>
      <c r="X16" s="3403"/>
    </row>
    <row r="17" spans="1:24" ht="3" customHeight="1">
      <c r="B17" s="2212"/>
      <c r="C17" s="2240"/>
      <c r="D17" s="2240"/>
      <c r="E17" s="2240"/>
      <c r="F17" s="3416"/>
      <c r="G17" s="3416"/>
      <c r="H17" s="3416"/>
      <c r="I17" s="3416"/>
      <c r="J17" s="3416"/>
      <c r="K17" s="3416"/>
      <c r="L17" s="3416"/>
      <c r="M17" s="3416"/>
      <c r="N17" s="3416"/>
      <c r="O17" s="3416"/>
      <c r="P17" s="3416"/>
      <c r="Q17" s="3416"/>
      <c r="R17" s="2216"/>
      <c r="S17" s="1219"/>
      <c r="T17" s="1219"/>
      <c r="U17" s="1219"/>
      <c r="V17" s="1219"/>
      <c r="W17" s="1219"/>
      <c r="X17" s="1219"/>
    </row>
    <row r="18" spans="1:24" ht="11.25" customHeight="1">
      <c r="A18" s="3410"/>
      <c r="B18" s="3441"/>
      <c r="C18" s="3387" t="s">
        <v>159</v>
      </c>
      <c r="D18" s="3387"/>
      <c r="E18" s="3387"/>
      <c r="F18" s="3387"/>
      <c r="G18" s="3387"/>
      <c r="H18" s="3387"/>
      <c r="I18" s="3387"/>
      <c r="J18" s="3387"/>
      <c r="K18" s="3387"/>
      <c r="L18" s="3387"/>
      <c r="M18" s="3387"/>
      <c r="N18" s="3387"/>
      <c r="O18" s="3387"/>
      <c r="P18" s="3387"/>
      <c r="Q18" s="3387"/>
      <c r="R18" s="3412"/>
      <c r="S18" s="3439"/>
      <c r="T18" s="3439"/>
      <c r="U18" s="3439"/>
      <c r="V18" s="3439"/>
      <c r="W18" s="3439"/>
      <c r="X18" s="3439"/>
    </row>
    <row r="19" spans="1:24" ht="9" customHeight="1">
      <c r="A19" s="2181"/>
      <c r="B19" s="2212"/>
      <c r="C19" s="3414" t="s">
        <v>1804</v>
      </c>
      <c r="D19" s="2240"/>
      <c r="E19" s="2240"/>
      <c r="F19" s="3415"/>
      <c r="G19" s="3416"/>
      <c r="H19" s="3416"/>
      <c r="I19" s="3416"/>
      <c r="J19" s="3416"/>
      <c r="K19" s="3416"/>
      <c r="L19" s="3416"/>
      <c r="M19" s="3416"/>
      <c r="N19" s="3416"/>
      <c r="O19" s="3416"/>
      <c r="P19" s="3416"/>
      <c r="Q19" s="3417"/>
      <c r="R19" s="2216"/>
      <c r="S19" s="1219"/>
      <c r="T19" s="1219"/>
      <c r="U19" s="1219"/>
      <c r="V19" s="1219"/>
      <c r="W19" s="1219"/>
      <c r="X19" s="1219"/>
    </row>
    <row r="20" spans="1:24" ht="9" customHeight="1">
      <c r="A20" s="2181"/>
      <c r="B20" s="2212"/>
      <c r="C20" s="2244" t="s">
        <v>1822</v>
      </c>
      <c r="D20" s="3419"/>
      <c r="E20" s="680"/>
      <c r="F20" s="3420">
        <v>54.361202929004101</v>
      </c>
      <c r="G20" s="3421">
        <v>54.783477889759197</v>
      </c>
      <c r="H20" s="3421">
        <v>55.230024350617903</v>
      </c>
      <c r="I20" s="3421">
        <v>54.5259211827752</v>
      </c>
      <c r="J20" s="3421">
        <v>54.676492854474603</v>
      </c>
      <c r="K20" s="3421">
        <v>55.260640681668001</v>
      </c>
      <c r="L20" s="3421">
        <v>57.084736407445398</v>
      </c>
      <c r="M20" s="3421">
        <v>57.925368086024797</v>
      </c>
      <c r="N20" s="3421">
        <v>60.595311963089102</v>
      </c>
      <c r="O20" s="3421">
        <v>64.029928787009794</v>
      </c>
      <c r="P20" s="3421">
        <v>64.924635903061798</v>
      </c>
      <c r="Q20" s="3422">
        <v>65.262730927770306</v>
      </c>
      <c r="R20" s="3461">
        <v>58.874357710260703</v>
      </c>
      <c r="S20" s="3462"/>
      <c r="T20" s="3462"/>
      <c r="U20" s="3462"/>
      <c r="V20" s="3462"/>
      <c r="W20" s="3462"/>
      <c r="X20" s="3462"/>
    </row>
    <row r="21" spans="1:24" ht="9" customHeight="1">
      <c r="B21" s="2212"/>
      <c r="C21" s="680" t="s">
        <v>1823</v>
      </c>
      <c r="D21" s="3419"/>
      <c r="E21" s="680"/>
      <c r="F21" s="3420">
        <v>64.297430315100002</v>
      </c>
      <c r="G21" s="3421">
        <v>63.037162740600003</v>
      </c>
      <c r="H21" s="3421">
        <v>60.592005091499999</v>
      </c>
      <c r="I21" s="3421">
        <v>57.813938690699999</v>
      </c>
      <c r="J21" s="3421">
        <v>56.590579738599999</v>
      </c>
      <c r="K21" s="3421">
        <v>55.897846410200003</v>
      </c>
      <c r="L21" s="3421">
        <v>54.312004503200001</v>
      </c>
      <c r="M21" s="3421">
        <v>53.799572444600003</v>
      </c>
      <c r="N21" s="3421">
        <v>54.448477251900002</v>
      </c>
      <c r="O21" s="3421">
        <v>57.669119240400001</v>
      </c>
      <c r="P21" s="3421"/>
      <c r="Q21" s="3422" t="s">
        <v>1505</v>
      </c>
      <c r="R21" s="3461" t="s">
        <v>536</v>
      </c>
      <c r="S21" s="3462"/>
      <c r="T21" s="3462"/>
      <c r="U21" s="3462"/>
      <c r="V21" s="3462"/>
      <c r="W21" s="3462"/>
      <c r="X21" s="3462"/>
    </row>
    <row r="22" spans="1:24" ht="3" customHeight="1">
      <c r="B22" s="2212"/>
      <c r="C22" s="680"/>
      <c r="D22" s="730"/>
      <c r="E22" s="680"/>
      <c r="F22" s="3425"/>
      <c r="G22" s="3426"/>
      <c r="H22" s="3426"/>
      <c r="I22" s="3426"/>
      <c r="J22" s="3426"/>
      <c r="K22" s="3426"/>
      <c r="L22" s="3426"/>
      <c r="M22" s="3426"/>
      <c r="N22" s="3426"/>
      <c r="O22" s="3426"/>
      <c r="P22" s="3426"/>
      <c r="Q22" s="3427"/>
      <c r="R22" s="3463"/>
      <c r="S22" s="3464"/>
      <c r="T22" s="3464"/>
      <c r="U22" s="3464"/>
      <c r="V22" s="3464"/>
      <c r="W22" s="3464"/>
      <c r="X22" s="3464"/>
    </row>
    <row r="23" spans="1:24" ht="9" customHeight="1">
      <c r="B23" s="2212"/>
      <c r="C23" s="2244" t="s">
        <v>1824</v>
      </c>
      <c r="D23" s="2175"/>
      <c r="E23" s="680"/>
      <c r="F23" s="3420">
        <v>53.954553673116102</v>
      </c>
      <c r="G23" s="3421">
        <v>54.6241332032372</v>
      </c>
      <c r="H23" s="3421">
        <v>55.357876793261198</v>
      </c>
      <c r="I23" s="3421">
        <v>54.899078044276699</v>
      </c>
      <c r="J23" s="3421">
        <v>55.463918401028401</v>
      </c>
      <c r="K23" s="3421">
        <v>56.343443837623902</v>
      </c>
      <c r="L23" s="3421">
        <v>58.358723092034197</v>
      </c>
      <c r="M23" s="3421">
        <v>59.007459399564098</v>
      </c>
      <c r="N23" s="3421">
        <v>60.619272767592697</v>
      </c>
      <c r="O23" s="3421">
        <v>63.496137760450999</v>
      </c>
      <c r="P23" s="3421">
        <v>64.095842972627096</v>
      </c>
      <c r="Q23" s="3422">
        <v>64.154070934257405</v>
      </c>
      <c r="R23" s="3461">
        <v>59.042457517574</v>
      </c>
      <c r="S23" s="3462"/>
      <c r="T23" s="3462"/>
      <c r="U23" s="3462"/>
      <c r="V23" s="3462"/>
      <c r="W23" s="3462"/>
      <c r="X23" s="3462"/>
    </row>
    <row r="24" spans="1:24" ht="9" customHeight="1">
      <c r="B24" s="2212"/>
      <c r="C24" s="743" t="s">
        <v>1825</v>
      </c>
      <c r="D24" s="2175"/>
      <c r="E24" s="2240"/>
      <c r="F24" s="3420">
        <v>63.829221871199998</v>
      </c>
      <c r="G24" s="3421">
        <v>62.558012117200001</v>
      </c>
      <c r="H24" s="3421">
        <v>60.441979709599998</v>
      </c>
      <c r="I24" s="3421">
        <v>57.795471737699998</v>
      </c>
      <c r="J24" s="3421">
        <v>57.050030078600003</v>
      </c>
      <c r="K24" s="3421">
        <v>56.8189798975</v>
      </c>
      <c r="L24" s="3421">
        <v>55.230656759399999</v>
      </c>
      <c r="M24" s="3421">
        <v>54.493774969299999</v>
      </c>
      <c r="N24" s="3421">
        <v>54.744973559199998</v>
      </c>
      <c r="O24" s="3421">
        <v>57.192105175800002</v>
      </c>
      <c r="P24" s="3421"/>
      <c r="Q24" s="3422" t="s">
        <v>1505</v>
      </c>
      <c r="R24" s="3461" t="s">
        <v>536</v>
      </c>
      <c r="S24" s="3462"/>
      <c r="T24" s="3462"/>
      <c r="U24" s="3462"/>
      <c r="V24" s="3462"/>
      <c r="W24" s="3462"/>
      <c r="X24" s="3462"/>
    </row>
    <row r="25" spans="1:24" ht="3" customHeight="1">
      <c r="B25" s="2212"/>
      <c r="C25" s="680"/>
      <c r="D25" s="3419"/>
      <c r="E25" s="2240"/>
      <c r="F25" s="3425"/>
      <c r="G25" s="3426"/>
      <c r="H25" s="3426"/>
      <c r="I25" s="3426"/>
      <c r="J25" s="3426"/>
      <c r="K25" s="3426"/>
      <c r="L25" s="3426"/>
      <c r="M25" s="3426"/>
      <c r="N25" s="3426"/>
      <c r="O25" s="3426"/>
      <c r="P25" s="3426"/>
      <c r="Q25" s="3427"/>
      <c r="R25" s="3463"/>
      <c r="S25" s="3464"/>
      <c r="T25" s="3464"/>
      <c r="U25" s="3464"/>
      <c r="V25" s="3464"/>
      <c r="W25" s="3464"/>
      <c r="X25" s="3464"/>
    </row>
    <row r="26" spans="1:24" ht="9" customHeight="1">
      <c r="B26" s="2212"/>
      <c r="C26" s="3414" t="s">
        <v>1809</v>
      </c>
      <c r="D26" s="3419"/>
      <c r="E26" s="2240"/>
      <c r="F26" s="3425"/>
      <c r="G26" s="3426"/>
      <c r="H26" s="3426"/>
      <c r="I26" s="3426"/>
      <c r="J26" s="3426"/>
      <c r="K26" s="3426"/>
      <c r="L26" s="3426"/>
      <c r="M26" s="3426"/>
      <c r="N26" s="3426"/>
      <c r="O26" s="3426"/>
      <c r="P26" s="3426"/>
      <c r="Q26" s="3427"/>
      <c r="R26" s="3463"/>
      <c r="S26" s="3464"/>
      <c r="T26" s="3464"/>
      <c r="U26" s="3464"/>
      <c r="V26" s="3464"/>
      <c r="W26" s="3464"/>
      <c r="X26" s="3464"/>
    </row>
    <row r="27" spans="1:24" ht="9" customHeight="1">
      <c r="B27" s="2212"/>
      <c r="C27" s="2244" t="s">
        <v>1826</v>
      </c>
      <c r="D27" s="2175"/>
      <c r="E27" s="2240"/>
      <c r="F27" s="3420">
        <v>56.441992843806297</v>
      </c>
      <c r="G27" s="3421">
        <v>57.1398673594435</v>
      </c>
      <c r="H27" s="3421">
        <v>57.875920801570203</v>
      </c>
      <c r="I27" s="3421">
        <v>57.3907260564879</v>
      </c>
      <c r="J27" s="3421">
        <v>57.937733556455399</v>
      </c>
      <c r="K27" s="3421">
        <v>58.850624533221101</v>
      </c>
      <c r="L27" s="3421">
        <v>60.893529350576699</v>
      </c>
      <c r="M27" s="3421">
        <v>61.575012563833397</v>
      </c>
      <c r="N27" s="3421">
        <v>63.185331576354699</v>
      </c>
      <c r="O27" s="3421">
        <v>66.067510937016195</v>
      </c>
      <c r="P27" s="3421">
        <v>66.687903212118599</v>
      </c>
      <c r="Q27" s="3422">
        <v>66.725756649463307</v>
      </c>
      <c r="R27" s="3461">
        <v>61.574688370335402</v>
      </c>
      <c r="S27" s="3462"/>
      <c r="T27" s="3462"/>
      <c r="U27" s="3462"/>
      <c r="V27" s="3462"/>
      <c r="W27" s="3462"/>
      <c r="X27" s="3462"/>
    </row>
    <row r="28" spans="1:24" ht="9" customHeight="1">
      <c r="B28" s="2212"/>
      <c r="C28" s="743" t="s">
        <v>1825</v>
      </c>
      <c r="D28" s="2175"/>
      <c r="E28" s="2240"/>
      <c r="F28" s="3420">
        <v>66.345082252799997</v>
      </c>
      <c r="G28" s="3421">
        <v>65.131297181600004</v>
      </c>
      <c r="H28" s="3421">
        <v>62.972963073599999</v>
      </c>
      <c r="I28" s="3421">
        <v>60.3038898386</v>
      </c>
      <c r="J28" s="3421">
        <v>59.534606094099999</v>
      </c>
      <c r="K28" s="3421">
        <v>59.351518483200003</v>
      </c>
      <c r="L28" s="3421">
        <v>57.788479625400001</v>
      </c>
      <c r="M28" s="3421">
        <v>57.0891857063</v>
      </c>
      <c r="N28" s="3421">
        <v>57.363522136</v>
      </c>
      <c r="O28" s="3421">
        <v>59.8217216695</v>
      </c>
      <c r="P28" s="3421"/>
      <c r="Q28" s="3422" t="s">
        <v>1505</v>
      </c>
      <c r="R28" s="3461" t="s">
        <v>536</v>
      </c>
      <c r="S28" s="3462"/>
      <c r="T28" s="3462"/>
      <c r="U28" s="3462"/>
      <c r="V28" s="3462"/>
      <c r="W28" s="3462"/>
      <c r="X28" s="3462"/>
    </row>
    <row r="29" spans="1:24" ht="3" customHeight="1">
      <c r="B29" s="2212"/>
      <c r="C29" s="680"/>
      <c r="D29" s="3419"/>
      <c r="E29" s="2240"/>
      <c r="F29" s="3425"/>
      <c r="G29" s="3426"/>
      <c r="H29" s="3426"/>
      <c r="I29" s="3426"/>
      <c r="J29" s="3426"/>
      <c r="K29" s="3426"/>
      <c r="L29" s="3426"/>
      <c r="M29" s="3426"/>
      <c r="N29" s="3426"/>
      <c r="O29" s="3426"/>
      <c r="P29" s="3426"/>
      <c r="Q29" s="3427"/>
      <c r="R29" s="3463"/>
      <c r="S29" s="3464"/>
      <c r="T29" s="3464"/>
      <c r="U29" s="3464"/>
      <c r="V29" s="3464"/>
      <c r="W29" s="3464"/>
      <c r="X29" s="3464"/>
    </row>
    <row r="30" spans="1:24" ht="9" customHeight="1">
      <c r="B30" s="2212"/>
      <c r="C30" s="3465" t="s">
        <v>1827</v>
      </c>
      <c r="D30" s="3466"/>
      <c r="E30" s="2240"/>
      <c r="F30" s="3432">
        <v>4.22463154720554</v>
      </c>
      <c r="G30" s="3433">
        <v>4.18219255981953</v>
      </c>
      <c r="H30" s="3433">
        <v>4.1323197729160404</v>
      </c>
      <c r="I30" s="3433">
        <v>4.0903865062321199</v>
      </c>
      <c r="J30" s="3433">
        <v>3.9486127555472099</v>
      </c>
      <c r="K30" s="3433">
        <v>3.90325486207509</v>
      </c>
      <c r="L30" s="3433">
        <v>3.84117352440646</v>
      </c>
      <c r="M30" s="3433">
        <v>3.87413609620857</v>
      </c>
      <c r="N30" s="3433">
        <v>4.03788765368735</v>
      </c>
      <c r="O30" s="3433">
        <v>4.1148679810812698</v>
      </c>
      <c r="P30" s="3433">
        <v>4.2019828575641904</v>
      </c>
      <c r="Q30" s="3434">
        <v>4.3104324424019502</v>
      </c>
      <c r="R30" s="3461">
        <v>4.0668506975183698</v>
      </c>
      <c r="S30" s="3462"/>
      <c r="T30" s="3462"/>
      <c r="U30" s="3462"/>
      <c r="V30" s="3462"/>
      <c r="W30" s="3462"/>
      <c r="X30" s="3462"/>
    </row>
    <row r="31" spans="1:24" ht="9" customHeight="1">
      <c r="B31" s="2212"/>
      <c r="C31" s="2292" t="s">
        <v>1813</v>
      </c>
      <c r="D31" s="3466"/>
      <c r="E31" s="2240"/>
      <c r="F31" s="3432">
        <v>4.2252361730999999</v>
      </c>
      <c r="G31" s="3433">
        <v>4.2266012087</v>
      </c>
      <c r="H31" s="3433">
        <v>4.1723847781999996</v>
      </c>
      <c r="I31" s="3433">
        <v>4.1427692600999997</v>
      </c>
      <c r="J31" s="3433">
        <v>4.0109500046999997</v>
      </c>
      <c r="K31" s="3433">
        <v>3.9180548633000001</v>
      </c>
      <c r="L31" s="3433">
        <v>3.9273113382</v>
      </c>
      <c r="M31" s="3433">
        <v>3.9674388125000002</v>
      </c>
      <c r="N31" s="3433">
        <v>3.9939258556000001</v>
      </c>
      <c r="O31" s="3421">
        <v>4.1191019702</v>
      </c>
      <c r="P31" s="3421"/>
      <c r="Q31" s="3422" t="s">
        <v>1505</v>
      </c>
      <c r="R31" s="3461" t="s">
        <v>536</v>
      </c>
      <c r="S31" s="3462"/>
      <c r="T31" s="3462"/>
      <c r="U31" s="3462"/>
      <c r="V31" s="3462"/>
      <c r="W31" s="3462"/>
      <c r="X31" s="3462"/>
    </row>
    <row r="32" spans="1:24" ht="3" customHeight="1">
      <c r="B32" s="2212"/>
      <c r="C32" s="2224"/>
      <c r="D32" s="3436"/>
      <c r="E32" s="2240"/>
      <c r="F32" s="3425"/>
      <c r="G32" s="3426"/>
      <c r="H32" s="3426"/>
      <c r="I32" s="3426"/>
      <c r="J32" s="3426"/>
      <c r="K32" s="3426"/>
      <c r="L32" s="3426"/>
      <c r="M32" s="3426"/>
      <c r="N32" s="3426"/>
      <c r="O32" s="3426"/>
      <c r="P32" s="3426"/>
      <c r="Q32" s="3427"/>
      <c r="R32" s="3467"/>
      <c r="S32" s="3468"/>
      <c r="T32" s="3468"/>
      <c r="U32" s="3468"/>
      <c r="V32" s="3468"/>
      <c r="W32" s="3468"/>
      <c r="X32" s="3468"/>
    </row>
    <row r="33" spans="1:24" ht="9" customHeight="1">
      <c r="B33" s="2212"/>
      <c r="C33" s="3465" t="s">
        <v>1827</v>
      </c>
      <c r="D33" s="3466"/>
      <c r="E33" s="2240"/>
      <c r="F33" s="3432">
        <v>3.33829988339581</v>
      </c>
      <c r="G33" s="3433">
        <v>3.3096793806478599</v>
      </c>
      <c r="H33" s="3433">
        <v>3.27698743994118</v>
      </c>
      <c r="I33" s="3433">
        <v>3.2485710505983798</v>
      </c>
      <c r="J33" s="3433">
        <v>3.2504534441980302</v>
      </c>
      <c r="K33" s="3433">
        <v>3.21213054937117</v>
      </c>
      <c r="L33" s="3433">
        <v>3.2105025486593299</v>
      </c>
      <c r="M33" s="3433">
        <v>3.23228957488084</v>
      </c>
      <c r="N33" s="3433">
        <v>3.3677562173884299</v>
      </c>
      <c r="O33" s="3433">
        <v>3.44548611067763</v>
      </c>
      <c r="P33" s="3433">
        <v>3.4538416564755501</v>
      </c>
      <c r="Q33" s="3434">
        <v>3.4437394526407101</v>
      </c>
      <c r="R33" s="3461">
        <v>3.3133819946351002</v>
      </c>
      <c r="S33" s="3462"/>
      <c r="T33" s="3462"/>
      <c r="U33" s="3462"/>
      <c r="V33" s="3462"/>
      <c r="W33" s="3462"/>
      <c r="X33" s="3462"/>
    </row>
    <row r="34" spans="1:24" ht="9" customHeight="1">
      <c r="B34" s="2212"/>
      <c r="C34" s="2292" t="s">
        <v>1814</v>
      </c>
      <c r="D34" s="3466"/>
      <c r="E34" s="2240"/>
      <c r="F34" s="3432">
        <v>3.3520051769000001</v>
      </c>
      <c r="G34" s="3433">
        <v>3.3536244037</v>
      </c>
      <c r="H34" s="3433">
        <v>3.3140545338999998</v>
      </c>
      <c r="I34" s="3433">
        <v>3.3039908962000002</v>
      </c>
      <c r="J34" s="3433">
        <v>3.2840274184</v>
      </c>
      <c r="K34" s="3433">
        <v>3.2402136722999999</v>
      </c>
      <c r="L34" s="3433">
        <v>3.2342732836999999</v>
      </c>
      <c r="M34" s="3433">
        <v>3.2591933769999999</v>
      </c>
      <c r="N34" s="3433">
        <v>3.3342675462</v>
      </c>
      <c r="O34" s="3421">
        <v>3.4285236886999999</v>
      </c>
      <c r="P34" s="3421"/>
      <c r="Q34" s="3422" t="s">
        <v>1505</v>
      </c>
      <c r="R34" s="3461" t="s">
        <v>536</v>
      </c>
      <c r="S34" s="3462"/>
      <c r="T34" s="3462"/>
      <c r="U34" s="3462"/>
      <c r="V34" s="3462"/>
      <c r="W34" s="3462"/>
      <c r="X34" s="3462"/>
    </row>
    <row r="35" spans="1:24" ht="3" customHeight="1">
      <c r="B35" s="2212"/>
      <c r="C35" s="3419"/>
      <c r="D35" s="3419"/>
      <c r="E35" s="2240"/>
      <c r="F35" s="3421"/>
      <c r="G35" s="3421"/>
      <c r="H35" s="3421"/>
      <c r="I35" s="3421"/>
      <c r="J35" s="3421"/>
      <c r="K35" s="3421"/>
      <c r="L35" s="3421"/>
      <c r="M35" s="3421"/>
      <c r="N35" s="3421"/>
      <c r="O35" s="3421"/>
      <c r="P35" s="3421"/>
      <c r="Q35" s="3421"/>
      <c r="R35" s="3438"/>
      <c r="S35" s="3426"/>
      <c r="T35" s="3426"/>
      <c r="U35" s="3426"/>
      <c r="V35" s="3426"/>
      <c r="W35" s="3426"/>
      <c r="X35" s="3426"/>
    </row>
    <row r="36" spans="1:24" ht="11.25" customHeight="1">
      <c r="A36" s="3410"/>
      <c r="B36" s="2212"/>
      <c r="C36" s="3387" t="s">
        <v>160</v>
      </c>
      <c r="D36" s="3387"/>
      <c r="E36" s="3387"/>
      <c r="F36" s="3387"/>
      <c r="G36" s="3387"/>
      <c r="H36" s="3387"/>
      <c r="I36" s="3387"/>
      <c r="J36" s="3387"/>
      <c r="K36" s="3387"/>
      <c r="L36" s="3387"/>
      <c r="M36" s="3387"/>
      <c r="N36" s="3387"/>
      <c r="O36" s="3387"/>
      <c r="P36" s="3387"/>
      <c r="Q36" s="3387"/>
      <c r="R36" s="3412"/>
      <c r="S36" s="3439"/>
      <c r="T36" s="3439"/>
      <c r="U36" s="3439"/>
      <c r="V36" s="3439"/>
      <c r="W36" s="3439"/>
      <c r="X36" s="3439"/>
    </row>
    <row r="37" spans="1:24" ht="9" customHeight="1">
      <c r="A37" s="2181"/>
      <c r="B37" s="2212"/>
      <c r="C37" s="3414" t="s">
        <v>1804</v>
      </c>
      <c r="D37" s="2240"/>
      <c r="E37" s="2240"/>
      <c r="F37" s="3415"/>
      <c r="G37" s="3416"/>
      <c r="H37" s="3416"/>
      <c r="I37" s="3416"/>
      <c r="J37" s="3416"/>
      <c r="K37" s="3416"/>
      <c r="L37" s="3416"/>
      <c r="M37" s="3416"/>
      <c r="N37" s="3416"/>
      <c r="O37" s="3416"/>
      <c r="P37" s="3416"/>
      <c r="Q37" s="3417"/>
      <c r="R37" s="3438"/>
      <c r="S37" s="3426"/>
      <c r="T37" s="3426"/>
      <c r="U37" s="3426"/>
      <c r="V37" s="3426"/>
      <c r="W37" s="3426"/>
      <c r="X37" s="3426"/>
    </row>
    <row r="38" spans="1:24" ht="9" customHeight="1">
      <c r="A38" s="2181"/>
      <c r="B38" s="2212"/>
      <c r="C38" s="2244" t="s">
        <v>1828</v>
      </c>
      <c r="D38" s="3419"/>
      <c r="E38" s="680"/>
      <c r="F38" s="3420">
        <v>52.914600273943201</v>
      </c>
      <c r="G38" s="3421">
        <v>53.197828654997103</v>
      </c>
      <c r="H38" s="3421">
        <v>54.196385889111703</v>
      </c>
      <c r="I38" s="3421">
        <v>54.056889283087898</v>
      </c>
      <c r="J38" s="3421">
        <v>54.453392627097102</v>
      </c>
      <c r="K38" s="3421">
        <v>55.004798997837703</v>
      </c>
      <c r="L38" s="3421">
        <v>56.113155439982499</v>
      </c>
      <c r="M38" s="3421">
        <v>57.721545935444198</v>
      </c>
      <c r="N38" s="3421">
        <v>60.301896665282797</v>
      </c>
      <c r="O38" s="3421">
        <v>62.733889783244102</v>
      </c>
      <c r="P38" s="3421">
        <v>64.216098763453999</v>
      </c>
      <c r="Q38" s="3422">
        <v>64.488143469651902</v>
      </c>
      <c r="R38" s="3461">
        <v>58.081576955813603</v>
      </c>
      <c r="S38" s="3462"/>
      <c r="T38" s="3462"/>
      <c r="U38" s="3462"/>
      <c r="V38" s="3462"/>
      <c r="W38" s="3462"/>
      <c r="X38" s="3462"/>
    </row>
    <row r="39" spans="1:24" ht="9" customHeight="1">
      <c r="A39" s="3440"/>
      <c r="B39" s="3441"/>
      <c r="C39" s="680" t="s">
        <v>1829</v>
      </c>
      <c r="D39" s="3419"/>
      <c r="E39" s="680"/>
      <c r="F39" s="3420">
        <v>63.504370252100003</v>
      </c>
      <c r="G39" s="3421">
        <v>62.297692303799998</v>
      </c>
      <c r="H39" s="3421">
        <v>60.983976117399997</v>
      </c>
      <c r="I39" s="3421">
        <v>59.712584960500003</v>
      </c>
      <c r="J39" s="3421">
        <v>58.054527649900002</v>
      </c>
      <c r="K39" s="3421">
        <v>56.679484250500003</v>
      </c>
      <c r="L39" s="3421">
        <v>54.684615639299999</v>
      </c>
      <c r="M39" s="3421">
        <v>54.2231097815</v>
      </c>
      <c r="N39" s="3421">
        <v>54.6200787852</v>
      </c>
      <c r="O39" s="3421">
        <v>56.1068179695</v>
      </c>
      <c r="P39" s="3421"/>
      <c r="Q39" s="3422" t="s">
        <v>1505</v>
      </c>
      <c r="R39" s="3461" t="s">
        <v>536</v>
      </c>
      <c r="S39" s="3462"/>
      <c r="T39" s="3462"/>
      <c r="U39" s="3462"/>
      <c r="V39" s="3462"/>
      <c r="W39" s="3462"/>
      <c r="X39" s="3462"/>
    </row>
    <row r="40" spans="1:24" ht="3" customHeight="1">
      <c r="B40" s="2212"/>
      <c r="C40" s="680"/>
      <c r="D40" s="730"/>
      <c r="E40" s="680"/>
      <c r="F40" s="3415"/>
      <c r="G40" s="3416"/>
      <c r="H40" s="3416"/>
      <c r="I40" s="3416"/>
      <c r="J40" s="3416"/>
      <c r="K40" s="3416"/>
      <c r="L40" s="3416"/>
      <c r="M40" s="3416"/>
      <c r="N40" s="3416"/>
      <c r="O40" s="3416"/>
      <c r="P40" s="3416"/>
      <c r="Q40" s="3417"/>
      <c r="R40" s="3463"/>
      <c r="S40" s="3464"/>
      <c r="T40" s="3464"/>
      <c r="U40" s="3464"/>
      <c r="V40" s="3464"/>
      <c r="W40" s="3464"/>
      <c r="X40" s="3464"/>
    </row>
    <row r="41" spans="1:24" ht="9" customHeight="1">
      <c r="B41" s="2212"/>
      <c r="C41" s="2244" t="s">
        <v>1824</v>
      </c>
      <c r="D41" s="2175"/>
      <c r="E41" s="680"/>
      <c r="F41" s="3420">
        <v>52.178952870869601</v>
      </c>
      <c r="G41" s="3421">
        <v>52.723161334770502</v>
      </c>
      <c r="H41" s="3421">
        <v>53.888996078751902</v>
      </c>
      <c r="I41" s="3421">
        <v>54.025214849196303</v>
      </c>
      <c r="J41" s="3421">
        <v>54.866639611824198</v>
      </c>
      <c r="K41" s="3421">
        <v>55.798624579234598</v>
      </c>
      <c r="L41" s="3421">
        <v>56.9594786093827</v>
      </c>
      <c r="M41" s="3421">
        <v>58.283614405307802</v>
      </c>
      <c r="N41" s="3421">
        <v>59.877649948770099</v>
      </c>
      <c r="O41" s="3421">
        <v>61.756538509892401</v>
      </c>
      <c r="P41" s="3421">
        <v>62.985679314745603</v>
      </c>
      <c r="Q41" s="3422">
        <v>63.058601368281202</v>
      </c>
      <c r="R41" s="3461">
        <v>57.852974399272803</v>
      </c>
      <c r="S41" s="3462"/>
      <c r="T41" s="3462"/>
      <c r="U41" s="3462"/>
      <c r="V41" s="3462"/>
      <c r="W41" s="3462"/>
      <c r="X41" s="3462"/>
    </row>
    <row r="42" spans="1:24" ht="9" customHeight="1">
      <c r="B42" s="2212"/>
      <c r="C42" s="743" t="s">
        <v>1825</v>
      </c>
      <c r="D42" s="2175"/>
      <c r="E42" s="2240"/>
      <c r="F42" s="3420">
        <v>62.794463337000003</v>
      </c>
      <c r="G42" s="3421">
        <v>61.627631527600002</v>
      </c>
      <c r="H42" s="3421">
        <v>60.671537191399999</v>
      </c>
      <c r="I42" s="3421">
        <v>59.461211259700001</v>
      </c>
      <c r="J42" s="3421">
        <v>58.207941079500003</v>
      </c>
      <c r="K42" s="3421">
        <v>57.251157743199997</v>
      </c>
      <c r="L42" s="3421">
        <v>55.310519582200001</v>
      </c>
      <c r="M42" s="3421">
        <v>54.599938334800001</v>
      </c>
      <c r="N42" s="3421">
        <v>54.624039926800002</v>
      </c>
      <c r="O42" s="3421">
        <v>55.365070391400003</v>
      </c>
      <c r="P42" s="3421"/>
      <c r="Q42" s="3422" t="s">
        <v>1505</v>
      </c>
      <c r="R42" s="3461" t="s">
        <v>536</v>
      </c>
      <c r="S42" s="3462"/>
      <c r="T42" s="3462"/>
      <c r="U42" s="3462"/>
      <c r="V42" s="3462"/>
      <c r="W42" s="3462"/>
      <c r="X42" s="3462"/>
    </row>
    <row r="43" spans="1:24" ht="3" customHeight="1">
      <c r="B43" s="2212"/>
      <c r="C43" s="680"/>
      <c r="D43" s="3419"/>
      <c r="E43" s="2240"/>
      <c r="F43" s="3420"/>
      <c r="G43" s="3421"/>
      <c r="H43" s="3421"/>
      <c r="I43" s="3421"/>
      <c r="J43" s="3421"/>
      <c r="K43" s="3421"/>
      <c r="L43" s="3421"/>
      <c r="M43" s="3421"/>
      <c r="N43" s="3421"/>
      <c r="O43" s="3421"/>
      <c r="P43" s="3421"/>
      <c r="Q43" s="3422"/>
      <c r="R43" s="3463"/>
      <c r="S43" s="3464"/>
      <c r="T43" s="3464"/>
      <c r="U43" s="3464"/>
      <c r="V43" s="3464"/>
      <c r="W43" s="3464"/>
      <c r="X43" s="3464"/>
    </row>
    <row r="44" spans="1:24" ht="9" customHeight="1">
      <c r="B44" s="2212"/>
      <c r="C44" s="3414" t="s">
        <v>1809</v>
      </c>
      <c r="D44" s="3419"/>
      <c r="E44" s="2240"/>
      <c r="F44" s="3425"/>
      <c r="G44" s="3426"/>
      <c r="H44" s="3426"/>
      <c r="I44" s="3426"/>
      <c r="J44" s="3426"/>
      <c r="K44" s="3426"/>
      <c r="L44" s="3426"/>
      <c r="M44" s="3426"/>
      <c r="N44" s="3426"/>
      <c r="O44" s="3426"/>
      <c r="P44" s="3426"/>
      <c r="Q44" s="3427"/>
      <c r="R44" s="3463"/>
      <c r="S44" s="3464"/>
      <c r="T44" s="3464"/>
      <c r="U44" s="3464"/>
      <c r="V44" s="3464"/>
      <c r="W44" s="3464"/>
      <c r="X44" s="3464"/>
    </row>
    <row r="45" spans="1:24" ht="9" customHeight="1">
      <c r="B45" s="2212"/>
      <c r="C45" s="2244" t="s">
        <v>1824</v>
      </c>
      <c r="D45" s="2175"/>
      <c r="E45" s="2240"/>
      <c r="F45" s="3420">
        <v>54.674650167307902</v>
      </c>
      <c r="G45" s="3421">
        <v>55.255246968580501</v>
      </c>
      <c r="H45" s="3421">
        <v>56.3613880502824</v>
      </c>
      <c r="I45" s="3421">
        <v>56.614057678052603</v>
      </c>
      <c r="J45" s="3421">
        <v>57.456612573096599</v>
      </c>
      <c r="K45" s="3421">
        <v>58.355234902151402</v>
      </c>
      <c r="L45" s="3421">
        <v>59.588117121432099</v>
      </c>
      <c r="M45" s="3421">
        <v>60.952195785789698</v>
      </c>
      <c r="N45" s="3421">
        <v>62.654420146217099</v>
      </c>
      <c r="O45" s="3421">
        <v>64.502784910547604</v>
      </c>
      <c r="P45" s="3421">
        <v>65.754120909300198</v>
      </c>
      <c r="Q45" s="3422">
        <v>65.801327458051901</v>
      </c>
      <c r="R45" s="3461">
        <v>60.482253303743299</v>
      </c>
      <c r="S45" s="3462"/>
      <c r="T45" s="3462"/>
      <c r="U45" s="3462"/>
      <c r="V45" s="3462"/>
      <c r="W45" s="3462"/>
      <c r="X45" s="3462"/>
    </row>
    <row r="46" spans="1:24" ht="9" customHeight="1">
      <c r="B46" s="3441"/>
      <c r="C46" s="743" t="s">
        <v>1825</v>
      </c>
      <c r="D46" s="2175"/>
      <c r="E46" s="2240"/>
      <c r="F46" s="3420">
        <v>65.458659565600001</v>
      </c>
      <c r="G46" s="3421">
        <v>64.294707768699993</v>
      </c>
      <c r="H46" s="3421">
        <v>63.246007971600001</v>
      </c>
      <c r="I46" s="3421">
        <v>62.028178459800003</v>
      </c>
      <c r="J46" s="3421">
        <v>60.742908959899999</v>
      </c>
      <c r="K46" s="3421">
        <v>59.808538502399998</v>
      </c>
      <c r="L46" s="3421">
        <v>57.904506755299998</v>
      </c>
      <c r="M46" s="3421">
        <v>57.2468097016</v>
      </c>
      <c r="N46" s="3421">
        <v>57.323917277200003</v>
      </c>
      <c r="O46" s="3421">
        <v>58.108870584800002</v>
      </c>
      <c r="P46" s="3421"/>
      <c r="Q46" s="3422" t="s">
        <v>1505</v>
      </c>
      <c r="R46" s="3461" t="s">
        <v>536</v>
      </c>
      <c r="S46" s="3462"/>
      <c r="T46" s="3462"/>
      <c r="U46" s="3462"/>
      <c r="V46" s="3462"/>
      <c r="W46" s="3462"/>
      <c r="X46" s="3462"/>
    </row>
    <row r="47" spans="1:24" ht="3" customHeight="1">
      <c r="B47" s="2212"/>
      <c r="C47" s="680"/>
      <c r="D47" s="3419"/>
      <c r="E47" s="2240"/>
      <c r="F47" s="3420"/>
      <c r="G47" s="3421"/>
      <c r="H47" s="3421"/>
      <c r="I47" s="3421"/>
      <c r="J47" s="3421"/>
      <c r="K47" s="3421"/>
      <c r="L47" s="3421"/>
      <c r="M47" s="3421"/>
      <c r="N47" s="3421"/>
      <c r="O47" s="3421"/>
      <c r="P47" s="3421"/>
      <c r="Q47" s="3422"/>
      <c r="R47" s="3463"/>
      <c r="S47" s="3464"/>
      <c r="T47" s="3464"/>
      <c r="U47" s="3464"/>
      <c r="V47" s="3464"/>
      <c r="W47" s="3464"/>
      <c r="X47" s="3464"/>
    </row>
    <row r="48" spans="1:24" ht="9" customHeight="1">
      <c r="B48" s="2212"/>
      <c r="C48" s="3465" t="s">
        <v>1827</v>
      </c>
      <c r="D48" s="3466"/>
      <c r="E48" s="2240"/>
      <c r="F48" s="3432">
        <v>4.2688212040490701</v>
      </c>
      <c r="G48" s="3433">
        <v>4.2362819194028596</v>
      </c>
      <c r="H48" s="3433">
        <v>4.2161655252638299</v>
      </c>
      <c r="I48" s="3433">
        <v>4.17015931401248</v>
      </c>
      <c r="J48" s="3433">
        <v>4.0269692615046901</v>
      </c>
      <c r="K48" s="3433">
        <v>3.9586349679818502</v>
      </c>
      <c r="L48" s="3433">
        <v>3.9268939725737502</v>
      </c>
      <c r="M48" s="3433">
        <v>3.94848197425544</v>
      </c>
      <c r="N48" s="3433">
        <v>4.0941564769165399</v>
      </c>
      <c r="O48" s="3433">
        <v>4.1838487508143603</v>
      </c>
      <c r="P48" s="3433">
        <v>4.26453272653628</v>
      </c>
      <c r="Q48" s="3434">
        <v>4.3403311654066901</v>
      </c>
      <c r="R48" s="3461">
        <v>4.1328551358338803</v>
      </c>
      <c r="S48" s="3462"/>
      <c r="T48" s="3462"/>
      <c r="U48" s="3462"/>
      <c r="V48" s="3462"/>
      <c r="W48" s="3462"/>
      <c r="X48" s="3462"/>
    </row>
    <row r="49" spans="1:25" ht="9" customHeight="1">
      <c r="B49" s="2212"/>
      <c r="C49" s="2292" t="s">
        <v>1813</v>
      </c>
      <c r="D49" s="3466"/>
      <c r="E49" s="2240"/>
      <c r="F49" s="3432">
        <v>4.2386733524000002</v>
      </c>
      <c r="G49" s="3433">
        <v>4.2416479654000003</v>
      </c>
      <c r="H49" s="3433">
        <v>4.1840553612000004</v>
      </c>
      <c r="I49" s="3433">
        <v>4.1677314005000001</v>
      </c>
      <c r="J49" s="3433">
        <v>4.0528197022999999</v>
      </c>
      <c r="K49" s="3433">
        <v>3.9780459573</v>
      </c>
      <c r="L49" s="3433">
        <v>3.9689274636</v>
      </c>
      <c r="M49" s="3433">
        <v>3.9993838457000002</v>
      </c>
      <c r="N49" s="3433">
        <v>4.0223026153000001</v>
      </c>
      <c r="O49" s="3421">
        <v>4.1386758063000002</v>
      </c>
      <c r="P49" s="3421"/>
      <c r="Q49" s="3422" t="s">
        <v>1505</v>
      </c>
      <c r="R49" s="3461" t="s">
        <v>536</v>
      </c>
      <c r="S49" s="3462"/>
      <c r="T49" s="3462"/>
      <c r="U49" s="3462"/>
      <c r="V49" s="3462"/>
      <c r="W49" s="3462"/>
      <c r="X49" s="3462"/>
    </row>
    <row r="50" spans="1:25" ht="3" customHeight="1">
      <c r="B50" s="2212"/>
      <c r="C50" s="2224"/>
      <c r="D50" s="3436"/>
      <c r="E50" s="2240"/>
      <c r="F50" s="3432"/>
      <c r="G50" s="3433"/>
      <c r="H50" s="3433"/>
      <c r="I50" s="3433"/>
      <c r="J50" s="3433"/>
      <c r="K50" s="3433"/>
      <c r="L50" s="3433"/>
      <c r="M50" s="3433"/>
      <c r="N50" s="3433"/>
      <c r="O50" s="3433"/>
      <c r="P50" s="3433"/>
      <c r="Q50" s="3434"/>
      <c r="R50" s="3467"/>
      <c r="S50" s="3468"/>
      <c r="T50" s="3468"/>
      <c r="U50" s="3468"/>
      <c r="V50" s="3468"/>
      <c r="W50" s="3468"/>
      <c r="X50" s="3468"/>
    </row>
    <row r="51" spans="1:25" ht="9" customHeight="1">
      <c r="B51" s="2212"/>
      <c r="C51" s="3465" t="s">
        <v>1827</v>
      </c>
      <c r="D51" s="3466"/>
      <c r="E51" s="2240"/>
      <c r="F51" s="3432">
        <v>3.3634896158643901</v>
      </c>
      <c r="G51" s="3433">
        <v>3.3273306961198599</v>
      </c>
      <c r="H51" s="3433">
        <v>3.30362461310084</v>
      </c>
      <c r="I51" s="3433">
        <v>3.2747403976201102</v>
      </c>
      <c r="J51" s="3433">
        <v>3.2818979580984098</v>
      </c>
      <c r="K51" s="3433">
        <v>3.2456716084216</v>
      </c>
      <c r="L51" s="3433">
        <v>3.2581362014930999</v>
      </c>
      <c r="M51" s="3433">
        <v>3.30809802908965</v>
      </c>
      <c r="N51" s="3433">
        <v>3.42655851410677</v>
      </c>
      <c r="O51" s="3433">
        <v>3.48692955514657</v>
      </c>
      <c r="P51" s="3433">
        <v>3.4834474221463698</v>
      </c>
      <c r="Q51" s="3434">
        <v>3.4712435501350001</v>
      </c>
      <c r="R51" s="3461">
        <v>3.3502925141811501</v>
      </c>
      <c r="S51" s="3462"/>
      <c r="T51" s="3462"/>
      <c r="U51" s="3462"/>
      <c r="V51" s="3462"/>
      <c r="W51" s="3462"/>
      <c r="X51" s="3462"/>
    </row>
    <row r="52" spans="1:25" ht="9" customHeight="1">
      <c r="B52" s="2212"/>
      <c r="C52" s="2292" t="s">
        <v>1814</v>
      </c>
      <c r="D52" s="3466"/>
      <c r="E52" s="2240"/>
      <c r="F52" s="3432">
        <v>3.3820939659000002</v>
      </c>
      <c r="G52" s="3433">
        <v>3.3701679179999999</v>
      </c>
      <c r="H52" s="3433">
        <v>3.3307989547000001</v>
      </c>
      <c r="I52" s="3433">
        <v>3.3288428529999998</v>
      </c>
      <c r="J52" s="3433">
        <v>3.3227444076000001</v>
      </c>
      <c r="K52" s="3433">
        <v>3.2821768384999999</v>
      </c>
      <c r="L52" s="3433">
        <v>3.2763967141000001</v>
      </c>
      <c r="M52" s="3433">
        <v>3.3115502698000001</v>
      </c>
      <c r="N52" s="3433">
        <v>3.3817598728</v>
      </c>
      <c r="O52" s="3421">
        <v>3.4671342310000002</v>
      </c>
      <c r="P52" s="3421"/>
      <c r="Q52" s="3422" t="s">
        <v>1505</v>
      </c>
      <c r="R52" s="3461" t="s">
        <v>536</v>
      </c>
      <c r="S52" s="3462"/>
      <c r="T52" s="3462"/>
      <c r="U52" s="3462"/>
      <c r="V52" s="3462"/>
      <c r="W52" s="3462"/>
      <c r="X52" s="3462"/>
    </row>
    <row r="53" spans="1:25" ht="3" customHeight="1">
      <c r="B53" s="3441"/>
      <c r="C53" s="3419"/>
      <c r="D53" s="3419"/>
      <c r="E53" s="2240"/>
      <c r="F53" s="3421"/>
      <c r="G53" s="3421"/>
      <c r="H53" s="3421"/>
      <c r="I53" s="3421"/>
      <c r="J53" s="3421"/>
      <c r="K53" s="3421"/>
      <c r="L53" s="3421"/>
      <c r="M53" s="3421"/>
      <c r="N53" s="3421"/>
      <c r="O53" s="3421"/>
      <c r="P53" s="3421"/>
      <c r="Q53" s="3421"/>
      <c r="R53" s="3438"/>
      <c r="S53" s="3426"/>
      <c r="T53" s="3426"/>
      <c r="U53" s="3426"/>
      <c r="V53" s="3426"/>
      <c r="W53" s="3426"/>
      <c r="X53" s="3426"/>
    </row>
    <row r="54" spans="1:25" ht="11.25" customHeight="1">
      <c r="A54" s="3410"/>
      <c r="B54" s="2212"/>
      <c r="C54" s="3387" t="s">
        <v>1470</v>
      </c>
      <c r="D54" s="3387"/>
      <c r="E54" s="3387"/>
      <c r="F54" s="3387"/>
      <c r="G54" s="3387"/>
      <c r="H54" s="3387"/>
      <c r="I54" s="3387"/>
      <c r="J54" s="3387"/>
      <c r="K54" s="3387"/>
      <c r="L54" s="3387"/>
      <c r="M54" s="3387"/>
      <c r="N54" s="3387"/>
      <c r="O54" s="3387"/>
      <c r="P54" s="3387"/>
      <c r="Q54" s="3387"/>
      <c r="R54" s="3412"/>
      <c r="S54" s="3439"/>
      <c r="T54" s="3439"/>
      <c r="U54" s="3439"/>
      <c r="V54" s="3439"/>
      <c r="W54" s="3439"/>
      <c r="X54" s="3439"/>
    </row>
    <row r="55" spans="1:25" ht="9" customHeight="1">
      <c r="A55" s="2181"/>
      <c r="B55" s="2212"/>
      <c r="C55" s="3414" t="s">
        <v>1804</v>
      </c>
      <c r="D55" s="2240"/>
      <c r="E55" s="2240"/>
      <c r="F55" s="3415"/>
      <c r="G55" s="3416"/>
      <c r="H55" s="3416"/>
      <c r="I55" s="3416"/>
      <c r="J55" s="3416"/>
      <c r="K55" s="3416"/>
      <c r="L55" s="3416"/>
      <c r="M55" s="3416"/>
      <c r="N55" s="3416"/>
      <c r="O55" s="3416"/>
      <c r="P55" s="3416"/>
      <c r="Q55" s="3417"/>
      <c r="R55" s="3438"/>
      <c r="S55" s="3426"/>
      <c r="T55" s="3426"/>
      <c r="U55" s="3426"/>
      <c r="V55" s="3426"/>
      <c r="W55" s="3426"/>
      <c r="X55" s="3426"/>
    </row>
    <row r="56" spans="1:25" ht="9" customHeight="1">
      <c r="A56" s="2181"/>
      <c r="B56" s="2212"/>
      <c r="C56" s="3418" t="s">
        <v>1828</v>
      </c>
      <c r="D56" s="680"/>
      <c r="E56" s="680"/>
      <c r="F56" s="3420">
        <v>51.189244745954397</v>
      </c>
      <c r="G56" s="3421">
        <v>52.079946910499501</v>
      </c>
      <c r="H56" s="3421">
        <v>53.1408700906428</v>
      </c>
      <c r="I56" s="3421">
        <v>53.980247105486796</v>
      </c>
      <c r="J56" s="3421">
        <v>54.6169626088219</v>
      </c>
      <c r="K56" s="3421">
        <v>55.124772302036</v>
      </c>
      <c r="L56" s="3421">
        <v>56.118437460737503</v>
      </c>
      <c r="M56" s="3421">
        <v>57.471354783776398</v>
      </c>
      <c r="N56" s="3421">
        <v>59.835361272448502</v>
      </c>
      <c r="O56" s="3421">
        <v>61.375329682278696</v>
      </c>
      <c r="P56" s="3421">
        <v>61.868219258415699</v>
      </c>
      <c r="Q56" s="3422">
        <v>62.311876555718499</v>
      </c>
      <c r="R56" s="3461">
        <v>56.717340697725803</v>
      </c>
      <c r="S56" s="3462"/>
      <c r="T56" s="3462"/>
      <c r="U56" s="3462"/>
      <c r="V56" s="3462"/>
      <c r="W56" s="3462"/>
      <c r="X56" s="3462"/>
    </row>
    <row r="57" spans="1:25" ht="9" customHeight="1">
      <c r="B57" s="2212"/>
      <c r="C57" s="680" t="s">
        <v>1829</v>
      </c>
      <c r="D57" s="680"/>
      <c r="E57" s="680"/>
      <c r="F57" s="3420">
        <v>61.639208613599997</v>
      </c>
      <c r="G57" s="3421">
        <v>60.619811113099999</v>
      </c>
      <c r="H57" s="3421">
        <v>59.329826193899997</v>
      </c>
      <c r="I57" s="3421">
        <v>57.975216435100002</v>
      </c>
      <c r="J57" s="3421">
        <v>56.388935321399998</v>
      </c>
      <c r="K57" s="3421">
        <v>54.6683032627</v>
      </c>
      <c r="L57" s="3421">
        <v>53.572790391799998</v>
      </c>
      <c r="M57" s="3421">
        <v>53.936953703299999</v>
      </c>
      <c r="N57" s="3421">
        <v>54.301294495599997</v>
      </c>
      <c r="O57" s="3421">
        <v>55.1741766504</v>
      </c>
      <c r="P57" s="3421"/>
      <c r="Q57" s="3422" t="s">
        <v>1505</v>
      </c>
      <c r="R57" s="3461" t="s">
        <v>536</v>
      </c>
      <c r="S57" s="3462"/>
      <c r="T57" s="3462"/>
      <c r="U57" s="3462"/>
      <c r="V57" s="3462"/>
      <c r="W57" s="3462"/>
      <c r="X57" s="3462"/>
    </row>
    <row r="58" spans="1:25" ht="3" customHeight="1">
      <c r="B58" s="2212"/>
      <c r="C58" s="680"/>
      <c r="D58" s="730"/>
      <c r="E58" s="680"/>
      <c r="F58" s="3415"/>
      <c r="G58" s="3416"/>
      <c r="H58" s="3416"/>
      <c r="I58" s="3416"/>
      <c r="J58" s="3416"/>
      <c r="K58" s="3416"/>
      <c r="L58" s="3416"/>
      <c r="M58" s="3416"/>
      <c r="N58" s="3416"/>
      <c r="O58" s="3416"/>
      <c r="P58" s="3416"/>
      <c r="Q58" s="3417"/>
      <c r="R58" s="3463"/>
      <c r="S58" s="3464"/>
      <c r="T58" s="3464"/>
      <c r="U58" s="3464"/>
      <c r="V58" s="3464"/>
      <c r="W58" s="3464"/>
      <c r="X58" s="3464"/>
    </row>
    <row r="59" spans="1:25" ht="9" customHeight="1">
      <c r="B59" s="2212"/>
      <c r="C59" s="3418" t="s">
        <v>1824</v>
      </c>
      <c r="D59" s="743"/>
      <c r="E59" s="680"/>
      <c r="F59" s="3420">
        <v>51.110498607384301</v>
      </c>
      <c r="G59" s="3421">
        <v>52.170231947068999</v>
      </c>
      <c r="H59" s="3421">
        <v>53.279238887477</v>
      </c>
      <c r="I59" s="3421">
        <v>54.291844435873401</v>
      </c>
      <c r="J59" s="3421">
        <v>55.451923892603297</v>
      </c>
      <c r="K59" s="3421">
        <v>56.380205160307703</v>
      </c>
      <c r="L59" s="3421">
        <v>57.567422326313498</v>
      </c>
      <c r="M59" s="3421">
        <v>58.809258911242701</v>
      </c>
      <c r="N59" s="3421">
        <v>60.063962386272799</v>
      </c>
      <c r="O59" s="3421">
        <v>60.765071129423603</v>
      </c>
      <c r="P59" s="3421">
        <v>61.235168786211702</v>
      </c>
      <c r="Q59" s="3422">
        <v>61.269821187143101</v>
      </c>
      <c r="R59" s="3461">
        <v>57.008872190781503</v>
      </c>
      <c r="S59" s="3462"/>
      <c r="T59" s="3462"/>
      <c r="U59" s="3462"/>
      <c r="V59" s="3462"/>
      <c r="W59" s="3462"/>
      <c r="X59" s="3462"/>
    </row>
    <row r="60" spans="1:25" ht="9" customHeight="1">
      <c r="B60" s="3441"/>
      <c r="C60" s="743" t="s">
        <v>1825</v>
      </c>
      <c r="D60" s="743"/>
      <c r="E60" s="2240"/>
      <c r="F60" s="3420">
        <v>61.315221362599999</v>
      </c>
      <c r="G60" s="3421">
        <v>60.278630422299997</v>
      </c>
      <c r="H60" s="3421">
        <v>59.122143575099997</v>
      </c>
      <c r="I60" s="3421">
        <v>57.9359149028</v>
      </c>
      <c r="J60" s="3421">
        <v>56.890885007199998</v>
      </c>
      <c r="K60" s="3421">
        <v>55.678648652600003</v>
      </c>
      <c r="L60" s="3421">
        <v>54.649634354299998</v>
      </c>
      <c r="M60" s="3421">
        <v>54.484675098899999</v>
      </c>
      <c r="N60" s="3421">
        <v>54.5113689605</v>
      </c>
      <c r="O60" s="3421">
        <v>54.547520437099998</v>
      </c>
      <c r="P60" s="3421"/>
      <c r="Q60" s="3422" t="s">
        <v>1505</v>
      </c>
      <c r="R60" s="3461" t="s">
        <v>536</v>
      </c>
      <c r="S60" s="3462"/>
      <c r="T60" s="3462"/>
      <c r="U60" s="3462"/>
      <c r="V60" s="3462"/>
      <c r="W60" s="3462"/>
      <c r="X60" s="3462"/>
      <c r="Y60" s="3469"/>
    </row>
    <row r="61" spans="1:25" ht="3" customHeight="1">
      <c r="B61" s="2212"/>
      <c r="C61" s="680"/>
      <c r="D61" s="680"/>
      <c r="E61" s="2240"/>
      <c r="F61" s="3420"/>
      <c r="G61" s="3421"/>
      <c r="H61" s="3421"/>
      <c r="I61" s="3421"/>
      <c r="J61" s="3421"/>
      <c r="K61" s="3421"/>
      <c r="L61" s="3421"/>
      <c r="M61" s="3421"/>
      <c r="N61" s="3421"/>
      <c r="O61" s="3421"/>
      <c r="P61" s="3421"/>
      <c r="Q61" s="3422"/>
      <c r="R61" s="3463"/>
      <c r="S61" s="3464"/>
      <c r="T61" s="3464"/>
      <c r="U61" s="3464"/>
      <c r="V61" s="3464"/>
      <c r="W61" s="3464"/>
      <c r="X61" s="3464"/>
    </row>
    <row r="62" spans="1:25" ht="9" customHeight="1">
      <c r="B62" s="2212"/>
      <c r="C62" s="3414" t="s">
        <v>1809</v>
      </c>
      <c r="D62" s="680"/>
      <c r="E62" s="2240"/>
      <c r="F62" s="3425"/>
      <c r="G62" s="3426"/>
      <c r="H62" s="3426"/>
      <c r="I62" s="3426"/>
      <c r="J62" s="3426"/>
      <c r="K62" s="3426"/>
      <c r="L62" s="3426"/>
      <c r="M62" s="3426"/>
      <c r="N62" s="3426"/>
      <c r="O62" s="3426"/>
      <c r="P62" s="3426"/>
      <c r="Q62" s="3427"/>
      <c r="R62" s="3463"/>
      <c r="S62" s="3464"/>
      <c r="T62" s="3464"/>
      <c r="U62" s="3464"/>
      <c r="V62" s="3464"/>
      <c r="W62" s="3464"/>
      <c r="X62" s="3464"/>
    </row>
    <row r="63" spans="1:25" ht="9" customHeight="1">
      <c r="B63" s="2212"/>
      <c r="C63" s="3418" t="s">
        <v>1824</v>
      </c>
      <c r="D63" s="743"/>
      <c r="E63" s="2240"/>
      <c r="F63" s="3420">
        <v>53.561980932873396</v>
      </c>
      <c r="G63" s="3421">
        <v>54.6962692805633</v>
      </c>
      <c r="H63" s="3421">
        <v>55.832217529438203</v>
      </c>
      <c r="I63" s="3421">
        <v>57.0518391169444</v>
      </c>
      <c r="J63" s="3421">
        <v>57.835260146535497</v>
      </c>
      <c r="K63" s="3421">
        <v>59.055497532123702</v>
      </c>
      <c r="L63" s="3421">
        <v>60.2561619475767</v>
      </c>
      <c r="M63" s="3421">
        <v>61.489156988961497</v>
      </c>
      <c r="N63" s="3421">
        <v>62.738980365753001</v>
      </c>
      <c r="O63" s="3421">
        <v>63.346924065979003</v>
      </c>
      <c r="P63" s="3421">
        <v>63.923508940927299</v>
      </c>
      <c r="Q63" s="3422">
        <v>63.938234923363503</v>
      </c>
      <c r="R63" s="3461">
        <v>59.623502102653298</v>
      </c>
      <c r="S63" s="3462"/>
      <c r="T63" s="3462"/>
      <c r="U63" s="3462"/>
      <c r="V63" s="3462"/>
      <c r="W63" s="3462"/>
      <c r="X63" s="3462"/>
    </row>
    <row r="64" spans="1:25" ht="9" customHeight="1">
      <c r="B64" s="2212"/>
      <c r="C64" s="743" t="s">
        <v>1825</v>
      </c>
      <c r="D64" s="743"/>
      <c r="E64" s="2240"/>
      <c r="F64" s="3420">
        <v>63.9948911368</v>
      </c>
      <c r="G64" s="3421">
        <v>62.907957550500001</v>
      </c>
      <c r="H64" s="3421">
        <v>61.735541601999998</v>
      </c>
      <c r="I64" s="3421">
        <v>60.587260215999997</v>
      </c>
      <c r="J64" s="3421">
        <v>59.606126771500001</v>
      </c>
      <c r="K64" s="3421">
        <v>58.392300892199998</v>
      </c>
      <c r="L64" s="3421">
        <v>57.243931802799999</v>
      </c>
      <c r="M64" s="3421">
        <v>57.1042746615</v>
      </c>
      <c r="N64" s="3421">
        <v>57.159478553699998</v>
      </c>
      <c r="O64" s="3421">
        <v>57.225713351400003</v>
      </c>
      <c r="P64" s="3421"/>
      <c r="Q64" s="3422" t="s">
        <v>1505</v>
      </c>
      <c r="R64" s="3461" t="s">
        <v>536</v>
      </c>
      <c r="S64" s="3462"/>
      <c r="T64" s="3462"/>
      <c r="U64" s="3462"/>
      <c r="V64" s="3462"/>
      <c r="W64" s="3462"/>
      <c r="X64" s="3462"/>
    </row>
    <row r="65" spans="1:24" ht="3" customHeight="1">
      <c r="B65" s="2212"/>
      <c r="C65" s="680"/>
      <c r="D65" s="680"/>
      <c r="E65" s="2240"/>
      <c r="F65" s="3420"/>
      <c r="G65" s="3421"/>
      <c r="H65" s="3421"/>
      <c r="I65" s="3421"/>
      <c r="J65" s="3421"/>
      <c r="K65" s="3421"/>
      <c r="L65" s="3421"/>
      <c r="M65" s="3421"/>
      <c r="N65" s="3421"/>
      <c r="O65" s="3421"/>
      <c r="P65" s="3421"/>
      <c r="Q65" s="3422"/>
      <c r="R65" s="3463"/>
      <c r="S65" s="3464"/>
      <c r="T65" s="3464"/>
      <c r="U65" s="3464"/>
      <c r="V65" s="3464"/>
      <c r="W65" s="3464"/>
      <c r="X65" s="3464"/>
    </row>
    <row r="66" spans="1:24" ht="9" customHeight="1">
      <c r="B66" s="2212"/>
      <c r="C66" s="3465" t="s">
        <v>1827</v>
      </c>
      <c r="D66" s="3466"/>
      <c r="E66" s="2240"/>
      <c r="F66" s="3432">
        <v>4.2327325640038396</v>
      </c>
      <c r="G66" s="3433">
        <v>4.2160643948684404</v>
      </c>
      <c r="H66" s="3433">
        <v>4.2048289148388998</v>
      </c>
      <c r="I66" s="3433">
        <v>4.1536101361736204</v>
      </c>
      <c r="J66" s="3433">
        <v>3.9828039402519702</v>
      </c>
      <c r="K66" s="3433">
        <v>3.9163633200120298</v>
      </c>
      <c r="L66" s="3433">
        <v>3.8910689483848899</v>
      </c>
      <c r="M66" s="3433">
        <v>3.9091980899321399</v>
      </c>
      <c r="N66" s="3433">
        <v>4.0998747207425499</v>
      </c>
      <c r="O66" s="3433">
        <v>4.2182520635978999</v>
      </c>
      <c r="P66" s="3433">
        <v>4.2413958868415804</v>
      </c>
      <c r="Q66" s="3434">
        <v>4.3584024216892896</v>
      </c>
      <c r="R66" s="3461">
        <v>4.1150800578809204</v>
      </c>
      <c r="S66" s="3462"/>
      <c r="T66" s="3462"/>
      <c r="U66" s="3462"/>
      <c r="V66" s="3462"/>
      <c r="W66" s="3462"/>
      <c r="X66" s="3462"/>
    </row>
    <row r="67" spans="1:24" ht="9" customHeight="1">
      <c r="B67" s="3441"/>
      <c r="C67" s="2292" t="s">
        <v>1813</v>
      </c>
      <c r="D67" s="3466"/>
      <c r="E67" s="2240"/>
      <c r="F67" s="3432">
        <v>4.2528178999000001</v>
      </c>
      <c r="G67" s="3433">
        <v>4.2625695783999999</v>
      </c>
      <c r="H67" s="3433">
        <v>4.2379684737999996</v>
      </c>
      <c r="I67" s="3433">
        <v>4.2075533094999997</v>
      </c>
      <c r="J67" s="3433">
        <v>4.041865059</v>
      </c>
      <c r="K67" s="3433">
        <v>3.9511859907</v>
      </c>
      <c r="L67" s="3433">
        <v>3.9612363158999999</v>
      </c>
      <c r="M67" s="3433">
        <v>4.0550748611999996</v>
      </c>
      <c r="N67" s="3433">
        <v>4.0778983529000001</v>
      </c>
      <c r="O67" s="3421">
        <v>4.2315787585000004</v>
      </c>
      <c r="P67" s="3421"/>
      <c r="Q67" s="3422" t="s">
        <v>1505</v>
      </c>
      <c r="R67" s="3461" t="s">
        <v>536</v>
      </c>
      <c r="S67" s="3462"/>
      <c r="T67" s="3462"/>
      <c r="U67" s="3462"/>
      <c r="V67" s="3462"/>
      <c r="W67" s="3462"/>
      <c r="X67" s="3462"/>
    </row>
    <row r="68" spans="1:24" ht="3" customHeight="1">
      <c r="B68" s="2212"/>
      <c r="C68" s="2224"/>
      <c r="D68" s="3436"/>
      <c r="E68" s="2240"/>
      <c r="F68" s="3432"/>
      <c r="G68" s="3433"/>
      <c r="H68" s="3433"/>
      <c r="I68" s="3433"/>
      <c r="J68" s="3433"/>
      <c r="K68" s="3433"/>
      <c r="L68" s="3433"/>
      <c r="M68" s="3433"/>
      <c r="N68" s="3433"/>
      <c r="O68" s="3433"/>
      <c r="P68" s="3433"/>
      <c r="Q68" s="3434"/>
      <c r="R68" s="3467"/>
      <c r="S68" s="3468"/>
      <c r="T68" s="3468"/>
      <c r="U68" s="3468"/>
      <c r="V68" s="3468"/>
      <c r="W68" s="3468"/>
      <c r="X68" s="3468"/>
    </row>
    <row r="69" spans="1:24" ht="9" customHeight="1">
      <c r="B69" s="2212"/>
      <c r="C69" s="3465" t="s">
        <v>1827</v>
      </c>
      <c r="D69" s="3466"/>
      <c r="E69" s="2240"/>
      <c r="F69" s="3432">
        <v>3.2511654488180102</v>
      </c>
      <c r="G69" s="3433">
        <v>3.2237374108088499</v>
      </c>
      <c r="H69" s="3433">
        <v>3.22050676849276</v>
      </c>
      <c r="I69" s="3433">
        <v>3.2166714137798902</v>
      </c>
      <c r="J69" s="3433">
        <v>3.2185243257842502</v>
      </c>
      <c r="K69" s="3433">
        <v>3.1709301171514599</v>
      </c>
      <c r="L69" s="3433">
        <v>3.1453369861208</v>
      </c>
      <c r="M69" s="3433">
        <v>3.1567389415628799</v>
      </c>
      <c r="N69" s="3433">
        <v>3.2753504930503401</v>
      </c>
      <c r="O69" s="3433">
        <v>3.3826302346791701</v>
      </c>
      <c r="P69" s="3433">
        <v>3.37117480695091</v>
      </c>
      <c r="Q69" s="3434">
        <v>3.3814741854321602</v>
      </c>
      <c r="R69" s="3461">
        <v>3.2495883499712299</v>
      </c>
      <c r="S69" s="3462"/>
      <c r="T69" s="3462"/>
      <c r="U69" s="3462"/>
      <c r="V69" s="3462"/>
      <c r="W69" s="3462"/>
      <c r="X69" s="3462"/>
    </row>
    <row r="70" spans="1:24" ht="9" customHeight="1">
      <c r="B70" s="2212"/>
      <c r="C70" s="2292" t="s">
        <v>1814</v>
      </c>
      <c r="D70" s="3466"/>
      <c r="E70" s="2240"/>
      <c r="F70" s="3432">
        <v>3.2903431058999999</v>
      </c>
      <c r="G70" s="3433">
        <v>3.2875913422999998</v>
      </c>
      <c r="H70" s="3433">
        <v>3.2743264692</v>
      </c>
      <c r="I70" s="3433">
        <v>3.2582400561</v>
      </c>
      <c r="J70" s="3433">
        <v>3.2507574979</v>
      </c>
      <c r="K70" s="3433">
        <v>3.1954410829</v>
      </c>
      <c r="L70" s="3433">
        <v>3.1714326337999998</v>
      </c>
      <c r="M70" s="3433">
        <v>3.2296613286999998</v>
      </c>
      <c r="N70" s="3433">
        <v>3.2934787638</v>
      </c>
      <c r="O70" s="3421">
        <v>3.3809742249000001</v>
      </c>
      <c r="P70" s="3421"/>
      <c r="Q70" s="3422" t="s">
        <v>1505</v>
      </c>
      <c r="R70" s="3461" t="s">
        <v>536</v>
      </c>
      <c r="S70" s="3462"/>
      <c r="T70" s="3462"/>
      <c r="U70" s="3462"/>
      <c r="V70" s="3462"/>
      <c r="W70" s="3462"/>
      <c r="X70" s="3462"/>
    </row>
    <row r="71" spans="1:24" ht="3" customHeight="1">
      <c r="B71" s="2212"/>
      <c r="C71" s="3419"/>
      <c r="D71" s="3419"/>
      <c r="E71" s="2240"/>
      <c r="F71" s="3421"/>
      <c r="G71" s="3421"/>
      <c r="H71" s="3421"/>
      <c r="I71" s="3421"/>
      <c r="J71" s="3421"/>
      <c r="K71" s="3421"/>
      <c r="L71" s="3421"/>
      <c r="M71" s="3421"/>
      <c r="N71" s="3421"/>
      <c r="O71" s="3421"/>
      <c r="P71" s="3421"/>
      <c r="Q71" s="3421"/>
      <c r="R71" s="3438"/>
      <c r="S71" s="3426"/>
      <c r="T71" s="3426"/>
      <c r="U71" s="3426"/>
      <c r="V71" s="3426"/>
      <c r="W71" s="3426"/>
      <c r="X71" s="3426"/>
    </row>
    <row r="72" spans="1:24" ht="11.25" customHeight="1">
      <c r="A72" s="3410"/>
      <c r="B72" s="2212"/>
      <c r="C72" s="3387" t="s">
        <v>1468</v>
      </c>
      <c r="D72" s="3387"/>
      <c r="E72" s="3387"/>
      <c r="F72" s="3387"/>
      <c r="G72" s="3387"/>
      <c r="H72" s="3387"/>
      <c r="I72" s="3387"/>
      <c r="J72" s="3387"/>
      <c r="K72" s="3387"/>
      <c r="L72" s="3387"/>
      <c r="M72" s="3387"/>
      <c r="N72" s="3387"/>
      <c r="O72" s="3387"/>
      <c r="P72" s="3387"/>
      <c r="Q72" s="3387"/>
      <c r="R72" s="3412"/>
      <c r="S72" s="3439"/>
      <c r="T72" s="3439"/>
      <c r="U72" s="3439"/>
      <c r="V72" s="3439"/>
      <c r="W72" s="3439"/>
      <c r="X72" s="3439"/>
    </row>
    <row r="73" spans="1:24" ht="9" customHeight="1">
      <c r="A73" s="2181"/>
      <c r="B73" s="2212"/>
      <c r="C73" s="3414" t="s">
        <v>1804</v>
      </c>
      <c r="D73" s="2240"/>
      <c r="E73" s="2240"/>
      <c r="F73" s="3415"/>
      <c r="G73" s="3416"/>
      <c r="H73" s="3416"/>
      <c r="I73" s="3416"/>
      <c r="J73" s="3416"/>
      <c r="K73" s="3416"/>
      <c r="L73" s="3416"/>
      <c r="M73" s="3416"/>
      <c r="N73" s="3416"/>
      <c r="O73" s="3416"/>
      <c r="P73" s="3416"/>
      <c r="Q73" s="3417"/>
      <c r="R73" s="3438"/>
      <c r="S73" s="3426"/>
      <c r="T73" s="3426"/>
      <c r="U73" s="3426"/>
      <c r="V73" s="3426"/>
      <c r="W73" s="3426"/>
      <c r="X73" s="3426"/>
    </row>
    <row r="74" spans="1:24" ht="9" customHeight="1">
      <c r="A74" s="2181"/>
      <c r="B74" s="3441"/>
      <c r="C74" s="3418" t="s">
        <v>1828</v>
      </c>
      <c r="D74" s="3419"/>
      <c r="E74" s="680"/>
      <c r="F74" s="3420">
        <v>53.208548684535998</v>
      </c>
      <c r="G74" s="3421">
        <v>53.425802323590098</v>
      </c>
      <c r="H74" s="3421">
        <v>53.692782468495302</v>
      </c>
      <c r="I74" s="3421">
        <v>54.743869693510497</v>
      </c>
      <c r="J74" s="3421">
        <v>54.805274563003401</v>
      </c>
      <c r="K74" s="3421">
        <v>55.806702071440498</v>
      </c>
      <c r="L74" s="3421">
        <v>57.399155452516602</v>
      </c>
      <c r="M74" s="3421">
        <v>60.383078054800301</v>
      </c>
      <c r="N74" s="3421">
        <v>63.4109802607801</v>
      </c>
      <c r="O74" s="3421">
        <v>66.173326406755393</v>
      </c>
      <c r="P74" s="3421">
        <v>67.225070401899103</v>
      </c>
      <c r="Q74" s="3422">
        <v>67.375211880489303</v>
      </c>
      <c r="R74" s="3461">
        <v>59.4278451953721</v>
      </c>
      <c r="S74" s="3462"/>
      <c r="T74" s="3462"/>
      <c r="U74" s="3462"/>
      <c r="V74" s="3462"/>
      <c r="W74" s="3462"/>
      <c r="X74" s="3462"/>
    </row>
    <row r="75" spans="1:24" ht="9" customHeight="1">
      <c r="B75" s="2212"/>
      <c r="C75" s="680" t="s">
        <v>1829</v>
      </c>
      <c r="D75" s="3419"/>
      <c r="E75" s="680"/>
      <c r="F75" s="3420">
        <v>65.192416027299998</v>
      </c>
      <c r="G75" s="3421">
        <v>63.992397388400001</v>
      </c>
      <c r="H75" s="3421">
        <v>63.415193587499999</v>
      </c>
      <c r="I75" s="3421">
        <v>61.5967034938</v>
      </c>
      <c r="J75" s="3421">
        <v>58.968470087199996</v>
      </c>
      <c r="K75" s="3421">
        <v>57.368496305000001</v>
      </c>
      <c r="L75" s="3421">
        <v>56.461586318999998</v>
      </c>
      <c r="M75" s="3421">
        <v>56.229646571099998</v>
      </c>
      <c r="N75" s="3421">
        <v>57.099494339099998</v>
      </c>
      <c r="O75" s="3421">
        <v>58.682459005699997</v>
      </c>
      <c r="P75" s="3421"/>
      <c r="Q75" s="3422" t="s">
        <v>1505</v>
      </c>
      <c r="R75" s="3461" t="s">
        <v>536</v>
      </c>
      <c r="S75" s="3462"/>
      <c r="T75" s="3462"/>
      <c r="U75" s="3462"/>
      <c r="V75" s="3462"/>
      <c r="W75" s="3462"/>
      <c r="X75" s="3462"/>
    </row>
    <row r="76" spans="1:24" ht="3" customHeight="1">
      <c r="B76" s="2212"/>
      <c r="C76" s="680"/>
      <c r="D76" s="730"/>
      <c r="E76" s="680"/>
      <c r="F76" s="3415"/>
      <c r="G76" s="3416"/>
      <c r="H76" s="3416"/>
      <c r="I76" s="3416"/>
      <c r="J76" s="3416"/>
      <c r="K76" s="3416"/>
      <c r="L76" s="3416"/>
      <c r="M76" s="3416"/>
      <c r="N76" s="3416"/>
      <c r="O76" s="3416"/>
      <c r="P76" s="3416"/>
      <c r="Q76" s="3417"/>
      <c r="R76" s="3463"/>
      <c r="S76" s="3464"/>
      <c r="T76" s="3464"/>
      <c r="U76" s="3464"/>
      <c r="V76" s="3464"/>
      <c r="W76" s="3464"/>
      <c r="X76" s="3464"/>
    </row>
    <row r="77" spans="1:24" ht="9" customHeight="1">
      <c r="B77" s="2212"/>
      <c r="C77" s="3418" t="s">
        <v>1830</v>
      </c>
      <c r="D77" s="2175"/>
      <c r="E77" s="680"/>
      <c r="F77" s="3420">
        <v>52.708005688832998</v>
      </c>
      <c r="G77" s="3421">
        <v>53.133522694740897</v>
      </c>
      <c r="H77" s="3421">
        <v>53.414974180528503</v>
      </c>
      <c r="I77" s="3421">
        <v>54.648588341255802</v>
      </c>
      <c r="J77" s="3421">
        <v>55.449552634685197</v>
      </c>
      <c r="K77" s="3421">
        <v>56.940561468683498</v>
      </c>
      <c r="L77" s="3421">
        <v>58.960060891157603</v>
      </c>
      <c r="M77" s="3421">
        <v>62.103805447781603</v>
      </c>
      <c r="N77" s="3421">
        <v>63.608861257090702</v>
      </c>
      <c r="O77" s="3421">
        <v>65.121480650163093</v>
      </c>
      <c r="P77" s="3421">
        <v>65.621970353936206</v>
      </c>
      <c r="Q77" s="3422">
        <v>65.166236393897805</v>
      </c>
      <c r="R77" s="3461">
        <v>59.3919974741518</v>
      </c>
      <c r="S77" s="3462"/>
      <c r="T77" s="3462"/>
      <c r="U77" s="3462"/>
      <c r="V77" s="3462"/>
      <c r="W77" s="3462"/>
      <c r="X77" s="3462"/>
    </row>
    <row r="78" spans="1:24" ht="9" customHeight="1">
      <c r="B78" s="2212"/>
      <c r="C78" s="743" t="s">
        <v>1831</v>
      </c>
      <c r="D78" s="2175"/>
      <c r="E78" s="2240"/>
      <c r="F78" s="3420">
        <v>64.246201317300006</v>
      </c>
      <c r="G78" s="3421">
        <v>63.174484472700001</v>
      </c>
      <c r="H78" s="3421">
        <v>62.686153078300002</v>
      </c>
      <c r="I78" s="3421">
        <v>61.066553813299997</v>
      </c>
      <c r="J78" s="3421">
        <v>59.272242595800002</v>
      </c>
      <c r="K78" s="3421">
        <v>58.336295588399999</v>
      </c>
      <c r="L78" s="3421">
        <v>57.6167858297</v>
      </c>
      <c r="M78" s="3421">
        <v>56.958800423200003</v>
      </c>
      <c r="N78" s="3421">
        <v>57.296429867000001</v>
      </c>
      <c r="O78" s="3421">
        <v>57.514353123699998</v>
      </c>
      <c r="P78" s="3421"/>
      <c r="Q78" s="3422" t="s">
        <v>1505</v>
      </c>
      <c r="R78" s="3461" t="s">
        <v>536</v>
      </c>
      <c r="S78" s="3462"/>
      <c r="T78" s="3462"/>
      <c r="U78" s="3462"/>
      <c r="V78" s="3462"/>
      <c r="W78" s="3462"/>
      <c r="X78" s="3462"/>
    </row>
    <row r="79" spans="1:24" ht="3" customHeight="1">
      <c r="B79" s="2212"/>
      <c r="C79" s="680"/>
      <c r="D79" s="3419"/>
      <c r="E79" s="2240"/>
      <c r="F79" s="3420"/>
      <c r="G79" s="3421"/>
      <c r="H79" s="3421"/>
      <c r="I79" s="3421"/>
      <c r="J79" s="3421"/>
      <c r="K79" s="3421"/>
      <c r="L79" s="3421"/>
      <c r="M79" s="3421"/>
      <c r="N79" s="3421"/>
      <c r="O79" s="3421"/>
      <c r="P79" s="3421"/>
      <c r="Q79" s="3422"/>
      <c r="R79" s="3463"/>
      <c r="S79" s="3464"/>
      <c r="T79" s="3464"/>
      <c r="U79" s="3464"/>
      <c r="V79" s="3464"/>
      <c r="W79" s="3464"/>
      <c r="X79" s="3464"/>
    </row>
    <row r="80" spans="1:24" ht="9" customHeight="1">
      <c r="B80" s="2212"/>
      <c r="C80" s="3414" t="s">
        <v>1809</v>
      </c>
      <c r="D80" s="3419"/>
      <c r="E80" s="2240"/>
      <c r="F80" s="3425"/>
      <c r="G80" s="3426"/>
      <c r="H80" s="3426"/>
      <c r="I80" s="3426"/>
      <c r="J80" s="3426"/>
      <c r="K80" s="3426"/>
      <c r="L80" s="3426"/>
      <c r="M80" s="3426"/>
      <c r="N80" s="3426"/>
      <c r="O80" s="3426"/>
      <c r="P80" s="3426"/>
      <c r="Q80" s="3427"/>
      <c r="R80" s="3463"/>
      <c r="S80" s="3464"/>
      <c r="T80" s="3464"/>
      <c r="U80" s="3464"/>
      <c r="V80" s="3464"/>
      <c r="W80" s="3464"/>
      <c r="X80" s="3464"/>
    </row>
    <row r="81" spans="2:24" ht="9" customHeight="1">
      <c r="B81" s="3441"/>
      <c r="C81" s="3418" t="s">
        <v>1830</v>
      </c>
      <c r="D81" s="2175"/>
      <c r="E81" s="2240"/>
      <c r="F81" s="3420">
        <v>54.730234520244203</v>
      </c>
      <c r="G81" s="3421">
        <v>55.172084700598703</v>
      </c>
      <c r="H81" s="3421">
        <v>55.456181602052297</v>
      </c>
      <c r="I81" s="3421">
        <v>56.694484540857196</v>
      </c>
      <c r="J81" s="3421">
        <v>57.492377744962901</v>
      </c>
      <c r="K81" s="3421">
        <v>59.010663472630903</v>
      </c>
      <c r="L81" s="3421">
        <v>61.001153067760598</v>
      </c>
      <c r="M81" s="3421">
        <v>64.142848814138603</v>
      </c>
      <c r="N81" s="3421">
        <v>65.699499907824006</v>
      </c>
      <c r="O81" s="3421">
        <v>67.162015137072501</v>
      </c>
      <c r="P81" s="3421">
        <v>67.669402412507694</v>
      </c>
      <c r="Q81" s="3422">
        <v>67.203756039061702</v>
      </c>
      <c r="R81" s="3461">
        <v>61.438342819805399</v>
      </c>
      <c r="S81" s="3462"/>
      <c r="T81" s="3462"/>
      <c r="U81" s="3462"/>
      <c r="V81" s="3462"/>
      <c r="W81" s="3462"/>
      <c r="X81" s="3462"/>
    </row>
    <row r="82" spans="2:24" ht="9" customHeight="1">
      <c r="B82" s="2212"/>
      <c r="C82" s="743" t="s">
        <v>1831</v>
      </c>
      <c r="D82" s="2175"/>
      <c r="E82" s="2240"/>
      <c r="F82" s="3420">
        <v>66.325004097600001</v>
      </c>
      <c r="G82" s="3421">
        <v>65.266182985900002</v>
      </c>
      <c r="H82" s="3421">
        <v>64.758407412699995</v>
      </c>
      <c r="I82" s="3421">
        <v>63.145148226300002</v>
      </c>
      <c r="J82" s="3421">
        <v>61.338954129000001</v>
      </c>
      <c r="K82" s="3421">
        <v>60.383202368500001</v>
      </c>
      <c r="L82" s="3421">
        <v>59.6526768174</v>
      </c>
      <c r="M82" s="3421">
        <v>59.019521961800002</v>
      </c>
      <c r="N82" s="3421">
        <v>59.345326973299997</v>
      </c>
      <c r="O82" s="3421">
        <v>59.552594996899998</v>
      </c>
      <c r="P82" s="3421"/>
      <c r="Q82" s="3422" t="s">
        <v>1505</v>
      </c>
      <c r="R82" s="3461" t="s">
        <v>536</v>
      </c>
      <c r="S82" s="3462"/>
      <c r="T82" s="3462"/>
      <c r="U82" s="3462"/>
      <c r="V82" s="3462"/>
      <c r="W82" s="3462"/>
      <c r="X82" s="3462"/>
    </row>
    <row r="83" spans="2:24" ht="3" customHeight="1">
      <c r="B83" s="2212"/>
      <c r="C83" s="3419"/>
      <c r="D83" s="3419"/>
      <c r="E83" s="2240"/>
      <c r="F83" s="3420"/>
      <c r="G83" s="3421"/>
      <c r="H83" s="3421"/>
      <c r="I83" s="3421"/>
      <c r="J83" s="3421"/>
      <c r="K83" s="3421"/>
      <c r="L83" s="3421"/>
      <c r="M83" s="3421"/>
      <c r="N83" s="3421"/>
      <c r="O83" s="3421"/>
      <c r="P83" s="3421"/>
      <c r="Q83" s="3422"/>
      <c r="R83" s="3463"/>
      <c r="S83" s="3464"/>
      <c r="T83" s="3464"/>
      <c r="U83" s="3464"/>
      <c r="V83" s="3464"/>
      <c r="W83" s="3464"/>
      <c r="X83" s="3464"/>
    </row>
    <row r="84" spans="2:24" ht="9" customHeight="1">
      <c r="B84" s="2212"/>
      <c r="C84" s="3465" t="s">
        <v>1827</v>
      </c>
      <c r="D84" s="2292"/>
      <c r="E84" s="2240"/>
      <c r="F84" s="3432">
        <v>4.2806720846334301</v>
      </c>
      <c r="G84" s="3433">
        <v>4.26007317804903</v>
      </c>
      <c r="H84" s="3433">
        <v>4.2498808804719497</v>
      </c>
      <c r="I84" s="3433">
        <v>4.1895821633638404</v>
      </c>
      <c r="J84" s="3433">
        <v>3.9576433993266402</v>
      </c>
      <c r="K84" s="3433">
        <v>3.9301343945775198</v>
      </c>
      <c r="L84" s="3433">
        <v>3.9031711827643099</v>
      </c>
      <c r="M84" s="3433">
        <v>3.9028886685232602</v>
      </c>
      <c r="N84" s="3433">
        <v>4.0865327335365498</v>
      </c>
      <c r="O84" s="3433">
        <v>4.1915801107061901</v>
      </c>
      <c r="P84" s="3433">
        <v>4.2787171062346898</v>
      </c>
      <c r="Q84" s="3434">
        <v>4.4171222660642799</v>
      </c>
      <c r="R84" s="3461">
        <v>4.13393477034385</v>
      </c>
      <c r="S84" s="3462"/>
      <c r="T84" s="3462"/>
      <c r="U84" s="3462"/>
      <c r="V84" s="3462"/>
      <c r="W84" s="3462"/>
      <c r="X84" s="3462"/>
    </row>
    <row r="85" spans="2:24" ht="9" customHeight="1">
      <c r="B85" s="2212"/>
      <c r="C85" s="2292" t="s">
        <v>1813</v>
      </c>
      <c r="D85" s="2292"/>
      <c r="E85" s="2240"/>
      <c r="F85" s="3432">
        <v>4.3098469203000001</v>
      </c>
      <c r="G85" s="3433">
        <v>4.3017531037000003</v>
      </c>
      <c r="H85" s="3433">
        <v>4.3042345255000001</v>
      </c>
      <c r="I85" s="3433">
        <v>4.2441209111999996</v>
      </c>
      <c r="J85" s="3433">
        <v>4.0501652586999999</v>
      </c>
      <c r="K85" s="3433">
        <v>3.9746379712</v>
      </c>
      <c r="L85" s="3433">
        <v>3.9797493221</v>
      </c>
      <c r="M85" s="3433">
        <v>4.0041527525999996</v>
      </c>
      <c r="N85" s="3433">
        <v>4.0414855662000004</v>
      </c>
      <c r="O85" s="3421">
        <v>4.2217789298000001</v>
      </c>
      <c r="P85" s="3421"/>
      <c r="Q85" s="3422" t="s">
        <v>1505</v>
      </c>
      <c r="R85" s="3461" t="s">
        <v>536</v>
      </c>
      <c r="S85" s="3462"/>
      <c r="T85" s="3462"/>
      <c r="U85" s="3462"/>
      <c r="V85" s="3462"/>
      <c r="W85" s="3462"/>
      <c r="X85" s="3462"/>
    </row>
    <row r="86" spans="2:24" ht="3" customHeight="1">
      <c r="B86" s="2212"/>
      <c r="C86" s="2224"/>
      <c r="D86" s="2224"/>
      <c r="E86" s="2240"/>
      <c r="F86" s="3432"/>
      <c r="G86" s="3433"/>
      <c r="H86" s="3433"/>
      <c r="I86" s="3433"/>
      <c r="J86" s="3433"/>
      <c r="K86" s="3433"/>
      <c r="L86" s="3433"/>
      <c r="M86" s="3433"/>
      <c r="N86" s="3433"/>
      <c r="O86" s="3433"/>
      <c r="P86" s="3433"/>
      <c r="Q86" s="3434"/>
      <c r="R86" s="3467"/>
      <c r="S86" s="3468"/>
      <c r="T86" s="3468"/>
      <c r="U86" s="3468"/>
      <c r="V86" s="3468"/>
      <c r="W86" s="3468"/>
      <c r="X86" s="3468"/>
    </row>
    <row r="87" spans="2:24" ht="9" customHeight="1">
      <c r="B87" s="2212"/>
      <c r="C87" s="3465" t="s">
        <v>1827</v>
      </c>
      <c r="D87" s="2292"/>
      <c r="E87" s="2240"/>
      <c r="F87" s="3432">
        <v>3.2838131524744099</v>
      </c>
      <c r="G87" s="3433">
        <v>3.2634196017320698</v>
      </c>
      <c r="H87" s="3433">
        <v>3.26851522715002</v>
      </c>
      <c r="I87" s="3433">
        <v>3.2811894264455002</v>
      </c>
      <c r="J87" s="3433">
        <v>3.3265904923452201</v>
      </c>
      <c r="K87" s="3433">
        <v>3.2716204553174202</v>
      </c>
      <c r="L87" s="3433">
        <v>3.2312246585895799</v>
      </c>
      <c r="M87" s="3433">
        <v>3.2226294339789701</v>
      </c>
      <c r="N87" s="3433">
        <v>3.3116301030832802</v>
      </c>
      <c r="O87" s="3433">
        <v>3.41164558052462</v>
      </c>
      <c r="P87" s="3433">
        <v>3.42688339860524</v>
      </c>
      <c r="Q87" s="3434">
        <v>3.4129039101432701</v>
      </c>
      <c r="R87" s="3461">
        <v>3.3111453331019298</v>
      </c>
      <c r="S87" s="3462"/>
      <c r="T87" s="3462"/>
      <c r="U87" s="3462"/>
      <c r="V87" s="3462"/>
      <c r="W87" s="3462"/>
      <c r="X87" s="3462"/>
    </row>
    <row r="88" spans="2:24" ht="9" customHeight="1">
      <c r="B88" s="3441"/>
      <c r="C88" s="2292" t="s">
        <v>1814</v>
      </c>
      <c r="D88" s="2292"/>
      <c r="E88" s="2240"/>
      <c r="F88" s="3432">
        <v>3.3177377691999999</v>
      </c>
      <c r="G88" s="3433">
        <v>3.3061674475</v>
      </c>
      <c r="H88" s="3433">
        <v>3.2919769075</v>
      </c>
      <c r="I88" s="3433">
        <v>3.3009455103000001</v>
      </c>
      <c r="J88" s="3433">
        <v>3.3198461327</v>
      </c>
      <c r="K88" s="3433">
        <v>3.2760855227999999</v>
      </c>
      <c r="L88" s="3433">
        <v>3.2442937048</v>
      </c>
      <c r="M88" s="3433">
        <v>3.2889221150000001</v>
      </c>
      <c r="N88" s="3433">
        <v>3.3415768413000002</v>
      </c>
      <c r="O88" s="3421">
        <v>3.4127618037</v>
      </c>
      <c r="P88" s="3421"/>
      <c r="Q88" s="3422" t="s">
        <v>1505</v>
      </c>
      <c r="R88" s="3461" t="s">
        <v>536</v>
      </c>
      <c r="S88" s="3462"/>
      <c r="T88" s="3462"/>
      <c r="U88" s="3462"/>
      <c r="V88" s="3462"/>
      <c r="W88" s="3462"/>
      <c r="X88" s="3462"/>
    </row>
    <row r="89" spans="2:24" ht="3" customHeight="1">
      <c r="B89" s="2212"/>
      <c r="C89" s="3419"/>
      <c r="D89" s="3419"/>
      <c r="E89" s="2240"/>
      <c r="F89" s="3420"/>
      <c r="G89" s="3421"/>
      <c r="H89" s="3421"/>
      <c r="I89" s="3421"/>
      <c r="J89" s="3421"/>
      <c r="K89" s="3421"/>
      <c r="L89" s="3421"/>
      <c r="M89" s="3421"/>
      <c r="N89" s="3421"/>
      <c r="O89" s="3421"/>
      <c r="P89" s="3421"/>
      <c r="Q89" s="3422"/>
      <c r="R89" s="2216"/>
      <c r="S89" s="1219"/>
      <c r="T89" s="1219"/>
      <c r="U89" s="1219"/>
      <c r="V89" s="1219"/>
      <c r="W89" s="1219"/>
      <c r="X89" s="1219"/>
    </row>
    <row r="90" spans="2:24" ht="9" customHeight="1">
      <c r="B90" s="3445"/>
      <c r="C90" s="3387" t="s">
        <v>1469</v>
      </c>
      <c r="D90" s="3387"/>
      <c r="E90" s="3387"/>
      <c r="F90" s="3387"/>
      <c r="G90" s="3387"/>
      <c r="H90" s="3387"/>
      <c r="I90" s="3387"/>
      <c r="J90" s="3387"/>
      <c r="K90" s="3387"/>
      <c r="L90" s="3387"/>
      <c r="M90" s="3387"/>
      <c r="N90" s="3387"/>
      <c r="O90" s="3387"/>
      <c r="P90" s="3387"/>
      <c r="Q90" s="3387"/>
      <c r="R90" s="3412"/>
    </row>
    <row r="91" spans="2:24" ht="9" customHeight="1">
      <c r="B91" s="3445"/>
      <c r="C91" s="3414" t="s">
        <v>1804</v>
      </c>
      <c r="D91" s="2240"/>
      <c r="E91" s="2240"/>
      <c r="F91" s="3415"/>
      <c r="G91" s="3416"/>
      <c r="H91" s="3416"/>
      <c r="I91" s="3416"/>
      <c r="J91" s="3416"/>
      <c r="K91" s="3416"/>
      <c r="L91" s="3416"/>
      <c r="M91" s="3416"/>
      <c r="N91" s="3416"/>
      <c r="O91" s="3416"/>
      <c r="P91" s="3416"/>
      <c r="Q91" s="3417"/>
      <c r="R91" s="2216"/>
    </row>
    <row r="92" spans="2:24" ht="9" customHeight="1">
      <c r="B92" s="2243"/>
      <c r="C92" s="2244" t="s">
        <v>1828</v>
      </c>
      <c r="D92" s="3419"/>
      <c r="E92" s="680"/>
      <c r="F92" s="3420">
        <v>50.584536576371903</v>
      </c>
      <c r="G92" s="3421">
        <v>51.2351987686122</v>
      </c>
      <c r="H92" s="3421">
        <v>51.633034741103302</v>
      </c>
      <c r="I92" s="3421">
        <v>52.431512105681598</v>
      </c>
      <c r="J92" s="3421">
        <v>52.760632746794002</v>
      </c>
      <c r="K92" s="3421">
        <v>53.9521341456201</v>
      </c>
      <c r="L92" s="3421">
        <v>55.378108731999802</v>
      </c>
      <c r="M92" s="3421">
        <v>56.889735871705497</v>
      </c>
      <c r="N92" s="3421">
        <v>58.750168204359198</v>
      </c>
      <c r="O92" s="3421">
        <v>60.628898308159201</v>
      </c>
      <c r="P92" s="3421">
        <v>61.6065373899199</v>
      </c>
      <c r="Q92" s="3422">
        <v>62.220922252208503</v>
      </c>
      <c r="R92" s="3461">
        <v>56.0221754441176</v>
      </c>
    </row>
    <row r="93" spans="2:24" ht="9" customHeight="1">
      <c r="B93" s="2243"/>
      <c r="C93" s="680" t="s">
        <v>1829</v>
      </c>
      <c r="D93" s="3419"/>
      <c r="E93" s="680"/>
      <c r="F93" s="3420">
        <v>61.271389992700001</v>
      </c>
      <c r="G93" s="3421">
        <v>60.398967957700002</v>
      </c>
      <c r="H93" s="3421">
        <v>58.473311127700001</v>
      </c>
      <c r="I93" s="3421">
        <v>56.549547011999998</v>
      </c>
      <c r="J93" s="3421">
        <v>53.072824300999997</v>
      </c>
      <c r="K93" s="3421">
        <v>51.207223649200003</v>
      </c>
      <c r="L93" s="3421">
        <v>51.566125436299998</v>
      </c>
      <c r="M93" s="3421">
        <v>50.987293518199998</v>
      </c>
      <c r="N93" s="3421">
        <v>51.3951016018</v>
      </c>
      <c r="O93" s="3421">
        <v>52.511518459000001</v>
      </c>
      <c r="P93" s="3421"/>
      <c r="Q93" s="3422" t="s">
        <v>1505</v>
      </c>
      <c r="R93" s="3461" t="s">
        <v>536</v>
      </c>
    </row>
    <row r="94" spans="2:24" ht="9" customHeight="1">
      <c r="B94" s="2243"/>
      <c r="C94" s="680"/>
      <c r="D94" s="730"/>
      <c r="E94" s="680"/>
      <c r="F94" s="3415"/>
      <c r="G94" s="3416"/>
      <c r="H94" s="3416"/>
      <c r="I94" s="3416"/>
      <c r="J94" s="3416"/>
      <c r="K94" s="3416"/>
      <c r="L94" s="3416"/>
      <c r="M94" s="3416"/>
      <c r="N94" s="3416"/>
      <c r="O94" s="3416"/>
      <c r="P94" s="3416"/>
      <c r="Q94" s="3417"/>
      <c r="R94" s="3463"/>
      <c r="S94" s="2260"/>
      <c r="T94" s="2260"/>
      <c r="U94" s="2260"/>
      <c r="V94" s="2260"/>
      <c r="W94" s="2260"/>
      <c r="X94" s="2260"/>
    </row>
    <row r="95" spans="2:24" ht="9" customHeight="1">
      <c r="B95" s="2243"/>
      <c r="C95" s="2244" t="s">
        <v>1824</v>
      </c>
      <c r="D95" s="3419"/>
      <c r="E95" s="680"/>
      <c r="F95" s="3420">
        <v>50.256127815259603</v>
      </c>
      <c r="G95" s="3421">
        <v>50.8066628868064</v>
      </c>
      <c r="H95" s="3421">
        <v>51.519961473149401</v>
      </c>
      <c r="I95" s="3421">
        <v>52.537500745532</v>
      </c>
      <c r="J95" s="3421">
        <v>53.402582876657299</v>
      </c>
      <c r="K95" s="3421">
        <v>55.002183805194001</v>
      </c>
      <c r="L95" s="3421">
        <v>56.774779590753703</v>
      </c>
      <c r="M95" s="3421">
        <v>58.201820185952798</v>
      </c>
      <c r="N95" s="3421">
        <v>58.950067986342901</v>
      </c>
      <c r="O95" s="3421">
        <v>59.9300263439982</v>
      </c>
      <c r="P95" s="3421">
        <v>60.7441725471745</v>
      </c>
      <c r="Q95" s="3422">
        <v>60.7984089168365</v>
      </c>
      <c r="R95" s="3461">
        <v>56.127109912112303</v>
      </c>
      <c r="S95" s="2260"/>
      <c r="T95" s="2260"/>
      <c r="U95" s="2260"/>
      <c r="V95" s="2260"/>
      <c r="W95" s="2260"/>
      <c r="X95" s="2260"/>
    </row>
    <row r="96" spans="2:24" ht="9" customHeight="1">
      <c r="B96" s="2243"/>
      <c r="C96" s="680" t="s">
        <v>1825</v>
      </c>
      <c r="D96" s="3419"/>
      <c r="E96" s="2240"/>
      <c r="F96" s="3420">
        <v>60.593079386699998</v>
      </c>
      <c r="G96" s="3421">
        <v>59.528716445900002</v>
      </c>
      <c r="H96" s="3421">
        <v>57.7421051388</v>
      </c>
      <c r="I96" s="3421">
        <v>56.044976392800002</v>
      </c>
      <c r="J96" s="3421">
        <v>53.3569535094</v>
      </c>
      <c r="K96" s="3421">
        <v>52.124739270100001</v>
      </c>
      <c r="L96" s="3421">
        <v>52.465367436000001</v>
      </c>
      <c r="M96" s="3421">
        <v>51.344015557900001</v>
      </c>
      <c r="N96" s="3421">
        <v>51.471351244399997</v>
      </c>
      <c r="O96" s="3421">
        <v>51.916221575800002</v>
      </c>
      <c r="P96" s="3421"/>
      <c r="Q96" s="3422" t="s">
        <v>1505</v>
      </c>
      <c r="R96" s="3461" t="s">
        <v>536</v>
      </c>
    </row>
    <row r="97" spans="2:18" ht="9" customHeight="1">
      <c r="B97" s="2243"/>
      <c r="C97" s="680"/>
      <c r="D97" s="3419"/>
      <c r="E97" s="2240"/>
      <c r="F97" s="3420"/>
      <c r="G97" s="3421"/>
      <c r="H97" s="3421"/>
      <c r="I97" s="3421"/>
      <c r="J97" s="3421"/>
      <c r="K97" s="3421"/>
      <c r="L97" s="3421"/>
      <c r="M97" s="3421"/>
      <c r="N97" s="3421"/>
      <c r="O97" s="3421"/>
      <c r="P97" s="3421"/>
      <c r="Q97" s="3422"/>
      <c r="R97" s="3463"/>
    </row>
    <row r="98" spans="2:18" ht="9" customHeight="1">
      <c r="B98" s="2243"/>
      <c r="C98" s="3414" t="s">
        <v>1809</v>
      </c>
      <c r="D98" s="3419"/>
      <c r="E98" s="2240"/>
      <c r="F98" s="3415"/>
      <c r="G98" s="3416"/>
      <c r="H98" s="3416"/>
      <c r="I98" s="3416"/>
      <c r="J98" s="3416"/>
      <c r="K98" s="3416"/>
      <c r="L98" s="3416"/>
      <c r="M98" s="3416"/>
      <c r="N98" s="3416"/>
      <c r="O98" s="3416"/>
      <c r="P98" s="3416"/>
      <c r="Q98" s="3417"/>
      <c r="R98" s="3463"/>
    </row>
    <row r="99" spans="2:18" ht="9" customHeight="1">
      <c r="B99" s="2243"/>
      <c r="C99" s="2244" t="s">
        <v>1830</v>
      </c>
      <c r="D99" s="3419"/>
      <c r="E99" s="2240"/>
      <c r="F99" s="3420">
        <v>53.406109873073603</v>
      </c>
      <c r="G99" s="3421">
        <v>54.126677203144602</v>
      </c>
      <c r="H99" s="3421">
        <v>54.730386050351399</v>
      </c>
      <c r="I99" s="3421">
        <v>56.130605606730299</v>
      </c>
      <c r="J99" s="3421">
        <v>56.611467696278098</v>
      </c>
      <c r="K99" s="3421">
        <v>58.341493056780998</v>
      </c>
      <c r="L99" s="3421">
        <v>60.110078793323503</v>
      </c>
      <c r="M99" s="3421">
        <v>61.567912025531101</v>
      </c>
      <c r="N99" s="3421">
        <v>62.380719748170101</v>
      </c>
      <c r="O99" s="3421">
        <v>63.338781759255802</v>
      </c>
      <c r="P99" s="3421">
        <v>64.070526445800894</v>
      </c>
      <c r="Q99" s="3422">
        <v>64.172256295811394</v>
      </c>
      <c r="R99" s="3461">
        <v>59.465930860534002</v>
      </c>
    </row>
    <row r="100" spans="2:18" ht="9" customHeight="1">
      <c r="B100" s="2243"/>
      <c r="C100" s="680" t="s">
        <v>1831</v>
      </c>
      <c r="D100" s="3419"/>
      <c r="E100" s="2240"/>
      <c r="F100" s="3420">
        <v>63.877964757000001</v>
      </c>
      <c r="G100" s="3421">
        <v>62.6930440426</v>
      </c>
      <c r="H100" s="3421">
        <v>60.912686173799997</v>
      </c>
      <c r="I100" s="3421">
        <v>59.402427340300001</v>
      </c>
      <c r="J100" s="3421">
        <v>56.835875450400003</v>
      </c>
      <c r="K100" s="3421">
        <v>55.6509399718</v>
      </c>
      <c r="L100" s="3421">
        <v>55.702150535299999</v>
      </c>
      <c r="M100" s="3421">
        <v>54.603352977199997</v>
      </c>
      <c r="N100" s="3421">
        <v>54.739806369999997</v>
      </c>
      <c r="O100" s="3421">
        <v>55.216069364799999</v>
      </c>
      <c r="P100" s="3421"/>
      <c r="Q100" s="3422" t="s">
        <v>1505</v>
      </c>
      <c r="R100" s="3461" t="s">
        <v>536</v>
      </c>
    </row>
    <row r="101" spans="2:18" ht="9" customHeight="1">
      <c r="B101" s="2243"/>
      <c r="C101" s="680"/>
      <c r="D101" s="3419"/>
      <c r="E101" s="2240"/>
      <c r="F101" s="3420"/>
      <c r="G101" s="3421"/>
      <c r="H101" s="3421"/>
      <c r="I101" s="3421"/>
      <c r="J101" s="3421"/>
      <c r="K101" s="3421"/>
      <c r="L101" s="3421"/>
      <c r="M101" s="3421"/>
      <c r="N101" s="3421"/>
      <c r="O101" s="3421"/>
      <c r="P101" s="3421"/>
      <c r="Q101" s="3422"/>
      <c r="R101" s="3463"/>
    </row>
    <row r="102" spans="2:18" ht="9" customHeight="1">
      <c r="B102" s="2243"/>
      <c r="C102" s="3465" t="s">
        <v>1827</v>
      </c>
      <c r="D102" s="3431"/>
      <c r="E102" s="2240"/>
      <c r="F102" s="3432">
        <v>4.2457521982425899</v>
      </c>
      <c r="G102" s="3433">
        <v>4.2659020382158603</v>
      </c>
      <c r="H102" s="3433">
        <v>4.2223407649084601</v>
      </c>
      <c r="I102" s="3433">
        <v>4.1507645096203101</v>
      </c>
      <c r="J102" s="3433">
        <v>3.9860485174159401</v>
      </c>
      <c r="K102" s="3433">
        <v>3.9589853906665899</v>
      </c>
      <c r="L102" s="3433">
        <v>3.91941768810053</v>
      </c>
      <c r="M102" s="3433">
        <v>3.9372742968072201</v>
      </c>
      <c r="N102" s="3433">
        <v>4.0975433499807199</v>
      </c>
      <c r="O102" s="3433">
        <v>4.19103902867875</v>
      </c>
      <c r="P102" s="3433">
        <v>4.2347699237390497</v>
      </c>
      <c r="Q102" s="3434">
        <v>4.3679276067057202</v>
      </c>
      <c r="R102" s="3461">
        <v>4.1283604048916898</v>
      </c>
    </row>
    <row r="103" spans="2:18" ht="9" customHeight="1">
      <c r="B103" s="2243"/>
      <c r="C103" s="3435" t="s">
        <v>1813</v>
      </c>
      <c r="D103" s="3431"/>
      <c r="E103" s="2240"/>
      <c r="F103" s="3432">
        <v>4.2791951779000001</v>
      </c>
      <c r="G103" s="3433">
        <v>4.3104609870999999</v>
      </c>
      <c r="H103" s="3433">
        <v>4.2885314487999997</v>
      </c>
      <c r="I103" s="3433">
        <v>4.2469366467</v>
      </c>
      <c r="J103" s="3433">
        <v>4.0570093989</v>
      </c>
      <c r="K103" s="3433">
        <v>3.9626634419000002</v>
      </c>
      <c r="L103" s="3433">
        <v>3.9768711546</v>
      </c>
      <c r="M103" s="3433">
        <v>4.0618709181000003</v>
      </c>
      <c r="N103" s="3433">
        <v>4.0769626938999997</v>
      </c>
      <c r="O103" s="3421">
        <v>4.1844498534000003</v>
      </c>
      <c r="P103" s="3421"/>
      <c r="Q103" s="3422" t="s">
        <v>1505</v>
      </c>
      <c r="R103" s="3461" t="s">
        <v>536</v>
      </c>
    </row>
    <row r="104" spans="2:18" ht="9" customHeight="1">
      <c r="B104" s="2243"/>
      <c r="C104" s="2224"/>
      <c r="D104" s="3436"/>
      <c r="E104" s="2240"/>
      <c r="F104" s="3432"/>
      <c r="G104" s="3433"/>
      <c r="H104" s="3433"/>
      <c r="I104" s="3433"/>
      <c r="J104" s="3433"/>
      <c r="K104" s="3433"/>
      <c r="L104" s="3433"/>
      <c r="M104" s="3433"/>
      <c r="N104" s="3433"/>
      <c r="O104" s="3433"/>
      <c r="P104" s="3433"/>
      <c r="Q104" s="3434"/>
      <c r="R104" s="3467"/>
    </row>
    <row r="105" spans="2:18" ht="9" customHeight="1">
      <c r="B105" s="2243"/>
      <c r="C105" s="3465" t="s">
        <v>1827</v>
      </c>
      <c r="D105" s="3431"/>
      <c r="E105" s="2240"/>
      <c r="F105" s="3432">
        <v>3.2834695599230499</v>
      </c>
      <c r="G105" s="3433">
        <v>3.28905605505545</v>
      </c>
      <c r="H105" s="3433">
        <v>3.25415249833847</v>
      </c>
      <c r="I105" s="3433">
        <v>3.2622418727562801</v>
      </c>
      <c r="J105" s="3433">
        <v>3.2762604118494201</v>
      </c>
      <c r="K105" s="3433">
        <v>3.2198944815756798</v>
      </c>
      <c r="L105" s="3433">
        <v>3.1864885438322599</v>
      </c>
      <c r="M105" s="3433">
        <v>3.1875340607361</v>
      </c>
      <c r="N105" s="3433">
        <v>3.2868113678610902</v>
      </c>
      <c r="O105" s="3433">
        <v>3.3818192593431902</v>
      </c>
      <c r="P105" s="3433">
        <v>3.3783542049690598</v>
      </c>
      <c r="Q105" s="3434">
        <v>3.3822597084842001</v>
      </c>
      <c r="R105" s="3461">
        <v>3.2816109557006801</v>
      </c>
    </row>
    <row r="106" spans="2:18" ht="9" customHeight="1">
      <c r="B106" s="2243"/>
      <c r="C106" s="3435" t="s">
        <v>1814</v>
      </c>
      <c r="D106" s="3431"/>
      <c r="E106" s="2240"/>
      <c r="F106" s="3432">
        <v>3.3050431544999999</v>
      </c>
      <c r="G106" s="3433">
        <v>3.3202742397999998</v>
      </c>
      <c r="H106" s="3433">
        <v>3.3152985775000001</v>
      </c>
      <c r="I106" s="3433">
        <v>3.3066610773999998</v>
      </c>
      <c r="J106" s="3433">
        <v>3.2984696137</v>
      </c>
      <c r="K106" s="3433">
        <v>3.2418436384999998</v>
      </c>
      <c r="L106" s="3433">
        <v>3.2309563839000002</v>
      </c>
      <c r="M106" s="3433">
        <v>3.2768064594999999</v>
      </c>
      <c r="N106" s="3433">
        <v>3.3234686054</v>
      </c>
      <c r="O106" s="3421">
        <v>3.3799855116000002</v>
      </c>
      <c r="P106" s="3421"/>
      <c r="Q106" s="3422" t="s">
        <v>1505</v>
      </c>
      <c r="R106" s="3461" t="s">
        <v>536</v>
      </c>
    </row>
    <row r="107" spans="2:18" ht="9" customHeight="1">
      <c r="B107" s="2243"/>
      <c r="C107" s="2175"/>
      <c r="D107" s="2175"/>
      <c r="E107" s="2240"/>
      <c r="F107" s="3421"/>
      <c r="G107" s="3421"/>
      <c r="H107" s="3421"/>
      <c r="I107" s="3421"/>
      <c r="J107" s="3421"/>
      <c r="K107" s="3421"/>
      <c r="L107" s="3421"/>
      <c r="M107" s="3421"/>
      <c r="N107" s="3421"/>
      <c r="O107" s="3421"/>
      <c r="P107" s="3421"/>
      <c r="Q107" s="3421"/>
      <c r="R107" s="3438"/>
    </row>
    <row r="108" spans="2:18" ht="9" customHeight="1">
      <c r="B108" s="2243"/>
      <c r="C108" s="3387" t="s">
        <v>1463</v>
      </c>
      <c r="D108" s="3387"/>
      <c r="E108" s="3387"/>
      <c r="F108" s="3387"/>
      <c r="G108" s="3387"/>
      <c r="H108" s="3387"/>
      <c r="I108" s="3387"/>
      <c r="J108" s="3387"/>
      <c r="K108" s="3387"/>
      <c r="L108" s="3387"/>
      <c r="M108" s="3387"/>
      <c r="N108" s="3387"/>
      <c r="O108" s="3387"/>
      <c r="P108" s="3387"/>
      <c r="Q108" s="3387"/>
      <c r="R108" s="3412"/>
    </row>
    <row r="109" spans="2:18" ht="9" customHeight="1">
      <c r="B109" s="2243"/>
      <c r="C109" s="3414" t="s">
        <v>1804</v>
      </c>
      <c r="D109" s="2240"/>
      <c r="E109" s="2240"/>
      <c r="F109" s="3415"/>
      <c r="G109" s="3416"/>
      <c r="H109" s="3416"/>
      <c r="I109" s="3416"/>
      <c r="J109" s="3416"/>
      <c r="K109" s="3416"/>
      <c r="L109" s="3416"/>
      <c r="M109" s="3416"/>
      <c r="N109" s="3416"/>
      <c r="O109" s="3416"/>
      <c r="P109" s="3416"/>
      <c r="Q109" s="3417"/>
      <c r="R109" s="3438"/>
    </row>
    <row r="110" spans="2:18" ht="9" customHeight="1">
      <c r="B110" s="2243"/>
      <c r="C110" s="2244" t="s">
        <v>1828</v>
      </c>
      <c r="D110" s="3419"/>
      <c r="E110" s="3421">
        <v>0</v>
      </c>
      <c r="F110" s="3420">
        <v>57.170941028955397</v>
      </c>
      <c r="G110" s="3421">
        <v>56.949301025791797</v>
      </c>
      <c r="H110" s="3421">
        <v>57.880658926004102</v>
      </c>
      <c r="I110" s="3421">
        <v>57.701310986641801</v>
      </c>
      <c r="J110" s="3421">
        <v>58.675830600220102</v>
      </c>
      <c r="K110" s="3421">
        <v>61.3759923301482</v>
      </c>
      <c r="L110" s="3421">
        <v>62.708366295241603</v>
      </c>
      <c r="M110" s="3421">
        <v>63.952418936094801</v>
      </c>
      <c r="N110" s="3421">
        <v>66.418164870528202</v>
      </c>
      <c r="O110" s="3421">
        <v>68.371480453455305</v>
      </c>
      <c r="P110" s="3421">
        <v>68.534469421661797</v>
      </c>
      <c r="Q110" s="3422">
        <v>68.574399331261205</v>
      </c>
      <c r="R110" s="3461">
        <v>62.945400772598902</v>
      </c>
    </row>
    <row r="111" spans="2:18" ht="9" customHeight="1">
      <c r="B111" s="2243"/>
      <c r="C111" s="680" t="s">
        <v>1829</v>
      </c>
      <c r="D111" s="3419"/>
      <c r="E111" s="680"/>
      <c r="F111" s="3420">
        <v>66.188887065000003</v>
      </c>
      <c r="G111" s="3421">
        <v>65.1949556</v>
      </c>
      <c r="H111" s="3421">
        <v>63.119451618399999</v>
      </c>
      <c r="I111" s="3421">
        <v>58.525920147400001</v>
      </c>
      <c r="J111" s="3421">
        <v>56.227996324800003</v>
      </c>
      <c r="K111" s="3421">
        <v>55.009986034299999</v>
      </c>
      <c r="L111" s="3421">
        <v>53.515893109799997</v>
      </c>
      <c r="M111" s="3421">
        <v>54.965706730999997</v>
      </c>
      <c r="N111" s="3421">
        <v>55.829949828300002</v>
      </c>
      <c r="O111" s="3421">
        <v>57.290917850100001</v>
      </c>
      <c r="P111" s="3421"/>
      <c r="Q111" s="3422" t="s">
        <v>1505</v>
      </c>
      <c r="R111" s="3461" t="s">
        <v>536</v>
      </c>
    </row>
    <row r="112" spans="2:18" ht="9" customHeight="1">
      <c r="B112" s="2243"/>
      <c r="C112" s="680"/>
      <c r="D112" s="730"/>
      <c r="E112" s="680"/>
      <c r="F112" s="3415"/>
      <c r="G112" s="3416"/>
      <c r="H112" s="3416"/>
      <c r="I112" s="3416"/>
      <c r="J112" s="3416"/>
      <c r="K112" s="3416"/>
      <c r="L112" s="3416"/>
      <c r="M112" s="3416"/>
      <c r="N112" s="3416"/>
      <c r="O112" s="3416"/>
      <c r="P112" s="3416"/>
      <c r="Q112" s="3417"/>
      <c r="R112" s="3463"/>
    </row>
    <row r="113" spans="2:18" ht="9" customHeight="1">
      <c r="B113" s="2243"/>
      <c r="C113" s="2244" t="s">
        <v>1824</v>
      </c>
      <c r="D113" s="2175"/>
      <c r="E113" s="680"/>
      <c r="F113" s="3420">
        <v>56.068715043495096</v>
      </c>
      <c r="G113" s="3421">
        <v>56.1515063656094</v>
      </c>
      <c r="H113" s="3421">
        <v>57.154295228513597</v>
      </c>
      <c r="I113" s="3421">
        <v>57.246953544942997</v>
      </c>
      <c r="J113" s="3421">
        <v>58.915378296228901</v>
      </c>
      <c r="K113" s="3421">
        <v>61.975742788114999</v>
      </c>
      <c r="L113" s="3421">
        <v>63.645763109810702</v>
      </c>
      <c r="M113" s="3421">
        <v>64.917544960980507</v>
      </c>
      <c r="N113" s="3421">
        <v>65.977306706761496</v>
      </c>
      <c r="O113" s="3421">
        <v>67.273308784530698</v>
      </c>
      <c r="P113" s="3421">
        <v>67.116278977015199</v>
      </c>
      <c r="Q113" s="3422">
        <v>66.663246739461201</v>
      </c>
      <c r="R113" s="3461">
        <v>62.490811944922697</v>
      </c>
    </row>
    <row r="114" spans="2:18" ht="9" customHeight="1">
      <c r="B114" s="2243"/>
      <c r="C114" s="743" t="s">
        <v>1825</v>
      </c>
      <c r="D114" s="2175"/>
      <c r="E114" s="2240"/>
      <c r="F114" s="3420">
        <v>65.233880590599995</v>
      </c>
      <c r="G114" s="3421">
        <v>64.304439360000003</v>
      </c>
      <c r="H114" s="3421">
        <v>62.4750260685</v>
      </c>
      <c r="I114" s="3421">
        <v>58.177611887499999</v>
      </c>
      <c r="J114" s="3421">
        <v>56.262746830499999</v>
      </c>
      <c r="K114" s="3421">
        <v>55.595678972000002</v>
      </c>
      <c r="L114" s="3421">
        <v>54.245174696100001</v>
      </c>
      <c r="M114" s="3421">
        <v>55.161224260899999</v>
      </c>
      <c r="N114" s="3421">
        <v>55.594193075600003</v>
      </c>
      <c r="O114" s="3421">
        <v>56.249130655099997</v>
      </c>
      <c r="P114" s="3421"/>
      <c r="Q114" s="3422" t="s">
        <v>1505</v>
      </c>
      <c r="R114" s="3461" t="s">
        <v>536</v>
      </c>
    </row>
    <row r="115" spans="2:18" ht="9" customHeight="1">
      <c r="B115" s="2243"/>
      <c r="C115" s="743"/>
      <c r="D115" s="2175"/>
      <c r="E115" s="2240"/>
      <c r="F115" s="3420"/>
      <c r="G115" s="3421"/>
      <c r="H115" s="3421"/>
      <c r="I115" s="3421"/>
      <c r="J115" s="3421"/>
      <c r="K115" s="3421"/>
      <c r="L115" s="3421"/>
      <c r="M115" s="3421"/>
      <c r="N115" s="3421"/>
      <c r="O115" s="3421"/>
      <c r="P115" s="3421"/>
      <c r="Q115" s="3422"/>
      <c r="R115" s="3463"/>
    </row>
    <row r="116" spans="2:18" ht="9" customHeight="1">
      <c r="B116" s="2243"/>
      <c r="C116" s="3414" t="s">
        <v>1809</v>
      </c>
      <c r="D116" s="2175"/>
      <c r="E116" s="2240"/>
      <c r="F116" s="3415"/>
      <c r="G116" s="3416"/>
      <c r="H116" s="3416"/>
      <c r="I116" s="3416"/>
      <c r="J116" s="3416"/>
      <c r="K116" s="3416"/>
      <c r="L116" s="3416"/>
      <c r="M116" s="3416"/>
      <c r="N116" s="3416"/>
      <c r="O116" s="3416"/>
      <c r="P116" s="3416"/>
      <c r="Q116" s="3417"/>
      <c r="R116" s="3463"/>
    </row>
    <row r="117" spans="2:18" ht="9" customHeight="1">
      <c r="B117" s="2243"/>
      <c r="C117" s="2244" t="s">
        <v>1824</v>
      </c>
      <c r="D117" s="2175"/>
      <c r="E117" s="2240"/>
      <c r="F117" s="3420">
        <v>57.739962934097399</v>
      </c>
      <c r="G117" s="3421">
        <v>57.868773175254397</v>
      </c>
      <c r="H117" s="3421">
        <v>58.8561923431145</v>
      </c>
      <c r="I117" s="3421">
        <v>58.9906570640319</v>
      </c>
      <c r="J117" s="3421">
        <v>60.656137961037899</v>
      </c>
      <c r="K117" s="3421">
        <v>63.685332946753697</v>
      </c>
      <c r="L117" s="3421">
        <v>65.354881196584898</v>
      </c>
      <c r="M117" s="3421">
        <v>66.596512960160396</v>
      </c>
      <c r="N117" s="3421">
        <v>67.678773462412195</v>
      </c>
      <c r="O117" s="3421">
        <v>68.899332248956</v>
      </c>
      <c r="P117" s="3421">
        <v>68.857499816164093</v>
      </c>
      <c r="Q117" s="3422">
        <v>68.400789790376194</v>
      </c>
      <c r="R117" s="3461">
        <v>64.198337220592194</v>
      </c>
    </row>
    <row r="118" spans="2:18" ht="9" customHeight="1">
      <c r="B118" s="2243"/>
      <c r="C118" s="743" t="s">
        <v>1825</v>
      </c>
      <c r="D118" s="2175"/>
      <c r="E118" s="2240"/>
      <c r="F118" s="3420">
        <v>67.215541333299996</v>
      </c>
      <c r="G118" s="3421">
        <v>66.2814336709</v>
      </c>
      <c r="H118" s="3421">
        <v>64.426141209400001</v>
      </c>
      <c r="I118" s="3421">
        <v>60.135763948300003</v>
      </c>
      <c r="J118" s="3421">
        <v>58.212030730199999</v>
      </c>
      <c r="K118" s="3421">
        <v>57.524977107399998</v>
      </c>
      <c r="L118" s="3421">
        <v>56.172768738999999</v>
      </c>
      <c r="M118" s="3421">
        <v>57.1070387655</v>
      </c>
      <c r="N118" s="3421">
        <v>57.552077437800001</v>
      </c>
      <c r="O118" s="3421">
        <v>58.2238250244</v>
      </c>
      <c r="P118" s="3421"/>
      <c r="Q118" s="3422" t="s">
        <v>1505</v>
      </c>
      <c r="R118" s="3461" t="s">
        <v>536</v>
      </c>
    </row>
    <row r="119" spans="2:18" ht="9" customHeight="1">
      <c r="B119" s="2243"/>
      <c r="C119" s="743"/>
      <c r="D119" s="2175"/>
      <c r="E119" s="2240"/>
      <c r="F119" s="3420"/>
      <c r="G119" s="3421"/>
      <c r="H119" s="3421"/>
      <c r="I119" s="3421"/>
      <c r="J119" s="3421"/>
      <c r="K119" s="3421"/>
      <c r="L119" s="3421"/>
      <c r="M119" s="3421"/>
      <c r="N119" s="3421"/>
      <c r="O119" s="3421"/>
      <c r="P119" s="3421"/>
      <c r="Q119" s="3422"/>
      <c r="R119" s="3463"/>
    </row>
    <row r="120" spans="2:18" ht="9" customHeight="1">
      <c r="B120" s="2243"/>
      <c r="C120" s="3465" t="s">
        <v>1827</v>
      </c>
      <c r="D120" s="3466"/>
      <c r="E120" s="2240"/>
      <c r="F120" s="3432">
        <v>4.3688161266467898</v>
      </c>
      <c r="G120" s="3433">
        <v>4.3325352124337604</v>
      </c>
      <c r="H120" s="3433">
        <v>4.3195508076889002</v>
      </c>
      <c r="I120" s="3433">
        <v>4.2713709646329496</v>
      </c>
      <c r="J120" s="3433">
        <v>4.0717277755847201</v>
      </c>
      <c r="K120" s="3433">
        <v>4.0340560125631999</v>
      </c>
      <c r="L120" s="3433">
        <v>3.9782724107201402</v>
      </c>
      <c r="M120" s="3433">
        <v>3.97178877850487</v>
      </c>
      <c r="N120" s="3433">
        <v>4.1904742812246996</v>
      </c>
      <c r="O120" s="3433">
        <v>4.3001003540510903</v>
      </c>
      <c r="P120" s="3433">
        <v>4.3834069426036599</v>
      </c>
      <c r="Q120" s="3434">
        <v>4.5207580559105196</v>
      </c>
      <c r="R120" s="3461">
        <v>4.2263866835098503</v>
      </c>
    </row>
    <row r="121" spans="2:18" ht="9" customHeight="1">
      <c r="B121" s="2243"/>
      <c r="C121" s="2292" t="s">
        <v>1813</v>
      </c>
      <c r="D121" s="3466"/>
      <c r="E121" s="2240"/>
      <c r="F121" s="3432">
        <v>4.394857977</v>
      </c>
      <c r="G121" s="3433">
        <v>4.3887446494000004</v>
      </c>
      <c r="H121" s="3433">
        <v>4.3630731707999999</v>
      </c>
      <c r="I121" s="3433">
        <v>4.2964406876999996</v>
      </c>
      <c r="J121" s="3433">
        <v>4.1200699206999998</v>
      </c>
      <c r="K121" s="3433">
        <v>4.0452466294000002</v>
      </c>
      <c r="L121" s="3433">
        <v>4.0474075211000002</v>
      </c>
      <c r="M121" s="3433">
        <v>4.0985621977999998</v>
      </c>
      <c r="N121" s="3433">
        <v>4.1546739724000004</v>
      </c>
      <c r="O121" s="3421">
        <v>4.3099304235</v>
      </c>
      <c r="P121" s="3421"/>
      <c r="Q121" s="3422" t="s">
        <v>1505</v>
      </c>
      <c r="R121" s="3461" t="s">
        <v>536</v>
      </c>
    </row>
    <row r="122" spans="2:18" ht="9" customHeight="1">
      <c r="B122" s="2243"/>
      <c r="C122" s="3355"/>
      <c r="D122" s="3470"/>
      <c r="E122" s="2240"/>
      <c r="F122" s="3432"/>
      <c r="G122" s="3433"/>
      <c r="H122" s="3433"/>
      <c r="I122" s="3433"/>
      <c r="J122" s="3433"/>
      <c r="K122" s="3433"/>
      <c r="L122" s="3433"/>
      <c r="M122" s="3433"/>
      <c r="N122" s="3433"/>
      <c r="O122" s="3433"/>
      <c r="P122" s="3433"/>
      <c r="Q122" s="3434"/>
      <c r="R122" s="3467"/>
    </row>
    <row r="123" spans="2:18" ht="9" customHeight="1">
      <c r="B123" s="2243"/>
      <c r="C123" s="3465" t="s">
        <v>1827</v>
      </c>
      <c r="D123" s="3466"/>
      <c r="E123" s="2240"/>
      <c r="F123" s="3432">
        <v>3.29668819887732</v>
      </c>
      <c r="G123" s="3433">
        <v>3.2651962147726201</v>
      </c>
      <c r="H123" s="3433">
        <v>3.2595299915656502</v>
      </c>
      <c r="I123" s="3433">
        <v>3.2447752892484401</v>
      </c>
      <c r="J123" s="3433">
        <v>3.2805561595260899</v>
      </c>
      <c r="K123" s="3433">
        <v>3.2357450537332699</v>
      </c>
      <c r="L123" s="3433">
        <v>3.2135516349857101</v>
      </c>
      <c r="M123" s="3433">
        <v>3.2162008304249601</v>
      </c>
      <c r="N123" s="3433">
        <v>3.3156736507492401</v>
      </c>
      <c r="O123" s="3433">
        <v>3.4331533292425198</v>
      </c>
      <c r="P123" s="3433">
        <v>3.4431892865203602</v>
      </c>
      <c r="Q123" s="3434">
        <v>3.4545753166636</v>
      </c>
      <c r="R123" s="3461">
        <v>3.3069167659271899</v>
      </c>
    </row>
    <row r="124" spans="2:18" ht="9" customHeight="1">
      <c r="B124" s="2243"/>
      <c r="C124" s="2292" t="s">
        <v>1814</v>
      </c>
      <c r="D124" s="3466"/>
      <c r="E124" s="2240"/>
      <c r="F124" s="3432">
        <v>3.3456352389999999</v>
      </c>
      <c r="G124" s="3433">
        <v>3.3410761085999998</v>
      </c>
      <c r="H124" s="3433">
        <v>3.30967732</v>
      </c>
      <c r="I124" s="3433">
        <v>3.2723464056</v>
      </c>
      <c r="J124" s="3433">
        <v>3.3150986005999998</v>
      </c>
      <c r="K124" s="3433">
        <v>3.2480663129999998</v>
      </c>
      <c r="L124" s="3433">
        <v>3.2158275226000002</v>
      </c>
      <c r="M124" s="3433">
        <v>3.2955206562999999</v>
      </c>
      <c r="N124" s="3433">
        <v>3.3502898170000002</v>
      </c>
      <c r="O124" s="3421">
        <v>3.4196027341000002</v>
      </c>
      <c r="P124" s="3421"/>
      <c r="Q124" s="3422" t="s">
        <v>1505</v>
      </c>
      <c r="R124" s="3461" t="s">
        <v>536</v>
      </c>
    </row>
    <row r="125" spans="2:18" ht="9" customHeight="1">
      <c r="B125" s="2243"/>
      <c r="C125" s="2175"/>
      <c r="D125" s="2175"/>
      <c r="E125" s="2240"/>
      <c r="F125" s="3420"/>
      <c r="G125" s="3421"/>
      <c r="H125" s="3421"/>
      <c r="I125" s="3421"/>
      <c r="J125" s="3421"/>
      <c r="K125" s="3421"/>
      <c r="L125" s="3421"/>
      <c r="M125" s="3421"/>
      <c r="N125" s="3421"/>
      <c r="O125" s="3421"/>
      <c r="P125" s="3421"/>
      <c r="Q125" s="3422"/>
      <c r="R125" s="3438"/>
    </row>
    <row r="126" spans="2:18" ht="9" customHeight="1">
      <c r="B126" s="2243"/>
      <c r="C126" s="3387" t="s">
        <v>460</v>
      </c>
      <c r="D126" s="3387"/>
      <c r="E126" s="3387"/>
      <c r="F126" s="3387"/>
      <c r="G126" s="3387"/>
      <c r="H126" s="3387"/>
      <c r="I126" s="3387"/>
      <c r="J126" s="3387"/>
      <c r="K126" s="3387"/>
      <c r="L126" s="3387"/>
      <c r="M126" s="3387"/>
      <c r="N126" s="3387"/>
      <c r="O126" s="3387"/>
      <c r="P126" s="3387"/>
      <c r="Q126" s="3387"/>
      <c r="R126" s="3412"/>
    </row>
    <row r="127" spans="2:18" ht="9" customHeight="1">
      <c r="B127" s="2243"/>
      <c r="C127" s="3414" t="s">
        <v>1804</v>
      </c>
      <c r="D127" s="2240"/>
      <c r="E127" s="2240"/>
      <c r="F127" s="3415"/>
      <c r="G127" s="3416"/>
      <c r="H127" s="3416"/>
      <c r="I127" s="3416"/>
      <c r="J127" s="3416"/>
      <c r="K127" s="3416"/>
      <c r="L127" s="3416"/>
      <c r="M127" s="3416"/>
      <c r="N127" s="3416"/>
      <c r="O127" s="3416"/>
      <c r="P127" s="3416"/>
      <c r="Q127" s="3417"/>
      <c r="R127" s="3438"/>
    </row>
    <row r="128" spans="2:18" ht="9" customHeight="1">
      <c r="B128" s="2243"/>
      <c r="C128" s="2244" t="s">
        <v>1828</v>
      </c>
      <c r="D128" s="3419"/>
      <c r="E128" s="680"/>
      <c r="F128" s="3420">
        <v>52.974507098527901</v>
      </c>
      <c r="G128" s="3421">
        <v>53.3385149379978</v>
      </c>
      <c r="H128" s="3421">
        <v>54.141184707873599</v>
      </c>
      <c r="I128" s="3421">
        <v>54.187547631629897</v>
      </c>
      <c r="J128" s="3421">
        <v>54.558340361301802</v>
      </c>
      <c r="K128" s="3421">
        <v>55.294525053459303</v>
      </c>
      <c r="L128" s="3421">
        <v>56.581511846511802</v>
      </c>
      <c r="M128" s="3421">
        <v>58.1602150457582</v>
      </c>
      <c r="N128" s="3421">
        <v>60.706807322690501</v>
      </c>
      <c r="O128" s="3421">
        <v>63.211044097526603</v>
      </c>
      <c r="P128" s="3421">
        <v>64.393013436529799</v>
      </c>
      <c r="Q128" s="3422">
        <v>64.694391728274994</v>
      </c>
      <c r="R128" s="3461">
        <v>58.232966217187197</v>
      </c>
    </row>
    <row r="129" spans="2:18" ht="9" customHeight="1">
      <c r="B129" s="2243"/>
      <c r="C129" s="680" t="s">
        <v>1829</v>
      </c>
      <c r="D129" s="3419"/>
      <c r="E129" s="680"/>
      <c r="F129" s="3420">
        <v>63.572473826600003</v>
      </c>
      <c r="G129" s="3421">
        <v>62.409496553099999</v>
      </c>
      <c r="H129" s="3421">
        <v>60.920313740499999</v>
      </c>
      <c r="I129" s="3421">
        <v>59.173885228000003</v>
      </c>
      <c r="J129" s="3421">
        <v>57.317177652799998</v>
      </c>
      <c r="K129" s="3421">
        <v>55.961383828099997</v>
      </c>
      <c r="L129" s="3421">
        <v>54.422637588999997</v>
      </c>
      <c r="M129" s="3421">
        <v>54.1190208007</v>
      </c>
      <c r="N129" s="3421">
        <v>54.624898224600003</v>
      </c>
      <c r="O129" s="3421">
        <v>56.305194679700001</v>
      </c>
      <c r="P129" s="3421"/>
      <c r="Q129" s="3422" t="s">
        <v>1505</v>
      </c>
      <c r="R129" s="3461" t="s">
        <v>536</v>
      </c>
    </row>
    <row r="130" spans="2:18">
      <c r="B130" s="2243"/>
      <c r="C130" s="680"/>
      <c r="D130" s="730"/>
      <c r="E130" s="680"/>
      <c r="F130" s="3415"/>
      <c r="G130" s="3416"/>
      <c r="H130" s="3416"/>
      <c r="I130" s="3416"/>
      <c r="J130" s="3416"/>
      <c r="K130" s="3416"/>
      <c r="L130" s="3416"/>
      <c r="M130" s="3416"/>
      <c r="N130" s="3416"/>
      <c r="O130" s="3416"/>
      <c r="P130" s="3416"/>
      <c r="Q130" s="3417"/>
      <c r="R130" s="3463"/>
    </row>
    <row r="131" spans="2:18">
      <c r="B131" s="2243"/>
      <c r="C131" s="2244" t="s">
        <v>1824</v>
      </c>
      <c r="D131" s="2175"/>
      <c r="E131" s="680"/>
      <c r="F131" s="3420">
        <v>52.386362239236199</v>
      </c>
      <c r="G131" s="3421">
        <v>52.971327835253099</v>
      </c>
      <c r="H131" s="3421">
        <v>53.949726535478099</v>
      </c>
      <c r="I131" s="3421">
        <v>54.250184555618503</v>
      </c>
      <c r="J131" s="3421">
        <v>55.1096502194859</v>
      </c>
      <c r="K131" s="3421">
        <v>56.229100240292702</v>
      </c>
      <c r="L131" s="3421">
        <v>57.662659323642401</v>
      </c>
      <c r="M131" s="3421">
        <v>59.037069957829502</v>
      </c>
      <c r="N131" s="3421">
        <v>60.494802332370497</v>
      </c>
      <c r="O131" s="3421">
        <v>62.327012108616799</v>
      </c>
      <c r="P131" s="3421">
        <v>63.245650741050298</v>
      </c>
      <c r="Q131" s="3422">
        <v>63.245284397787898</v>
      </c>
      <c r="R131" s="3461">
        <v>58.1469556034805</v>
      </c>
    </row>
    <row r="132" spans="2:18">
      <c r="B132" s="2243"/>
      <c r="C132" s="743" t="s">
        <v>1825</v>
      </c>
      <c r="D132" s="2175"/>
      <c r="E132" s="2240"/>
      <c r="F132" s="3420">
        <v>62.895057495700001</v>
      </c>
      <c r="G132" s="3421">
        <v>61.751065617499997</v>
      </c>
      <c r="H132" s="3421">
        <v>60.565049459599997</v>
      </c>
      <c r="I132" s="3421">
        <v>58.933865980500002</v>
      </c>
      <c r="J132" s="3421">
        <v>57.570301119900002</v>
      </c>
      <c r="K132" s="3421">
        <v>56.6944381331</v>
      </c>
      <c r="L132" s="3421">
        <v>55.209004596500002</v>
      </c>
      <c r="M132" s="3421">
        <v>54.583742711600003</v>
      </c>
      <c r="N132" s="3421">
        <v>54.7021020687</v>
      </c>
      <c r="O132" s="3421">
        <v>55.568909829799999</v>
      </c>
      <c r="P132" s="3421"/>
      <c r="Q132" s="3422" t="s">
        <v>1505</v>
      </c>
      <c r="R132" s="3461" t="s">
        <v>536</v>
      </c>
    </row>
    <row r="133" spans="2:18">
      <c r="B133" s="2243"/>
      <c r="C133" s="743"/>
      <c r="D133" s="2175"/>
      <c r="E133" s="2240"/>
      <c r="F133" s="3420"/>
      <c r="G133" s="3421"/>
      <c r="H133" s="3421"/>
      <c r="I133" s="3421"/>
      <c r="J133" s="3421"/>
      <c r="K133" s="3421"/>
      <c r="L133" s="3421"/>
      <c r="M133" s="3421"/>
      <c r="N133" s="3421"/>
      <c r="O133" s="3421"/>
      <c r="P133" s="3421"/>
      <c r="Q133" s="3422"/>
      <c r="R133" s="3463"/>
    </row>
    <row r="134" spans="2:18">
      <c r="B134" s="2243"/>
      <c r="C134" s="3414" t="s">
        <v>1809</v>
      </c>
      <c r="D134" s="2175"/>
      <c r="E134" s="2240"/>
      <c r="F134" s="3415"/>
      <c r="G134" s="3416"/>
      <c r="H134" s="3416"/>
      <c r="I134" s="3416"/>
      <c r="J134" s="3416"/>
      <c r="K134" s="3416"/>
      <c r="L134" s="3416"/>
      <c r="M134" s="3416"/>
      <c r="N134" s="3416"/>
      <c r="O134" s="3416"/>
      <c r="P134" s="3416"/>
      <c r="Q134" s="3417"/>
      <c r="R134" s="3463"/>
    </row>
    <row r="135" spans="2:18">
      <c r="B135" s="2243"/>
      <c r="C135" s="2244" t="s">
        <v>1824</v>
      </c>
      <c r="D135" s="2175"/>
      <c r="E135" s="2240"/>
      <c r="F135" s="3420">
        <v>54.856980856206903</v>
      </c>
      <c r="G135" s="3421">
        <v>55.490147584058903</v>
      </c>
      <c r="H135" s="3421">
        <v>56.429075854569902</v>
      </c>
      <c r="I135" s="3421">
        <v>56.838513404299697</v>
      </c>
      <c r="J135" s="3421">
        <v>57.623524493357202</v>
      </c>
      <c r="K135" s="3421">
        <v>58.772507332808203</v>
      </c>
      <c r="L135" s="3421">
        <v>60.248036646008501</v>
      </c>
      <c r="M135" s="3421">
        <v>61.647690965224797</v>
      </c>
      <c r="N135" s="3421">
        <v>63.177701441702702</v>
      </c>
      <c r="O135" s="3421">
        <v>64.977458477155906</v>
      </c>
      <c r="P135" s="3421">
        <v>65.914103054103606</v>
      </c>
      <c r="Q135" s="3422">
        <v>65.897729357179301</v>
      </c>
      <c r="R135" s="3461">
        <v>60.726618361993403</v>
      </c>
    </row>
    <row r="136" spans="2:18">
      <c r="B136" s="2243"/>
      <c r="C136" s="743" t="s">
        <v>1825</v>
      </c>
      <c r="D136" s="2175"/>
      <c r="E136" s="2240"/>
      <c r="F136" s="3420">
        <v>65.505677597200005</v>
      </c>
      <c r="G136" s="3421">
        <v>64.360063595400007</v>
      </c>
      <c r="H136" s="3421">
        <v>63.112168292900002</v>
      </c>
      <c r="I136" s="3421">
        <v>61.490123234999999</v>
      </c>
      <c r="J136" s="3421">
        <v>60.1175416269</v>
      </c>
      <c r="K136" s="3421">
        <v>59.260883030400002</v>
      </c>
      <c r="L136" s="3421">
        <v>57.7646866698</v>
      </c>
      <c r="M136" s="3421">
        <v>57.181870097400001</v>
      </c>
      <c r="N136" s="3421">
        <v>57.334368587</v>
      </c>
      <c r="O136" s="3421">
        <v>58.233195430800002</v>
      </c>
      <c r="P136" s="3421"/>
      <c r="Q136" s="3422" t="s">
        <v>1505</v>
      </c>
      <c r="R136" s="3461" t="s">
        <v>536</v>
      </c>
    </row>
    <row r="137" spans="2:18">
      <c r="B137" s="2243"/>
      <c r="C137" s="743"/>
      <c r="D137" s="2175"/>
      <c r="E137" s="2240"/>
      <c r="F137" s="3420"/>
      <c r="G137" s="3421"/>
      <c r="H137" s="3421"/>
      <c r="I137" s="3421"/>
      <c r="J137" s="3421"/>
      <c r="K137" s="3421"/>
      <c r="L137" s="3421"/>
      <c r="M137" s="3421"/>
      <c r="N137" s="3421"/>
      <c r="O137" s="3421"/>
      <c r="P137" s="3421"/>
      <c r="Q137" s="3422"/>
      <c r="R137" s="3463"/>
    </row>
    <row r="138" spans="2:18">
      <c r="B138" s="2243"/>
      <c r="C138" s="3465" t="s">
        <v>1827</v>
      </c>
      <c r="D138" s="3466"/>
      <c r="E138" s="2240"/>
      <c r="F138" s="3432">
        <v>4.2617774404103201</v>
      </c>
      <c r="G138" s="3433">
        <v>4.2342964198736999</v>
      </c>
      <c r="H138" s="3433">
        <v>4.2097480250546102</v>
      </c>
      <c r="I138" s="3433">
        <v>4.16040271392907</v>
      </c>
      <c r="J138" s="3433">
        <v>4.0028881521930302</v>
      </c>
      <c r="K138" s="3433">
        <v>3.9467620263101399</v>
      </c>
      <c r="L138" s="3433">
        <v>3.9097830893959298</v>
      </c>
      <c r="M138" s="3433">
        <v>3.92945141240804</v>
      </c>
      <c r="N138" s="3433">
        <v>4.0889381680124401</v>
      </c>
      <c r="O138" s="3433">
        <v>4.1821541827594899</v>
      </c>
      <c r="P138" s="3433">
        <v>4.2571018844442596</v>
      </c>
      <c r="Q138" s="3434">
        <v>4.3549298344731904</v>
      </c>
      <c r="R138" s="3461">
        <v>4.1245690878623504</v>
      </c>
    </row>
    <row r="139" spans="2:18">
      <c r="B139" s="2243"/>
      <c r="C139" s="2292" t="s">
        <v>1813</v>
      </c>
      <c r="D139" s="3466"/>
      <c r="E139" s="2240"/>
      <c r="F139" s="3432">
        <v>4.254593281</v>
      </c>
      <c r="G139" s="3433">
        <v>4.2585909923000003</v>
      </c>
      <c r="H139" s="3433">
        <v>4.2138527121999996</v>
      </c>
      <c r="I139" s="3433">
        <v>4.1863357754999999</v>
      </c>
      <c r="J139" s="3433">
        <v>4.0485960777000001</v>
      </c>
      <c r="K139" s="3433">
        <v>3.9681671912000001</v>
      </c>
      <c r="L139" s="3433">
        <v>3.9671304503</v>
      </c>
      <c r="M139" s="3433">
        <v>4.0087446165999996</v>
      </c>
      <c r="N139" s="3433">
        <v>4.0343550842000004</v>
      </c>
      <c r="O139" s="3421">
        <v>4.1621976975999999</v>
      </c>
      <c r="P139" s="3421"/>
      <c r="Q139" s="3422" t="s">
        <v>1505</v>
      </c>
      <c r="R139" s="3461" t="s">
        <v>536</v>
      </c>
    </row>
    <row r="140" spans="2:18">
      <c r="B140" s="2243"/>
      <c r="C140" s="3355"/>
      <c r="D140" s="3470"/>
      <c r="E140" s="2240"/>
      <c r="F140" s="3432"/>
      <c r="G140" s="3433"/>
      <c r="H140" s="3433"/>
      <c r="I140" s="3433"/>
      <c r="J140" s="3433"/>
      <c r="K140" s="3433"/>
      <c r="L140" s="3433"/>
      <c r="M140" s="3433"/>
      <c r="N140" s="3433"/>
      <c r="O140" s="3433"/>
      <c r="P140" s="3433"/>
      <c r="Q140" s="3434"/>
      <c r="R140" s="3467"/>
    </row>
    <row r="141" spans="2:18">
      <c r="B141" s="2243"/>
      <c r="C141" s="3465" t="s">
        <v>1827</v>
      </c>
      <c r="D141" s="3466"/>
      <c r="E141" s="2240"/>
      <c r="F141" s="3432">
        <v>3.3334472124098302</v>
      </c>
      <c r="G141" s="3433">
        <v>3.3045450856102501</v>
      </c>
      <c r="H141" s="3433">
        <v>3.28355249995598</v>
      </c>
      <c r="I141" s="3433">
        <v>3.26411164820008</v>
      </c>
      <c r="J141" s="3433">
        <v>3.2751013813174001</v>
      </c>
      <c r="K141" s="3433">
        <v>3.2338357825955399</v>
      </c>
      <c r="L141" s="3433">
        <v>3.2310760323239598</v>
      </c>
      <c r="M141" s="3433">
        <v>3.26251372102903</v>
      </c>
      <c r="N141" s="3433">
        <v>3.3788821262367499</v>
      </c>
      <c r="O141" s="3433">
        <v>3.4534448735455299</v>
      </c>
      <c r="P141" s="3433">
        <v>3.4534744932978598</v>
      </c>
      <c r="Q141" s="3434">
        <v>3.4457254308776601</v>
      </c>
      <c r="R141" s="3461">
        <v>3.3250246584335201</v>
      </c>
    </row>
    <row r="142" spans="2:18">
      <c r="B142" s="2243"/>
      <c r="C142" s="2292" t="s">
        <v>1814</v>
      </c>
      <c r="D142" s="3466"/>
      <c r="E142" s="2240"/>
      <c r="F142" s="3432">
        <v>3.3560618132000002</v>
      </c>
      <c r="G142" s="3433">
        <v>3.3496111878999999</v>
      </c>
      <c r="H142" s="3433">
        <v>3.3178835705999998</v>
      </c>
      <c r="I142" s="3433">
        <v>3.312391259</v>
      </c>
      <c r="J142" s="3433">
        <v>3.3083660794999998</v>
      </c>
      <c r="K142" s="3433">
        <v>3.2633496267000002</v>
      </c>
      <c r="L142" s="3433">
        <v>3.2519668834000002</v>
      </c>
      <c r="M142" s="3433">
        <v>3.2912234867999999</v>
      </c>
      <c r="N142" s="3433">
        <v>3.357393751</v>
      </c>
      <c r="O142" s="3421">
        <v>3.4401060619999999</v>
      </c>
      <c r="P142" s="3421"/>
      <c r="Q142" s="3422" t="s">
        <v>1505</v>
      </c>
      <c r="R142" s="3461" t="s">
        <v>536</v>
      </c>
    </row>
    <row r="143" spans="2:18">
      <c r="B143" s="2243"/>
      <c r="C143" s="3387" t="s">
        <v>463</v>
      </c>
      <c r="D143" s="3387"/>
      <c r="E143" s="3387"/>
      <c r="F143" s="3387"/>
      <c r="G143" s="3387"/>
      <c r="H143" s="3387"/>
      <c r="I143" s="3387"/>
      <c r="J143" s="3387"/>
      <c r="K143" s="3387"/>
      <c r="L143" s="3387"/>
      <c r="M143" s="3387"/>
      <c r="N143" s="3387"/>
      <c r="O143" s="3387"/>
      <c r="P143" s="3387"/>
      <c r="R143" s="3412"/>
    </row>
    <row r="144" spans="2:18">
      <c r="B144" s="2243"/>
      <c r="C144" s="3414" t="s">
        <v>1804</v>
      </c>
      <c r="D144" s="2240"/>
      <c r="E144" s="3415"/>
      <c r="F144" s="3416"/>
      <c r="G144" s="3416"/>
      <c r="H144" s="3416"/>
      <c r="I144" s="3416"/>
      <c r="J144" s="3416"/>
      <c r="K144" s="3416"/>
      <c r="L144" s="3416"/>
      <c r="M144" s="3416"/>
      <c r="N144" s="3416"/>
      <c r="O144" s="3416"/>
      <c r="P144" s="3417"/>
      <c r="R144" s="3471"/>
    </row>
    <row r="145" spans="2:18" ht="16.5">
      <c r="B145" s="2243"/>
      <c r="C145" s="3418" t="s">
        <v>1822</v>
      </c>
      <c r="D145" s="3419"/>
      <c r="F145" s="3420">
        <v>52.182825711013997</v>
      </c>
      <c r="G145" s="3421">
        <v>52.480083290845997</v>
      </c>
      <c r="H145" s="3421">
        <v>54.350210276512499</v>
      </c>
      <c r="I145" s="3421">
        <v>55.313430959240101</v>
      </c>
      <c r="J145" s="3421">
        <v>55.432546097419703</v>
      </c>
      <c r="K145" s="3421">
        <v>57.041480798045001</v>
      </c>
      <c r="L145" s="3421">
        <v>58.088898523045401</v>
      </c>
      <c r="M145" s="3421">
        <v>58.312637332315099</v>
      </c>
      <c r="N145" s="3421">
        <v>61.186421913398398</v>
      </c>
      <c r="O145" s="3421">
        <v>62.829295021087297</v>
      </c>
      <c r="P145" s="3421">
        <v>63.644648156178903</v>
      </c>
      <c r="Q145" s="3422">
        <v>64.770994501119802</v>
      </c>
      <c r="R145" s="3461">
        <v>58.595055654653002</v>
      </c>
    </row>
    <row r="146" spans="2:18">
      <c r="B146" s="2243"/>
      <c r="C146" s="680" t="s">
        <v>1823</v>
      </c>
      <c r="D146" s="3419"/>
      <c r="F146" s="3420">
        <v>63.177097643400003</v>
      </c>
      <c r="G146" s="3421">
        <v>62.499079208399998</v>
      </c>
      <c r="H146" s="3421">
        <v>61.420667324299998</v>
      </c>
      <c r="I146" s="3421">
        <v>59.888728480399998</v>
      </c>
      <c r="J146" s="3421">
        <v>57.646592000600002</v>
      </c>
      <c r="K146" s="3421">
        <v>54.366577669999998</v>
      </c>
      <c r="L146" s="3421">
        <v>52.359747321299999</v>
      </c>
      <c r="M146" s="3421">
        <v>52.415186802100003</v>
      </c>
      <c r="N146" s="3421">
        <v>52.705457428199999</v>
      </c>
      <c r="O146" s="3421">
        <v>54.522144248499998</v>
      </c>
      <c r="P146" s="3421"/>
      <c r="Q146" s="3422" t="s">
        <v>1505</v>
      </c>
      <c r="R146" s="3461" t="s">
        <v>536</v>
      </c>
    </row>
    <row r="147" spans="2:18">
      <c r="B147" s="2243"/>
      <c r="C147" s="680"/>
      <c r="D147" s="730"/>
      <c r="F147" s="3415"/>
      <c r="G147" s="3416"/>
      <c r="H147" s="3416"/>
      <c r="I147" s="3416"/>
      <c r="J147" s="3416"/>
      <c r="K147" s="3416"/>
      <c r="L147" s="3416"/>
      <c r="M147" s="3416"/>
      <c r="N147" s="3416"/>
      <c r="O147" s="3416"/>
      <c r="P147" s="3416"/>
      <c r="Q147" s="3417"/>
      <c r="R147" s="3463"/>
    </row>
    <row r="148" spans="2:18">
      <c r="B148" s="2243"/>
      <c r="C148" s="3418" t="s">
        <v>1824</v>
      </c>
      <c r="D148" s="2175"/>
      <c r="F148" s="3420">
        <v>51.602776247645998</v>
      </c>
      <c r="G148" s="3421">
        <v>52.123132139754503</v>
      </c>
      <c r="H148" s="3421">
        <v>54.055205474809298</v>
      </c>
      <c r="I148" s="3421">
        <v>55.200779367468698</v>
      </c>
      <c r="J148" s="3421">
        <v>56.104147616270197</v>
      </c>
      <c r="K148" s="3421">
        <v>58.435828416021401</v>
      </c>
      <c r="L148" s="3421">
        <v>59.742628646792099</v>
      </c>
      <c r="M148" s="3421">
        <v>60.017427204778301</v>
      </c>
      <c r="N148" s="3421">
        <v>61.126119150048702</v>
      </c>
      <c r="O148" s="3421">
        <v>61.951569957539697</v>
      </c>
      <c r="P148" s="3421">
        <v>62.503142735311499</v>
      </c>
      <c r="Q148" s="3422">
        <v>62.725534829254698</v>
      </c>
      <c r="R148" s="3461">
        <v>58.597829409740598</v>
      </c>
    </row>
    <row r="149" spans="2:18">
      <c r="B149" s="2243"/>
      <c r="C149" s="743" t="s">
        <v>1825</v>
      </c>
      <c r="D149" s="2175"/>
      <c r="F149" s="3420">
        <v>62.053324680700001</v>
      </c>
      <c r="G149" s="3421">
        <v>61.231652935200003</v>
      </c>
      <c r="H149" s="3421">
        <v>60.486734346699997</v>
      </c>
      <c r="I149" s="3421">
        <v>59.084272649299997</v>
      </c>
      <c r="J149" s="3421">
        <v>57.658349347799998</v>
      </c>
      <c r="K149" s="3421">
        <v>55.321089435099999</v>
      </c>
      <c r="L149" s="3421">
        <v>53.662053165899998</v>
      </c>
      <c r="M149" s="3421">
        <v>53.271290783200001</v>
      </c>
      <c r="N149" s="3421">
        <v>53.0404911133</v>
      </c>
      <c r="O149" s="3421">
        <v>53.669120128599999</v>
      </c>
      <c r="P149" s="3421"/>
      <c r="Q149" s="3422" t="s">
        <v>1505</v>
      </c>
      <c r="R149" s="3461" t="s">
        <v>536</v>
      </c>
    </row>
    <row r="150" spans="2:18">
      <c r="B150" s="2243"/>
      <c r="C150" s="743"/>
      <c r="D150" s="2175"/>
      <c r="F150" s="3420"/>
      <c r="G150" s="3421"/>
      <c r="H150" s="3421"/>
      <c r="I150" s="3421"/>
      <c r="J150" s="3421"/>
      <c r="K150" s="3421"/>
      <c r="L150" s="3421"/>
      <c r="M150" s="3421"/>
      <c r="N150" s="3421"/>
      <c r="O150" s="3421"/>
      <c r="P150" s="3421"/>
      <c r="Q150" s="3422"/>
      <c r="R150" s="3463"/>
    </row>
    <row r="151" spans="2:18">
      <c r="B151" s="2243"/>
      <c r="C151" s="3414" t="s">
        <v>1809</v>
      </c>
      <c r="D151" s="2175"/>
      <c r="F151" s="3415"/>
      <c r="G151" s="3416"/>
      <c r="H151" s="3416"/>
      <c r="I151" s="3416"/>
      <c r="J151" s="3416"/>
      <c r="K151" s="3416"/>
      <c r="L151" s="3416"/>
      <c r="M151" s="3416"/>
      <c r="N151" s="3416"/>
      <c r="O151" s="3416"/>
      <c r="P151" s="3416"/>
      <c r="Q151" s="3417"/>
      <c r="R151" s="3463"/>
    </row>
    <row r="152" spans="2:18">
      <c r="B152" s="2243"/>
      <c r="C152" s="3418" t="s">
        <v>1830</v>
      </c>
      <c r="D152" s="2175"/>
      <c r="F152" s="3420">
        <v>54.517871776043002</v>
      </c>
      <c r="G152" s="3421">
        <v>55.032968849305497</v>
      </c>
      <c r="H152" s="3421">
        <v>57.049174402556901</v>
      </c>
      <c r="I152" s="3421">
        <v>58.349547902028696</v>
      </c>
      <c r="J152" s="3421">
        <v>59.242902420816698</v>
      </c>
      <c r="K152" s="3421">
        <v>61.704213534978898</v>
      </c>
      <c r="L152" s="3421">
        <v>62.987217489581298</v>
      </c>
      <c r="M152" s="3421">
        <v>63.241823313061303</v>
      </c>
      <c r="N152" s="3421">
        <v>64.259325015362904</v>
      </c>
      <c r="O152" s="3421">
        <v>65.148272357002796</v>
      </c>
      <c r="P152" s="3421">
        <v>65.801023578309895</v>
      </c>
      <c r="Q152" s="3422">
        <v>65.995167004365896</v>
      </c>
      <c r="R152" s="3461">
        <v>61.744288377330903</v>
      </c>
    </row>
    <row r="153" spans="2:18">
      <c r="B153" s="2243"/>
      <c r="C153" s="743" t="s">
        <v>1831</v>
      </c>
      <c r="D153" s="2175"/>
      <c r="F153" s="3420">
        <v>65.146035555799997</v>
      </c>
      <c r="G153" s="3421">
        <v>64.404809747900003</v>
      </c>
      <c r="H153" s="3421">
        <v>63.704247406500002</v>
      </c>
      <c r="I153" s="3421">
        <v>62.3359002479</v>
      </c>
      <c r="J153" s="3421">
        <v>60.835105067400001</v>
      </c>
      <c r="K153" s="3421">
        <v>58.5108733414</v>
      </c>
      <c r="L153" s="3421">
        <v>56.812185189099999</v>
      </c>
      <c r="M153" s="3421">
        <v>56.378956220900001</v>
      </c>
      <c r="N153" s="3421">
        <v>56.215459406400001</v>
      </c>
      <c r="O153" s="3421">
        <v>56.914094800000001</v>
      </c>
      <c r="P153" s="3421"/>
      <c r="Q153" s="3422" t="s">
        <v>1505</v>
      </c>
      <c r="R153" s="3461" t="s">
        <v>536</v>
      </c>
    </row>
    <row r="154" spans="2:18">
      <c r="B154" s="2243"/>
      <c r="C154" s="743"/>
      <c r="D154" s="2175"/>
      <c r="F154" s="3420"/>
      <c r="G154" s="3421"/>
      <c r="H154" s="3421"/>
      <c r="I154" s="3421"/>
      <c r="J154" s="3421"/>
      <c r="K154" s="3421"/>
      <c r="L154" s="3421"/>
      <c r="M154" s="3421"/>
      <c r="N154" s="3421"/>
      <c r="O154" s="3421"/>
      <c r="P154" s="3421"/>
      <c r="Q154" s="3422"/>
      <c r="R154" s="3463"/>
    </row>
    <row r="155" spans="2:18">
      <c r="B155" s="2243"/>
      <c r="C155" s="3465" t="s">
        <v>1827</v>
      </c>
      <c r="D155" s="3466"/>
      <c r="F155" s="3432">
        <v>4.2476914578899096</v>
      </c>
      <c r="G155" s="3433">
        <v>4.2186730901171403</v>
      </c>
      <c r="H155" s="3433">
        <v>4.2149069738342799</v>
      </c>
      <c r="I155" s="3433">
        <v>4.2047575090142102</v>
      </c>
      <c r="J155" s="3433">
        <v>4.0264241421582803</v>
      </c>
      <c r="K155" s="3433">
        <v>3.93807380056192</v>
      </c>
      <c r="L155" s="3433">
        <v>3.9112416877943899</v>
      </c>
      <c r="M155" s="3433">
        <v>3.8773070502784601</v>
      </c>
      <c r="N155" s="3433">
        <v>4.0778777785130096</v>
      </c>
      <c r="O155" s="3433">
        <v>4.18224686638424</v>
      </c>
      <c r="P155" s="3433">
        <v>4.2573930092057397</v>
      </c>
      <c r="Q155" s="3434">
        <v>4.4334818946692103</v>
      </c>
      <c r="R155" s="3461">
        <v>4.1316729776244401</v>
      </c>
    </row>
    <row r="156" spans="2:18">
      <c r="B156" s="2243"/>
      <c r="C156" s="2292" t="s">
        <v>1813</v>
      </c>
      <c r="D156" s="3466"/>
      <c r="F156" s="3432">
        <v>4.3342570310999999</v>
      </c>
      <c r="G156" s="3433">
        <v>4.3504441248000001</v>
      </c>
      <c r="H156" s="3433">
        <v>4.309600605</v>
      </c>
      <c r="I156" s="3433">
        <v>4.2908342053000004</v>
      </c>
      <c r="J156" s="3433">
        <v>4.1071642019999999</v>
      </c>
      <c r="K156" s="3433">
        <v>3.9840422603999999</v>
      </c>
      <c r="L156" s="3433">
        <v>3.9190809729999998</v>
      </c>
      <c r="M156" s="3433">
        <v>3.9801522739999999</v>
      </c>
      <c r="N156" s="3433">
        <v>4.0230770582000002</v>
      </c>
      <c r="O156" s="3421">
        <v>4.2148787840999997</v>
      </c>
      <c r="P156" s="3421"/>
      <c r="Q156" s="3422" t="s">
        <v>1505</v>
      </c>
      <c r="R156" s="3461" t="s">
        <v>536</v>
      </c>
    </row>
    <row r="157" spans="2:18">
      <c r="B157" s="2243"/>
      <c r="C157" s="3355"/>
      <c r="D157" s="3470"/>
      <c r="F157" s="3432"/>
      <c r="G157" s="3433"/>
      <c r="H157" s="3433"/>
      <c r="I157" s="3433"/>
      <c r="J157" s="3433"/>
      <c r="K157" s="3433"/>
      <c r="L157" s="3433"/>
      <c r="M157" s="3433"/>
      <c r="N157" s="3433"/>
      <c r="O157" s="3433"/>
      <c r="P157" s="3433"/>
      <c r="Q157" s="3434"/>
      <c r="R157" s="3467"/>
    </row>
    <row r="158" spans="2:18">
      <c r="B158" s="2243"/>
      <c r="C158" s="3465" t="s">
        <v>1827</v>
      </c>
      <c r="D158" s="3466"/>
      <c r="F158" s="3432">
        <v>3.3089881316657799</v>
      </c>
      <c r="G158" s="3433">
        <v>3.2885503411572898</v>
      </c>
      <c r="H158" s="3433">
        <v>3.2790585160766499</v>
      </c>
      <c r="I158" s="3433">
        <v>3.2514721192893701</v>
      </c>
      <c r="J158" s="3433">
        <v>3.24799210083851</v>
      </c>
      <c r="K158" s="3433">
        <v>3.1862471594583099</v>
      </c>
      <c r="L158" s="3433">
        <v>3.16103626793157</v>
      </c>
      <c r="M158" s="3433">
        <v>3.1813313762746498</v>
      </c>
      <c r="N158" s="3433">
        <v>3.3473021157842799</v>
      </c>
      <c r="O158" s="3433">
        <v>3.4159289313345602</v>
      </c>
      <c r="P158" s="3433">
        <v>3.4023121208032601</v>
      </c>
      <c r="Q158" s="3434">
        <v>3.4287150499834702</v>
      </c>
      <c r="R158" s="3461">
        <v>3.2909335346698598</v>
      </c>
    </row>
    <row r="159" spans="2:18">
      <c r="B159" s="2243"/>
      <c r="C159" s="2292" t="s">
        <v>1814</v>
      </c>
      <c r="D159" s="3466"/>
      <c r="F159" s="3432">
        <v>3.3409625087000001</v>
      </c>
      <c r="G159" s="3433">
        <v>3.3575512203</v>
      </c>
      <c r="H159" s="3433">
        <v>3.3292058671000002</v>
      </c>
      <c r="I159" s="3433">
        <v>3.3204820709999998</v>
      </c>
      <c r="J159" s="3433">
        <v>3.3078639770999998</v>
      </c>
      <c r="K159" s="3433">
        <v>3.2167707947999999</v>
      </c>
      <c r="L159" s="3433">
        <v>3.1976359471000002</v>
      </c>
      <c r="M159" s="3433">
        <v>3.2391258937999998</v>
      </c>
      <c r="N159" s="3433">
        <v>3.3113508327000001</v>
      </c>
      <c r="O159" s="3421">
        <v>3.3989785559999999</v>
      </c>
      <c r="P159" s="3421"/>
      <c r="Q159" s="3422" t="s">
        <v>1505</v>
      </c>
      <c r="R159" s="3461" t="s">
        <v>536</v>
      </c>
    </row>
    <row r="160" spans="2:18">
      <c r="B160" s="2243"/>
      <c r="C160" s="2175"/>
      <c r="D160" s="2175"/>
      <c r="F160" s="3421"/>
      <c r="G160" s="3421"/>
      <c r="H160" s="3421"/>
      <c r="I160" s="3421"/>
      <c r="J160" s="3421"/>
      <c r="K160" s="3421"/>
      <c r="L160" s="3421"/>
      <c r="M160" s="3421"/>
      <c r="N160" s="3421"/>
      <c r="O160" s="3421"/>
      <c r="P160" s="3421"/>
      <c r="Q160" s="3421"/>
      <c r="R160" s="3438"/>
    </row>
    <row r="161" spans="2:18">
      <c r="B161" s="2243"/>
      <c r="C161" s="3387" t="s">
        <v>255</v>
      </c>
      <c r="D161" s="3387"/>
      <c r="E161" s="2179"/>
      <c r="F161" s="3387"/>
      <c r="G161" s="3387"/>
      <c r="H161" s="3387"/>
      <c r="I161" s="3387"/>
      <c r="J161" s="3387"/>
      <c r="K161" s="3387"/>
      <c r="L161" s="3387"/>
      <c r="M161" s="3387"/>
      <c r="N161" s="3387"/>
      <c r="O161" s="3387"/>
      <c r="P161" s="3387"/>
      <c r="Q161" s="3387"/>
      <c r="R161" s="3412"/>
    </row>
    <row r="162" spans="2:18">
      <c r="B162" s="2243"/>
      <c r="C162" s="3414" t="s">
        <v>1804</v>
      </c>
      <c r="D162" s="2240"/>
      <c r="F162" s="3415"/>
      <c r="G162" s="3416"/>
      <c r="H162" s="3416"/>
      <c r="I162" s="3416"/>
      <c r="J162" s="3416"/>
      <c r="K162" s="3416"/>
      <c r="L162" s="3416"/>
      <c r="M162" s="3416"/>
      <c r="N162" s="3416"/>
      <c r="O162" s="3416"/>
      <c r="P162" s="3416"/>
      <c r="Q162" s="3417"/>
      <c r="R162" s="3438"/>
    </row>
    <row r="163" spans="2:18">
      <c r="B163" s="2243"/>
      <c r="C163" s="2244" t="s">
        <v>1822</v>
      </c>
      <c r="D163" s="3419"/>
      <c r="F163" s="3420">
        <v>52.8930359021386</v>
      </c>
      <c r="G163" s="3421">
        <v>53.250731032756804</v>
      </c>
      <c r="H163" s="3421">
        <v>54.162315133295898</v>
      </c>
      <c r="I163" s="3421">
        <v>54.2945661110736</v>
      </c>
      <c r="J163" s="3421">
        <v>54.640175792670099</v>
      </c>
      <c r="K163" s="3421">
        <v>55.460489716546597</v>
      </c>
      <c r="L163" s="3421">
        <v>56.726834880663397</v>
      </c>
      <c r="M163" s="3421">
        <v>58.1751033500625</v>
      </c>
      <c r="N163" s="3421">
        <v>60.7536132277734</v>
      </c>
      <c r="O163" s="3421">
        <v>63.172533304810401</v>
      </c>
      <c r="P163" s="3421">
        <v>64.319468830637803</v>
      </c>
      <c r="Q163" s="3422">
        <v>64.701836859767198</v>
      </c>
      <c r="R163" s="3461">
        <v>58.268476156097201</v>
      </c>
    </row>
    <row r="164" spans="2:18">
      <c r="B164" s="2243"/>
      <c r="C164" s="680" t="s">
        <v>1823</v>
      </c>
      <c r="D164" s="3419"/>
      <c r="F164" s="3420">
        <v>63.5306510407</v>
      </c>
      <c r="G164" s="3421">
        <v>62.418743069199998</v>
      </c>
      <c r="H164" s="3421">
        <v>60.971209166800001</v>
      </c>
      <c r="I164" s="3421">
        <v>59.244968801799999</v>
      </c>
      <c r="J164" s="3421">
        <v>57.349809028099997</v>
      </c>
      <c r="K164" s="3421">
        <v>55.801946537600003</v>
      </c>
      <c r="L164" s="3421">
        <v>54.212397456300003</v>
      </c>
      <c r="M164" s="3421">
        <v>53.945477081500002</v>
      </c>
      <c r="N164" s="3421">
        <v>54.430976667899998</v>
      </c>
      <c r="O164" s="3421">
        <v>56.121053613900003</v>
      </c>
      <c r="P164" s="3421"/>
      <c r="Q164" s="3422" t="s">
        <v>1505</v>
      </c>
      <c r="R164" s="3461" t="s">
        <v>536</v>
      </c>
    </row>
    <row r="165" spans="2:18">
      <c r="B165" s="2243"/>
      <c r="C165" s="680"/>
      <c r="D165" s="730"/>
      <c r="F165" s="3415"/>
      <c r="G165" s="3416"/>
      <c r="H165" s="3416"/>
      <c r="I165" s="3416"/>
      <c r="J165" s="3416"/>
      <c r="K165" s="3416"/>
      <c r="L165" s="3416"/>
      <c r="M165" s="3416"/>
      <c r="N165" s="3416"/>
      <c r="O165" s="3416"/>
      <c r="P165" s="3416"/>
      <c r="Q165" s="3417"/>
      <c r="R165" s="3463"/>
    </row>
    <row r="166" spans="2:18">
      <c r="B166" s="2243"/>
      <c r="C166" s="2244" t="s">
        <v>1824</v>
      </c>
      <c r="D166" s="2175"/>
      <c r="F166" s="3420">
        <v>52.303264263701202</v>
      </c>
      <c r="G166" s="3421">
        <v>52.8824626260174</v>
      </c>
      <c r="H166" s="3421">
        <v>53.960524120771098</v>
      </c>
      <c r="I166" s="3421">
        <v>54.343166043535597</v>
      </c>
      <c r="J166" s="3421">
        <v>55.202939444381101</v>
      </c>
      <c r="K166" s="3421">
        <v>56.435035642739003</v>
      </c>
      <c r="L166" s="3421">
        <v>57.858775542557098</v>
      </c>
      <c r="M166" s="3421">
        <v>59.123342780122201</v>
      </c>
      <c r="N166" s="3421">
        <v>60.553387266084101</v>
      </c>
      <c r="O166" s="3421">
        <v>62.287018801537101</v>
      </c>
      <c r="P166" s="3421">
        <v>63.169726358549902</v>
      </c>
      <c r="Q166" s="3422">
        <v>63.199892213016497</v>
      </c>
      <c r="R166" s="3461">
        <v>58.189677396945598</v>
      </c>
    </row>
    <row r="167" spans="2:18">
      <c r="B167" s="2243"/>
      <c r="C167" s="743" t="s">
        <v>1825</v>
      </c>
      <c r="D167" s="2175"/>
      <c r="F167" s="3420">
        <v>62.811398512700002</v>
      </c>
      <c r="G167" s="3421">
        <v>61.704447983199998</v>
      </c>
      <c r="H167" s="3421">
        <v>60.563903824199997</v>
      </c>
      <c r="I167" s="3421">
        <v>58.955398124299997</v>
      </c>
      <c r="J167" s="3421">
        <v>57.5824470138</v>
      </c>
      <c r="K167" s="3421">
        <v>56.556876670800001</v>
      </c>
      <c r="L167" s="3421">
        <v>55.047282381899997</v>
      </c>
      <c r="M167" s="3421">
        <v>54.447107377599998</v>
      </c>
      <c r="N167" s="3421">
        <v>54.532487203099997</v>
      </c>
      <c r="O167" s="3421">
        <v>55.374586765099998</v>
      </c>
      <c r="P167" s="3421"/>
      <c r="Q167" s="3422" t="s">
        <v>1505</v>
      </c>
      <c r="R167" s="3461" t="s">
        <v>536</v>
      </c>
    </row>
    <row r="168" spans="2:18">
      <c r="B168" s="2243"/>
      <c r="C168" s="743"/>
      <c r="D168" s="2175"/>
      <c r="F168" s="3420"/>
      <c r="G168" s="3421"/>
      <c r="H168" s="3421"/>
      <c r="I168" s="3421"/>
      <c r="J168" s="3421"/>
      <c r="K168" s="3421"/>
      <c r="L168" s="3421"/>
      <c r="M168" s="3421"/>
      <c r="N168" s="3421"/>
      <c r="O168" s="3421"/>
      <c r="P168" s="3421"/>
      <c r="Q168" s="3422"/>
      <c r="R168" s="3463"/>
    </row>
    <row r="169" spans="2:18">
      <c r="B169" s="2243"/>
      <c r="C169" s="3414" t="s">
        <v>1809</v>
      </c>
      <c r="D169" s="2175"/>
      <c r="F169" s="3415"/>
      <c r="G169" s="3416"/>
      <c r="H169" s="3416"/>
      <c r="I169" s="3416"/>
      <c r="J169" s="3416"/>
      <c r="K169" s="3416"/>
      <c r="L169" s="3416"/>
      <c r="M169" s="3416"/>
      <c r="N169" s="3416"/>
      <c r="O169" s="3416"/>
      <c r="P169" s="3416"/>
      <c r="Q169" s="3417"/>
      <c r="R169" s="3463"/>
    </row>
    <row r="170" spans="2:18">
      <c r="B170" s="2243"/>
      <c r="C170" s="2244" t="s">
        <v>1824</v>
      </c>
      <c r="D170" s="2175"/>
      <c r="F170" s="3420">
        <v>54.815479163778001</v>
      </c>
      <c r="G170" s="3421">
        <v>55.437821170677502</v>
      </c>
      <c r="H170" s="3421">
        <v>56.4874531028874</v>
      </c>
      <c r="I170" s="3421">
        <v>56.980311311730397</v>
      </c>
      <c r="J170" s="3421">
        <v>57.772705179484298</v>
      </c>
      <c r="K170" s="3421">
        <v>59.042950888304297</v>
      </c>
      <c r="L170" s="3421">
        <v>60.503866820490302</v>
      </c>
      <c r="M170" s="3421">
        <v>61.790071231318102</v>
      </c>
      <c r="N170" s="3421">
        <v>63.277600947020197</v>
      </c>
      <c r="O170" s="3421">
        <v>64.989870121388805</v>
      </c>
      <c r="P170" s="3421">
        <v>65.8967398799481</v>
      </c>
      <c r="Q170" s="3422">
        <v>65.909391565143196</v>
      </c>
      <c r="R170" s="3461">
        <v>60.8212755345155</v>
      </c>
    </row>
    <row r="171" spans="2:18">
      <c r="B171" s="2243"/>
      <c r="C171" s="743" t="s">
        <v>1825</v>
      </c>
      <c r="D171" s="2175"/>
      <c r="F171" s="3420">
        <v>65.469276290500005</v>
      </c>
      <c r="G171" s="3421">
        <v>64.367420609199996</v>
      </c>
      <c r="H171" s="3421">
        <v>63.1739680377</v>
      </c>
      <c r="I171" s="3421">
        <v>61.575551265199998</v>
      </c>
      <c r="J171" s="3421">
        <v>60.187655266199997</v>
      </c>
      <c r="K171" s="3421">
        <v>59.181294313800002</v>
      </c>
      <c r="L171" s="3421">
        <v>57.659577512200002</v>
      </c>
      <c r="M171" s="3421">
        <v>57.093691317800001</v>
      </c>
      <c r="N171" s="3421">
        <v>57.215720671600003</v>
      </c>
      <c r="O171" s="3421">
        <v>58.095028209100001</v>
      </c>
      <c r="P171" s="3421"/>
      <c r="Q171" s="3422" t="s">
        <v>1505</v>
      </c>
      <c r="R171" s="3461" t="s">
        <v>536</v>
      </c>
    </row>
    <row r="172" spans="2:18">
      <c r="B172" s="2243"/>
      <c r="C172" s="743"/>
      <c r="D172" s="2175"/>
      <c r="F172" s="3420"/>
      <c r="G172" s="3421"/>
      <c r="H172" s="3421"/>
      <c r="I172" s="3421"/>
      <c r="J172" s="3421"/>
      <c r="K172" s="3421"/>
      <c r="L172" s="3421"/>
      <c r="M172" s="3421"/>
      <c r="N172" s="3421"/>
      <c r="O172" s="3421"/>
      <c r="P172" s="3421"/>
      <c r="Q172" s="3422"/>
      <c r="R172" s="3463"/>
    </row>
    <row r="173" spans="2:18">
      <c r="B173" s="2243"/>
      <c r="C173" s="3465" t="s">
        <v>1827</v>
      </c>
      <c r="D173" s="3466"/>
      <c r="F173" s="3432">
        <v>4.2603278650301801</v>
      </c>
      <c r="G173" s="3433">
        <v>4.2326987657058304</v>
      </c>
      <c r="H173" s="3433">
        <v>4.21026954394417</v>
      </c>
      <c r="I173" s="3433">
        <v>4.1646187659920599</v>
      </c>
      <c r="J173" s="3433">
        <v>4.0050913840089697</v>
      </c>
      <c r="K173" s="3433">
        <v>3.9459366256303499</v>
      </c>
      <c r="L173" s="3433">
        <v>3.90992370888539</v>
      </c>
      <c r="M173" s="3433">
        <v>3.9243580553362198</v>
      </c>
      <c r="N173" s="3433">
        <v>4.0878587772868</v>
      </c>
      <c r="O173" s="3433">
        <v>4.1821635326704198</v>
      </c>
      <c r="P173" s="3433">
        <v>4.2571304943442803</v>
      </c>
      <c r="Q173" s="3434">
        <v>4.3625644199513198</v>
      </c>
      <c r="R173" s="3461">
        <v>4.1252657629524601</v>
      </c>
    </row>
    <row r="174" spans="2:18">
      <c r="B174" s="2243"/>
      <c r="C174" s="2292" t="s">
        <v>1813</v>
      </c>
      <c r="D174" s="3466"/>
      <c r="F174" s="3432">
        <v>4.2630200909999996</v>
      </c>
      <c r="G174" s="3433">
        <v>4.2680718618000002</v>
      </c>
      <c r="H174" s="3433">
        <v>4.2235920843999999</v>
      </c>
      <c r="I174" s="3433">
        <v>4.1967270351000003</v>
      </c>
      <c r="J174" s="3433">
        <v>4.0543977631999999</v>
      </c>
      <c r="K174" s="3433">
        <v>3.9697542667999999</v>
      </c>
      <c r="L174" s="3433">
        <v>3.9622334721999999</v>
      </c>
      <c r="M174" s="3433">
        <v>4.0058323485000003</v>
      </c>
      <c r="N174" s="3433">
        <v>4.0332156626</v>
      </c>
      <c r="O174" s="3421">
        <v>4.1676382344</v>
      </c>
      <c r="P174" s="3421"/>
      <c r="Q174" s="3422" t="s">
        <v>1505</v>
      </c>
      <c r="R174" s="3461" t="s">
        <v>536</v>
      </c>
    </row>
    <row r="175" spans="2:18">
      <c r="B175" s="2243"/>
      <c r="C175" s="3355"/>
      <c r="D175" s="3470"/>
      <c r="F175" s="3432"/>
      <c r="G175" s="3433"/>
      <c r="H175" s="3433"/>
      <c r="I175" s="3433"/>
      <c r="J175" s="3433"/>
      <c r="K175" s="3433"/>
      <c r="L175" s="3433"/>
      <c r="M175" s="3433"/>
      <c r="N175" s="3433"/>
      <c r="O175" s="3433"/>
      <c r="P175" s="3433"/>
      <c r="Q175" s="3434"/>
      <c r="R175" s="3467"/>
    </row>
    <row r="176" spans="2:18">
      <c r="B176" s="2243"/>
      <c r="C176" s="3465" t="s">
        <v>1827</v>
      </c>
      <c r="D176" s="3466"/>
      <c r="F176" s="3432">
        <v>3.3309301511245302</v>
      </c>
      <c r="G176" s="3433">
        <v>3.3029094502791598</v>
      </c>
      <c r="H176" s="3433">
        <v>3.2830982024658302</v>
      </c>
      <c r="I176" s="3433">
        <v>3.26291022427653</v>
      </c>
      <c r="J176" s="3433">
        <v>3.2725636495565298</v>
      </c>
      <c r="K176" s="3433">
        <v>3.22931475804742</v>
      </c>
      <c r="L176" s="3433">
        <v>3.2243236898552299</v>
      </c>
      <c r="M176" s="3433">
        <v>3.2545839918526802</v>
      </c>
      <c r="N176" s="3433">
        <v>3.3758002121324</v>
      </c>
      <c r="O176" s="3433">
        <v>3.4496602706133701</v>
      </c>
      <c r="P176" s="3433">
        <v>3.4484465789618999</v>
      </c>
      <c r="Q176" s="3434">
        <v>3.4440721679762398</v>
      </c>
      <c r="R176" s="3461">
        <v>3.3216813581409301</v>
      </c>
    </row>
    <row r="177" spans="2:18">
      <c r="B177" s="2243"/>
      <c r="C177" s="2292" t="s">
        <v>1814</v>
      </c>
      <c r="D177" s="3466"/>
      <c r="F177" s="3432">
        <v>3.3544646129000002</v>
      </c>
      <c r="G177" s="3433">
        <v>3.3504307398000002</v>
      </c>
      <c r="H177" s="3433">
        <v>3.3190352622999999</v>
      </c>
      <c r="I177" s="3433">
        <v>3.3131958043999998</v>
      </c>
      <c r="J177" s="3433">
        <v>3.3083163417999999</v>
      </c>
      <c r="K177" s="3433">
        <v>3.2586930088999999</v>
      </c>
      <c r="L177" s="3433">
        <v>3.2464297282999999</v>
      </c>
      <c r="M177" s="3433">
        <v>3.2859170953999999</v>
      </c>
      <c r="N177" s="3433">
        <v>3.3527420240999999</v>
      </c>
      <c r="O177" s="3421">
        <v>3.4358586988000002</v>
      </c>
      <c r="P177" s="3421"/>
      <c r="Q177" s="3422" t="s">
        <v>1505</v>
      </c>
      <c r="R177" s="3461" t="s">
        <v>536</v>
      </c>
    </row>
    <row r="178" spans="2:18">
      <c r="B178" s="3472"/>
      <c r="C178" s="3449"/>
      <c r="D178" s="3449"/>
      <c r="F178" s="3473"/>
      <c r="G178" s="3474"/>
      <c r="H178" s="3474"/>
      <c r="I178" s="3474"/>
      <c r="J178" s="3474"/>
      <c r="K178" s="3474"/>
      <c r="L178" s="3474"/>
      <c r="M178" s="3474"/>
      <c r="N178" s="3474"/>
      <c r="O178" s="3474"/>
      <c r="P178" s="3474"/>
      <c r="Q178" s="3475"/>
      <c r="R178" s="3453"/>
    </row>
    <row r="179" spans="2:18">
      <c r="E179" s="3385"/>
      <c r="P179" s="3426"/>
      <c r="Q179" s="750"/>
    </row>
    <row r="180" spans="2:18">
      <c r="E180" s="3385"/>
      <c r="Q180" s="750"/>
    </row>
    <row r="181" spans="2:18">
      <c r="E181" s="3385"/>
      <c r="Q181" s="750"/>
    </row>
    <row r="182" spans="2:18">
      <c r="E182" s="3385"/>
      <c r="Q182" s="750"/>
    </row>
    <row r="183" spans="2:18">
      <c r="E183" s="3385"/>
      <c r="Q183" s="2260" t="s">
        <v>390</v>
      </c>
    </row>
    <row r="184" spans="2:18">
      <c r="E184" s="3385"/>
      <c r="O184" s="3476"/>
      <c r="Q184" s="2260"/>
    </row>
    <row r="185" spans="2:18">
      <c r="C185" s="755" t="s">
        <v>1480</v>
      </c>
      <c r="D185" s="751"/>
      <c r="E185" s="751"/>
      <c r="F185" s="751"/>
      <c r="G185" s="751"/>
      <c r="H185" s="751"/>
      <c r="I185" s="751"/>
      <c r="J185" s="751"/>
      <c r="K185" s="751"/>
      <c r="L185" s="751"/>
      <c r="M185" s="751"/>
      <c r="N185" s="751"/>
      <c r="O185" s="751"/>
      <c r="P185" s="750"/>
      <c r="Q185" s="750"/>
    </row>
    <row r="186" spans="2:18">
      <c r="C186" s="2263" t="s">
        <v>1481</v>
      </c>
      <c r="D186" s="751"/>
      <c r="E186" s="751"/>
      <c r="F186" s="751"/>
      <c r="G186" s="751"/>
      <c r="H186" s="751"/>
      <c r="I186" s="751"/>
      <c r="J186" s="751"/>
      <c r="K186" s="751"/>
      <c r="L186" s="751"/>
      <c r="M186" s="751"/>
      <c r="N186" s="751"/>
      <c r="O186" s="751"/>
      <c r="P186" s="750"/>
      <c r="Q186" s="750"/>
    </row>
    <row r="187" spans="2:18">
      <c r="E187" s="3385"/>
      <c r="Q187" s="750"/>
    </row>
    <row r="188" spans="2:18">
      <c r="C188" s="392" t="s">
        <v>264</v>
      </c>
      <c r="E188" s="3385"/>
      <c r="Q188" s="750"/>
    </row>
    <row r="189" spans="2:18">
      <c r="E189" s="3385"/>
      <c r="I189" s="3477"/>
      <c r="Q189" s="750"/>
    </row>
  </sheetData>
  <hyperlinks>
    <hyperlink ref="C186" r:id="rId1"/>
    <hyperlink ref="C188"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r:id="rId2"/>
  <headerFooter alignWithMargins="0">
    <oddFooter>&amp;R&amp;A</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66"/>
  <sheetViews>
    <sheetView showZeros="0" zoomScaleNormal="100" workbookViewId="0"/>
  </sheetViews>
  <sheetFormatPr baseColWidth="10" defaultColWidth="11.42578125" defaultRowHeight="12.75"/>
  <cols>
    <col min="1" max="1" width="4.42578125" style="750" customWidth="1"/>
    <col min="2" max="2" width="0.5703125" style="750" customWidth="1"/>
    <col min="3" max="3" width="10.5703125" style="750" customWidth="1"/>
    <col min="4" max="4" width="3.140625" style="750" customWidth="1"/>
    <col min="5" max="5" width="0.42578125" style="750" customWidth="1"/>
    <col min="6" max="11" width="5.42578125" style="750" customWidth="1"/>
    <col min="12" max="12" width="5" style="750" customWidth="1"/>
    <col min="13" max="13" width="5.42578125" style="750" customWidth="1"/>
    <col min="14" max="14" width="5" style="750" customWidth="1"/>
    <col min="15" max="16" width="5.42578125" style="750" customWidth="1"/>
    <col min="17" max="17" width="4.5703125" style="750" customWidth="1"/>
    <col min="18" max="18" width="8" style="750" customWidth="1"/>
    <col min="19" max="19" width="3.5703125" style="750" customWidth="1"/>
    <col min="20" max="23" width="4.5703125" style="750" bestFit="1" customWidth="1"/>
    <col min="24" max="24" width="4.42578125" style="750" bestFit="1" customWidth="1"/>
    <col min="25" max="29" width="4.5703125" style="750" bestFit="1" customWidth="1"/>
    <col min="30" max="30" width="4.42578125" style="750" bestFit="1" customWidth="1"/>
    <col min="31" max="31" width="4.5703125" style="750" bestFit="1" customWidth="1"/>
    <col min="32" max="35" width="3.5703125" style="750" customWidth="1"/>
    <col min="36" max="16384" width="11.42578125" style="750"/>
  </cols>
  <sheetData>
    <row r="1" spans="2:27" ht="12.75" customHeight="1">
      <c r="B1" s="743"/>
      <c r="C1" s="743"/>
      <c r="D1" s="743"/>
      <c r="E1" s="743"/>
      <c r="F1" s="743"/>
      <c r="G1" s="743"/>
      <c r="H1" s="743"/>
      <c r="I1" s="743"/>
      <c r="J1" s="743"/>
      <c r="K1" s="743"/>
      <c r="L1" s="743"/>
      <c r="M1" s="743"/>
      <c r="N1" s="743"/>
      <c r="P1" s="2295"/>
      <c r="Q1" s="3455"/>
    </row>
    <row r="2" spans="2:27" ht="12.75" customHeight="1">
      <c r="B2" s="743"/>
      <c r="C2" s="743"/>
      <c r="D2" s="743"/>
      <c r="E2" s="743"/>
      <c r="F2" s="743"/>
      <c r="G2" s="743"/>
      <c r="H2" s="743"/>
      <c r="I2" s="743"/>
      <c r="J2" s="743"/>
      <c r="K2" s="743"/>
      <c r="L2" s="743"/>
      <c r="M2" s="743"/>
      <c r="N2" s="743"/>
      <c r="P2" s="2295"/>
      <c r="Q2" s="3455"/>
    </row>
    <row r="3" spans="2:27" ht="12.75" customHeight="1">
      <c r="B3" s="743"/>
      <c r="C3" s="743"/>
      <c r="D3" s="743"/>
      <c r="E3" s="743"/>
      <c r="F3" s="743"/>
      <c r="G3" s="743"/>
      <c r="H3" s="743"/>
      <c r="I3" s="743"/>
      <c r="J3" s="743"/>
      <c r="K3" s="743"/>
      <c r="L3" s="743"/>
      <c r="M3" s="743"/>
      <c r="N3" s="743"/>
      <c r="P3" s="2295"/>
      <c r="Q3" s="3455"/>
    </row>
    <row r="4" spans="2:27" ht="12.75" customHeight="1">
      <c r="B4" s="743"/>
      <c r="C4" s="743"/>
      <c r="D4" s="743"/>
      <c r="E4" s="743"/>
      <c r="F4" s="743"/>
      <c r="G4" s="743"/>
      <c r="H4" s="743"/>
      <c r="I4" s="743"/>
      <c r="J4" s="743"/>
      <c r="K4" s="743"/>
      <c r="L4" s="743"/>
      <c r="M4" s="743"/>
      <c r="N4" s="743"/>
      <c r="P4" s="2295"/>
      <c r="Q4" s="3455"/>
    </row>
    <row r="5" spans="2:27" ht="12.75" customHeight="1">
      <c r="B5" s="743"/>
      <c r="C5" s="743"/>
      <c r="D5" s="743"/>
      <c r="E5" s="743"/>
      <c r="F5" s="743"/>
      <c r="G5" s="743"/>
      <c r="H5" s="743"/>
      <c r="I5" s="743"/>
      <c r="J5" s="743"/>
      <c r="K5" s="743"/>
      <c r="L5" s="743"/>
      <c r="M5" s="743"/>
      <c r="N5" s="743"/>
      <c r="P5" s="2295"/>
      <c r="Q5" s="3455"/>
    </row>
    <row r="6" spans="2:27" ht="12.75" customHeight="1">
      <c r="B6" s="743"/>
      <c r="C6" s="743"/>
      <c r="D6" s="743"/>
      <c r="E6" s="743"/>
      <c r="F6" s="743"/>
      <c r="G6" s="743"/>
      <c r="H6" s="743"/>
      <c r="I6" s="743"/>
      <c r="J6" s="743"/>
      <c r="K6" s="743"/>
      <c r="L6" s="743"/>
      <c r="M6" s="743"/>
      <c r="N6" s="743"/>
      <c r="P6" s="2295"/>
      <c r="Q6" s="3455"/>
    </row>
    <row r="7" spans="2:27" ht="12.75" customHeight="1">
      <c r="B7" s="743"/>
      <c r="C7" s="743"/>
      <c r="D7" s="743"/>
      <c r="E7" s="743"/>
      <c r="F7" s="743"/>
      <c r="G7" s="743"/>
      <c r="H7" s="743"/>
      <c r="I7" s="743"/>
      <c r="J7" s="743"/>
      <c r="K7" s="743"/>
      <c r="L7" s="743"/>
      <c r="M7" s="743"/>
      <c r="N7" s="743"/>
      <c r="P7" s="2295"/>
      <c r="Q7" s="3455"/>
    </row>
    <row r="8" spans="2:27" ht="12.75" customHeight="1">
      <c r="B8" s="743"/>
      <c r="C8" s="743"/>
      <c r="D8" s="743"/>
      <c r="E8" s="743"/>
      <c r="F8" s="743"/>
      <c r="G8" s="743"/>
      <c r="H8" s="743"/>
      <c r="I8" s="743"/>
      <c r="J8" s="743"/>
      <c r="K8" s="743"/>
      <c r="L8" s="743"/>
      <c r="M8" s="743"/>
      <c r="N8" s="743"/>
      <c r="P8" s="2295"/>
      <c r="Q8" s="3455"/>
    </row>
    <row r="9" spans="2:27" ht="12.75" customHeight="1">
      <c r="B9" s="743"/>
      <c r="C9" s="743"/>
      <c r="D9" s="743"/>
      <c r="E9" s="743"/>
      <c r="F9" s="743"/>
      <c r="G9" s="743"/>
      <c r="H9" s="743"/>
      <c r="I9" s="743"/>
      <c r="J9" s="743"/>
      <c r="K9" s="743"/>
      <c r="L9" s="743"/>
      <c r="M9" s="743"/>
      <c r="N9" s="743"/>
      <c r="P9" s="2295"/>
      <c r="Q9" s="3455"/>
    </row>
    <row r="10" spans="2:27" ht="14.25">
      <c r="B10" s="3456" t="s">
        <v>1832</v>
      </c>
      <c r="C10" s="32"/>
      <c r="D10" s="32"/>
      <c r="E10" s="32"/>
      <c r="F10" s="32"/>
      <c r="G10" s="32"/>
      <c r="H10" s="32"/>
      <c r="I10" s="32"/>
      <c r="J10" s="32"/>
      <c r="K10" s="32"/>
      <c r="L10" s="32"/>
      <c r="M10" s="32"/>
      <c r="N10" s="32"/>
      <c r="O10" s="32"/>
      <c r="P10" s="32"/>
      <c r="Q10" s="32"/>
      <c r="R10" s="32"/>
    </row>
    <row r="11" spans="2:27" ht="14.25">
      <c r="B11" s="3456" t="s">
        <v>1833</v>
      </c>
      <c r="C11" s="32"/>
      <c r="D11" s="32"/>
      <c r="E11" s="32"/>
      <c r="F11" s="32"/>
      <c r="G11" s="32"/>
      <c r="H11" s="32"/>
      <c r="I11" s="32"/>
      <c r="J11" s="32"/>
      <c r="K11" s="32"/>
      <c r="L11" s="32"/>
      <c r="M11" s="32"/>
      <c r="N11" s="32"/>
      <c r="O11" s="32"/>
      <c r="P11" s="32"/>
      <c r="Q11" s="32"/>
      <c r="R11" s="32"/>
    </row>
    <row r="12" spans="2:27">
      <c r="B12" s="757" t="s">
        <v>1834</v>
      </c>
      <c r="C12" s="1382"/>
      <c r="D12" s="1382"/>
      <c r="E12" s="1382"/>
      <c r="F12" s="1382"/>
      <c r="G12" s="1382"/>
      <c r="H12" s="1382"/>
      <c r="I12" s="1382"/>
      <c r="J12" s="1382"/>
      <c r="K12" s="1382"/>
      <c r="L12" s="1382"/>
      <c r="M12" s="1382"/>
      <c r="N12" s="1382"/>
      <c r="O12" s="1382"/>
      <c r="P12" s="1382"/>
      <c r="Q12" s="1382"/>
      <c r="R12" s="1382"/>
    </row>
    <row r="13" spans="2:27">
      <c r="B13" s="2295"/>
      <c r="C13" s="3478" t="s">
        <v>657</v>
      </c>
      <c r="D13" s="3479">
        <v>45273</v>
      </c>
      <c r="E13" s="3479"/>
      <c r="F13" s="3479"/>
      <c r="G13" s="3480"/>
      <c r="H13" s="3480"/>
      <c r="I13" s="3480"/>
      <c r="J13" s="3480"/>
      <c r="K13" s="3480"/>
      <c r="L13" s="3480"/>
      <c r="M13" s="3480"/>
      <c r="N13" s="3480"/>
      <c r="O13" s="3480"/>
      <c r="P13" s="3480"/>
      <c r="Q13" s="3481"/>
      <c r="R13" s="3482" t="s">
        <v>1835</v>
      </c>
    </row>
    <row r="14" spans="2:27" ht="18" customHeight="1">
      <c r="B14" s="2185"/>
      <c r="C14" s="2186"/>
      <c r="D14" s="2186"/>
      <c r="E14" s="2187"/>
      <c r="F14" s="3483" t="s">
        <v>1802</v>
      </c>
      <c r="G14" s="3484"/>
      <c r="H14" s="3484"/>
      <c r="I14" s="3484"/>
      <c r="J14" s="3484"/>
      <c r="K14" s="3484"/>
      <c r="L14" s="3484"/>
      <c r="M14" s="3484"/>
      <c r="N14" s="3484"/>
      <c r="O14" s="3484"/>
      <c r="P14" s="3484"/>
      <c r="Q14" s="3485"/>
      <c r="R14" s="2468" t="s">
        <v>1821</v>
      </c>
      <c r="Y14" s="751"/>
      <c r="Z14" s="751"/>
      <c r="AA14" s="751"/>
    </row>
    <row r="15" spans="2:27" ht="11.25" customHeight="1">
      <c r="B15" s="3398" t="s">
        <v>199</v>
      </c>
      <c r="C15" s="3399"/>
      <c r="D15" s="3399"/>
      <c r="E15" s="3486"/>
      <c r="F15" s="3487" t="s">
        <v>211</v>
      </c>
      <c r="G15" s="3487" t="s">
        <v>210</v>
      </c>
      <c r="H15" s="3487" t="s">
        <v>209</v>
      </c>
      <c r="I15" s="3487" t="s">
        <v>208</v>
      </c>
      <c r="J15" s="3487" t="s">
        <v>207</v>
      </c>
      <c r="K15" s="3487" t="s">
        <v>206</v>
      </c>
      <c r="L15" s="3487" t="s">
        <v>205</v>
      </c>
      <c r="M15" s="3487" t="s">
        <v>204</v>
      </c>
      <c r="N15" s="3487" t="s">
        <v>203</v>
      </c>
      <c r="O15" s="3487" t="s">
        <v>202</v>
      </c>
      <c r="P15" s="3487" t="s">
        <v>201</v>
      </c>
      <c r="Q15" s="3487" t="s">
        <v>338</v>
      </c>
      <c r="R15" s="3488"/>
    </row>
    <row r="16" spans="2:27" ht="3" customHeight="1">
      <c r="B16" s="3489"/>
      <c r="C16" s="3490"/>
      <c r="D16" s="3490"/>
      <c r="E16" s="3490"/>
      <c r="F16" s="3491"/>
      <c r="G16" s="3491"/>
      <c r="H16" s="3491"/>
      <c r="I16" s="3491"/>
      <c r="J16" s="3491"/>
      <c r="K16" s="3491"/>
      <c r="L16" s="3491"/>
      <c r="M16" s="3491"/>
      <c r="N16" s="3491"/>
      <c r="O16" s="3491"/>
      <c r="P16" s="3491"/>
      <c r="Q16" s="3491"/>
      <c r="R16" s="3492"/>
    </row>
    <row r="17" spans="1:19" ht="11.25" customHeight="1">
      <c r="A17" s="3493"/>
      <c r="B17" s="2212"/>
      <c r="C17" s="3494" t="s">
        <v>255</v>
      </c>
      <c r="D17" s="3494"/>
      <c r="E17" s="3494"/>
      <c r="F17" s="3494"/>
      <c r="G17" s="3494"/>
      <c r="H17" s="3494"/>
      <c r="I17" s="3494"/>
      <c r="J17" s="3494"/>
      <c r="K17" s="3494"/>
      <c r="L17" s="3494"/>
      <c r="M17" s="3494"/>
      <c r="N17" s="3494"/>
      <c r="O17" s="3494"/>
      <c r="P17" s="3494"/>
      <c r="Q17" s="3494"/>
      <c r="R17" s="3495"/>
    </row>
    <row r="18" spans="1:19" ht="3" customHeight="1">
      <c r="B18" s="2212"/>
      <c r="C18" s="2204"/>
      <c r="D18" s="2204"/>
      <c r="E18" s="2204"/>
      <c r="F18" s="2204"/>
      <c r="G18" s="2204"/>
      <c r="H18" s="2204"/>
      <c r="I18" s="2204"/>
      <c r="J18" s="2204"/>
      <c r="K18" s="2204"/>
      <c r="L18" s="2205"/>
      <c r="M18" s="2205"/>
      <c r="N18" s="2205"/>
      <c r="O18" s="2204"/>
      <c r="P18" s="2204"/>
      <c r="Q18" s="2204"/>
      <c r="R18" s="3496"/>
    </row>
    <row r="19" spans="1:19" ht="9" customHeight="1">
      <c r="A19" s="3497"/>
      <c r="B19" s="2212"/>
      <c r="C19" s="3414" t="s">
        <v>1804</v>
      </c>
      <c r="D19" s="2240"/>
      <c r="E19" s="2240"/>
      <c r="F19" s="3498"/>
      <c r="G19" s="680"/>
      <c r="H19" s="680"/>
      <c r="I19" s="680"/>
      <c r="J19" s="680"/>
      <c r="K19" s="680"/>
      <c r="L19" s="680"/>
      <c r="M19" s="680"/>
      <c r="N19" s="680"/>
      <c r="O19" s="680"/>
      <c r="P19" s="680"/>
      <c r="Q19" s="428"/>
      <c r="R19" s="3499"/>
    </row>
    <row r="20" spans="1:19" ht="9.6" customHeight="1">
      <c r="A20" s="3497"/>
      <c r="B20" s="2212"/>
      <c r="C20" s="3500" t="s">
        <v>1836</v>
      </c>
      <c r="D20" s="3500"/>
      <c r="E20" s="680"/>
      <c r="F20" s="3420">
        <v>43.014000318486403</v>
      </c>
      <c r="G20" s="3421">
        <v>44.2803253285729</v>
      </c>
      <c r="H20" s="3421">
        <v>45.991898618900102</v>
      </c>
      <c r="I20" s="3421">
        <v>48.024066382154402</v>
      </c>
      <c r="J20" s="3421">
        <v>49.718090467842103</v>
      </c>
      <c r="K20" s="3421">
        <v>51.726541535819102</v>
      </c>
      <c r="L20" s="3421">
        <v>54.423552509067903</v>
      </c>
      <c r="M20" s="3421">
        <v>56.224796507916601</v>
      </c>
      <c r="N20" s="3421">
        <v>58.633790098077903</v>
      </c>
      <c r="O20" s="3421">
        <v>60.598907151390399</v>
      </c>
      <c r="P20" s="3421">
        <v>61.565165141375701</v>
      </c>
      <c r="Q20" s="3422">
        <v>61.714146534508203</v>
      </c>
      <c r="R20" s="3501">
        <v>53.841337941930497</v>
      </c>
    </row>
    <row r="21" spans="1:19" ht="10.5" customHeight="1">
      <c r="B21" s="2212"/>
      <c r="C21" s="3500" t="s">
        <v>1829</v>
      </c>
      <c r="D21" s="3500"/>
      <c r="E21" s="680"/>
      <c r="F21" s="3420">
        <v>58.2494197348</v>
      </c>
      <c r="G21" s="3421">
        <v>53.992121912199998</v>
      </c>
      <c r="H21" s="3421">
        <v>49.611613575299998</v>
      </c>
      <c r="I21" s="3421">
        <v>46.575309494899997</v>
      </c>
      <c r="J21" s="3421">
        <v>44.299338010200003</v>
      </c>
      <c r="K21" s="3421">
        <v>41.9784462426</v>
      </c>
      <c r="L21" s="3421">
        <v>40.895615472199999</v>
      </c>
      <c r="M21" s="3421">
        <v>40.9611505564</v>
      </c>
      <c r="N21" s="3421">
        <v>41.335111232000003</v>
      </c>
      <c r="O21" s="3421">
        <v>42.995107355899997</v>
      </c>
      <c r="P21" s="3421"/>
      <c r="Q21" s="3422" t="s">
        <v>1505</v>
      </c>
      <c r="R21" s="3501" t="s">
        <v>536</v>
      </c>
    </row>
    <row r="22" spans="1:19" ht="3" customHeight="1">
      <c r="B22" s="2212"/>
      <c r="C22" s="3419"/>
      <c r="D22" s="3419"/>
      <c r="E22" s="680"/>
      <c r="F22" s="3420"/>
      <c r="G22" s="3421"/>
      <c r="H22" s="3421"/>
      <c r="I22" s="3421"/>
      <c r="J22" s="3421"/>
      <c r="K22" s="3421"/>
      <c r="L22" s="3421"/>
      <c r="M22" s="3421"/>
      <c r="N22" s="3421"/>
      <c r="O22" s="3421"/>
      <c r="P22" s="3421"/>
      <c r="Q22" s="3422"/>
      <c r="R22" s="3501"/>
    </row>
    <row r="23" spans="1:19" ht="9" customHeight="1">
      <c r="A23" s="3502"/>
      <c r="B23" s="3503"/>
      <c r="C23" s="3500" t="s">
        <v>1837</v>
      </c>
      <c r="D23" s="3500"/>
      <c r="E23" s="3504"/>
      <c r="F23" s="3420">
        <v>42.1035155355329</v>
      </c>
      <c r="G23" s="3421">
        <v>43.530735880967498</v>
      </c>
      <c r="H23" s="3421">
        <v>45.241439592844301</v>
      </c>
      <c r="I23" s="3421">
        <v>47.507331284722703</v>
      </c>
      <c r="J23" s="3421">
        <v>49.842948693689202</v>
      </c>
      <c r="K23" s="3421">
        <v>52.274610968125899</v>
      </c>
      <c r="L23" s="3421">
        <v>55.161768673698198</v>
      </c>
      <c r="M23" s="3421">
        <v>56.872740914496703</v>
      </c>
      <c r="N23" s="3421">
        <v>58.290512753852497</v>
      </c>
      <c r="O23" s="3421">
        <v>59.463846473560302</v>
      </c>
      <c r="P23" s="3421">
        <v>60.180621568867501</v>
      </c>
      <c r="Q23" s="3422">
        <v>59.960604604408502</v>
      </c>
      <c r="R23" s="3501">
        <v>53.395525086305803</v>
      </c>
      <c r="S23" s="3502"/>
    </row>
    <row r="24" spans="1:19" ht="10.5" customHeight="1">
      <c r="A24" s="3502"/>
      <c r="B24" s="3505"/>
      <c r="C24" s="3506" t="s">
        <v>1808</v>
      </c>
      <c r="D24" s="3507"/>
      <c r="E24" s="3508"/>
      <c r="F24" s="3420">
        <v>57.1865337885</v>
      </c>
      <c r="G24" s="3421">
        <v>52.869744477899999</v>
      </c>
      <c r="H24" s="3421">
        <v>48.621652970200003</v>
      </c>
      <c r="I24" s="3421">
        <v>45.762621239300003</v>
      </c>
      <c r="J24" s="3421">
        <v>43.980516928500002</v>
      </c>
      <c r="K24" s="3421">
        <v>42.156959231499997</v>
      </c>
      <c r="L24" s="3421">
        <v>41.2013977987</v>
      </c>
      <c r="M24" s="3421">
        <v>41.0043921997</v>
      </c>
      <c r="N24" s="3421">
        <v>41.080252119900003</v>
      </c>
      <c r="O24" s="3421">
        <v>41.935451100999998</v>
      </c>
      <c r="P24" s="3421"/>
      <c r="Q24" s="3422" t="s">
        <v>1505</v>
      </c>
      <c r="R24" s="3501" t="s">
        <v>536</v>
      </c>
      <c r="S24" s="3502"/>
    </row>
    <row r="25" spans="1:19" ht="3" customHeight="1">
      <c r="B25" s="2212"/>
      <c r="C25" s="3419"/>
      <c r="D25" s="3419"/>
      <c r="E25" s="680"/>
      <c r="F25" s="3420"/>
      <c r="G25" s="3421"/>
      <c r="H25" s="3421"/>
      <c r="I25" s="3421"/>
      <c r="J25" s="3421"/>
      <c r="K25" s="3421"/>
      <c r="L25" s="3421"/>
      <c r="M25" s="3421"/>
      <c r="N25" s="3421"/>
      <c r="O25" s="3421"/>
      <c r="P25" s="3421"/>
      <c r="Q25" s="3422"/>
      <c r="R25" s="3501"/>
    </row>
    <row r="26" spans="1:19" ht="9" customHeight="1">
      <c r="A26" s="3502"/>
      <c r="B26" s="3503"/>
      <c r="C26" s="3509" t="s">
        <v>1809</v>
      </c>
      <c r="D26" s="3510"/>
      <c r="E26" s="3508"/>
      <c r="F26" s="3511"/>
      <c r="G26" s="3512"/>
      <c r="H26" s="3512"/>
      <c r="I26" s="3512"/>
      <c r="J26" s="3512"/>
      <c r="K26" s="3512"/>
      <c r="L26" s="3512"/>
      <c r="M26" s="3512"/>
      <c r="N26" s="3512"/>
      <c r="O26" s="3512"/>
      <c r="P26" s="3512"/>
      <c r="Q26" s="3513"/>
      <c r="R26" s="3514"/>
      <c r="S26" s="3502"/>
    </row>
    <row r="27" spans="1:19" ht="9" customHeight="1">
      <c r="A27" s="3502"/>
      <c r="B27" s="3503"/>
      <c r="C27" s="3500" t="s">
        <v>1837</v>
      </c>
      <c r="D27" s="3500"/>
      <c r="E27" s="3508"/>
      <c r="F27" s="3420">
        <v>43.538084487459003</v>
      </c>
      <c r="G27" s="3421">
        <v>44.970457596613699</v>
      </c>
      <c r="H27" s="3421">
        <v>46.692742716048798</v>
      </c>
      <c r="I27" s="3421">
        <v>49.015433269534</v>
      </c>
      <c r="J27" s="3421">
        <v>51.3479868387655</v>
      </c>
      <c r="K27" s="3421">
        <v>53.7992473017744</v>
      </c>
      <c r="L27" s="3421">
        <v>56.7067629173104</v>
      </c>
      <c r="M27" s="3421">
        <v>58.435430377127503</v>
      </c>
      <c r="N27" s="3421">
        <v>59.852185812837398</v>
      </c>
      <c r="O27" s="3421">
        <v>61.045912251671801</v>
      </c>
      <c r="P27" s="3421">
        <v>61.774837942945602</v>
      </c>
      <c r="Q27" s="3422">
        <v>61.545593966381901</v>
      </c>
      <c r="R27" s="3501">
        <v>54.919519100599103</v>
      </c>
      <c r="S27" s="3502"/>
    </row>
    <row r="28" spans="1:19" ht="9.6" customHeight="1">
      <c r="A28" s="3502"/>
      <c r="B28" s="3503"/>
      <c r="C28" s="3506" t="s">
        <v>1808</v>
      </c>
      <c r="D28" s="3507"/>
      <c r="E28" s="3508"/>
      <c r="F28" s="3420">
        <v>58.768646235200002</v>
      </c>
      <c r="G28" s="3421">
        <v>54.475497432399997</v>
      </c>
      <c r="H28" s="3421">
        <v>50.226116071299998</v>
      </c>
      <c r="I28" s="3421">
        <v>47.361292284699999</v>
      </c>
      <c r="J28" s="3421">
        <v>45.5805978251</v>
      </c>
      <c r="K28" s="3421">
        <v>43.750464092999998</v>
      </c>
      <c r="L28" s="3421">
        <v>42.8007138408</v>
      </c>
      <c r="M28" s="3421">
        <v>42.630012972700001</v>
      </c>
      <c r="N28" s="3421">
        <v>42.723261636099998</v>
      </c>
      <c r="O28" s="3421">
        <v>43.5961521981</v>
      </c>
      <c r="P28" s="3421"/>
      <c r="Q28" s="3422" t="s">
        <v>1505</v>
      </c>
      <c r="R28" s="3501" t="s">
        <v>536</v>
      </c>
      <c r="S28" s="3502"/>
    </row>
    <row r="29" spans="1:19" ht="3" customHeight="1">
      <c r="B29" s="2212"/>
      <c r="C29" s="2240"/>
      <c r="D29" s="2240"/>
      <c r="E29" s="2240"/>
      <c r="F29" s="3415"/>
      <c r="G29" s="3416"/>
      <c r="H29" s="3416"/>
      <c r="I29" s="3416"/>
      <c r="J29" s="3416"/>
      <c r="K29" s="3416"/>
      <c r="L29" s="3416"/>
      <c r="M29" s="3416"/>
      <c r="N29" s="3416"/>
      <c r="O29" s="3416"/>
      <c r="P29" s="3416"/>
      <c r="Q29" s="3417"/>
      <c r="R29" s="3499"/>
    </row>
    <row r="30" spans="1:19" ht="12" customHeight="1">
      <c r="B30" s="3441"/>
      <c r="C30" s="3515" t="s">
        <v>1838</v>
      </c>
      <c r="D30" s="3516"/>
      <c r="E30" s="3517"/>
      <c r="F30" s="3432">
        <v>4.1876377274007304</v>
      </c>
      <c r="G30" s="3433">
        <v>4.1611920802270896</v>
      </c>
      <c r="H30" s="3433">
        <v>4.1602083894730901</v>
      </c>
      <c r="I30" s="3433">
        <v>4.1186830168264397</v>
      </c>
      <c r="J30" s="3433">
        <v>3.9989823927458099</v>
      </c>
      <c r="K30" s="3433">
        <v>3.9277998283953401</v>
      </c>
      <c r="L30" s="3433">
        <v>3.8881138391444998</v>
      </c>
      <c r="M30" s="3433">
        <v>3.8949232887985001</v>
      </c>
      <c r="N30" s="3433">
        <v>4.0358435925061498</v>
      </c>
      <c r="O30" s="3433">
        <v>4.1505474938945799</v>
      </c>
      <c r="P30" s="3433">
        <v>4.1972603826021402</v>
      </c>
      <c r="Q30" s="3434">
        <v>4.2793412844574004</v>
      </c>
      <c r="R30" s="3501">
        <v>4.0815892322314902</v>
      </c>
    </row>
    <row r="31" spans="1:19" ht="9" customHeight="1">
      <c r="B31" s="2212"/>
      <c r="C31" s="3515" t="s">
        <v>1839</v>
      </c>
      <c r="D31" s="3516"/>
      <c r="E31" s="3517"/>
      <c r="F31" s="3432">
        <v>4.1897805769999996</v>
      </c>
      <c r="G31" s="3433">
        <v>4.2037378272000003</v>
      </c>
      <c r="H31" s="3433">
        <v>4.1855095633000001</v>
      </c>
      <c r="I31" s="3433">
        <v>4.1635715324999998</v>
      </c>
      <c r="J31" s="3433">
        <v>4.0647528847999999</v>
      </c>
      <c r="K31" s="3433">
        <v>3.9750696786000002</v>
      </c>
      <c r="L31" s="3433">
        <v>3.9567249637000002</v>
      </c>
      <c r="M31" s="3433">
        <v>4.0048059948999999</v>
      </c>
      <c r="N31" s="3433">
        <v>4.0397999686999997</v>
      </c>
      <c r="O31" s="3433">
        <v>4.1536775390000003</v>
      </c>
      <c r="P31" s="3421"/>
      <c r="Q31" s="3422" t="s">
        <v>1505</v>
      </c>
      <c r="R31" s="3501" t="s">
        <v>536</v>
      </c>
    </row>
    <row r="32" spans="1:19" ht="3" customHeight="1">
      <c r="B32" s="2212"/>
      <c r="C32" s="3470"/>
      <c r="D32" s="3470"/>
      <c r="E32" s="3517"/>
      <c r="F32" s="3432"/>
      <c r="G32" s="3433"/>
      <c r="H32" s="3433"/>
      <c r="I32" s="3433"/>
      <c r="J32" s="3433"/>
      <c r="K32" s="3433"/>
      <c r="L32" s="3433"/>
      <c r="M32" s="3433"/>
      <c r="N32" s="3433"/>
      <c r="O32" s="3433"/>
      <c r="P32" s="3433"/>
      <c r="Q32" s="3434"/>
      <c r="R32" s="3518"/>
    </row>
    <row r="33" spans="2:18" ht="11.1" customHeight="1">
      <c r="B33" s="2212"/>
      <c r="C33" s="3515" t="s">
        <v>1840</v>
      </c>
      <c r="D33" s="3519"/>
      <c r="E33" s="3517"/>
      <c r="F33" s="3432">
        <v>3.4696568177834899</v>
      </c>
      <c r="G33" s="3433">
        <v>3.4521457706292602</v>
      </c>
      <c r="H33" s="3433">
        <v>3.4512284761507601</v>
      </c>
      <c r="I33" s="3433">
        <v>3.4287577318623201</v>
      </c>
      <c r="J33" s="3433">
        <v>3.3756679909117602</v>
      </c>
      <c r="K33" s="3433">
        <v>3.33888741000011</v>
      </c>
      <c r="L33" s="3433">
        <v>3.3290333411620701</v>
      </c>
      <c r="M33" s="3433">
        <v>3.3429570183261701</v>
      </c>
      <c r="N33" s="3433">
        <v>3.4428582803036099</v>
      </c>
      <c r="O33" s="3433">
        <v>3.51969667219032</v>
      </c>
      <c r="P33" s="3433">
        <v>3.5364079354714</v>
      </c>
      <c r="Q33" s="3434">
        <v>3.5558726586260399</v>
      </c>
      <c r="R33" s="3501">
        <v>3.43553648071742</v>
      </c>
    </row>
    <row r="34" spans="2:18" ht="11.45" customHeight="1">
      <c r="B34" s="2212"/>
      <c r="C34" s="3515" t="s">
        <v>1814</v>
      </c>
      <c r="D34" s="3519"/>
      <c r="E34" s="3517"/>
      <c r="F34" s="3432">
        <v>3.4848592548999999</v>
      </c>
      <c r="G34" s="3433">
        <v>3.4916677661</v>
      </c>
      <c r="H34" s="3433">
        <v>3.4815963263</v>
      </c>
      <c r="I34" s="3433">
        <v>3.4623676883000001</v>
      </c>
      <c r="J34" s="3433">
        <v>3.4246706635000002</v>
      </c>
      <c r="K34" s="3433">
        <v>3.3786064096000001</v>
      </c>
      <c r="L34" s="3433">
        <v>3.3635297192000002</v>
      </c>
      <c r="M34" s="3433">
        <v>3.3877007079000001</v>
      </c>
      <c r="N34" s="3433">
        <v>3.4280415778000002</v>
      </c>
      <c r="O34" s="3433">
        <v>3.5233925458000002</v>
      </c>
      <c r="P34" s="3421"/>
      <c r="Q34" s="3422" t="s">
        <v>1505</v>
      </c>
      <c r="R34" s="3501" t="s">
        <v>536</v>
      </c>
    </row>
    <row r="35" spans="2:18" ht="6" customHeight="1">
      <c r="B35" s="2287"/>
      <c r="C35" s="2288"/>
      <c r="D35" s="2288"/>
      <c r="E35" s="2288"/>
      <c r="F35" s="2289"/>
      <c r="G35" s="2252"/>
      <c r="H35" s="2252"/>
      <c r="I35" s="2252"/>
      <c r="J35" s="2252"/>
      <c r="K35" s="2252"/>
      <c r="L35" s="2252"/>
      <c r="M35" s="2252"/>
      <c r="N35" s="2252"/>
      <c r="O35" s="2252"/>
      <c r="P35" s="2252"/>
      <c r="Q35" s="2254"/>
      <c r="R35" s="3520"/>
    </row>
    <row r="36" spans="2:18" ht="9" customHeight="1">
      <c r="B36" s="809"/>
      <c r="C36" s="3521"/>
      <c r="F36" s="1219"/>
      <c r="H36" s="1219"/>
      <c r="Q36" s="1219"/>
    </row>
    <row r="37" spans="2:18" ht="9" customHeight="1">
      <c r="C37" s="3521"/>
      <c r="F37" s="1219"/>
      <c r="H37" s="1219"/>
      <c r="Q37" s="1219"/>
    </row>
    <row r="38" spans="2:18" ht="9" customHeight="1">
      <c r="C38" s="3521"/>
    </row>
    <row r="39" spans="2:18" ht="9" customHeight="1">
      <c r="P39" s="3522"/>
    </row>
    <row r="40" spans="2:18" ht="9" customHeight="1">
      <c r="P40" s="3522"/>
      <c r="R40" s="3523"/>
    </row>
    <row r="41" spans="2:18" ht="9" customHeight="1">
      <c r="P41" s="3522"/>
    </row>
    <row r="42" spans="2:18" ht="9" customHeight="1">
      <c r="R42" s="3454" t="s">
        <v>390</v>
      </c>
    </row>
    <row r="43" spans="2:18" ht="9" customHeight="1"/>
    <row r="44" spans="2:18" ht="15" customHeight="1">
      <c r="B44" s="2259"/>
      <c r="C44" s="3524" t="s">
        <v>1480</v>
      </c>
      <c r="D44" s="751"/>
      <c r="E44" s="751"/>
      <c r="F44" s="751"/>
      <c r="G44" s="751"/>
      <c r="H44" s="751"/>
      <c r="I44" s="751"/>
      <c r="J44" s="751"/>
      <c r="K44" s="751"/>
      <c r="L44" s="751"/>
      <c r="M44" s="751"/>
      <c r="N44" s="751"/>
      <c r="O44" s="751"/>
      <c r="P44" s="751"/>
    </row>
    <row r="45" spans="2:18" ht="12.75" customHeight="1">
      <c r="C45" s="2263" t="s">
        <v>1481</v>
      </c>
      <c r="D45" s="751"/>
      <c r="E45" s="751"/>
      <c r="F45" s="751"/>
      <c r="G45" s="751"/>
      <c r="H45" s="751"/>
      <c r="I45" s="751"/>
      <c r="J45" s="751"/>
      <c r="K45" s="751"/>
      <c r="L45" s="751"/>
      <c r="M45" s="751"/>
      <c r="N45" s="751"/>
      <c r="O45" s="751"/>
      <c r="P45" s="751"/>
    </row>
    <row r="46" spans="2:18" ht="9" customHeight="1"/>
    <row r="47" spans="2:18" ht="9" customHeight="1">
      <c r="C47" s="392" t="s">
        <v>264</v>
      </c>
    </row>
    <row r="48" spans="2: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sheetData>
  <hyperlinks>
    <hyperlink ref="C45" r:id="rId1"/>
    <hyperlink ref="C47"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&amp;R&amp;A</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32"/>
  <sheetViews>
    <sheetView zoomScaleNormal="100" workbookViewId="0"/>
  </sheetViews>
  <sheetFormatPr baseColWidth="10" defaultColWidth="10.5703125" defaultRowHeight="14.25"/>
  <cols>
    <col min="1" max="1" width="4.42578125" style="31" customWidth="1"/>
    <col min="2" max="2" width="0.42578125" style="31" customWidth="1"/>
    <col min="3" max="3" width="13" style="31" customWidth="1"/>
    <col min="4" max="4" width="0.5703125" style="31" customWidth="1"/>
    <col min="5" max="5" width="0.5703125" style="31" hidden="1" customWidth="1"/>
    <col min="6" max="6" width="5.5703125" style="31" customWidth="1"/>
    <col min="7" max="7" width="5.42578125" style="31" customWidth="1"/>
    <col min="8" max="8" width="5.5703125" style="31" customWidth="1"/>
    <col min="9" max="9" width="5.42578125" style="31" customWidth="1"/>
    <col min="10" max="10" width="5.5703125" style="31" customWidth="1"/>
    <col min="11" max="11" width="5.42578125" style="31" customWidth="1"/>
    <col min="12" max="13" width="5.5703125" style="31" customWidth="1"/>
    <col min="14" max="14" width="5.42578125" style="31" customWidth="1"/>
    <col min="15" max="17" width="5.5703125" style="31" customWidth="1"/>
    <col min="18" max="18" width="6.42578125" style="31" customWidth="1"/>
    <col min="19" max="16384" width="10.5703125" style="31"/>
  </cols>
  <sheetData>
    <row r="1" spans="1:18">
      <c r="G1" s="3525"/>
      <c r="H1" s="3525"/>
      <c r="I1" s="3525"/>
      <c r="J1" s="3525"/>
      <c r="K1" s="3525"/>
      <c r="L1" s="3525"/>
      <c r="M1" s="3525"/>
    </row>
    <row r="2" spans="1:18">
      <c r="G2" s="3525"/>
      <c r="H2" s="3525"/>
      <c r="I2" s="3525"/>
      <c r="J2" s="3525"/>
      <c r="K2" s="3525"/>
      <c r="L2" s="3525"/>
      <c r="M2" s="3525"/>
    </row>
    <row r="3" spans="1:18">
      <c r="G3" s="3525"/>
      <c r="H3" s="3525"/>
      <c r="I3" s="3525"/>
      <c r="J3" s="3525"/>
      <c r="K3" s="3525"/>
      <c r="L3" s="3525"/>
      <c r="M3" s="3525"/>
    </row>
    <row r="4" spans="1:18">
      <c r="G4" s="3525"/>
      <c r="H4" s="3525"/>
      <c r="I4" s="3525"/>
      <c r="J4" s="3525"/>
      <c r="K4" s="3525"/>
      <c r="L4" s="3525"/>
      <c r="M4" s="3525"/>
    </row>
    <row r="5" spans="1:18">
      <c r="G5" s="3525"/>
      <c r="H5" s="3525"/>
      <c r="I5" s="3525"/>
      <c r="J5" s="3525"/>
      <c r="K5" s="3525"/>
      <c r="L5" s="3525"/>
      <c r="M5" s="3525"/>
    </row>
    <row r="6" spans="1:18">
      <c r="G6" s="3525"/>
      <c r="H6" s="3525"/>
      <c r="I6" s="3525"/>
      <c r="J6" s="3525"/>
      <c r="K6" s="3525"/>
      <c r="L6" s="3525"/>
      <c r="M6" s="3525"/>
    </row>
    <row r="7" spans="1:18">
      <c r="G7" s="3525"/>
      <c r="H7" s="3525"/>
      <c r="I7" s="3525"/>
      <c r="J7" s="3525"/>
      <c r="K7" s="3525"/>
      <c r="L7" s="3525"/>
      <c r="M7" s="3525"/>
    </row>
    <row r="8" spans="1:18">
      <c r="F8" s="3526"/>
      <c r="G8" s="3527"/>
      <c r="H8" s="3527"/>
      <c r="I8" s="3527"/>
      <c r="J8" s="3527"/>
      <c r="K8" s="3528" t="s">
        <v>1816</v>
      </c>
      <c r="L8" s="3527"/>
      <c r="M8" s="3527"/>
      <c r="N8" s="3526"/>
      <c r="O8" s="3526"/>
      <c r="P8" s="3526"/>
    </row>
    <row r="9" spans="1:18">
      <c r="F9" s="3526"/>
      <c r="G9" s="3526"/>
      <c r="H9" s="3526"/>
      <c r="I9" s="3526"/>
      <c r="J9" s="3526"/>
      <c r="K9" s="3528" t="s">
        <v>1841</v>
      </c>
      <c r="L9" s="3526"/>
      <c r="M9" s="3526"/>
      <c r="N9" s="3526"/>
      <c r="O9" s="3526"/>
      <c r="P9" s="3526"/>
    </row>
    <row r="10" spans="1:18">
      <c r="K10" s="3529" t="s">
        <v>1842</v>
      </c>
    </row>
    <row r="11" spans="1:18">
      <c r="C11" s="3530" t="s">
        <v>657</v>
      </c>
      <c r="D11" s="3531">
        <v>45273</v>
      </c>
      <c r="E11" s="3531"/>
      <c r="F11" s="3531"/>
      <c r="G11" s="3531"/>
      <c r="R11" s="3532" t="s">
        <v>1843</v>
      </c>
    </row>
    <row r="12" spans="1:18" ht="18" customHeight="1">
      <c r="A12" s="3533"/>
      <c r="B12" s="3534"/>
      <c r="C12" s="3535"/>
      <c r="D12" s="3535"/>
      <c r="E12" s="3536"/>
      <c r="F12" s="3537" t="s">
        <v>1802</v>
      </c>
      <c r="G12" s="3538"/>
      <c r="H12" s="3538"/>
      <c r="I12" s="3538"/>
      <c r="J12" s="3538"/>
      <c r="K12" s="3538"/>
      <c r="L12" s="3538"/>
      <c r="M12" s="3538"/>
      <c r="N12" s="3538"/>
      <c r="O12" s="3538"/>
      <c r="P12" s="3538"/>
      <c r="Q12" s="3539"/>
      <c r="R12" s="3540" t="s">
        <v>1844</v>
      </c>
    </row>
    <row r="13" spans="1:18" ht="16.350000000000001" customHeight="1">
      <c r="A13" s="3533"/>
      <c r="B13" s="3541" t="s">
        <v>199</v>
      </c>
      <c r="C13" s="3542"/>
      <c r="D13" s="3542"/>
      <c r="E13" s="3543"/>
      <c r="F13" s="3487" t="s">
        <v>211</v>
      </c>
      <c r="G13" s="3544" t="s">
        <v>210</v>
      </c>
      <c r="H13" s="3544" t="s">
        <v>209</v>
      </c>
      <c r="I13" s="3544" t="s">
        <v>208</v>
      </c>
      <c r="J13" s="3544" t="s">
        <v>207</v>
      </c>
      <c r="K13" s="3544" t="s">
        <v>206</v>
      </c>
      <c r="L13" s="3544" t="s">
        <v>205</v>
      </c>
      <c r="M13" s="3544" t="s">
        <v>204</v>
      </c>
      <c r="N13" s="3544" t="s">
        <v>203</v>
      </c>
      <c r="O13" s="3544" t="s">
        <v>202</v>
      </c>
      <c r="P13" s="3544" t="s">
        <v>201</v>
      </c>
      <c r="Q13" s="3545" t="s">
        <v>338</v>
      </c>
      <c r="R13" s="3546"/>
    </row>
    <row r="14" spans="1:18" ht="2.85" customHeight="1">
      <c r="A14" s="3533"/>
      <c r="B14" s="3547"/>
      <c r="C14" s="3548"/>
      <c r="D14" s="3548"/>
      <c r="E14" s="3549"/>
      <c r="F14" s="3550"/>
      <c r="G14" s="3551"/>
      <c r="H14" s="3551"/>
      <c r="I14" s="3551"/>
      <c r="J14" s="3551"/>
      <c r="K14" s="3551"/>
      <c r="L14" s="3551"/>
      <c r="M14" s="3551"/>
      <c r="N14" s="3551"/>
      <c r="O14" s="3551"/>
      <c r="P14" s="3551"/>
      <c r="Q14" s="3552"/>
      <c r="R14" s="3553"/>
    </row>
    <row r="15" spans="1:18" ht="11.25" customHeight="1">
      <c r="A15" s="3554"/>
      <c r="B15" s="3555"/>
      <c r="C15" s="3556" t="s">
        <v>255</v>
      </c>
      <c r="D15" s="3556"/>
      <c r="E15" s="3556"/>
      <c r="F15" s="3556"/>
      <c r="G15" s="3556"/>
      <c r="H15" s="3556"/>
      <c r="I15" s="3556"/>
      <c r="J15" s="3556"/>
      <c r="K15" s="3556"/>
      <c r="L15" s="3556"/>
      <c r="M15" s="3556"/>
      <c r="N15" s="3556"/>
      <c r="O15" s="3556"/>
      <c r="P15" s="3556"/>
      <c r="Q15" s="3556"/>
      <c r="R15" s="3557"/>
    </row>
    <row r="16" spans="1:18" ht="9" customHeight="1">
      <c r="A16" s="3533"/>
      <c r="B16" s="3555"/>
      <c r="C16" s="3558" t="s">
        <v>1804</v>
      </c>
      <c r="D16" s="3559"/>
      <c r="E16" s="3559"/>
      <c r="F16" s="3560"/>
      <c r="G16" s="3504"/>
      <c r="H16" s="3504"/>
      <c r="I16" s="3504"/>
      <c r="J16" s="3504"/>
      <c r="K16" s="3504"/>
      <c r="L16" s="3504"/>
      <c r="M16" s="3504"/>
      <c r="N16" s="3504"/>
      <c r="O16" s="3504"/>
      <c r="P16" s="3504"/>
      <c r="Q16" s="3561"/>
      <c r="R16" s="3562"/>
    </row>
    <row r="17" spans="1:19" ht="9" customHeight="1">
      <c r="A17" s="3533"/>
      <c r="B17" s="3555"/>
      <c r="C17" s="3563" t="s">
        <v>1836</v>
      </c>
      <c r="D17" s="3564"/>
      <c r="E17" s="3565"/>
      <c r="F17" s="3566">
        <v>77.178460329944201</v>
      </c>
      <c r="G17" s="3567">
        <v>76.454685700303799</v>
      </c>
      <c r="H17" s="3567">
        <v>71.997026134286997</v>
      </c>
      <c r="I17" s="3567">
        <v>70.708247301463899</v>
      </c>
      <c r="J17" s="3567">
        <v>68.429519435592994</v>
      </c>
      <c r="K17" s="3567">
        <v>67.339032708381197</v>
      </c>
      <c r="L17" s="3567">
        <v>66.848541284720994</v>
      </c>
      <c r="M17" s="3567">
        <v>68.289017381396505</v>
      </c>
      <c r="N17" s="3567">
        <v>73.686134565468905</v>
      </c>
      <c r="O17" s="3567">
        <v>74.743927789712998</v>
      </c>
      <c r="P17" s="3567">
        <v>77.103662336817493</v>
      </c>
      <c r="Q17" s="3568">
        <v>77.389073897515402</v>
      </c>
      <c r="R17" s="3569">
        <v>62.994641874528497</v>
      </c>
      <c r="S17" s="3570"/>
    </row>
    <row r="18" spans="1:19" ht="8.85" customHeight="1">
      <c r="A18" s="3533"/>
      <c r="B18" s="3555"/>
      <c r="C18" s="3563" t="s">
        <v>1829</v>
      </c>
      <c r="D18" s="3564"/>
      <c r="E18" s="3565"/>
      <c r="F18" s="3566">
        <v>80.484065142299997</v>
      </c>
      <c r="G18" s="3567">
        <v>79.3265011214</v>
      </c>
      <c r="H18" s="3567">
        <v>76.332500912599997</v>
      </c>
      <c r="I18" s="3567">
        <v>75.264228302999996</v>
      </c>
      <c r="J18" s="3567">
        <v>74.298155482400006</v>
      </c>
      <c r="K18" s="3567">
        <v>73.717583505600004</v>
      </c>
      <c r="L18" s="3567">
        <v>73.202785747199997</v>
      </c>
      <c r="M18" s="3567">
        <v>74.891501757300006</v>
      </c>
      <c r="N18" s="3567">
        <v>79.421352328099999</v>
      </c>
      <c r="O18" s="3567">
        <v>81.111583850599999</v>
      </c>
      <c r="P18" s="3567"/>
      <c r="Q18" s="3568" t="s">
        <v>1505</v>
      </c>
      <c r="R18" s="3569" t="s">
        <v>536</v>
      </c>
      <c r="S18" s="3570"/>
    </row>
    <row r="19" spans="1:19" ht="3" customHeight="1">
      <c r="A19" s="3533"/>
      <c r="B19" s="3555"/>
      <c r="C19" s="3559"/>
      <c r="D19" s="3559"/>
      <c r="E19" s="3559"/>
      <c r="F19" s="3571"/>
      <c r="G19" s="3572"/>
      <c r="H19" s="3572"/>
      <c r="I19" s="3572"/>
      <c r="J19" s="3572"/>
      <c r="K19" s="3572"/>
      <c r="L19" s="3572"/>
      <c r="M19" s="3572"/>
      <c r="N19" s="3572"/>
      <c r="O19" s="3572"/>
      <c r="P19" s="3572"/>
      <c r="Q19" s="3573"/>
      <c r="R19" s="3562"/>
      <c r="S19" s="3570"/>
    </row>
    <row r="20" spans="1:19" ht="8.85" customHeight="1">
      <c r="A20" s="3533"/>
      <c r="B20" s="3574"/>
      <c r="C20" s="3575" t="s">
        <v>1840</v>
      </c>
      <c r="D20" s="3576"/>
      <c r="E20" s="3559"/>
      <c r="F20" s="3577">
        <v>4.0272141708455704</v>
      </c>
      <c r="G20" s="3578">
        <v>4.0589668761401203</v>
      </c>
      <c r="H20" s="3578">
        <v>4.0634173658695998</v>
      </c>
      <c r="I20" s="3578">
        <v>3.9254857290072902</v>
      </c>
      <c r="J20" s="3578">
        <v>3.7279821471669501</v>
      </c>
      <c r="K20" s="3578">
        <v>3.51946988036967</v>
      </c>
      <c r="L20" s="3578">
        <v>3.45764571586703</v>
      </c>
      <c r="M20" s="3578">
        <v>3.4312772980641402</v>
      </c>
      <c r="N20" s="3578">
        <v>3.6516746411483298</v>
      </c>
      <c r="O20" s="3578">
        <v>3.7515517848256401</v>
      </c>
      <c r="P20" s="3578">
        <v>3.90444942761428</v>
      </c>
      <c r="Q20" s="3579">
        <v>4.0344708718003597</v>
      </c>
      <c r="R20" s="3569">
        <v>3.8466134659300399</v>
      </c>
    </row>
    <row r="21" spans="1:19" ht="9" customHeight="1">
      <c r="B21" s="3555"/>
      <c r="C21" s="3575" t="s">
        <v>1813</v>
      </c>
      <c r="D21" s="3576"/>
      <c r="E21" s="3559"/>
      <c r="F21" s="3577">
        <v>3.9509215938</v>
      </c>
      <c r="G21" s="3578">
        <v>3.9527264753</v>
      </c>
      <c r="H21" s="3578">
        <v>3.9062307105</v>
      </c>
      <c r="I21" s="3578">
        <v>3.8095318920999999</v>
      </c>
      <c r="J21" s="3578">
        <v>3.6985331757000002</v>
      </c>
      <c r="K21" s="3578">
        <v>3.5157476347999999</v>
      </c>
      <c r="L21" s="3578">
        <v>3.3912200362</v>
      </c>
      <c r="M21" s="3578">
        <v>3.4212400176000002</v>
      </c>
      <c r="N21" s="3578">
        <v>3.5188277831999999</v>
      </c>
      <c r="O21" s="3567">
        <v>3.6506111630999998</v>
      </c>
      <c r="P21" s="3567"/>
      <c r="Q21" s="3568" t="s">
        <v>1505</v>
      </c>
      <c r="R21" s="3569" t="s">
        <v>536</v>
      </c>
    </row>
    <row r="22" spans="1:19" ht="3" customHeight="1">
      <c r="B22" s="3555"/>
      <c r="C22" s="3580"/>
      <c r="D22" s="3580"/>
      <c r="E22" s="3559"/>
      <c r="F22" s="3577"/>
      <c r="G22" s="3578"/>
      <c r="H22" s="3578"/>
      <c r="I22" s="3578"/>
      <c r="J22" s="3578"/>
      <c r="K22" s="3578"/>
      <c r="L22" s="3578"/>
      <c r="M22" s="3578"/>
      <c r="N22" s="3578"/>
      <c r="O22" s="3578"/>
      <c r="P22" s="3578"/>
      <c r="Q22" s="3579"/>
      <c r="R22" s="3562"/>
    </row>
    <row r="23" spans="1:19" ht="9" customHeight="1">
      <c r="B23" s="3555"/>
      <c r="C23" s="3575" t="s">
        <v>1840</v>
      </c>
      <c r="D23" s="3576"/>
      <c r="E23" s="3559"/>
      <c r="F23" s="3577">
        <v>3.6186459295242801</v>
      </c>
      <c r="G23" s="3578">
        <v>3.6105504596281199</v>
      </c>
      <c r="H23" s="3578">
        <v>3.5494689582737502</v>
      </c>
      <c r="I23" s="3578">
        <v>3.43531339565823</v>
      </c>
      <c r="J23" s="3578">
        <v>3.33970261601368</v>
      </c>
      <c r="K23" s="3578">
        <v>3.2769479245816502</v>
      </c>
      <c r="L23" s="3578">
        <v>3.24314919229306</v>
      </c>
      <c r="M23" s="3578">
        <v>3.2603167133968598</v>
      </c>
      <c r="N23" s="3578">
        <v>3.38406980016887</v>
      </c>
      <c r="O23" s="3578">
        <v>3.4692390165353801</v>
      </c>
      <c r="P23" s="3578">
        <v>3.5623523765237</v>
      </c>
      <c r="Q23" s="3579">
        <v>3.6392365045253299</v>
      </c>
      <c r="R23" s="3569">
        <v>3.4320550079411398</v>
      </c>
    </row>
    <row r="24" spans="1:19" ht="9" customHeight="1">
      <c r="B24" s="3555"/>
      <c r="C24" s="3575" t="s">
        <v>1814</v>
      </c>
      <c r="D24" s="3576"/>
      <c r="E24" s="3559"/>
      <c r="F24" s="3577">
        <v>3.5952030106000001</v>
      </c>
      <c r="G24" s="3578">
        <v>3.6002684574999999</v>
      </c>
      <c r="H24" s="3578">
        <v>3.5199863937</v>
      </c>
      <c r="I24" s="3578">
        <v>3.4351360721000002</v>
      </c>
      <c r="J24" s="3578">
        <v>3.3683571096999998</v>
      </c>
      <c r="K24" s="3578">
        <v>3.2657116185000001</v>
      </c>
      <c r="L24" s="3578">
        <v>3.2405126864999998</v>
      </c>
      <c r="M24" s="3578">
        <v>3.2776207630999998</v>
      </c>
      <c r="N24" s="3578">
        <v>3.3534448398999999</v>
      </c>
      <c r="O24" s="3567">
        <v>3.5049172275</v>
      </c>
      <c r="P24" s="3567"/>
      <c r="Q24" s="3568" t="s">
        <v>1505</v>
      </c>
      <c r="R24" s="3581" t="s">
        <v>536</v>
      </c>
    </row>
    <row r="25" spans="1:19" ht="3" customHeight="1">
      <c r="B25" s="3582"/>
      <c r="C25" s="3583"/>
      <c r="D25" s="3583"/>
      <c r="E25" s="3583"/>
      <c r="F25" s="3584"/>
      <c r="G25" s="3583"/>
      <c r="H25" s="3583"/>
      <c r="I25" s="3583"/>
      <c r="J25" s="3583"/>
      <c r="K25" s="3583"/>
      <c r="L25" s="3583"/>
      <c r="M25" s="3583"/>
      <c r="N25" s="3583"/>
      <c r="O25" s="3583"/>
      <c r="P25" s="3583"/>
      <c r="Q25" s="3585"/>
      <c r="R25" s="3586"/>
    </row>
    <row r="26" spans="1:19">
      <c r="B26" s="3587"/>
      <c r="C26" s="3533"/>
      <c r="D26" s="3533"/>
      <c r="E26" s="3533"/>
      <c r="F26" s="3533"/>
      <c r="G26" s="3533"/>
      <c r="H26" s="3533"/>
      <c r="I26" s="3533"/>
      <c r="J26" s="3533"/>
      <c r="K26" s="3533"/>
      <c r="L26" s="3533"/>
      <c r="M26" s="3533"/>
      <c r="N26" s="3533"/>
      <c r="O26" s="3533"/>
      <c r="P26" s="3533"/>
      <c r="Q26" s="3533"/>
      <c r="R26" s="3533"/>
    </row>
    <row r="27" spans="1:19">
      <c r="B27" s="3587"/>
      <c r="C27" s="3533"/>
      <c r="D27" s="3533"/>
      <c r="E27" s="3533"/>
      <c r="F27" s="3533"/>
      <c r="G27" s="3533"/>
      <c r="H27" s="3533"/>
      <c r="I27" s="3533"/>
      <c r="J27" s="3533"/>
      <c r="K27" s="3533"/>
      <c r="L27" s="3533"/>
      <c r="M27" s="3533"/>
      <c r="N27" s="3533"/>
      <c r="O27" s="3533"/>
      <c r="P27" s="3533"/>
      <c r="Q27" s="3533"/>
      <c r="R27" s="3454"/>
    </row>
    <row r="28" spans="1:19">
      <c r="B28" s="3533"/>
      <c r="C28" s="3533"/>
      <c r="D28" s="3533"/>
      <c r="E28" s="3533"/>
      <c r="F28" s="3533"/>
      <c r="G28" s="3533"/>
      <c r="H28" s="3533"/>
      <c r="I28" s="3533"/>
      <c r="J28" s="3533"/>
      <c r="K28" s="3533"/>
      <c r="L28" s="3533"/>
      <c r="M28" s="3533"/>
      <c r="N28" s="3533"/>
      <c r="O28" s="3533"/>
      <c r="P28" s="3588"/>
      <c r="R28" s="3589" t="s">
        <v>390</v>
      </c>
    </row>
    <row r="29" spans="1:19">
      <c r="B29" s="3533"/>
      <c r="C29" s="3524" t="s">
        <v>1480</v>
      </c>
      <c r="D29" s="751"/>
      <c r="E29" s="751"/>
      <c r="F29" s="751"/>
      <c r="G29" s="751"/>
      <c r="H29" s="751"/>
      <c r="I29" s="751"/>
      <c r="J29" s="751"/>
      <c r="K29" s="751"/>
      <c r="L29" s="751"/>
      <c r="M29" s="751"/>
      <c r="N29" s="751"/>
      <c r="O29" s="751"/>
      <c r="P29" s="751"/>
      <c r="Q29" s="751"/>
      <c r="R29" s="750"/>
    </row>
    <row r="30" spans="1:19">
      <c r="B30" s="3533"/>
      <c r="C30" s="2263" t="s">
        <v>1481</v>
      </c>
      <c r="D30" s="751"/>
      <c r="E30" s="751"/>
      <c r="F30" s="751"/>
      <c r="G30" s="751"/>
      <c r="H30" s="751"/>
      <c r="I30" s="751"/>
      <c r="J30" s="751"/>
      <c r="K30" s="751"/>
      <c r="L30" s="751"/>
      <c r="M30" s="751"/>
      <c r="N30" s="751"/>
      <c r="O30" s="751"/>
      <c r="P30" s="751"/>
      <c r="Q30" s="751"/>
      <c r="R30" s="750"/>
    </row>
    <row r="32" spans="1:19">
      <c r="C32" s="392" t="s">
        <v>264</v>
      </c>
    </row>
  </sheetData>
  <hyperlinks>
    <hyperlink ref="C30" r:id="rId1"/>
    <hyperlink ref="C32" location="Inhaltsverzeichnis!A1" display="Zurück zum Inhaltsverzeichnis"/>
  </hyperlinks>
  <pageMargins left="0.70866141732283472" right="0.70866141732283472" top="0.78740157480314965" bottom="0.78740157480314965" header="0.31496062992125984" footer="0.31496062992125984"/>
  <pageSetup paperSize="9" orientation="portrait" r:id="rId2"/>
  <headerFooter>
    <oddFooter>&amp;R&amp;A</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W43"/>
  <sheetViews>
    <sheetView zoomScaleNormal="100" workbookViewId="0"/>
  </sheetViews>
  <sheetFormatPr baseColWidth="10" defaultColWidth="11.42578125" defaultRowHeight="12.75"/>
  <cols>
    <col min="1" max="1" width="11.42578125" style="105"/>
    <col min="2" max="2" width="0.42578125" style="105" customWidth="1"/>
    <col min="3" max="3" width="17.5703125" style="105" customWidth="1"/>
    <col min="4" max="4" width="3.42578125" style="105" customWidth="1"/>
    <col min="5" max="5" width="0.42578125" style="105" customWidth="1"/>
    <col min="6" max="6" width="4.85546875" style="105" customWidth="1"/>
    <col min="7" max="9" width="4.5703125" style="105" customWidth="1"/>
    <col min="10" max="12" width="4.42578125" style="105" customWidth="1"/>
    <col min="13" max="13" width="4.5703125" style="105" customWidth="1"/>
    <col min="14" max="14" width="4.42578125" style="105" customWidth="1"/>
    <col min="15" max="15" width="4.5703125" style="105" customWidth="1"/>
    <col min="16" max="16" width="4.42578125" style="105" customWidth="1"/>
    <col min="17" max="17" width="4.140625" style="105" customWidth="1"/>
    <col min="18" max="18" width="4.5703125" style="105" customWidth="1"/>
    <col min="19" max="19" width="6.42578125" style="105" customWidth="1"/>
    <col min="20" max="16384" width="11.42578125" style="105"/>
  </cols>
  <sheetData>
    <row r="3" spans="1:23">
      <c r="B3" s="220"/>
      <c r="C3" s="220"/>
      <c r="D3" s="220"/>
      <c r="E3" s="220"/>
      <c r="F3" s="220"/>
      <c r="G3" s="220"/>
      <c r="H3" s="220"/>
      <c r="I3" s="220"/>
      <c r="J3" s="220"/>
      <c r="K3" s="220"/>
      <c r="L3" s="220"/>
      <c r="M3" s="220"/>
      <c r="N3" s="220"/>
      <c r="O3" s="220"/>
      <c r="P3" s="220"/>
      <c r="Q3" s="220"/>
      <c r="R3" s="220"/>
      <c r="S3" s="220"/>
    </row>
    <row r="4" spans="1:23" ht="15.75" customHeight="1">
      <c r="B4" s="225"/>
      <c r="D4" s="225"/>
      <c r="E4" s="225"/>
      <c r="F4" s="225"/>
      <c r="G4" s="225"/>
      <c r="H4" s="225"/>
      <c r="I4" s="225"/>
      <c r="J4" s="225"/>
      <c r="K4" s="225"/>
      <c r="L4" s="225"/>
      <c r="M4" s="225"/>
      <c r="N4" s="225"/>
      <c r="O4" s="225"/>
      <c r="P4" s="225"/>
      <c r="Q4" s="225"/>
      <c r="R4" s="225"/>
      <c r="S4" s="225"/>
    </row>
    <row r="5" spans="1:23" ht="15" customHeight="1">
      <c r="B5" s="222"/>
      <c r="C5" s="223" t="s">
        <v>1845</v>
      </c>
      <c r="D5" s="219"/>
      <c r="E5" s="219"/>
      <c r="F5" s="219"/>
      <c r="G5" s="219"/>
      <c r="H5" s="219"/>
      <c r="I5" s="219"/>
      <c r="J5" s="219"/>
      <c r="K5" s="219"/>
      <c r="L5" s="219"/>
      <c r="M5" s="219"/>
      <c r="N5" s="219"/>
      <c r="O5" s="219"/>
      <c r="P5" s="219"/>
      <c r="Q5" s="219"/>
      <c r="R5" s="219"/>
      <c r="S5" s="219"/>
      <c r="T5" s="3590"/>
    </row>
    <row r="6" spans="1:23" ht="3" customHeight="1">
      <c r="B6" s="220"/>
      <c r="C6" s="220"/>
      <c r="D6" s="220"/>
      <c r="E6" s="220"/>
      <c r="F6" s="220"/>
      <c r="G6" s="220"/>
      <c r="H6" s="220"/>
      <c r="I6" s="220"/>
      <c r="J6" s="220"/>
      <c r="K6" s="220"/>
      <c r="L6" s="220"/>
      <c r="M6" s="220"/>
      <c r="N6" s="220"/>
      <c r="O6" s="220"/>
      <c r="P6" s="220"/>
      <c r="Q6" s="220"/>
      <c r="R6" s="220"/>
      <c r="S6" s="220"/>
    </row>
    <row r="7" spans="1:23" ht="12" customHeight="1">
      <c r="B7" s="218"/>
      <c r="C7" s="2726"/>
      <c r="D7" s="2726"/>
      <c r="E7" s="214"/>
      <c r="F7" s="211" t="s">
        <v>211</v>
      </c>
      <c r="G7" s="211" t="s">
        <v>578</v>
      </c>
      <c r="H7" s="211" t="s">
        <v>209</v>
      </c>
      <c r="I7" s="211" t="s">
        <v>208</v>
      </c>
      <c r="J7" s="211" t="s">
        <v>207</v>
      </c>
      <c r="K7" s="211" t="s">
        <v>206</v>
      </c>
      <c r="L7" s="211" t="s">
        <v>205</v>
      </c>
      <c r="M7" s="211" t="s">
        <v>204</v>
      </c>
      <c r="N7" s="211" t="s">
        <v>581</v>
      </c>
      <c r="O7" s="211" t="s">
        <v>202</v>
      </c>
      <c r="P7" s="211" t="s">
        <v>201</v>
      </c>
      <c r="Q7" s="211" t="s">
        <v>200</v>
      </c>
      <c r="R7" s="211" t="s">
        <v>1846</v>
      </c>
      <c r="S7" s="3358" t="s">
        <v>1847</v>
      </c>
    </row>
    <row r="8" spans="1:23" ht="12" customHeight="1">
      <c r="B8" s="2758"/>
      <c r="C8" s="190" t="s">
        <v>420</v>
      </c>
      <c r="D8" s="119"/>
      <c r="E8" s="205"/>
      <c r="F8" s="153">
        <v>2022</v>
      </c>
      <c r="G8" s="153"/>
      <c r="H8" s="153"/>
      <c r="I8" s="153"/>
      <c r="J8" s="153"/>
      <c r="K8" s="153"/>
      <c r="L8" s="153"/>
      <c r="M8" s="153"/>
      <c r="N8" s="153"/>
      <c r="O8" s="153"/>
      <c r="P8" s="153"/>
      <c r="Q8" s="153"/>
      <c r="R8" s="150"/>
      <c r="S8" s="3591" t="s">
        <v>506</v>
      </c>
    </row>
    <row r="9" spans="1:23" ht="12" customHeight="1">
      <c r="B9" s="432"/>
      <c r="C9" s="2753"/>
      <c r="D9" s="2753"/>
      <c r="E9" s="198"/>
      <c r="F9" s="3592">
        <v>2023</v>
      </c>
      <c r="G9" s="3593"/>
      <c r="H9" s="3593"/>
      <c r="I9" s="3593"/>
      <c r="J9" s="3593"/>
      <c r="K9" s="3593"/>
      <c r="L9" s="3593"/>
      <c r="M9" s="3593"/>
      <c r="N9" s="3593"/>
      <c r="O9" s="3593"/>
      <c r="P9" s="3593"/>
      <c r="Q9" s="3593"/>
      <c r="R9" s="153"/>
      <c r="S9" s="3594" t="s">
        <v>375</v>
      </c>
    </row>
    <row r="10" spans="1:23" ht="3" customHeight="1">
      <c r="B10" s="2758"/>
      <c r="C10" s="119"/>
      <c r="D10" s="190"/>
      <c r="E10" s="190"/>
      <c r="F10" s="3595"/>
      <c r="G10" s="190"/>
      <c r="H10" s="190"/>
      <c r="I10" s="190"/>
      <c r="J10" s="190"/>
      <c r="K10" s="190"/>
      <c r="L10" s="190"/>
      <c r="M10" s="190"/>
      <c r="N10" s="190"/>
      <c r="O10" s="190"/>
      <c r="P10" s="190"/>
      <c r="Q10" s="407"/>
      <c r="R10" s="3596"/>
      <c r="S10" s="3591"/>
    </row>
    <row r="11" spans="1:23" ht="11.25" customHeight="1">
      <c r="A11" s="750"/>
      <c r="B11" s="2212"/>
      <c r="C11" s="680" t="s">
        <v>1848</v>
      </c>
      <c r="D11" s="3597" t="s">
        <v>1849</v>
      </c>
      <c r="E11" s="2241"/>
      <c r="F11" s="3598">
        <v>5.84</v>
      </c>
      <c r="G11" s="3598">
        <v>6.03</v>
      </c>
      <c r="H11" s="3598">
        <v>6.25</v>
      </c>
      <c r="I11" s="3598">
        <v>7.13</v>
      </c>
      <c r="J11" s="3598">
        <v>7.72</v>
      </c>
      <c r="K11" s="3598">
        <v>7.44</v>
      </c>
      <c r="L11" s="3598">
        <v>7.67</v>
      </c>
      <c r="M11" s="3598">
        <v>7.51</v>
      </c>
      <c r="N11" s="3598">
        <v>7.59</v>
      </c>
      <c r="O11" s="3598">
        <v>7.65</v>
      </c>
      <c r="P11" s="3598">
        <v>7.59</v>
      </c>
      <c r="Q11" s="3598">
        <v>7.55</v>
      </c>
      <c r="R11" s="3599">
        <v>7.16</v>
      </c>
      <c r="S11" s="3600">
        <v>4.96</v>
      </c>
      <c r="T11" s="3601"/>
      <c r="U11" s="3598"/>
      <c r="V11" s="3598"/>
      <c r="W11" s="3590"/>
    </row>
    <row r="12" spans="1:23" ht="8.25" customHeight="1">
      <c r="A12" s="750"/>
      <c r="B12" s="2212"/>
      <c r="C12" s="680" t="s">
        <v>1850</v>
      </c>
      <c r="D12" s="3602"/>
      <c r="E12" s="2241"/>
      <c r="F12" s="3598">
        <v>7.06</v>
      </c>
      <c r="G12" s="3598">
        <v>5.24</v>
      </c>
      <c r="H12" s="3598">
        <v>5.2</v>
      </c>
      <c r="I12" s="3598">
        <v>5.0999999999999996</v>
      </c>
      <c r="J12" s="3598">
        <v>5.05</v>
      </c>
      <c r="K12" s="3598">
        <v>5.0199999999999996</v>
      </c>
      <c r="L12" s="3598">
        <v>4.97</v>
      </c>
      <c r="M12" s="3598">
        <v>4.8099999999999996</v>
      </c>
      <c r="N12" s="3598">
        <v>4.82</v>
      </c>
      <c r="O12" s="3598">
        <v>5.33</v>
      </c>
      <c r="P12" s="3598">
        <v>5.83</v>
      </c>
      <c r="Q12" s="3598"/>
      <c r="R12" s="3599"/>
      <c r="S12" s="3600"/>
      <c r="T12" s="3601"/>
      <c r="U12" s="3598"/>
    </row>
    <row r="13" spans="1:23" ht="3" customHeight="1">
      <c r="A13" s="750"/>
      <c r="B13" s="3489"/>
      <c r="C13" s="3603"/>
      <c r="D13" s="3490"/>
      <c r="E13" s="3604"/>
      <c r="F13" s="3605"/>
      <c r="G13" s="3605"/>
      <c r="H13" s="3605"/>
      <c r="I13" s="3605"/>
      <c r="J13" s="3605"/>
      <c r="K13" s="3605"/>
      <c r="L13" s="3605"/>
      <c r="M13" s="3605"/>
      <c r="N13" s="3605"/>
      <c r="O13" s="3605"/>
      <c r="P13" s="3605"/>
      <c r="Q13" s="3605"/>
      <c r="R13" s="3606"/>
      <c r="S13" s="3607"/>
      <c r="T13" s="3601"/>
      <c r="U13" s="3598"/>
    </row>
    <row r="14" spans="1:23" ht="3" customHeight="1">
      <c r="A14" s="750"/>
      <c r="B14" s="2212"/>
      <c r="C14" s="680"/>
      <c r="D14" s="2240"/>
      <c r="E14" s="2241"/>
      <c r="F14" s="3598"/>
      <c r="G14" s="3598"/>
      <c r="H14" s="3598"/>
      <c r="I14" s="3598"/>
      <c r="J14" s="3598"/>
      <c r="K14" s="3598"/>
      <c r="L14" s="3598"/>
      <c r="M14" s="3598"/>
      <c r="N14" s="3598"/>
      <c r="O14" s="3598"/>
      <c r="P14" s="3598"/>
      <c r="Q14" s="3598"/>
      <c r="R14" s="3599"/>
      <c r="S14" s="3600"/>
      <c r="T14" s="3601"/>
      <c r="U14" s="3598"/>
    </row>
    <row r="15" spans="1:23" ht="9.1999999999999993" customHeight="1">
      <c r="A15" s="750"/>
      <c r="B15" s="2212"/>
      <c r="C15" s="680" t="s">
        <v>1851</v>
      </c>
      <c r="D15" s="790" t="s">
        <v>1849</v>
      </c>
      <c r="E15" s="2241"/>
      <c r="F15" s="3598">
        <v>4.66</v>
      </c>
      <c r="G15" s="3598">
        <v>4.66</v>
      </c>
      <c r="H15" s="3598">
        <v>4.82</v>
      </c>
      <c r="I15" s="3598">
        <v>4.97</v>
      </c>
      <c r="J15" s="3598">
        <v>5.63</v>
      </c>
      <c r="K15" s="3598">
        <v>5.68</v>
      </c>
      <c r="L15" s="3598">
        <v>5.68</v>
      </c>
      <c r="M15" s="3598">
        <v>5.98</v>
      </c>
      <c r="N15" s="3598">
        <v>5.96</v>
      </c>
      <c r="O15" s="3598">
        <v>5.99</v>
      </c>
      <c r="P15" s="3598">
        <v>6.14</v>
      </c>
      <c r="Q15" s="3598">
        <v>6.5</v>
      </c>
      <c r="R15" s="3599">
        <v>5.56</v>
      </c>
      <c r="S15" s="3600">
        <v>4.51</v>
      </c>
      <c r="T15" s="3601"/>
      <c r="U15" s="3598"/>
      <c r="V15" s="3598"/>
      <c r="W15" s="3590"/>
    </row>
    <row r="16" spans="1:23" ht="9.75" customHeight="1">
      <c r="A16" s="750"/>
      <c r="B16" s="2212"/>
      <c r="C16" s="680" t="s">
        <v>1852</v>
      </c>
      <c r="D16" s="2240"/>
      <c r="E16" s="2241"/>
      <c r="F16" s="3598">
        <v>6.74</v>
      </c>
      <c r="G16" s="3598">
        <v>6.61</v>
      </c>
      <c r="H16" s="3598">
        <v>6.36</v>
      </c>
      <c r="I16" s="3598">
        <v>6.48</v>
      </c>
      <c r="J16" s="3598">
        <v>6.29</v>
      </c>
      <c r="K16" s="3598">
        <v>6.16</v>
      </c>
      <c r="L16" s="3598">
        <v>6.14</v>
      </c>
      <c r="M16" s="3598">
        <v>6.17</v>
      </c>
      <c r="N16" s="3598">
        <v>6.14</v>
      </c>
      <c r="O16" s="3598">
        <v>6.08</v>
      </c>
      <c r="P16" s="3598">
        <v>5.83</v>
      </c>
      <c r="Q16" s="3598"/>
      <c r="R16" s="3599"/>
      <c r="S16" s="3600"/>
      <c r="T16" s="3601"/>
      <c r="U16" s="3598"/>
    </row>
    <row r="17" spans="1:23" ht="3" customHeight="1">
      <c r="A17" s="1219"/>
      <c r="B17" s="3489"/>
      <c r="C17" s="3603"/>
      <c r="D17" s="3490"/>
      <c r="E17" s="3604"/>
      <c r="F17" s="3605"/>
      <c r="G17" s="3605"/>
      <c r="H17" s="3605"/>
      <c r="I17" s="3605"/>
      <c r="J17" s="3605"/>
      <c r="K17" s="3605"/>
      <c r="L17" s="3605"/>
      <c r="M17" s="3605"/>
      <c r="N17" s="3605"/>
      <c r="O17" s="3605"/>
      <c r="P17" s="3605"/>
      <c r="Q17" s="3605"/>
      <c r="R17" s="3606"/>
      <c r="S17" s="3607"/>
      <c r="T17" s="3601"/>
      <c r="U17" s="3598"/>
    </row>
    <row r="18" spans="1:23" ht="3" customHeight="1">
      <c r="A18" s="750"/>
      <c r="B18" s="2212"/>
      <c r="C18" s="680"/>
      <c r="D18" s="2240"/>
      <c r="E18" s="2241"/>
      <c r="F18" s="3598"/>
      <c r="G18" s="3598"/>
      <c r="H18" s="3598"/>
      <c r="I18" s="3598"/>
      <c r="J18" s="3598"/>
      <c r="K18" s="3598"/>
      <c r="L18" s="3598"/>
      <c r="M18" s="3598"/>
      <c r="N18" s="3598"/>
      <c r="O18" s="3598"/>
      <c r="P18" s="3598"/>
      <c r="Q18" s="3598"/>
      <c r="R18" s="3599"/>
      <c r="S18" s="3600"/>
      <c r="T18" s="3601"/>
      <c r="U18" s="3598"/>
    </row>
    <row r="19" spans="1:23" ht="9.1999999999999993" customHeight="1">
      <c r="A19" s="750"/>
      <c r="B19" s="2212"/>
      <c r="C19" s="680" t="s">
        <v>1853</v>
      </c>
      <c r="D19" s="790" t="s">
        <v>1849</v>
      </c>
      <c r="E19" s="2241"/>
      <c r="F19" s="3598">
        <v>4.26</v>
      </c>
      <c r="G19" s="3598">
        <v>4.47</v>
      </c>
      <c r="H19" s="3598">
        <v>4.5599999999999996</v>
      </c>
      <c r="I19" s="3598">
        <v>4.97</v>
      </c>
      <c r="J19" s="3598">
        <v>5.36</v>
      </c>
      <c r="K19" s="3598">
        <v>5.58</v>
      </c>
      <c r="L19" s="3598">
        <v>5.6</v>
      </c>
      <c r="M19" s="3598">
        <v>5.6</v>
      </c>
      <c r="N19" s="3598">
        <v>5.58</v>
      </c>
      <c r="O19" s="3598">
        <v>5.63</v>
      </c>
      <c r="P19" s="3598">
        <v>5.5</v>
      </c>
      <c r="Q19" s="3598">
        <v>5.19</v>
      </c>
      <c r="R19" s="3599">
        <v>5.19</v>
      </c>
      <c r="S19" s="3600">
        <v>3.73</v>
      </c>
      <c r="T19" s="3601"/>
      <c r="U19" s="3598"/>
      <c r="V19" s="3598"/>
      <c r="W19" s="3590"/>
    </row>
    <row r="20" spans="1:23" ht="7.5" customHeight="1">
      <c r="A20" s="750"/>
      <c r="B20" s="2212"/>
      <c r="C20" s="680" t="s">
        <v>1854</v>
      </c>
      <c r="D20" s="2240"/>
      <c r="E20" s="2241"/>
      <c r="F20" s="3598">
        <v>4.46</v>
      </c>
      <c r="G20" s="3598">
        <v>3.84</v>
      </c>
      <c r="H20" s="3598">
        <v>3.74</v>
      </c>
      <c r="I20" s="3598">
        <v>3.81</v>
      </c>
      <c r="J20" s="3598">
        <v>3.81</v>
      </c>
      <c r="K20" s="3598">
        <v>3.88</v>
      </c>
      <c r="L20" s="3598">
        <v>3.94</v>
      </c>
      <c r="M20" s="3598">
        <v>3.92</v>
      </c>
      <c r="N20" s="3598">
        <v>3.95</v>
      </c>
      <c r="O20" s="3598">
        <v>3.99</v>
      </c>
      <c r="P20" s="3598">
        <v>4.08</v>
      </c>
      <c r="Q20" s="3598"/>
      <c r="R20" s="3599"/>
      <c r="S20" s="3600"/>
      <c r="T20" s="3601"/>
      <c r="U20" s="3598"/>
    </row>
    <row r="21" spans="1:23" ht="3" customHeight="1">
      <c r="A21" s="750"/>
      <c r="B21" s="3489"/>
      <c r="C21" s="3603"/>
      <c r="D21" s="3490"/>
      <c r="E21" s="3604"/>
      <c r="F21" s="3605"/>
      <c r="G21" s="3605"/>
      <c r="H21" s="3605"/>
      <c r="I21" s="3605"/>
      <c r="J21" s="3605"/>
      <c r="K21" s="3605"/>
      <c r="L21" s="3605"/>
      <c r="M21" s="3605"/>
      <c r="N21" s="3605"/>
      <c r="O21" s="3605"/>
      <c r="P21" s="3605"/>
      <c r="Q21" s="3605"/>
      <c r="R21" s="3606"/>
      <c r="S21" s="3607"/>
      <c r="T21" s="3601"/>
      <c r="U21" s="3598"/>
    </row>
    <row r="22" spans="1:23" ht="3" customHeight="1">
      <c r="A22" s="750"/>
      <c r="B22" s="2212"/>
      <c r="C22" s="680"/>
      <c r="D22" s="2240"/>
      <c r="E22" s="2241"/>
      <c r="F22" s="3598"/>
      <c r="G22" s="3598"/>
      <c r="H22" s="3598"/>
      <c r="I22" s="3598"/>
      <c r="J22" s="3598"/>
      <c r="K22" s="3598"/>
      <c r="L22" s="3598"/>
      <c r="M22" s="3598"/>
      <c r="N22" s="3598"/>
      <c r="O22" s="3598"/>
      <c r="P22" s="3598"/>
      <c r="Q22" s="3598"/>
      <c r="R22" s="3599"/>
      <c r="S22" s="3600"/>
      <c r="T22" s="3601"/>
      <c r="U22" s="3598"/>
    </row>
    <row r="23" spans="1:23" ht="9.1999999999999993" customHeight="1">
      <c r="A23" s="750"/>
      <c r="B23" s="2212"/>
      <c r="C23" s="680" t="s">
        <v>1855</v>
      </c>
      <c r="D23" s="2240" t="s">
        <v>1849</v>
      </c>
      <c r="E23" s="2241"/>
      <c r="F23" s="3598">
        <v>4.25</v>
      </c>
      <c r="G23" s="3598">
        <v>4.5</v>
      </c>
      <c r="H23" s="3598">
        <v>4.5599999999999996</v>
      </c>
      <c r="I23" s="3598">
        <v>4.9800000000000004</v>
      </c>
      <c r="J23" s="3598">
        <v>5.36</v>
      </c>
      <c r="K23" s="3598">
        <v>5.58</v>
      </c>
      <c r="L23" s="3598">
        <v>5.6</v>
      </c>
      <c r="M23" s="3598">
        <v>5.59</v>
      </c>
      <c r="N23" s="3598">
        <v>5.58</v>
      </c>
      <c r="O23" s="3598">
        <v>5.64</v>
      </c>
      <c r="P23" s="3598">
        <v>5.5</v>
      </c>
      <c r="Q23" s="3598">
        <v>5.18</v>
      </c>
      <c r="R23" s="3599">
        <v>5.19</v>
      </c>
      <c r="S23" s="3600">
        <v>3.74</v>
      </c>
      <c r="T23" s="3601"/>
      <c r="U23" s="3598"/>
      <c r="V23" s="3598"/>
      <c r="W23" s="3590"/>
    </row>
    <row r="24" spans="1:23" ht="9.9499999999999993" customHeight="1">
      <c r="A24" s="750"/>
      <c r="B24" s="2212"/>
      <c r="C24" s="680" t="s">
        <v>1854</v>
      </c>
      <c r="D24" s="2240"/>
      <c r="E24" s="2241"/>
      <c r="F24" s="3598">
        <v>4.4800000000000004</v>
      </c>
      <c r="G24" s="3598">
        <v>3.85</v>
      </c>
      <c r="H24" s="3598">
        <v>3.75</v>
      </c>
      <c r="I24" s="3598">
        <v>3.81</v>
      </c>
      <c r="J24" s="3598">
        <v>3.82</v>
      </c>
      <c r="K24" s="3598">
        <v>3.88</v>
      </c>
      <c r="L24" s="3598">
        <v>3.94</v>
      </c>
      <c r="M24" s="3598">
        <v>3.92</v>
      </c>
      <c r="N24" s="3598">
        <v>3.96</v>
      </c>
      <c r="O24" s="3598">
        <v>3.99</v>
      </c>
      <c r="P24" s="3598">
        <v>4.07</v>
      </c>
      <c r="Q24" s="3598"/>
      <c r="R24" s="3599"/>
      <c r="S24" s="3600"/>
      <c r="T24" s="3601"/>
      <c r="U24" s="3598"/>
    </row>
    <row r="25" spans="1:23" ht="2.1" customHeight="1">
      <c r="A25" s="1219"/>
      <c r="B25" s="3489"/>
      <c r="C25" s="3603"/>
      <c r="D25" s="3490"/>
      <c r="E25" s="3604"/>
      <c r="F25" s="3605"/>
      <c r="G25" s="3605"/>
      <c r="H25" s="3605"/>
      <c r="I25" s="3605"/>
      <c r="J25" s="3605"/>
      <c r="K25" s="3605"/>
      <c r="L25" s="3605"/>
      <c r="M25" s="3605"/>
      <c r="N25" s="3605"/>
      <c r="O25" s="3605"/>
      <c r="P25" s="3605"/>
      <c r="Q25" s="3605"/>
      <c r="R25" s="3606"/>
      <c r="S25" s="3607"/>
      <c r="T25" s="3601"/>
      <c r="U25" s="3598"/>
    </row>
    <row r="26" spans="1:23" ht="3" customHeight="1">
      <c r="A26" s="750"/>
      <c r="B26" s="2212"/>
      <c r="C26" s="680"/>
      <c r="D26" s="2240"/>
      <c r="E26" s="2241"/>
      <c r="F26" s="3598"/>
      <c r="G26" s="3598"/>
      <c r="H26" s="3598"/>
      <c r="I26" s="3598"/>
      <c r="J26" s="3598"/>
      <c r="K26" s="3598"/>
      <c r="L26" s="3598"/>
      <c r="M26" s="3598"/>
      <c r="N26" s="3598"/>
      <c r="O26" s="3598"/>
      <c r="P26" s="3598"/>
      <c r="Q26" s="3598"/>
      <c r="R26" s="3599"/>
      <c r="S26" s="3600"/>
      <c r="T26" s="3601"/>
      <c r="U26" s="3598"/>
    </row>
    <row r="27" spans="1:23" ht="11.25" customHeight="1">
      <c r="A27" s="750"/>
      <c r="B27" s="2212"/>
      <c r="C27" s="680" t="s">
        <v>1856</v>
      </c>
      <c r="D27" s="2240" t="s">
        <v>1849</v>
      </c>
      <c r="E27" s="2241"/>
      <c r="F27" s="3598">
        <v>4.49</v>
      </c>
      <c r="G27" s="3598">
        <v>4.8499999999999996</v>
      </c>
      <c r="H27" s="3598">
        <v>5.22</v>
      </c>
      <c r="I27" s="3598">
        <v>5.41</v>
      </c>
      <c r="J27" s="3598">
        <v>5.04</v>
      </c>
      <c r="K27" s="3598">
        <v>5.39</v>
      </c>
      <c r="L27" s="3598">
        <v>5.27</v>
      </c>
      <c r="M27" s="3598">
        <v>5.12</v>
      </c>
      <c r="N27" s="3598">
        <v>5.04</v>
      </c>
      <c r="O27" s="3598">
        <v>4.92</v>
      </c>
      <c r="P27" s="3598">
        <v>4.45</v>
      </c>
      <c r="Q27" s="3598">
        <v>4.13</v>
      </c>
      <c r="R27" s="3599">
        <v>4.9400000000000004</v>
      </c>
      <c r="S27" s="3600">
        <v>3.85</v>
      </c>
      <c r="T27" s="3601"/>
      <c r="U27" s="3598"/>
      <c r="V27" s="3598"/>
      <c r="W27" s="3590"/>
    </row>
    <row r="28" spans="1:23" ht="9.75" customHeight="1">
      <c r="A28" s="750"/>
      <c r="B28" s="2212"/>
      <c r="C28" s="680" t="s">
        <v>1857</v>
      </c>
      <c r="D28" s="2240"/>
      <c r="E28" s="2241"/>
      <c r="F28" s="3598">
        <v>3.71</v>
      </c>
      <c r="G28" s="3598">
        <v>3.53</v>
      </c>
      <c r="H28" s="3598">
        <v>3.5</v>
      </c>
      <c r="I28" s="3598">
        <v>3.43</v>
      </c>
      <c r="J28" s="3598">
        <v>3.49</v>
      </c>
      <c r="K28" s="3598">
        <v>3.64</v>
      </c>
      <c r="L28" s="3598">
        <v>3.44</v>
      </c>
      <c r="M28" s="3598">
        <v>3.39</v>
      </c>
      <c r="N28" s="3598">
        <v>3.42</v>
      </c>
      <c r="O28" s="3598">
        <v>2.85</v>
      </c>
      <c r="P28" s="3598">
        <v>3.76</v>
      </c>
      <c r="Q28" s="3598"/>
      <c r="R28" s="3599"/>
      <c r="S28" s="3600"/>
      <c r="T28" s="3601"/>
      <c r="U28" s="3598"/>
    </row>
    <row r="29" spans="1:23" ht="3" customHeight="1">
      <c r="A29" s="750"/>
      <c r="B29" s="3489"/>
      <c r="C29" s="3603"/>
      <c r="D29" s="3490"/>
      <c r="E29" s="3604"/>
      <c r="F29" s="3605"/>
      <c r="G29" s="3605"/>
      <c r="H29" s="3605"/>
      <c r="I29" s="3605"/>
      <c r="J29" s="3605"/>
      <c r="K29" s="3605"/>
      <c r="L29" s="3605"/>
      <c r="M29" s="3605"/>
      <c r="N29" s="3605"/>
      <c r="O29" s="3605"/>
      <c r="P29" s="3605"/>
      <c r="Q29" s="3605"/>
      <c r="R29" s="3606"/>
      <c r="S29" s="3607"/>
      <c r="T29" s="3601"/>
      <c r="U29" s="3598"/>
    </row>
    <row r="30" spans="1:23" ht="3" customHeight="1">
      <c r="A30" s="750"/>
      <c r="B30" s="2212"/>
      <c r="C30" s="680"/>
      <c r="D30" s="2240"/>
      <c r="E30" s="2241"/>
      <c r="F30" s="3598"/>
      <c r="G30" s="3598"/>
      <c r="H30" s="3598"/>
      <c r="I30" s="3598"/>
      <c r="J30" s="3598"/>
      <c r="K30" s="3598"/>
      <c r="L30" s="3598"/>
      <c r="M30" s="3598"/>
      <c r="N30" s="3598"/>
      <c r="O30" s="3598"/>
      <c r="P30" s="3598"/>
      <c r="Q30" s="3598"/>
      <c r="R30" s="3599"/>
      <c r="S30" s="3600"/>
      <c r="T30" s="3601"/>
      <c r="U30" s="3598"/>
    </row>
    <row r="31" spans="1:23" ht="9.75" customHeight="1">
      <c r="A31" s="750"/>
      <c r="B31" s="2212"/>
      <c r="C31" s="680" t="s">
        <v>1858</v>
      </c>
      <c r="D31" s="2240" t="s">
        <v>1849</v>
      </c>
      <c r="E31" s="2241"/>
      <c r="F31" s="3598">
        <v>3.51</v>
      </c>
      <c r="G31" s="3598">
        <v>3.69</v>
      </c>
      <c r="H31" s="3598">
        <v>4.0599999999999996</v>
      </c>
      <c r="I31" s="3598">
        <v>4.05</v>
      </c>
      <c r="J31" s="3598">
        <v>3.85</v>
      </c>
      <c r="K31" s="3598">
        <v>3.84</v>
      </c>
      <c r="L31" s="3598">
        <v>3.62</v>
      </c>
      <c r="M31" s="3598">
        <v>3.47</v>
      </c>
      <c r="N31" s="3598">
        <v>3.47</v>
      </c>
      <c r="O31" s="3598">
        <v>3.09</v>
      </c>
      <c r="P31" s="3598">
        <v>2.72</v>
      </c>
      <c r="Q31" s="3598">
        <v>2.52</v>
      </c>
      <c r="R31" s="3599">
        <v>3.49</v>
      </c>
      <c r="S31" s="3600">
        <v>2.96</v>
      </c>
      <c r="T31" s="3601"/>
      <c r="U31" s="3598"/>
      <c r="V31" s="3598"/>
      <c r="W31" s="3590"/>
    </row>
    <row r="32" spans="1:23" ht="8.25" customHeight="1">
      <c r="A32" s="750"/>
      <c r="B32" s="2212"/>
      <c r="C32" s="680" t="s">
        <v>1859</v>
      </c>
      <c r="D32" s="680"/>
      <c r="E32" s="2241"/>
      <c r="F32" s="3598">
        <v>2.34</v>
      </c>
      <c r="G32" s="3598">
        <v>2.38</v>
      </c>
      <c r="H32" s="3598">
        <v>2.2400000000000002</v>
      </c>
      <c r="I32" s="3598">
        <v>2.14</v>
      </c>
      <c r="J32" s="3598">
        <v>2.19</v>
      </c>
      <c r="K32" s="3598">
        <v>2.21</v>
      </c>
      <c r="L32" s="3598">
        <v>2.06</v>
      </c>
      <c r="M32" s="3598">
        <v>2.0699999999999998</v>
      </c>
      <c r="N32" s="3598">
        <v>2.19</v>
      </c>
      <c r="O32" s="3598">
        <v>1.97</v>
      </c>
      <c r="P32" s="3598">
        <v>3.76</v>
      </c>
      <c r="Q32" s="3598"/>
      <c r="R32" s="3599"/>
      <c r="S32" s="3600"/>
      <c r="T32" s="750"/>
    </row>
    <row r="33" spans="1:20" ht="3" customHeight="1">
      <c r="A33" s="750"/>
      <c r="B33" s="2287"/>
      <c r="C33" s="2252"/>
      <c r="D33" s="2288"/>
      <c r="E33" s="3450"/>
      <c r="F33" s="3608"/>
      <c r="G33" s="3608"/>
      <c r="H33" s="3608"/>
      <c r="I33" s="3608"/>
      <c r="J33" s="3608"/>
      <c r="K33" s="3608"/>
      <c r="L33" s="3608"/>
      <c r="M33" s="3608"/>
      <c r="N33" s="3608"/>
      <c r="O33" s="3608"/>
      <c r="P33" s="3608"/>
      <c r="Q33" s="3608"/>
      <c r="R33" s="3609"/>
      <c r="S33" s="3610"/>
      <c r="T33" s="750"/>
    </row>
    <row r="34" spans="1:20" ht="3" customHeight="1">
      <c r="A34" s="750"/>
      <c r="B34" s="743"/>
      <c r="C34" s="743"/>
      <c r="D34" s="743"/>
      <c r="E34" s="743"/>
      <c r="F34" s="743"/>
      <c r="G34" s="743"/>
      <c r="H34" s="743"/>
      <c r="I34" s="743"/>
      <c r="J34" s="743"/>
      <c r="K34" s="743"/>
      <c r="L34" s="743"/>
      <c r="M34" s="743"/>
      <c r="N34" s="743"/>
      <c r="O34" s="743"/>
      <c r="P34" s="743"/>
      <c r="Q34" s="743"/>
      <c r="R34" s="743"/>
      <c r="S34" s="743"/>
      <c r="T34" s="750"/>
    </row>
    <row r="35" spans="1:20" ht="9.9499999999999993" customHeight="1">
      <c r="A35" s="750"/>
      <c r="B35" s="743"/>
      <c r="C35" s="743"/>
      <c r="D35" s="743"/>
      <c r="E35" s="743"/>
      <c r="F35" s="743"/>
      <c r="G35" s="743"/>
      <c r="H35" s="743"/>
      <c r="I35" s="743"/>
      <c r="J35" s="743"/>
      <c r="K35" s="743"/>
      <c r="L35" s="743"/>
      <c r="M35" s="743"/>
      <c r="N35" s="743"/>
      <c r="O35" s="743"/>
      <c r="P35" s="743"/>
      <c r="Q35" s="743"/>
      <c r="R35" s="743"/>
      <c r="S35" s="743"/>
      <c r="T35" s="750"/>
    </row>
    <row r="36" spans="1:20" ht="8.25" customHeight="1">
      <c r="A36" s="750"/>
      <c r="B36" s="743"/>
      <c r="C36" s="743"/>
      <c r="D36" s="743"/>
      <c r="E36" s="743"/>
      <c r="F36" s="743"/>
      <c r="G36" s="743"/>
      <c r="H36" s="743"/>
      <c r="I36" s="743"/>
      <c r="J36" s="743"/>
      <c r="K36" s="743"/>
      <c r="L36" s="743"/>
      <c r="M36" s="743"/>
      <c r="N36" s="743"/>
      <c r="O36" s="743"/>
      <c r="P36" s="743"/>
      <c r="Q36" s="743"/>
      <c r="R36" s="743"/>
      <c r="S36" s="743"/>
      <c r="T36" s="750"/>
    </row>
    <row r="37" spans="1:20" ht="8.85" customHeight="1">
      <c r="A37" s="750"/>
      <c r="B37" s="743"/>
      <c r="C37" s="743"/>
      <c r="D37" s="743"/>
      <c r="E37" s="743"/>
      <c r="F37" s="743"/>
      <c r="G37" s="743"/>
      <c r="H37" s="743"/>
      <c r="I37" s="743"/>
      <c r="J37" s="743"/>
      <c r="K37" s="743"/>
      <c r="L37" s="743"/>
      <c r="M37" s="743"/>
      <c r="N37" s="743"/>
      <c r="O37" s="743"/>
      <c r="P37" s="743"/>
      <c r="Q37" s="743"/>
      <c r="R37" s="743"/>
      <c r="S37" s="2818"/>
      <c r="T37" s="750"/>
    </row>
    <row r="38" spans="1:20" ht="17.45" customHeight="1">
      <c r="A38" s="750"/>
      <c r="B38" s="743"/>
      <c r="C38" s="106"/>
      <c r="D38" s="743"/>
      <c r="E38" s="743"/>
      <c r="F38" s="743"/>
      <c r="G38" s="743"/>
      <c r="H38" s="743"/>
      <c r="I38" s="743"/>
      <c r="J38" s="743"/>
      <c r="K38" s="743"/>
      <c r="L38" s="743"/>
      <c r="M38" s="743"/>
      <c r="N38" s="743"/>
      <c r="O38" s="743"/>
      <c r="P38" s="743"/>
      <c r="Q38" s="743"/>
      <c r="S38" s="2818" t="s">
        <v>464</v>
      </c>
      <c r="T38" s="750"/>
    </row>
    <row r="39" spans="1:20" ht="33" customHeight="1">
      <c r="A39" s="750"/>
      <c r="B39" s="1551"/>
      <c r="C39" s="3524" t="s">
        <v>1860</v>
      </c>
      <c r="D39" s="751"/>
      <c r="E39" s="751"/>
      <c r="F39" s="751"/>
      <c r="G39" s="751"/>
      <c r="H39" s="751"/>
      <c r="I39" s="751"/>
      <c r="J39" s="751"/>
      <c r="K39" s="751"/>
      <c r="L39" s="751"/>
      <c r="M39" s="751"/>
      <c r="N39" s="751"/>
      <c r="O39" s="220"/>
      <c r="P39" s="220"/>
      <c r="Q39" s="220"/>
      <c r="R39" s="220"/>
      <c r="T39" s="750"/>
    </row>
    <row r="40" spans="1:20" ht="12.75" customHeight="1">
      <c r="A40" s="750"/>
      <c r="B40" s="106"/>
      <c r="C40" s="929" t="s">
        <v>1861</v>
      </c>
      <c r="D40" s="751"/>
      <c r="E40" s="751"/>
      <c r="F40" s="751"/>
      <c r="G40" s="751"/>
      <c r="H40" s="751"/>
      <c r="I40" s="751"/>
      <c r="J40" s="751"/>
      <c r="K40" s="751"/>
      <c r="L40" s="751"/>
      <c r="M40" s="751"/>
      <c r="N40" s="751"/>
      <c r="T40" s="750"/>
    </row>
    <row r="41" spans="1:20" ht="9.1999999999999993" customHeight="1">
      <c r="A41" s="750"/>
      <c r="H41" s="3611"/>
      <c r="T41" s="750"/>
    </row>
    <row r="42" spans="1:20" ht="12" customHeight="1">
      <c r="A42" s="750"/>
      <c r="C42" s="392" t="s">
        <v>264</v>
      </c>
      <c r="T42" s="750"/>
    </row>
    <row r="43" spans="1:20" ht="8.25" customHeight="1"/>
  </sheetData>
  <hyperlinks>
    <hyperlink ref="C40" r:id="rId1"/>
    <hyperlink ref="C42" location="Inhaltsverzeichnis!A1" display="Zurück zum Inhaltsverzeichnis"/>
  </hyperlinks>
  <pageMargins left="0.78740157480314965" right="0.39370078740157483" top="0.39370078740157483" bottom="0.19685039370078741" header="0.19685039370078741" footer="0.19685039370078741"/>
  <pageSetup paperSize="9" orientation="portrait" r:id="rId2"/>
  <headerFooter alignWithMargins="0">
    <oddFooter>&amp;R &amp;A</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A1:AA85"/>
  <sheetViews>
    <sheetView topLeftCell="A19" zoomScale="120" zoomScaleNormal="120" workbookViewId="0">
      <selection activeCell="C74" sqref="C74"/>
    </sheetView>
  </sheetViews>
  <sheetFormatPr baseColWidth="10" defaultColWidth="11.42578125" defaultRowHeight="12.75"/>
  <cols>
    <col min="1" max="1" width="2.5703125" style="231" customWidth="1"/>
    <col min="2" max="2" width="0.5703125" style="231" customWidth="1"/>
    <col min="3" max="3" width="10.42578125" style="231" customWidth="1"/>
    <col min="4" max="9" width="6.140625" style="231" customWidth="1"/>
    <col min="10" max="10" width="8.140625" style="231" customWidth="1"/>
    <col min="11" max="15" width="6.140625" style="231" customWidth="1"/>
    <col min="16" max="16" width="5.140625" style="231" customWidth="1"/>
    <col min="17" max="17" width="24.5703125" style="231" customWidth="1"/>
    <col min="18" max="21" width="5.140625" style="231" customWidth="1"/>
    <col min="22" max="25" width="4.85546875" style="231" customWidth="1"/>
    <col min="26" max="16384" width="11.42578125" style="231"/>
  </cols>
  <sheetData>
    <row r="1" spans="1:21" ht="12" customHeight="1">
      <c r="A1" s="231" t="s">
        <v>215</v>
      </c>
      <c r="B1" s="232"/>
    </row>
    <row r="2" spans="1:21" ht="15.95" customHeight="1">
      <c r="B2" s="232"/>
      <c r="C2" s="233" t="s">
        <v>91</v>
      </c>
    </row>
    <row r="3" spans="1:21" ht="18.95" customHeight="1">
      <c r="B3" s="234"/>
      <c r="D3" s="234"/>
      <c r="E3" s="234"/>
      <c r="F3" s="234"/>
      <c r="G3" s="234"/>
      <c r="H3" s="234"/>
      <c r="I3" s="234"/>
      <c r="J3" s="234"/>
      <c r="K3" s="234"/>
      <c r="L3" s="234"/>
      <c r="M3" s="234"/>
      <c r="N3" s="234"/>
      <c r="O3" s="234"/>
      <c r="P3" s="235"/>
      <c r="Q3" s="236"/>
      <c r="R3" s="235"/>
      <c r="S3" s="235"/>
      <c r="T3" s="235"/>
      <c r="U3" s="235"/>
    </row>
    <row r="4" spans="1:21" ht="18.95" customHeight="1">
      <c r="B4" s="234"/>
      <c r="C4" s="237" t="s">
        <v>216</v>
      </c>
      <c r="D4" s="234"/>
      <c r="E4" s="234"/>
      <c r="F4" s="234"/>
      <c r="G4" s="234"/>
      <c r="H4" s="234"/>
      <c r="I4" s="234"/>
      <c r="J4" s="234"/>
      <c r="K4" s="234"/>
      <c r="L4" s="234"/>
      <c r="M4" s="234"/>
      <c r="N4" s="234"/>
      <c r="O4" s="234"/>
      <c r="P4" s="235"/>
      <c r="Q4" s="236"/>
      <c r="R4" s="235"/>
      <c r="S4" s="235"/>
      <c r="T4" s="235"/>
      <c r="U4" s="235"/>
    </row>
    <row r="5" spans="1:21" ht="3" customHeight="1">
      <c r="B5" s="235"/>
      <c r="C5" s="235"/>
      <c r="D5" s="235"/>
      <c r="E5" s="235"/>
      <c r="F5" s="235"/>
      <c r="G5" s="235"/>
      <c r="H5" s="235"/>
      <c r="I5" s="235"/>
      <c r="J5" s="235"/>
      <c r="K5" s="235"/>
      <c r="L5" s="235"/>
      <c r="M5" s="235"/>
      <c r="N5" s="235"/>
      <c r="O5" s="235"/>
      <c r="P5" s="235"/>
      <c r="Q5" s="235"/>
      <c r="R5" s="235"/>
      <c r="S5" s="235"/>
      <c r="T5" s="235"/>
      <c r="U5" s="235"/>
    </row>
    <row r="6" spans="1:21" ht="12" customHeight="1">
      <c r="B6" s="238"/>
      <c r="C6" s="239"/>
      <c r="D6" s="240" t="s">
        <v>217</v>
      </c>
      <c r="E6" s="241"/>
      <c r="F6" s="242" t="s">
        <v>218</v>
      </c>
      <c r="G6" s="243"/>
      <c r="H6" s="243"/>
      <c r="I6" s="243"/>
      <c r="J6" s="243"/>
      <c r="K6" s="243"/>
      <c r="L6" s="243"/>
      <c r="M6" s="243"/>
      <c r="N6" s="243"/>
      <c r="O6" s="244"/>
      <c r="P6" s="245"/>
      <c r="Q6" s="245"/>
      <c r="R6" s="245"/>
      <c r="S6" s="245"/>
      <c r="T6" s="245"/>
      <c r="U6" s="246"/>
    </row>
    <row r="7" spans="1:21" ht="12" customHeight="1">
      <c r="B7" s="247"/>
      <c r="C7" s="248"/>
      <c r="D7" s="249" t="s">
        <v>219</v>
      </c>
      <c r="E7" s="250"/>
      <c r="F7" s="251" t="s">
        <v>220</v>
      </c>
      <c r="G7" s="252"/>
      <c r="H7" s="252"/>
      <c r="I7" s="253"/>
      <c r="J7" s="254" t="s">
        <v>221</v>
      </c>
      <c r="K7" s="252"/>
      <c r="L7" s="252"/>
      <c r="M7" s="253"/>
      <c r="N7" s="254" t="s">
        <v>222</v>
      </c>
      <c r="O7" s="255"/>
      <c r="P7" s="256"/>
      <c r="Q7" s="256"/>
      <c r="R7" s="256"/>
      <c r="S7" s="257"/>
      <c r="T7" s="258"/>
      <c r="U7" s="258"/>
    </row>
    <row r="8" spans="1:21" ht="18.75" customHeight="1">
      <c r="B8" s="247"/>
      <c r="C8" s="259" t="s">
        <v>223</v>
      </c>
      <c r="D8" s="260" t="s">
        <v>179</v>
      </c>
      <c r="E8" s="261"/>
      <c r="F8" s="262" t="s">
        <v>224</v>
      </c>
      <c r="G8" s="261"/>
      <c r="H8" s="263" t="s">
        <v>225</v>
      </c>
      <c r="I8" s="264"/>
      <c r="J8" s="260" t="s">
        <v>224</v>
      </c>
      <c r="K8" s="261"/>
      <c r="L8" s="263" t="s">
        <v>225</v>
      </c>
      <c r="M8" s="264"/>
      <c r="N8" s="260" t="s">
        <v>224</v>
      </c>
      <c r="O8" s="265"/>
      <c r="P8" s="245"/>
      <c r="Q8" s="245"/>
      <c r="R8" s="245"/>
      <c r="S8" s="245"/>
    </row>
    <row r="9" spans="1:21" ht="12" customHeight="1">
      <c r="B9" s="266"/>
      <c r="C9" s="267"/>
      <c r="D9" s="268">
        <v>2022</v>
      </c>
      <c r="E9" s="268" t="s">
        <v>226</v>
      </c>
      <c r="F9" s="269">
        <v>2022</v>
      </c>
      <c r="G9" s="268" t="s">
        <v>226</v>
      </c>
      <c r="H9" s="268">
        <v>2022</v>
      </c>
      <c r="I9" s="268" t="s">
        <v>226</v>
      </c>
      <c r="J9" s="268">
        <v>2022</v>
      </c>
      <c r="K9" s="268" t="s">
        <v>226</v>
      </c>
      <c r="L9" s="268">
        <v>2022</v>
      </c>
      <c r="M9" s="268" t="s">
        <v>226</v>
      </c>
      <c r="N9" s="268">
        <v>2022</v>
      </c>
      <c r="O9" s="270" t="s">
        <v>226</v>
      </c>
      <c r="P9" s="271"/>
      <c r="Q9" s="272"/>
      <c r="R9" s="271"/>
      <c r="S9" s="271"/>
    </row>
    <row r="10" spans="1:21" ht="3" customHeight="1">
      <c r="B10" s="247"/>
      <c r="C10" s="248"/>
      <c r="D10" s="273"/>
      <c r="E10" s="274"/>
      <c r="F10" s="275"/>
      <c r="H10" s="275"/>
      <c r="J10" s="275"/>
      <c r="L10" s="275"/>
      <c r="N10" s="271"/>
      <c r="O10" s="276"/>
      <c r="P10" s="275"/>
      <c r="Q10" s="275"/>
      <c r="R10" s="275"/>
      <c r="S10" s="275"/>
    </row>
    <row r="11" spans="1:21" ht="8.1" customHeight="1">
      <c r="B11" s="247"/>
      <c r="C11" s="248" t="s">
        <v>227</v>
      </c>
      <c r="D11" s="277">
        <v>107</v>
      </c>
      <c r="E11" s="278">
        <v>101</v>
      </c>
      <c r="F11" s="272">
        <v>85676.014999999999</v>
      </c>
      <c r="G11" s="272">
        <v>89067.425000000003</v>
      </c>
      <c r="H11" s="272">
        <v>49873.938999999998</v>
      </c>
      <c r="I11" s="272">
        <v>51175.633999999998</v>
      </c>
      <c r="J11" s="272">
        <v>3849.9169999999999</v>
      </c>
      <c r="K11" s="272">
        <v>3517.567</v>
      </c>
      <c r="L11" s="272">
        <v>3210.79</v>
      </c>
      <c r="M11" s="272">
        <v>3018.3710000000001</v>
      </c>
      <c r="N11" s="272">
        <v>1744.85</v>
      </c>
      <c r="O11" s="279">
        <v>1698.499</v>
      </c>
      <c r="P11" s="272"/>
      <c r="Q11" s="280"/>
      <c r="R11" s="272"/>
      <c r="S11" s="272"/>
    </row>
    <row r="12" spans="1:21" ht="8.1" customHeight="1">
      <c r="B12" s="247"/>
      <c r="C12" s="248" t="s">
        <v>228</v>
      </c>
      <c r="D12" s="277">
        <v>111</v>
      </c>
      <c r="E12" s="278">
        <v>104</v>
      </c>
      <c r="F12" s="272">
        <v>80317.370999999999</v>
      </c>
      <c r="G12" s="272">
        <v>80999.754000000001</v>
      </c>
      <c r="H12" s="272">
        <v>51966.633999999998</v>
      </c>
      <c r="I12" s="272">
        <v>46487.913999999997</v>
      </c>
      <c r="J12" s="272">
        <v>2332.7440000000001</v>
      </c>
      <c r="K12" s="272">
        <v>2145.1120000000001</v>
      </c>
      <c r="L12" s="272">
        <v>1686.434</v>
      </c>
      <c r="M12" s="272">
        <v>1836.2170000000001</v>
      </c>
      <c r="N12" s="272">
        <v>1420.646</v>
      </c>
      <c r="O12" s="279">
        <v>1802.57</v>
      </c>
      <c r="P12" s="272"/>
      <c r="Q12" s="280"/>
      <c r="R12" s="272"/>
      <c r="S12" s="272"/>
    </row>
    <row r="13" spans="1:21" ht="8.1" customHeight="1">
      <c r="B13" s="247"/>
      <c r="C13" s="248" t="s">
        <v>209</v>
      </c>
      <c r="D13" s="277">
        <v>113</v>
      </c>
      <c r="E13" s="278">
        <v>112</v>
      </c>
      <c r="F13" s="272">
        <v>96811.885999999999</v>
      </c>
      <c r="G13" s="272">
        <v>95185.081000000006</v>
      </c>
      <c r="H13" s="272">
        <v>56918.758999999998</v>
      </c>
      <c r="I13" s="272">
        <v>54435.368999999999</v>
      </c>
      <c r="J13" s="272">
        <v>3226.8339999999998</v>
      </c>
      <c r="K13" s="272">
        <v>3121.9580000000001</v>
      </c>
      <c r="L13" s="272">
        <v>2661.2510000000002</v>
      </c>
      <c r="M13" s="272">
        <v>2382.3960000000002</v>
      </c>
      <c r="N13" s="272">
        <v>1960.67</v>
      </c>
      <c r="O13" s="279">
        <v>1874.8340000000001</v>
      </c>
      <c r="P13" s="272"/>
      <c r="Q13" s="280"/>
      <c r="R13" s="272"/>
      <c r="S13" s="272"/>
    </row>
    <row r="14" spans="1:21" ht="8.1" customHeight="1">
      <c r="B14" s="247"/>
      <c r="C14" s="248" t="s">
        <v>208</v>
      </c>
      <c r="D14" s="277">
        <v>117</v>
      </c>
      <c r="E14" s="278">
        <v>111</v>
      </c>
      <c r="F14" s="272">
        <v>88337.895999999993</v>
      </c>
      <c r="G14" s="272">
        <v>86113.649000000005</v>
      </c>
      <c r="H14" s="272">
        <v>51489.953999999998</v>
      </c>
      <c r="I14" s="272">
        <v>48590.343000000001</v>
      </c>
      <c r="J14" s="272">
        <v>3413.5889999999999</v>
      </c>
      <c r="K14" s="272">
        <v>3473.0309999999999</v>
      </c>
      <c r="L14" s="272">
        <v>2927.8960000000002</v>
      </c>
      <c r="M14" s="272">
        <v>2801.239</v>
      </c>
      <c r="N14" s="272">
        <v>1811.537</v>
      </c>
      <c r="O14" s="279">
        <v>1832.43</v>
      </c>
      <c r="P14" s="272"/>
      <c r="Q14" s="280"/>
      <c r="R14" s="272"/>
      <c r="S14" s="272"/>
    </row>
    <row r="15" spans="1:21" ht="8.1" customHeight="1">
      <c r="B15" s="247"/>
      <c r="C15" s="248" t="s">
        <v>207</v>
      </c>
      <c r="D15" s="277">
        <v>118</v>
      </c>
      <c r="E15" s="278">
        <v>115</v>
      </c>
      <c r="F15" s="272">
        <v>92621.065000000002</v>
      </c>
      <c r="G15" s="272">
        <v>92605.324999999997</v>
      </c>
      <c r="H15" s="272">
        <v>53621.576999999997</v>
      </c>
      <c r="I15" s="272">
        <v>52953.726000000002</v>
      </c>
      <c r="J15" s="272">
        <v>3122.337</v>
      </c>
      <c r="K15" s="272">
        <v>3326.83</v>
      </c>
      <c r="L15" s="272">
        <v>2545.6849999999999</v>
      </c>
      <c r="M15" s="272">
        <v>2634.5410000000002</v>
      </c>
      <c r="N15" s="272">
        <v>1802.8140000000001</v>
      </c>
      <c r="O15" s="279">
        <v>1813.6849999999999</v>
      </c>
      <c r="P15" s="272"/>
      <c r="Q15" s="272"/>
      <c r="R15" s="272"/>
      <c r="S15" s="272"/>
    </row>
    <row r="16" spans="1:21" ht="8.1" customHeight="1">
      <c r="B16" s="247"/>
      <c r="C16" s="248" t="s">
        <v>206</v>
      </c>
      <c r="D16" s="277">
        <v>113</v>
      </c>
      <c r="E16" s="278">
        <v>106</v>
      </c>
      <c r="F16" s="272">
        <v>91880.18</v>
      </c>
      <c r="G16" s="272">
        <v>97115.368000000002</v>
      </c>
      <c r="H16" s="272">
        <v>53572.822999999997</v>
      </c>
      <c r="I16" s="272">
        <v>55075.682000000001</v>
      </c>
      <c r="J16" s="272">
        <v>3569.4870000000001</v>
      </c>
      <c r="K16" s="272">
        <v>3614.1869999999999</v>
      </c>
      <c r="L16" s="272">
        <v>2985.0309999999999</v>
      </c>
      <c r="M16" s="272">
        <v>2839.3919999999998</v>
      </c>
      <c r="N16" s="272">
        <v>1946.6769999999999</v>
      </c>
      <c r="O16" s="279">
        <v>1338.9459999999999</v>
      </c>
      <c r="P16" s="272"/>
      <c r="Q16" s="280"/>
      <c r="R16" s="272"/>
      <c r="S16" s="272"/>
    </row>
    <row r="17" spans="2:26" ht="8.1" customHeight="1">
      <c r="B17" s="247"/>
      <c r="C17" s="248" t="s">
        <v>205</v>
      </c>
      <c r="D17" s="277">
        <v>114</v>
      </c>
      <c r="E17" s="278">
        <v>110</v>
      </c>
      <c r="F17" s="272">
        <v>90774.718999999997</v>
      </c>
      <c r="G17" s="272">
        <v>88566.721000000005</v>
      </c>
      <c r="H17" s="272">
        <v>53353.110999999997</v>
      </c>
      <c r="I17" s="272">
        <v>50537.008999999998</v>
      </c>
      <c r="J17" s="272">
        <v>3238.6149999999998</v>
      </c>
      <c r="K17" s="272">
        <v>3304.627</v>
      </c>
      <c r="L17" s="272">
        <v>2515.402</v>
      </c>
      <c r="M17" s="272">
        <v>2614.1190000000001</v>
      </c>
      <c r="N17" s="272">
        <v>1317.124</v>
      </c>
      <c r="O17" s="279">
        <v>1608.808</v>
      </c>
      <c r="P17" s="272"/>
      <c r="Q17" s="280"/>
      <c r="R17" s="272"/>
      <c r="S17" s="272"/>
    </row>
    <row r="18" spans="2:26" ht="8.25" customHeight="1">
      <c r="B18" s="247"/>
      <c r="C18" s="248" t="s">
        <v>229</v>
      </c>
      <c r="D18" s="277">
        <v>109</v>
      </c>
      <c r="E18" s="278">
        <v>111</v>
      </c>
      <c r="F18" s="272">
        <v>94617.812999999995</v>
      </c>
      <c r="G18" s="272">
        <v>95976.506999999998</v>
      </c>
      <c r="H18" s="272">
        <v>55699.31</v>
      </c>
      <c r="I18" s="272">
        <v>54601.82</v>
      </c>
      <c r="J18" s="272">
        <v>2494.9679999999998</v>
      </c>
      <c r="K18" s="272">
        <v>3086.9319999999998</v>
      </c>
      <c r="L18" s="272">
        <v>1921.06</v>
      </c>
      <c r="M18" s="272">
        <v>2292.0650000000001</v>
      </c>
      <c r="N18" s="272">
        <v>1732.663</v>
      </c>
      <c r="O18" s="279">
        <v>1454.2170000000001</v>
      </c>
      <c r="P18" s="272"/>
      <c r="Q18" s="272"/>
      <c r="R18" s="272"/>
      <c r="S18" s="272"/>
    </row>
    <row r="19" spans="2:26" ht="8.1" customHeight="1">
      <c r="B19" s="247"/>
      <c r="C19" s="248" t="s">
        <v>230</v>
      </c>
      <c r="D19" s="277">
        <v>126</v>
      </c>
      <c r="E19" s="278">
        <v>117</v>
      </c>
      <c r="F19" s="272">
        <v>91528.876999999993</v>
      </c>
      <c r="G19" s="272">
        <v>90466.301000000007</v>
      </c>
      <c r="H19" s="272">
        <v>53466.991000000002</v>
      </c>
      <c r="I19" s="272">
        <v>57181.767999999996</v>
      </c>
      <c r="J19" s="272">
        <v>3316.9749999999999</v>
      </c>
      <c r="K19" s="272">
        <v>3101.3029999999999</v>
      </c>
      <c r="L19" s="272">
        <v>2695.645</v>
      </c>
      <c r="M19" s="272">
        <v>2560.5770000000002</v>
      </c>
      <c r="N19" s="272">
        <v>1787.1659999999999</v>
      </c>
      <c r="O19" s="279">
        <v>1888.8320000000001</v>
      </c>
      <c r="P19" s="272"/>
      <c r="Q19" s="272"/>
      <c r="R19" s="272"/>
      <c r="S19" s="272"/>
    </row>
    <row r="20" spans="2:26" ht="8.1" customHeight="1">
      <c r="B20" s="247"/>
      <c r="C20" s="248" t="s">
        <v>231</v>
      </c>
      <c r="D20" s="277">
        <v>134</v>
      </c>
      <c r="E20" s="278">
        <v>123</v>
      </c>
      <c r="F20" s="272">
        <v>82202.002999999997</v>
      </c>
      <c r="G20" s="272">
        <v>88426.459000000003</v>
      </c>
      <c r="H20" s="272">
        <v>48135.368000000002</v>
      </c>
      <c r="I20" s="272">
        <v>48952.233</v>
      </c>
      <c r="J20" s="272">
        <v>2821.018</v>
      </c>
      <c r="K20" s="272">
        <v>2819.2460000000001</v>
      </c>
      <c r="L20" s="272">
        <v>2283.143</v>
      </c>
      <c r="M20" s="272">
        <v>1975.91</v>
      </c>
      <c r="N20" s="272">
        <v>1905.8910000000001</v>
      </c>
      <c r="O20" s="279">
        <v>2156.0250000000001</v>
      </c>
      <c r="P20" s="272"/>
      <c r="Q20" s="272"/>
      <c r="R20" s="272"/>
      <c r="S20" s="272"/>
    </row>
    <row r="21" spans="2:26" ht="8.1" customHeight="1">
      <c r="B21" s="247"/>
      <c r="C21" s="248" t="s">
        <v>232</v>
      </c>
      <c r="D21" s="277">
        <v>150</v>
      </c>
      <c r="E21" s="281"/>
      <c r="F21" s="272">
        <v>91246.615999999995</v>
      </c>
      <c r="H21" s="272">
        <v>52098.906999999999</v>
      </c>
      <c r="J21" s="272">
        <v>2343.64</v>
      </c>
      <c r="L21" s="272">
        <v>1807.37</v>
      </c>
      <c r="N21" s="272">
        <v>2219.9180000000001</v>
      </c>
      <c r="O21" s="276"/>
      <c r="P21" s="272"/>
      <c r="Q21" s="272"/>
      <c r="R21" s="272"/>
      <c r="S21" s="272"/>
    </row>
    <row r="22" spans="2:26" ht="9" customHeight="1">
      <c r="B22" s="247"/>
      <c r="C22" s="248" t="s">
        <v>233</v>
      </c>
      <c r="D22" s="277">
        <v>162</v>
      </c>
      <c r="E22" s="281"/>
      <c r="F22" s="272">
        <v>88519.239000000001</v>
      </c>
      <c r="H22" s="272">
        <v>50935.421000000002</v>
      </c>
      <c r="J22" s="272">
        <v>3001.2489999999998</v>
      </c>
      <c r="L22" s="272">
        <v>2412.971</v>
      </c>
      <c r="N22" s="272">
        <v>2415.61</v>
      </c>
      <c r="O22" s="276"/>
      <c r="P22" s="272"/>
      <c r="Q22" s="272"/>
      <c r="R22" s="272"/>
      <c r="S22" s="272"/>
    </row>
    <row r="23" spans="2:26" s="258" customFormat="1" ht="3" customHeight="1">
      <c r="B23" s="266"/>
      <c r="C23" s="267"/>
      <c r="D23" s="282"/>
      <c r="E23" s="283"/>
      <c r="F23" s="284"/>
      <c r="H23" s="272"/>
      <c r="J23" s="285"/>
      <c r="L23" s="285"/>
      <c r="N23" s="284"/>
      <c r="O23" s="276"/>
      <c r="P23" s="272"/>
      <c r="Q23" s="272"/>
      <c r="R23" s="272"/>
      <c r="S23" s="272"/>
    </row>
    <row r="24" spans="2:26" s="258" customFormat="1" ht="3" customHeight="1">
      <c r="B24" s="247"/>
      <c r="C24" s="248"/>
      <c r="D24" s="286"/>
      <c r="E24" s="278"/>
      <c r="F24" s="272"/>
      <c r="G24" s="287"/>
      <c r="H24" s="288"/>
      <c r="I24" s="287"/>
      <c r="J24" s="289"/>
      <c r="K24" s="287"/>
      <c r="L24" s="289"/>
      <c r="M24" s="287"/>
      <c r="N24" s="288"/>
      <c r="O24" s="290"/>
      <c r="P24" s="272"/>
      <c r="Q24" s="272"/>
      <c r="R24" s="272"/>
      <c r="S24" s="272"/>
    </row>
    <row r="25" spans="2:26" ht="7.5" customHeight="1">
      <c r="B25" s="247"/>
      <c r="C25" s="248" t="s">
        <v>234</v>
      </c>
      <c r="D25" s="277"/>
      <c r="E25" s="278"/>
      <c r="F25" s="291">
        <v>1074533.68</v>
      </c>
      <c r="G25" s="291"/>
      <c r="H25" s="272">
        <v>631132.79399999999</v>
      </c>
      <c r="I25" s="272"/>
      <c r="J25" s="272">
        <v>36731.373</v>
      </c>
      <c r="K25" s="272"/>
      <c r="L25" s="272">
        <v>29652.678</v>
      </c>
      <c r="M25" s="272"/>
      <c r="N25" s="272">
        <v>22065.565999999999</v>
      </c>
      <c r="O25" s="279"/>
      <c r="P25" s="272"/>
      <c r="Q25" s="272"/>
      <c r="R25" s="292"/>
      <c r="S25" s="292"/>
    </row>
    <row r="26" spans="2:26" ht="3" customHeight="1">
      <c r="B26" s="247"/>
      <c r="C26" s="248"/>
      <c r="D26" s="293"/>
      <c r="E26" s="294"/>
      <c r="F26" s="272"/>
      <c r="G26" s="272"/>
      <c r="H26" s="272"/>
      <c r="I26" s="272"/>
      <c r="J26" s="272"/>
      <c r="K26" s="295"/>
      <c r="L26" s="295"/>
      <c r="M26" s="295"/>
      <c r="N26" s="272"/>
      <c r="O26" s="296"/>
      <c r="P26" s="272"/>
      <c r="Q26" s="272"/>
      <c r="R26" s="297"/>
      <c r="S26" s="272"/>
    </row>
    <row r="27" spans="2:26" ht="12" customHeight="1">
      <c r="B27" s="298"/>
      <c r="C27" s="299"/>
      <c r="D27" s="260" t="s">
        <v>235</v>
      </c>
      <c r="E27" s="300"/>
      <c r="F27" s="300"/>
      <c r="G27" s="300"/>
      <c r="H27" s="300"/>
      <c r="I27" s="300"/>
      <c r="J27" s="300"/>
      <c r="K27" s="300"/>
      <c r="L27" s="300"/>
      <c r="M27" s="300"/>
      <c r="N27" s="300"/>
      <c r="O27" s="301"/>
      <c r="P27" s="271"/>
      <c r="Q27" s="272"/>
      <c r="R27" s="272"/>
      <c r="S27" s="272"/>
      <c r="T27" s="272"/>
      <c r="U27" s="272"/>
      <c r="V27" s="272"/>
      <c r="W27" s="272"/>
      <c r="X27" s="272"/>
      <c r="Y27" s="272"/>
      <c r="Z27" s="272"/>
    </row>
    <row r="28" spans="2:26" ht="12" customHeight="1">
      <c r="B28" s="247"/>
      <c r="C28" s="248"/>
      <c r="D28" s="254" t="s">
        <v>236</v>
      </c>
      <c r="E28" s="302"/>
      <c r="F28" s="303" t="s">
        <v>237</v>
      </c>
      <c r="G28" s="302"/>
      <c r="H28" s="302"/>
      <c r="I28" s="304"/>
      <c r="J28" s="305" t="s">
        <v>238</v>
      </c>
      <c r="K28" s="306"/>
      <c r="L28" s="306"/>
      <c r="M28" s="306"/>
      <c r="N28" s="305" t="s">
        <v>239</v>
      </c>
      <c r="O28" s="307"/>
      <c r="P28" s="308"/>
      <c r="Q28" s="308"/>
      <c r="R28" s="246"/>
      <c r="S28" s="246"/>
      <c r="T28" s="246"/>
      <c r="U28" s="309"/>
    </row>
    <row r="29" spans="2:26" ht="18" customHeight="1">
      <c r="B29" s="247"/>
      <c r="C29" s="259" t="s">
        <v>223</v>
      </c>
      <c r="D29" s="263" t="s">
        <v>225</v>
      </c>
      <c r="E29" s="264"/>
      <c r="F29" s="260" t="s">
        <v>224</v>
      </c>
      <c r="G29" s="261"/>
      <c r="H29" s="263" t="s">
        <v>225</v>
      </c>
      <c r="I29" s="264"/>
      <c r="J29" s="260" t="s">
        <v>224</v>
      </c>
      <c r="K29" s="261"/>
      <c r="L29" s="263" t="s">
        <v>225</v>
      </c>
      <c r="M29" s="264"/>
      <c r="N29" s="260" t="s">
        <v>224</v>
      </c>
      <c r="O29" s="265"/>
      <c r="P29" s="310"/>
      <c r="Q29" s="311"/>
      <c r="R29" s="310"/>
      <c r="S29" s="310"/>
      <c r="T29" s="310"/>
      <c r="U29" s="310"/>
    </row>
    <row r="30" spans="2:26" ht="12" customHeight="1">
      <c r="B30" s="266"/>
      <c r="C30" s="267"/>
      <c r="D30" s="268">
        <v>2022</v>
      </c>
      <c r="E30" s="268" t="s">
        <v>226</v>
      </c>
      <c r="F30" s="268">
        <v>2022</v>
      </c>
      <c r="G30" s="268" t="s">
        <v>226</v>
      </c>
      <c r="H30" s="268">
        <v>2022</v>
      </c>
      <c r="I30" s="268" t="s">
        <v>226</v>
      </c>
      <c r="J30" s="268">
        <v>2022</v>
      </c>
      <c r="K30" s="268" t="s">
        <v>226</v>
      </c>
      <c r="L30" s="268">
        <v>2022</v>
      </c>
      <c r="M30" s="268" t="s">
        <v>226</v>
      </c>
      <c r="N30" s="268">
        <v>2022</v>
      </c>
      <c r="O30" s="270" t="s">
        <v>226</v>
      </c>
      <c r="P30" s="271"/>
      <c r="Q30" s="271"/>
      <c r="R30" s="271"/>
      <c r="S30" s="271"/>
      <c r="T30" s="271"/>
      <c r="U30" s="271"/>
    </row>
    <row r="31" spans="2:26" ht="3" customHeight="1">
      <c r="B31" s="247"/>
      <c r="C31" s="248"/>
      <c r="D31" s="275"/>
      <c r="F31" s="275"/>
      <c r="H31" s="275"/>
      <c r="J31" s="275"/>
      <c r="L31" s="275"/>
      <c r="N31" s="312"/>
      <c r="O31" s="276"/>
      <c r="P31" s="313"/>
      <c r="Q31" s="275"/>
      <c r="R31" s="275"/>
      <c r="S31" s="275"/>
      <c r="T31" s="275"/>
      <c r="U31" s="275"/>
    </row>
    <row r="32" spans="2:26" ht="8.1" customHeight="1">
      <c r="B32" s="247"/>
      <c r="C32" s="248" t="s">
        <v>227</v>
      </c>
      <c r="D32" s="272">
        <v>815.60400000000004</v>
      </c>
      <c r="E32" s="272">
        <v>742.33900000000006</v>
      </c>
      <c r="F32" s="272">
        <v>0.50900000000000001</v>
      </c>
      <c r="G32" s="272">
        <v>0.60299999999999998</v>
      </c>
      <c r="H32" s="272">
        <v>0.112</v>
      </c>
      <c r="I32" s="272">
        <v>0.123</v>
      </c>
      <c r="J32" s="272">
        <v>37306.21</v>
      </c>
      <c r="K32" s="272">
        <v>34071.618000000002</v>
      </c>
      <c r="L32" s="272">
        <v>2635.9549999999999</v>
      </c>
      <c r="M32" s="272">
        <v>2484.2739999999999</v>
      </c>
      <c r="N32" s="272">
        <v>3.1459999999999999</v>
      </c>
      <c r="O32" s="279">
        <v>2.609</v>
      </c>
      <c r="P32" s="280"/>
      <c r="Q32" s="272"/>
      <c r="R32" s="272"/>
      <c r="S32" s="291"/>
      <c r="T32" s="272"/>
      <c r="U32" s="272"/>
    </row>
    <row r="33" spans="2:27" ht="8.1" customHeight="1">
      <c r="B33" s="247"/>
      <c r="C33" s="248" t="s">
        <v>228</v>
      </c>
      <c r="D33" s="272">
        <v>605.39499999999998</v>
      </c>
      <c r="E33" s="272">
        <v>737.13499999999999</v>
      </c>
      <c r="F33" s="313" t="s">
        <v>240</v>
      </c>
      <c r="G33" s="272">
        <v>6.0999999999999999E-2</v>
      </c>
      <c r="H33" s="313" t="s">
        <v>240</v>
      </c>
      <c r="I33" s="272">
        <v>1.4E-2</v>
      </c>
      <c r="J33" s="272">
        <v>33023.81</v>
      </c>
      <c r="K33" s="272">
        <v>28744.239000000001</v>
      </c>
      <c r="L33" s="272">
        <v>2453.4690000000001</v>
      </c>
      <c r="M33" s="272">
        <v>2262.0349999999999</v>
      </c>
      <c r="N33" s="272">
        <v>3.68</v>
      </c>
      <c r="O33" s="279">
        <v>2.774</v>
      </c>
      <c r="P33" s="280"/>
      <c r="Q33" s="272"/>
      <c r="R33" s="272"/>
      <c r="S33" s="291"/>
      <c r="T33" s="272"/>
      <c r="U33" s="272"/>
    </row>
    <row r="34" spans="2:27" ht="8.1" customHeight="1">
      <c r="B34" s="247"/>
      <c r="C34" s="248" t="s">
        <v>209</v>
      </c>
      <c r="D34" s="272">
        <v>839.57399999999996</v>
      </c>
      <c r="E34" s="272">
        <v>839.98</v>
      </c>
      <c r="F34" s="272">
        <v>0.14499999999999999</v>
      </c>
      <c r="G34" s="272">
        <v>0.249</v>
      </c>
      <c r="H34" s="272">
        <v>3.1E-2</v>
      </c>
      <c r="I34" s="272">
        <v>6.4000000000000001E-2</v>
      </c>
      <c r="J34" s="272">
        <v>35860.838000000003</v>
      </c>
      <c r="K34" s="272">
        <v>35758.398000000001</v>
      </c>
      <c r="L34" s="272">
        <v>2604.797</v>
      </c>
      <c r="M34" s="272">
        <v>2622.1039999999998</v>
      </c>
      <c r="N34" s="272">
        <v>5.0620000000000003</v>
      </c>
      <c r="O34" s="279">
        <v>5.78</v>
      </c>
      <c r="P34" s="280"/>
      <c r="Q34" s="272"/>
      <c r="R34" s="272"/>
      <c r="S34" s="291"/>
      <c r="T34" s="272"/>
      <c r="U34" s="272"/>
    </row>
    <row r="35" spans="2:27" ht="8.1" customHeight="1">
      <c r="B35" s="247"/>
      <c r="C35" s="248" t="s">
        <v>208</v>
      </c>
      <c r="D35" s="272">
        <v>837.04300000000001</v>
      </c>
      <c r="E35" s="272">
        <v>753.73</v>
      </c>
      <c r="F35" s="272">
        <v>110</v>
      </c>
      <c r="G35" s="272">
        <v>0.156</v>
      </c>
      <c r="H35" s="272">
        <v>0.26</v>
      </c>
      <c r="I35" s="272">
        <v>3.3000000000000002E-2</v>
      </c>
      <c r="J35" s="272">
        <v>31001.772000000001</v>
      </c>
      <c r="K35" s="272">
        <v>30515.34</v>
      </c>
      <c r="L35" s="272">
        <v>2272.8609999999999</v>
      </c>
      <c r="M35" s="272">
        <v>2245.0230000000001</v>
      </c>
      <c r="N35" s="272">
        <v>6.3179999999999996</v>
      </c>
      <c r="O35" s="279">
        <v>6.6</v>
      </c>
      <c r="P35" s="280"/>
      <c r="Q35" s="272"/>
      <c r="R35" s="272"/>
      <c r="S35" s="291"/>
      <c r="T35" s="272"/>
      <c r="U35" s="272"/>
    </row>
    <row r="36" spans="2:27" ht="8.1" customHeight="1">
      <c r="B36" s="247"/>
      <c r="C36" s="248" t="s">
        <v>207</v>
      </c>
      <c r="D36" s="272">
        <v>776.22699999999998</v>
      </c>
      <c r="E36" s="272">
        <v>802.76499999999999</v>
      </c>
      <c r="F36" s="272">
        <v>3.7999999999999999E-2</v>
      </c>
      <c r="G36" s="272">
        <v>0.309</v>
      </c>
      <c r="H36" s="272">
        <v>8.9999999999999993E-3</v>
      </c>
      <c r="I36" s="272">
        <v>7.3999999999999996E-2</v>
      </c>
      <c r="J36" s="272">
        <v>33771.567999999999</v>
      </c>
      <c r="K36" s="272">
        <v>34574.722000000002</v>
      </c>
      <c r="L36" s="272">
        <v>2583.078</v>
      </c>
      <c r="M36" s="272">
        <v>2572.6570000000002</v>
      </c>
      <c r="N36" s="272">
        <v>9.0220000000000002</v>
      </c>
      <c r="O36" s="279">
        <v>8.8770000000000007</v>
      </c>
      <c r="P36" s="280"/>
      <c r="Q36" s="272"/>
      <c r="R36" s="272"/>
      <c r="S36" s="291"/>
      <c r="T36" s="272"/>
      <c r="U36" s="272"/>
    </row>
    <row r="37" spans="2:27" ht="8.1" customHeight="1">
      <c r="B37" s="247"/>
      <c r="C37" s="248" t="s">
        <v>206</v>
      </c>
      <c r="D37" s="272">
        <v>811.60199999999998</v>
      </c>
      <c r="E37" s="272">
        <v>854.59400000000005</v>
      </c>
      <c r="F37" s="313" t="s">
        <v>240</v>
      </c>
      <c r="G37" s="314" t="s">
        <v>241</v>
      </c>
      <c r="H37" s="313" t="s">
        <v>240</v>
      </c>
      <c r="I37" s="314" t="s">
        <v>241</v>
      </c>
      <c r="J37" s="272">
        <v>34809.764999999999</v>
      </c>
      <c r="K37" s="272">
        <v>36574.17</v>
      </c>
      <c r="L37" s="272">
        <v>2636.7260000000001</v>
      </c>
      <c r="M37" s="272">
        <v>2741.3090000000002</v>
      </c>
      <c r="N37" s="272">
        <v>6.5380000000000003</v>
      </c>
      <c r="O37" s="279">
        <v>4.9420000000000002</v>
      </c>
      <c r="P37" s="280"/>
      <c r="Q37" s="272"/>
      <c r="R37" s="272"/>
      <c r="S37" s="291"/>
      <c r="T37" s="272"/>
      <c r="U37" s="272"/>
    </row>
    <row r="38" spans="2:27" ht="8.1" customHeight="1">
      <c r="B38" s="247"/>
      <c r="C38" s="248" t="s">
        <v>205</v>
      </c>
      <c r="D38" s="272">
        <v>613.46199999999999</v>
      </c>
      <c r="E38" s="272">
        <v>717.05100000000004</v>
      </c>
      <c r="F38" s="313" t="s">
        <v>240</v>
      </c>
      <c r="G38" s="313" t="s">
        <v>240</v>
      </c>
      <c r="H38" s="313" t="s">
        <v>240</v>
      </c>
      <c r="I38" s="313" t="s">
        <v>240</v>
      </c>
      <c r="J38" s="272">
        <v>31991.683000000001</v>
      </c>
      <c r="K38" s="272">
        <v>34560.125999999997</v>
      </c>
      <c r="L38" s="272">
        <v>2408.2570000000001</v>
      </c>
      <c r="M38" s="272">
        <v>2568.9079999999999</v>
      </c>
      <c r="N38" s="272">
        <v>6.04</v>
      </c>
      <c r="O38" s="279">
        <v>8.8379999999999992</v>
      </c>
      <c r="P38" s="272"/>
      <c r="Q38" s="272"/>
      <c r="R38" s="272"/>
      <c r="S38" s="291"/>
      <c r="T38" s="272"/>
      <c r="U38" s="272"/>
      <c r="V38" s="315"/>
    </row>
    <row r="39" spans="2:27" ht="8.25" customHeight="1">
      <c r="B39" s="247"/>
      <c r="C39" s="248" t="s">
        <v>229</v>
      </c>
      <c r="D39" s="272">
        <v>792.50099999999998</v>
      </c>
      <c r="E39" s="272">
        <v>673.69799999999998</v>
      </c>
      <c r="F39" s="272">
        <v>236.011</v>
      </c>
      <c r="G39" s="313" t="s">
        <v>240</v>
      </c>
      <c r="H39" s="272">
        <v>51.796999999999997</v>
      </c>
      <c r="I39" s="313" t="s">
        <v>240</v>
      </c>
      <c r="J39" s="272">
        <v>32692.325000000001</v>
      </c>
      <c r="K39" s="272">
        <v>37028.254000000001</v>
      </c>
      <c r="L39" s="272">
        <v>2541.4899999999998</v>
      </c>
      <c r="M39" s="272">
        <v>2776.0529999999999</v>
      </c>
      <c r="N39" s="272">
        <v>6.4640000000000004</v>
      </c>
      <c r="O39" s="279">
        <v>8.0830000000000002</v>
      </c>
      <c r="P39" s="272"/>
      <c r="Q39" s="272"/>
      <c r="R39" s="272"/>
      <c r="S39" s="291"/>
      <c r="T39" s="272"/>
      <c r="U39" s="272"/>
    </row>
    <row r="40" spans="2:27" ht="8.1" customHeight="1">
      <c r="B40" s="247"/>
      <c r="C40" s="248" t="s">
        <v>230</v>
      </c>
      <c r="D40" s="272">
        <v>770.95100000000002</v>
      </c>
      <c r="E40" s="272">
        <v>864.68799999999999</v>
      </c>
      <c r="F40" s="272">
        <v>213.9</v>
      </c>
      <c r="G40" s="272">
        <v>165.13499999999999</v>
      </c>
      <c r="H40" s="272">
        <v>45.145000000000003</v>
      </c>
      <c r="I40" s="272">
        <v>40.646000000000001</v>
      </c>
      <c r="J40" s="272">
        <v>32070.809000000001</v>
      </c>
      <c r="K40" s="272">
        <v>34737.739000000001</v>
      </c>
      <c r="L40" s="272">
        <v>2543.8119999999999</v>
      </c>
      <c r="M40" s="272">
        <v>2659.7669999999998</v>
      </c>
      <c r="N40" s="272">
        <v>8.3919999999999995</v>
      </c>
      <c r="O40" s="279">
        <v>5.0419999999999998</v>
      </c>
      <c r="P40" s="272"/>
      <c r="Q40" s="272"/>
      <c r="R40" s="272"/>
      <c r="S40" s="291"/>
      <c r="T40" s="272"/>
      <c r="U40" s="272"/>
    </row>
    <row r="41" spans="2:27" ht="8.1" customHeight="1">
      <c r="B41" s="247"/>
      <c r="C41" s="248" t="s">
        <v>231</v>
      </c>
      <c r="D41" s="272">
        <v>811.43899999999996</v>
      </c>
      <c r="E41" s="272">
        <v>958.92399999999998</v>
      </c>
      <c r="F41" s="272">
        <v>275.29500000000002</v>
      </c>
      <c r="G41" s="272">
        <v>264.33999999999997</v>
      </c>
      <c r="H41" s="272">
        <v>59.633000000000003</v>
      </c>
      <c r="I41" s="272">
        <v>58.158000000000001</v>
      </c>
      <c r="J41" s="272">
        <v>30390.431</v>
      </c>
      <c r="K41" s="272">
        <v>35263.035000000003</v>
      </c>
      <c r="L41" s="272">
        <v>2356.797</v>
      </c>
      <c r="M41" s="272">
        <v>2651.248</v>
      </c>
      <c r="N41" s="272">
        <v>4.4740000000000002</v>
      </c>
      <c r="O41" s="279">
        <v>4.6559999999999997</v>
      </c>
      <c r="P41" s="272"/>
      <c r="Q41" s="272"/>
      <c r="R41" s="272"/>
      <c r="S41" s="291"/>
      <c r="T41" s="272"/>
      <c r="U41" s="272"/>
    </row>
    <row r="42" spans="2:27" ht="8.1" customHeight="1">
      <c r="B42" s="247"/>
      <c r="C42" s="248" t="s">
        <v>232</v>
      </c>
      <c r="D42" s="272">
        <v>949.84400000000005</v>
      </c>
      <c r="E42" s="272">
        <v>958.92399999999998</v>
      </c>
      <c r="F42" s="272">
        <v>541.55399999999997</v>
      </c>
      <c r="H42" s="272">
        <v>114.28100000000001</v>
      </c>
      <c r="J42" s="272">
        <v>36715.038</v>
      </c>
      <c r="L42" s="272">
        <v>2757.011</v>
      </c>
      <c r="N42" s="272">
        <v>9.4960000000000004</v>
      </c>
      <c r="O42" s="276"/>
      <c r="P42" s="272"/>
      <c r="Q42" s="272"/>
      <c r="R42" s="272"/>
      <c r="S42" s="291"/>
      <c r="T42" s="272"/>
      <c r="U42" s="272"/>
    </row>
    <row r="43" spans="2:27" ht="9" customHeight="1">
      <c r="B43" s="247"/>
      <c r="C43" s="248" t="s">
        <v>233</v>
      </c>
      <c r="D43" s="272">
        <v>1049.9010000000001</v>
      </c>
      <c r="F43" s="272">
        <v>985.69899999999996</v>
      </c>
      <c r="H43" s="272">
        <v>207.53399999999999</v>
      </c>
      <c r="J43" s="272">
        <v>36319.754999999997</v>
      </c>
      <c r="L43" s="272">
        <v>2731.7629999999999</v>
      </c>
      <c r="N43" s="272">
        <v>10.289</v>
      </c>
      <c r="O43" s="276"/>
      <c r="P43" s="272"/>
      <c r="Q43" s="272"/>
      <c r="R43" s="272"/>
      <c r="S43" s="291"/>
      <c r="T43" s="272"/>
      <c r="U43" s="272"/>
    </row>
    <row r="44" spans="2:27" ht="3" customHeight="1">
      <c r="B44" s="266"/>
      <c r="C44" s="267"/>
      <c r="D44" s="316"/>
      <c r="F44" s="272"/>
      <c r="H44" s="272"/>
      <c r="J44" s="272"/>
      <c r="L44" s="272"/>
      <c r="N44" s="284"/>
      <c r="O44" s="276"/>
      <c r="P44" s="313"/>
      <c r="Q44" s="272"/>
      <c r="R44" s="272"/>
      <c r="S44" s="297"/>
      <c r="T44" s="272"/>
      <c r="U44" s="272"/>
    </row>
    <row r="45" spans="2:27" s="258" customFormat="1" ht="3" customHeight="1">
      <c r="B45" s="247"/>
      <c r="C45" s="248"/>
      <c r="D45" s="272"/>
      <c r="E45" s="287"/>
      <c r="F45" s="288"/>
      <c r="G45" s="287"/>
      <c r="H45" s="288"/>
      <c r="I45" s="287"/>
      <c r="J45" s="288"/>
      <c r="K45" s="287"/>
      <c r="L45" s="288"/>
      <c r="M45" s="287"/>
      <c r="N45" s="288"/>
      <c r="O45" s="290"/>
      <c r="P45" s="272"/>
      <c r="Q45" s="272"/>
      <c r="R45" s="272"/>
      <c r="S45" s="297"/>
      <c r="T45" s="272"/>
      <c r="U45" s="272"/>
    </row>
    <row r="46" spans="2:27" ht="7.5" customHeight="1">
      <c r="B46" s="247"/>
      <c r="C46" s="248" t="s">
        <v>234</v>
      </c>
      <c r="D46" s="272">
        <v>9673.5429999999997</v>
      </c>
      <c r="E46" s="272"/>
      <c r="F46" s="272">
        <v>2379.672</v>
      </c>
      <c r="G46" s="272"/>
      <c r="H46" s="272">
        <v>508.113</v>
      </c>
      <c r="I46" s="272"/>
      <c r="J46" s="291">
        <v>405954.00400000002</v>
      </c>
      <c r="K46" s="272"/>
      <c r="L46" s="272">
        <v>30526.016</v>
      </c>
      <c r="M46" s="272"/>
      <c r="N46" s="272">
        <v>78.921000000000006</v>
      </c>
      <c r="O46" s="279"/>
      <c r="P46" s="272"/>
      <c r="Q46" s="272"/>
      <c r="R46" s="272"/>
      <c r="S46" s="291"/>
      <c r="T46" s="292"/>
      <c r="U46" s="292"/>
    </row>
    <row r="47" spans="2:27" ht="3" customHeight="1">
      <c r="B47" s="247"/>
      <c r="C47" s="248"/>
      <c r="D47" s="277"/>
      <c r="E47" s="272"/>
      <c r="F47" s="272"/>
      <c r="G47" s="295"/>
      <c r="H47" s="295"/>
      <c r="I47" s="295"/>
      <c r="J47" s="295"/>
      <c r="K47" s="295"/>
      <c r="L47" s="295"/>
      <c r="M47" s="295"/>
      <c r="N47" s="272"/>
      <c r="O47" s="296"/>
      <c r="P47" s="271"/>
      <c r="Q47" s="271"/>
      <c r="R47" s="272"/>
      <c r="S47" s="272"/>
      <c r="T47" s="297"/>
      <c r="U47" s="272"/>
    </row>
    <row r="48" spans="2:27" ht="12" customHeight="1">
      <c r="B48" s="298"/>
      <c r="C48" s="299"/>
      <c r="D48" s="260" t="s">
        <v>235</v>
      </c>
      <c r="E48" s="300"/>
      <c r="F48" s="300"/>
      <c r="G48" s="300"/>
      <c r="H48" s="300"/>
      <c r="I48" s="300"/>
      <c r="J48" s="300"/>
      <c r="K48" s="300"/>
      <c r="L48" s="300"/>
      <c r="M48" s="300"/>
      <c r="N48" s="300"/>
      <c r="O48" s="301"/>
      <c r="P48" s="235"/>
      <c r="Q48" s="236"/>
      <c r="R48" s="236"/>
      <c r="S48" s="236"/>
      <c r="T48" s="236"/>
      <c r="U48" s="236"/>
      <c r="V48" s="236"/>
      <c r="W48" s="236"/>
      <c r="X48" s="236"/>
      <c r="Y48" s="236"/>
      <c r="Z48" s="236"/>
      <c r="AA48" s="236"/>
    </row>
    <row r="49" spans="2:19" ht="15" customHeight="1">
      <c r="B49" s="247"/>
      <c r="C49" s="248"/>
      <c r="D49" s="254" t="s">
        <v>242</v>
      </c>
      <c r="E49" s="304"/>
      <c r="F49" s="254" t="s">
        <v>243</v>
      </c>
      <c r="G49" s="302"/>
      <c r="H49" s="302"/>
      <c r="I49" s="302"/>
      <c r="J49" s="305" t="s">
        <v>244</v>
      </c>
      <c r="K49" s="317"/>
      <c r="L49" s="317"/>
      <c r="M49" s="317"/>
      <c r="N49" s="317"/>
      <c r="O49" s="307"/>
      <c r="P49" s="235"/>
      <c r="Q49" s="235"/>
      <c r="R49" s="235"/>
      <c r="S49" s="318"/>
    </row>
    <row r="50" spans="2:19" ht="18" customHeight="1">
      <c r="B50" s="247"/>
      <c r="C50" s="259" t="s">
        <v>223</v>
      </c>
      <c r="D50" s="263" t="s">
        <v>225</v>
      </c>
      <c r="E50" s="300"/>
      <c r="F50" s="319" t="s">
        <v>224</v>
      </c>
      <c r="G50" s="320"/>
      <c r="H50" s="263" t="s">
        <v>225</v>
      </c>
      <c r="I50" s="321"/>
      <c r="J50" s="319" t="s">
        <v>224</v>
      </c>
      <c r="K50" s="320"/>
      <c r="L50" s="260"/>
      <c r="M50" s="263" t="s">
        <v>225</v>
      </c>
      <c r="N50" s="322"/>
      <c r="O50" s="323"/>
      <c r="P50" s="235"/>
      <c r="Q50" s="236"/>
      <c r="R50" s="236"/>
      <c r="S50" s="236"/>
    </row>
    <row r="51" spans="2:19" ht="12" customHeight="1">
      <c r="B51" s="266"/>
      <c r="C51" s="267"/>
      <c r="D51" s="268">
        <v>2022</v>
      </c>
      <c r="E51" s="268" t="s">
        <v>226</v>
      </c>
      <c r="F51" s="268">
        <v>2022</v>
      </c>
      <c r="G51" s="268" t="s">
        <v>226</v>
      </c>
      <c r="H51" s="268">
        <v>2022</v>
      </c>
      <c r="I51" s="268" t="s">
        <v>226</v>
      </c>
      <c r="J51" s="268">
        <v>2022</v>
      </c>
      <c r="K51" s="260" t="s">
        <v>226</v>
      </c>
      <c r="L51" s="261"/>
      <c r="M51" s="268">
        <v>2022</v>
      </c>
      <c r="N51" s="324" t="s">
        <v>226</v>
      </c>
      <c r="O51" s="301"/>
      <c r="P51" s="235"/>
      <c r="Q51" s="236"/>
      <c r="R51" s="235"/>
      <c r="S51" s="318"/>
    </row>
    <row r="52" spans="2:19" ht="3" customHeight="1">
      <c r="B52" s="247"/>
      <c r="C52" s="248"/>
      <c r="D52" s="325"/>
      <c r="E52" s="275"/>
      <c r="F52" s="275"/>
      <c r="G52" s="275"/>
      <c r="H52" s="275"/>
      <c r="I52" s="275"/>
      <c r="J52" s="275"/>
      <c r="K52" s="275"/>
      <c r="L52" s="275"/>
      <c r="M52" s="275"/>
      <c r="N52" s="275"/>
      <c r="O52" s="326"/>
      <c r="P52" s="235"/>
      <c r="Q52" s="235"/>
      <c r="R52" s="235"/>
      <c r="S52" s="318"/>
    </row>
    <row r="53" spans="2:19" ht="7.5" customHeight="1">
      <c r="B53" s="247"/>
      <c r="C53" s="248" t="s">
        <v>227</v>
      </c>
      <c r="D53" s="272">
        <v>6.0999999999999999E-2</v>
      </c>
      <c r="E53" s="272">
        <v>4.3999999999999997E-2</v>
      </c>
      <c r="F53" s="313" t="s">
        <v>240</v>
      </c>
      <c r="G53" s="313" t="s">
        <v>240</v>
      </c>
      <c r="H53" s="313" t="s">
        <v>240</v>
      </c>
      <c r="I53" s="313" t="s">
        <v>240</v>
      </c>
      <c r="J53" s="272">
        <v>128580.709</v>
      </c>
      <c r="K53" s="327">
        <v>128358.38099999999</v>
      </c>
      <c r="L53" s="327"/>
      <c r="M53" s="272">
        <v>56536.682000000001</v>
      </c>
      <c r="N53" s="327">
        <v>57420.919000000002</v>
      </c>
      <c r="O53" s="328"/>
      <c r="P53" s="235"/>
      <c r="Q53" s="235"/>
      <c r="R53" s="235"/>
      <c r="S53" s="318"/>
    </row>
    <row r="54" spans="2:19" ht="7.5" customHeight="1">
      <c r="B54" s="247"/>
      <c r="C54" s="248" t="s">
        <v>228</v>
      </c>
      <c r="D54" s="272">
        <v>6.5000000000000002E-2</v>
      </c>
      <c r="E54" s="272">
        <v>4.5999999999999999E-2</v>
      </c>
      <c r="F54" s="272">
        <v>5.8999999999999997E-2</v>
      </c>
      <c r="G54" s="313" t="s">
        <v>240</v>
      </c>
      <c r="H54" s="272">
        <v>0.215</v>
      </c>
      <c r="I54" s="313" t="s">
        <v>240</v>
      </c>
      <c r="J54" s="272">
        <v>117098.33500000001</v>
      </c>
      <c r="K54" s="327">
        <v>113694.554</v>
      </c>
      <c r="L54" s="327"/>
      <c r="M54" s="272">
        <v>56712.232000000004</v>
      </c>
      <c r="N54" s="327">
        <v>51323.482000000004</v>
      </c>
      <c r="O54" s="328"/>
      <c r="P54" s="235"/>
      <c r="Q54" s="235"/>
      <c r="R54" s="235"/>
      <c r="S54" s="318"/>
    </row>
    <row r="55" spans="2:19" ht="7.5" customHeight="1">
      <c r="B55" s="247"/>
      <c r="C55" s="248" t="s">
        <v>209</v>
      </c>
      <c r="D55" s="272">
        <v>8.6999999999999994E-2</v>
      </c>
      <c r="E55" s="272">
        <v>9.2999999999999999E-2</v>
      </c>
      <c r="F55" s="313" t="s">
        <v>240</v>
      </c>
      <c r="G55" s="313" t="s">
        <v>240</v>
      </c>
      <c r="H55" s="313" t="s">
        <v>240</v>
      </c>
      <c r="I55" s="313" t="s">
        <v>240</v>
      </c>
      <c r="J55" s="272">
        <v>137865.46799999999</v>
      </c>
      <c r="K55" s="327">
        <v>135946.32</v>
      </c>
      <c r="L55" s="327"/>
      <c r="M55" s="272">
        <v>63024.608</v>
      </c>
      <c r="N55" s="327">
        <v>60280.076999999997</v>
      </c>
      <c r="O55" s="328"/>
      <c r="P55" s="235"/>
      <c r="Q55" s="235"/>
      <c r="R55" s="235"/>
      <c r="S55" s="318"/>
    </row>
    <row r="56" spans="2:19" ht="7.5" customHeight="1">
      <c r="B56" s="247"/>
      <c r="C56" s="248" t="s">
        <v>208</v>
      </c>
      <c r="D56" s="272">
        <v>0.10100000000000001</v>
      </c>
      <c r="E56" s="272">
        <v>0.10299999999999999</v>
      </c>
      <c r="F56" s="313" t="s">
        <v>240</v>
      </c>
      <c r="G56" s="313" t="s">
        <v>240</v>
      </c>
      <c r="H56" s="313" t="s">
        <v>240</v>
      </c>
      <c r="I56" s="313" t="s">
        <v>240</v>
      </c>
      <c r="J56" s="272">
        <v>124571.27899999999</v>
      </c>
      <c r="K56" s="327">
        <v>121941.227</v>
      </c>
      <c r="L56" s="327"/>
      <c r="M56" s="272">
        <v>57527.982000000004</v>
      </c>
      <c r="N56" s="327">
        <v>54390.574999999997</v>
      </c>
      <c r="O56" s="328"/>
      <c r="P56" s="235"/>
      <c r="Q56" s="235"/>
      <c r="R56" s="235"/>
      <c r="S56" s="318"/>
    </row>
    <row r="57" spans="2:19" ht="7.5" customHeight="1">
      <c r="B57" s="247"/>
      <c r="C57" s="248" t="s">
        <v>207</v>
      </c>
      <c r="D57" s="272">
        <v>0.14799999999999999</v>
      </c>
      <c r="E57" s="272">
        <v>0.13800000000000001</v>
      </c>
      <c r="F57" s="313" t="s">
        <v>240</v>
      </c>
      <c r="G57" s="313" t="s">
        <v>240</v>
      </c>
      <c r="H57" s="313" t="s">
        <v>240</v>
      </c>
      <c r="I57" s="313" t="s">
        <v>240</v>
      </c>
      <c r="J57" s="272">
        <v>131326.87700000001</v>
      </c>
      <c r="K57" s="327">
        <v>132329.81</v>
      </c>
      <c r="L57" s="327"/>
      <c r="M57" s="272">
        <v>59526.836000000003</v>
      </c>
      <c r="N57" s="327">
        <v>58964.023000000001</v>
      </c>
      <c r="O57" s="328"/>
      <c r="P57" s="235"/>
      <c r="Q57" s="235"/>
      <c r="R57" s="235"/>
      <c r="S57" s="318"/>
    </row>
    <row r="58" spans="2:19" ht="7.5" customHeight="1">
      <c r="B58" s="247"/>
      <c r="C58" s="248" t="s">
        <v>206</v>
      </c>
      <c r="D58" s="272">
        <v>0.112</v>
      </c>
      <c r="E58" s="272">
        <v>8.1000000000000003E-2</v>
      </c>
      <c r="F58" s="313" t="s">
        <v>240</v>
      </c>
      <c r="G58" s="272">
        <v>2.5000000000000001E-2</v>
      </c>
      <c r="H58" s="313" t="s">
        <v>240</v>
      </c>
      <c r="I58" s="272">
        <v>4.5999999999999999E-2</v>
      </c>
      <c r="J58" s="272">
        <v>132239.28899999999</v>
      </c>
      <c r="K58" s="327">
        <v>138647.65900000001</v>
      </c>
      <c r="L58" s="327"/>
      <c r="M58" s="272">
        <v>60012.091</v>
      </c>
      <c r="N58" s="327">
        <v>61511.144</v>
      </c>
      <c r="O58" s="328"/>
      <c r="P58" s="235"/>
      <c r="Q58" s="235"/>
      <c r="R58" s="235"/>
      <c r="S58" s="318"/>
    </row>
    <row r="59" spans="2:19" ht="7.5" customHeight="1">
      <c r="B59" s="247"/>
      <c r="C59" s="248" t="s">
        <v>205</v>
      </c>
      <c r="D59" s="272">
        <v>0.1</v>
      </c>
      <c r="E59" s="272">
        <v>0.14799999999999999</v>
      </c>
      <c r="F59" s="313" t="s">
        <v>240</v>
      </c>
      <c r="G59" s="313" t="s">
        <v>240</v>
      </c>
      <c r="H59" s="313" t="s">
        <v>240</v>
      </c>
      <c r="I59" s="313" t="s">
        <v>240</v>
      </c>
      <c r="J59" s="272">
        <v>127427.99800000001</v>
      </c>
      <c r="K59" s="327">
        <v>128131.151</v>
      </c>
      <c r="L59" s="327"/>
      <c r="M59" s="272">
        <v>58914.33</v>
      </c>
      <c r="N59" s="327">
        <v>56457.553999999996</v>
      </c>
      <c r="O59" s="328"/>
      <c r="P59" s="235"/>
      <c r="Q59" s="235"/>
      <c r="R59" s="235"/>
      <c r="S59" s="318"/>
    </row>
    <row r="60" spans="2:19" ht="7.5" customHeight="1">
      <c r="B60" s="247"/>
      <c r="C60" s="248" t="s">
        <v>229</v>
      </c>
      <c r="D60" s="272">
        <v>0.10199999999999999</v>
      </c>
      <c r="E60" s="272">
        <v>0.127</v>
      </c>
      <c r="F60" s="313" t="s">
        <v>240</v>
      </c>
      <c r="G60" s="272">
        <v>7.8E-2</v>
      </c>
      <c r="H60" s="313" t="s">
        <v>240</v>
      </c>
      <c r="I60" s="272">
        <v>0.17499999999999999</v>
      </c>
      <c r="J60" s="272">
        <v>131780.28700000001</v>
      </c>
      <c r="K60" s="327">
        <v>137780.39499999999</v>
      </c>
      <c r="L60" s="327"/>
      <c r="M60" s="272">
        <v>61006.415000000001</v>
      </c>
      <c r="N60" s="327">
        <v>60387.103000000003</v>
      </c>
      <c r="O60" s="328"/>
      <c r="P60" s="235"/>
      <c r="Q60" s="235"/>
      <c r="R60" s="235"/>
      <c r="S60" s="318"/>
    </row>
    <row r="61" spans="2:19" ht="7.5" customHeight="1">
      <c r="B61" s="247"/>
      <c r="C61" s="248" t="s">
        <v>230</v>
      </c>
      <c r="D61" s="272">
        <v>0.14899999999999999</v>
      </c>
      <c r="E61" s="272">
        <v>9.6000000000000002E-2</v>
      </c>
      <c r="F61" s="272">
        <v>7.2999999999999995E-2</v>
      </c>
      <c r="G61" s="272">
        <v>6.8000000000000005E-2</v>
      </c>
      <c r="H61" s="272">
        <v>0.313</v>
      </c>
      <c r="I61" s="272">
        <v>0.23499999999999999</v>
      </c>
      <c r="J61" s="272">
        <v>128926.37300000001</v>
      </c>
      <c r="K61" s="327">
        <v>130364.52800000001</v>
      </c>
      <c r="L61" s="327"/>
      <c r="M61" s="272">
        <v>59523.133999999998</v>
      </c>
      <c r="N61" s="327">
        <v>63307.881000000001</v>
      </c>
      <c r="O61" s="328"/>
      <c r="P61" s="235"/>
      <c r="Q61" s="235"/>
      <c r="R61" s="235"/>
      <c r="S61" s="318"/>
    </row>
    <row r="62" spans="2:19" ht="7.5" customHeight="1">
      <c r="B62" s="247"/>
      <c r="C62" s="248" t="s">
        <v>231</v>
      </c>
      <c r="D62" s="272">
        <v>7.9000000000000001E-2</v>
      </c>
      <c r="E62" s="272">
        <v>8.4000000000000005E-2</v>
      </c>
      <c r="F62" s="272">
        <v>0.23899999999999999</v>
      </c>
      <c r="G62" s="272">
        <v>1.7000000000000001E-2</v>
      </c>
      <c r="H62" s="272">
        <v>0.51</v>
      </c>
      <c r="I62" s="272">
        <v>0.09</v>
      </c>
      <c r="J62" s="272">
        <v>117599.351</v>
      </c>
      <c r="K62" s="327">
        <v>128933.898</v>
      </c>
      <c r="L62" s="327"/>
      <c r="M62" s="272">
        <v>53646.968999999997</v>
      </c>
      <c r="N62" s="327">
        <v>54597.052000000003</v>
      </c>
      <c r="O62" s="328"/>
      <c r="P62" s="235"/>
      <c r="Q62" s="235"/>
      <c r="R62" s="235"/>
      <c r="S62" s="318"/>
    </row>
    <row r="63" spans="2:19" ht="7.5" customHeight="1">
      <c r="B63" s="247"/>
      <c r="C63" s="248" t="s">
        <v>232</v>
      </c>
      <c r="D63" s="272">
        <v>0.161</v>
      </c>
      <c r="E63" s="272"/>
      <c r="F63" s="272">
        <v>9.8000000000000004E-2</v>
      </c>
      <c r="H63" s="272">
        <v>0.32</v>
      </c>
      <c r="J63" s="272">
        <v>133076.49100000001</v>
      </c>
      <c r="L63" s="327"/>
      <c r="M63" s="272">
        <v>57728.012000000002</v>
      </c>
      <c r="O63" s="328"/>
      <c r="P63" s="235"/>
      <c r="Q63" s="235"/>
      <c r="R63" s="235"/>
      <c r="S63" s="318"/>
    </row>
    <row r="64" spans="2:19" ht="7.5" customHeight="1">
      <c r="B64" s="247"/>
      <c r="C64" s="248" t="s">
        <v>233</v>
      </c>
      <c r="D64" s="272">
        <v>0.16800000000000001</v>
      </c>
      <c r="E64" s="272"/>
      <c r="F64" s="272">
        <v>0.127</v>
      </c>
      <c r="H64" s="272">
        <v>8.2000000000000003E-2</v>
      </c>
      <c r="J64" s="272">
        <v>131252.16099999999</v>
      </c>
      <c r="L64" s="327"/>
      <c r="M64" s="272">
        <v>57338.027999999998</v>
      </c>
      <c r="O64" s="328"/>
      <c r="P64" s="235"/>
      <c r="Q64" s="235"/>
      <c r="R64" s="235"/>
      <c r="S64" s="318"/>
    </row>
    <row r="65" spans="2:20" ht="3" customHeight="1">
      <c r="B65" s="266"/>
      <c r="C65" s="267"/>
      <c r="D65" s="284"/>
      <c r="F65" s="272"/>
      <c r="H65" s="272"/>
      <c r="J65" s="284"/>
      <c r="K65" s="329"/>
      <c r="L65" s="284"/>
      <c r="M65" s="284"/>
      <c r="N65" s="329"/>
      <c r="O65" s="296"/>
      <c r="P65" s="235"/>
      <c r="Q65" s="235"/>
      <c r="R65" s="235"/>
      <c r="S65" s="318"/>
    </row>
    <row r="66" spans="2:20" ht="3" customHeight="1">
      <c r="B66" s="247"/>
      <c r="C66" s="248"/>
      <c r="D66" s="272"/>
      <c r="E66" s="287"/>
      <c r="F66" s="288"/>
      <c r="G66" s="287"/>
      <c r="H66" s="288"/>
      <c r="I66" s="287"/>
      <c r="J66" s="272"/>
      <c r="K66" s="275"/>
      <c r="L66" s="272"/>
      <c r="M66" s="272"/>
      <c r="N66" s="275"/>
      <c r="O66" s="279"/>
      <c r="P66" s="235"/>
      <c r="Q66" s="235"/>
      <c r="R66" s="235"/>
      <c r="S66" s="318"/>
    </row>
    <row r="67" spans="2:20" ht="7.5" customHeight="1">
      <c r="B67" s="247"/>
      <c r="C67" s="248" t="s">
        <v>234</v>
      </c>
      <c r="D67" s="272">
        <v>1.333</v>
      </c>
      <c r="E67" s="272"/>
      <c r="F67" s="272">
        <v>0.63600000000000001</v>
      </c>
      <c r="G67" s="272"/>
      <c r="H67" s="272">
        <v>0.77400000000000002</v>
      </c>
      <c r="I67" s="272"/>
      <c r="J67" s="330">
        <v>1541744.618</v>
      </c>
      <c r="K67" s="275"/>
      <c r="L67" s="327"/>
      <c r="M67" s="327">
        <v>701497.31900000002</v>
      </c>
      <c r="N67" s="275"/>
      <c r="O67" s="328"/>
      <c r="P67" s="235"/>
      <c r="Q67" s="235"/>
      <c r="R67" s="235"/>
      <c r="S67" s="318"/>
    </row>
    <row r="68" spans="2:20" ht="3" customHeight="1">
      <c r="B68" s="331"/>
      <c r="C68" s="332"/>
      <c r="D68" s="333"/>
      <c r="E68" s="334"/>
      <c r="F68" s="334"/>
      <c r="G68" s="335"/>
      <c r="H68" s="335"/>
      <c r="I68" s="335"/>
      <c r="J68" s="335"/>
      <c r="K68" s="335"/>
      <c r="L68" s="335"/>
      <c r="M68" s="335"/>
      <c r="N68" s="334"/>
      <c r="O68" s="336"/>
      <c r="P68" s="235"/>
      <c r="Q68" s="235"/>
      <c r="R68" s="235"/>
      <c r="S68" s="235"/>
      <c r="T68" s="235"/>
    </row>
    <row r="69" spans="2:20" ht="4.5" customHeight="1">
      <c r="B69" s="337"/>
      <c r="G69" s="338"/>
    </row>
    <row r="70" spans="2:20" ht="9" customHeight="1">
      <c r="B70" s="337"/>
      <c r="C70" s="339"/>
      <c r="D70" s="340"/>
      <c r="E70" s="340"/>
      <c r="F70" s="340"/>
      <c r="G70" s="340"/>
      <c r="H70" s="340"/>
      <c r="I70" s="340"/>
      <c r="J70" s="340"/>
      <c r="K70" s="340"/>
      <c r="L70" s="340"/>
      <c r="M70" s="340"/>
      <c r="N70" s="340"/>
      <c r="O70" s="340"/>
      <c r="Q70" s="341"/>
    </row>
    <row r="71" spans="2:20" ht="8.25" customHeight="1">
      <c r="B71" s="337"/>
      <c r="C71" s="342"/>
    </row>
    <row r="72" spans="2:20" ht="10.5" customHeight="1">
      <c r="C72" s="341"/>
      <c r="D72" s="343"/>
      <c r="E72" s="343"/>
      <c r="F72" s="343"/>
      <c r="G72" s="343"/>
      <c r="H72" s="343"/>
      <c r="I72" s="343"/>
      <c r="J72" s="343"/>
      <c r="K72" s="343"/>
      <c r="L72" s="343"/>
      <c r="M72" s="343"/>
      <c r="N72" s="343"/>
      <c r="O72" s="318" t="s">
        <v>245</v>
      </c>
      <c r="P72" s="343"/>
      <c r="Q72" s="341"/>
    </row>
    <row r="73" spans="2:20" ht="9.75" customHeight="1">
      <c r="C73" s="342"/>
      <c r="D73" s="343"/>
      <c r="Q73" s="341"/>
    </row>
    <row r="74" spans="2:20">
      <c r="B74" s="344"/>
      <c r="C74" s="392" t="s">
        <v>264</v>
      </c>
      <c r="G74" s="313"/>
      <c r="M74" s="345"/>
      <c r="N74" s="345"/>
      <c r="Q74" s="341"/>
    </row>
    <row r="75" spans="2:20">
      <c r="G75" s="272"/>
    </row>
    <row r="76" spans="2:20">
      <c r="G76" s="313"/>
    </row>
    <row r="77" spans="2:20">
      <c r="G77" s="313"/>
    </row>
    <row r="78" spans="2:20">
      <c r="G78" s="313"/>
    </row>
    <row r="79" spans="2:20">
      <c r="G79" s="313"/>
    </row>
    <row r="80" spans="2:20">
      <c r="G80" s="313"/>
    </row>
    <row r="81" spans="7:7">
      <c r="G81" s="313"/>
    </row>
    <row r="82" spans="7:7">
      <c r="G82" s="272"/>
    </row>
    <row r="83" spans="7:7">
      <c r="G83" s="272"/>
    </row>
    <row r="84" spans="7:7">
      <c r="G84" s="272"/>
    </row>
    <row r="85" spans="7:7">
      <c r="G85" s="272"/>
    </row>
  </sheetData>
  <hyperlinks>
    <hyperlink ref="C74" location="Inhaltsverzeichnis!A1" display="Zurück zum Inhaltsverzeichnis"/>
  </hyperlinks>
  <pageMargins left="0.78740157480314965" right="0.78740157480314965" top="0.39370078740157483" bottom="0.98425196850393704" header="0.51181102362204722" footer="0.51181102362204722"/>
  <pageSetup paperSize="9" orientation="portrait" r:id="rId1"/>
  <headerFooter alignWithMargins="0">
    <oddFooter>&amp;L&amp;D&amp;T&amp;R&amp;A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110"/>
  <sheetViews>
    <sheetView zoomScaleNormal="100" workbookViewId="0"/>
  </sheetViews>
  <sheetFormatPr baseColWidth="10" defaultColWidth="8" defaultRowHeight="9"/>
  <cols>
    <col min="1" max="5" width="0.5703125" style="3612" customWidth="1"/>
    <col min="6" max="6" width="2.28515625" style="3612" customWidth="1"/>
    <col min="7" max="7" width="18.28515625" style="3612" customWidth="1"/>
    <col min="8" max="8" width="5.140625" style="3612" customWidth="1"/>
    <col min="9" max="9" width="4.28515625" style="3612" customWidth="1"/>
    <col min="10" max="10" width="0.42578125" style="3612" customWidth="1"/>
    <col min="11" max="11" width="4.5703125" style="3612" customWidth="1"/>
    <col min="12" max="12" width="4.140625" style="3612" hidden="1" customWidth="1"/>
    <col min="13" max="13" width="3.85546875" style="3612" customWidth="1"/>
    <col min="14" max="14" width="0.42578125" style="3612" customWidth="1"/>
    <col min="15" max="15" width="4" style="3612" customWidth="1"/>
    <col min="16" max="16" width="0.5703125" style="3612" customWidth="1"/>
    <col min="17" max="17" width="4.140625" style="3612" customWidth="1"/>
    <col min="18" max="18" width="0.7109375" style="3612" customWidth="1"/>
    <col min="19" max="19" width="3.85546875" style="3612" customWidth="1"/>
    <col min="20" max="20" width="3.28515625" style="3612" hidden="1" customWidth="1"/>
    <col min="21" max="21" width="5.28515625" style="3612" customWidth="1"/>
    <col min="22" max="22" width="4.85546875" style="3612" customWidth="1"/>
    <col min="23" max="23" width="5.140625" style="3612" customWidth="1"/>
    <col min="24" max="25" width="4.85546875" style="3612" customWidth="1"/>
    <col min="26" max="27" width="5" style="3612" customWidth="1"/>
    <col min="28" max="16384" width="8" style="3612"/>
  </cols>
  <sheetData>
    <row r="1" spans="2:27" ht="12.75" customHeight="1">
      <c r="G1" s="3057"/>
      <c r="H1" s="3057"/>
      <c r="I1" s="3057"/>
      <c r="J1" s="3057"/>
      <c r="K1" s="3057"/>
      <c r="L1" s="3057"/>
      <c r="M1" s="3057"/>
      <c r="N1" s="3057"/>
      <c r="O1" s="3057"/>
      <c r="P1" s="3057"/>
      <c r="Q1" s="3057"/>
      <c r="R1" s="3057"/>
      <c r="S1" s="3057"/>
      <c r="T1" s="3057"/>
      <c r="U1" s="3057"/>
      <c r="V1" s="3057"/>
      <c r="W1" s="3057"/>
      <c r="X1" s="3057"/>
      <c r="Y1" s="3057"/>
      <c r="Z1" s="3057"/>
      <c r="AA1" s="3057"/>
    </row>
    <row r="2" spans="2:27" s="3613" customFormat="1" ht="15.75" customHeight="1">
      <c r="G2" s="3063" t="s">
        <v>1862</v>
      </c>
      <c r="H2" s="3614"/>
      <c r="I2" s="3614"/>
      <c r="J2" s="3614"/>
      <c r="K2" s="3614"/>
      <c r="L2" s="3614"/>
      <c r="M2" s="3614"/>
      <c r="N2" s="3614"/>
      <c r="O2" s="3614"/>
      <c r="P2" s="3614"/>
      <c r="Q2" s="3614"/>
      <c r="R2" s="3614"/>
      <c r="S2" s="3614"/>
      <c r="T2" s="3614"/>
      <c r="U2" s="3614"/>
      <c r="V2" s="3614"/>
      <c r="W2" s="3614"/>
      <c r="X2" s="3614"/>
      <c r="Y2" s="3614"/>
      <c r="Z2" s="3614"/>
      <c r="AA2" s="3614"/>
    </row>
    <row r="3" spans="2:27" s="3615" customFormat="1" ht="15.75" customHeight="1">
      <c r="G3" s="3066" t="s">
        <v>1863</v>
      </c>
      <c r="H3" s="3616"/>
      <c r="I3" s="3616"/>
      <c r="J3" s="3616"/>
      <c r="K3" s="3616"/>
      <c r="L3" s="3616"/>
      <c r="M3" s="3616"/>
      <c r="N3" s="3616"/>
      <c r="O3" s="3616"/>
      <c r="P3" s="3616"/>
      <c r="Q3" s="3616"/>
      <c r="R3" s="3616"/>
      <c r="S3" s="3616"/>
      <c r="T3" s="3616"/>
      <c r="U3" s="3616"/>
      <c r="V3" s="3616"/>
      <c r="W3" s="3616"/>
      <c r="X3" s="3616"/>
      <c r="Y3" s="3616"/>
      <c r="Z3" s="3616"/>
      <c r="AA3" s="3616"/>
    </row>
    <row r="4" spans="2:27" s="3617" customFormat="1" ht="12.75" customHeight="1">
      <c r="G4" s="3067" t="s">
        <v>1864</v>
      </c>
      <c r="H4" s="3067"/>
      <c r="I4" s="3067"/>
      <c r="J4" s="3067"/>
      <c r="K4" s="3067"/>
      <c r="L4" s="3067"/>
      <c r="M4" s="3067"/>
      <c r="N4" s="3067"/>
      <c r="O4" s="3067"/>
      <c r="P4" s="3067"/>
      <c r="Q4" s="3067"/>
      <c r="R4" s="3067"/>
      <c r="S4" s="3067"/>
      <c r="T4" s="3067"/>
      <c r="U4" s="3067"/>
      <c r="V4" s="3067"/>
      <c r="W4" s="3067"/>
      <c r="X4" s="3067"/>
      <c r="Y4" s="3067"/>
      <c r="Z4" s="3067"/>
      <c r="AA4" s="3067"/>
    </row>
    <row r="5" spans="2:27" s="3617" customFormat="1" ht="3" customHeight="1">
      <c r="G5" s="3065"/>
      <c r="H5" s="3065"/>
      <c r="I5" s="3065"/>
      <c r="J5" s="3065"/>
      <c r="K5" s="3065"/>
      <c r="L5" s="3065"/>
      <c r="M5" s="3065"/>
      <c r="N5" s="3065"/>
      <c r="O5" s="3065"/>
      <c r="P5" s="3065"/>
      <c r="Q5" s="3065"/>
      <c r="R5" s="3065"/>
      <c r="S5" s="3065"/>
      <c r="T5" s="3065"/>
      <c r="U5" s="3065"/>
      <c r="V5" s="3065"/>
      <c r="W5" s="3065"/>
      <c r="X5" s="3065"/>
      <c r="Y5" s="3065"/>
      <c r="Z5" s="3065"/>
      <c r="AA5" s="3065"/>
    </row>
    <row r="6" spans="2:27" s="3626" customFormat="1" ht="12" customHeight="1">
      <c r="B6" s="3069"/>
      <c r="C6" s="3618"/>
      <c r="D6" s="3618"/>
      <c r="E6" s="3618"/>
      <c r="F6" s="3618"/>
      <c r="G6" s="3619"/>
      <c r="H6" s="3071" t="s">
        <v>1765</v>
      </c>
      <c r="I6" s="3620" t="s">
        <v>1714</v>
      </c>
      <c r="J6" s="3621"/>
      <c r="K6" s="3622" t="s">
        <v>206</v>
      </c>
      <c r="L6" s="3078"/>
      <c r="M6" s="3622" t="s">
        <v>205</v>
      </c>
      <c r="N6" s="3623"/>
      <c r="O6" s="3622" t="s">
        <v>204</v>
      </c>
      <c r="P6" s="3078"/>
      <c r="Q6" s="3623" t="s">
        <v>203</v>
      </c>
      <c r="R6" s="3623"/>
      <c r="S6" s="3622" t="s">
        <v>202</v>
      </c>
      <c r="T6" s="3078"/>
      <c r="U6" s="3624" t="s">
        <v>1714</v>
      </c>
      <c r="V6" s="3624" t="s">
        <v>206</v>
      </c>
      <c r="W6" s="3624" t="s">
        <v>205</v>
      </c>
      <c r="X6" s="3624" t="s">
        <v>204</v>
      </c>
      <c r="Y6" s="3078" t="s">
        <v>203</v>
      </c>
      <c r="Z6" s="3080" t="s">
        <v>202</v>
      </c>
      <c r="AA6" s="3625"/>
    </row>
    <row r="7" spans="2:27" s="3626" customFormat="1" ht="12" customHeight="1">
      <c r="B7" s="3627"/>
      <c r="C7" s="3628"/>
      <c r="D7" s="3628"/>
      <c r="E7" s="3628"/>
      <c r="F7" s="3628"/>
      <c r="G7" s="3629"/>
      <c r="H7" s="3084" t="s">
        <v>1715</v>
      </c>
      <c r="I7" s="3630"/>
      <c r="J7" s="3631"/>
      <c r="K7" s="3632"/>
      <c r="L7" s="3633"/>
      <c r="M7" s="3633"/>
      <c r="N7" s="3633"/>
      <c r="O7" s="3633"/>
      <c r="P7" s="3633"/>
      <c r="Q7" s="3633"/>
      <c r="R7" s="3633"/>
      <c r="S7" s="3633"/>
      <c r="T7" s="3634"/>
      <c r="U7" s="3095">
        <v>2022</v>
      </c>
      <c r="V7" s="3096">
        <v>2023</v>
      </c>
      <c r="W7" s="3635"/>
      <c r="X7" s="3096"/>
      <c r="Y7" s="3098"/>
      <c r="Z7" s="3098"/>
      <c r="AA7" s="3099"/>
    </row>
    <row r="8" spans="2:27" s="3626" customFormat="1" ht="17.100000000000001" customHeight="1">
      <c r="B8" s="3636" t="s">
        <v>1865</v>
      </c>
      <c r="C8" s="3637"/>
      <c r="D8" s="3637"/>
      <c r="E8" s="3637"/>
      <c r="F8" s="3637"/>
      <c r="G8" s="3638"/>
      <c r="H8" s="3639" t="s">
        <v>1866</v>
      </c>
      <c r="I8" s="3640">
        <v>2022</v>
      </c>
      <c r="J8" s="3090"/>
      <c r="K8" s="3641">
        <v>2023</v>
      </c>
      <c r="L8" s="3642"/>
      <c r="M8" s="3642"/>
      <c r="N8" s="3642"/>
      <c r="O8" s="3642"/>
      <c r="P8" s="3642"/>
      <c r="Q8" s="3642"/>
      <c r="R8" s="3642"/>
      <c r="S8" s="3642"/>
      <c r="T8" s="3643"/>
      <c r="U8" s="3644" t="s">
        <v>1867</v>
      </c>
      <c r="V8" s="3635"/>
      <c r="W8" s="3635"/>
      <c r="X8" s="3635"/>
      <c r="Y8" s="3635"/>
      <c r="Z8" s="3645"/>
      <c r="AA8" s="3646" t="s">
        <v>1867</v>
      </c>
    </row>
    <row r="9" spans="2:27" s="3626" customFormat="1" ht="16.5" customHeight="1">
      <c r="B9" s="3647"/>
      <c r="C9" s="3648"/>
      <c r="D9" s="3648"/>
      <c r="E9" s="3648"/>
      <c r="F9" s="3648"/>
      <c r="G9" s="3649"/>
      <c r="H9" s="3650"/>
      <c r="I9" s="3091"/>
      <c r="J9" s="3092"/>
      <c r="K9" s="3651"/>
      <c r="L9" s="3652"/>
      <c r="M9" s="3652"/>
      <c r="N9" s="3652"/>
      <c r="O9" s="3652"/>
      <c r="P9" s="3652"/>
      <c r="Q9" s="3652"/>
      <c r="R9" s="3652"/>
      <c r="S9" s="3652"/>
      <c r="T9" s="3653"/>
      <c r="U9" s="3644" t="s">
        <v>1719</v>
      </c>
      <c r="V9" s="3635"/>
      <c r="W9" s="3635"/>
      <c r="X9" s="3635"/>
      <c r="Y9" s="3635"/>
      <c r="Z9" s="3645"/>
      <c r="AA9" s="3654" t="s">
        <v>1868</v>
      </c>
    </row>
    <row r="10" spans="2:27" s="3626" customFormat="1" ht="3" customHeight="1">
      <c r="B10" s="3655"/>
      <c r="C10" s="3656"/>
      <c r="D10" s="3656"/>
      <c r="E10" s="3656"/>
      <c r="F10" s="3656"/>
      <c r="G10" s="3657"/>
      <c r="H10" s="3658"/>
      <c r="I10" s="3659"/>
      <c r="J10" s="3660"/>
      <c r="K10" s="3661"/>
      <c r="L10" s="3661"/>
      <c r="M10" s="3661"/>
      <c r="N10" s="3661"/>
      <c r="O10" s="3661"/>
      <c r="P10" s="3661"/>
      <c r="Q10" s="3661"/>
      <c r="R10" s="3661"/>
      <c r="S10" s="3661"/>
      <c r="T10" s="3660"/>
      <c r="U10" s="3662"/>
      <c r="V10" s="3663"/>
      <c r="W10" s="3663"/>
      <c r="X10" s="3664"/>
      <c r="Y10" s="3663"/>
      <c r="Z10" s="3665"/>
      <c r="AA10" s="3666"/>
    </row>
    <row r="11" spans="2:27" s="3626" customFormat="1" ht="8.1" customHeight="1">
      <c r="B11" s="3655"/>
      <c r="C11" s="3667" t="s">
        <v>1869</v>
      </c>
      <c r="D11" s="3667"/>
      <c r="E11" s="3656"/>
      <c r="F11" s="3656"/>
      <c r="H11" s="3658"/>
      <c r="I11" s="3659"/>
      <c r="J11" s="3660"/>
      <c r="K11" s="3661"/>
      <c r="L11" s="3661"/>
      <c r="M11" s="3661"/>
      <c r="N11" s="3661"/>
      <c r="O11" s="3661"/>
      <c r="P11" s="3661"/>
      <c r="Q11" s="3661"/>
      <c r="R11" s="3661"/>
      <c r="S11" s="3661"/>
      <c r="T11" s="3660"/>
      <c r="U11" s="3668"/>
      <c r="V11" s="3669"/>
      <c r="W11" s="3669"/>
      <c r="X11" s="3670"/>
      <c r="Y11" s="3669"/>
      <c r="Z11" s="3671"/>
      <c r="AA11" s="3672"/>
    </row>
    <row r="12" spans="2:27" s="3626" customFormat="1" ht="8.1" customHeight="1">
      <c r="B12" s="3655"/>
      <c r="C12" s="3656"/>
      <c r="D12" s="3667" t="s">
        <v>1870</v>
      </c>
      <c r="E12" s="3667"/>
      <c r="F12" s="3656"/>
      <c r="G12" s="3667"/>
      <c r="H12" s="3673">
        <v>1000</v>
      </c>
      <c r="I12" s="3659">
        <v>152.4</v>
      </c>
      <c r="J12" s="3660" t="s">
        <v>1505</v>
      </c>
      <c r="K12" s="3661">
        <v>148.6</v>
      </c>
      <c r="L12" s="3661" t="s">
        <v>1505</v>
      </c>
      <c r="M12" s="3661">
        <v>147</v>
      </c>
      <c r="N12" s="3661"/>
      <c r="O12" s="3661">
        <v>147.4</v>
      </c>
      <c r="P12" s="3661"/>
      <c r="Q12" s="3661">
        <v>147.1</v>
      </c>
      <c r="R12" s="3661"/>
      <c r="S12" s="3661">
        <v>147</v>
      </c>
      <c r="T12" s="3660" t="s">
        <v>1505</v>
      </c>
      <c r="U12" s="3674">
        <v>32.868352223190925</v>
      </c>
      <c r="V12" s="3675">
        <v>0.13477088948786786</v>
      </c>
      <c r="W12" s="3675">
        <v>-5.9500959692898334</v>
      </c>
      <c r="X12" s="3675">
        <v>-12.574139976275205</v>
      </c>
      <c r="Y12" s="3675">
        <v>-14.724637681159422</v>
      </c>
      <c r="Z12" s="3676">
        <v>-11.016949152542367</v>
      </c>
      <c r="AA12" s="3677">
        <v>-6.7980965329709875E-2</v>
      </c>
    </row>
    <row r="13" spans="2:27" s="3682" customFormat="1" ht="3" customHeight="1">
      <c r="B13" s="3678"/>
      <c r="C13" s="3679"/>
      <c r="D13" s="3679"/>
      <c r="E13" s="3679"/>
      <c r="F13" s="3679"/>
      <c r="G13" s="3680"/>
      <c r="H13" s="3681"/>
      <c r="I13" s="3659"/>
      <c r="J13" s="3660"/>
      <c r="K13" s="3661"/>
      <c r="L13" s="3661"/>
      <c r="M13" s="3661"/>
      <c r="N13" s="3661"/>
      <c r="O13" s="3661"/>
      <c r="P13" s="3661"/>
      <c r="Q13" s="3661"/>
      <c r="R13" s="3661"/>
      <c r="S13" s="3661"/>
      <c r="T13" s="3660"/>
      <c r="U13" s="3674"/>
      <c r="V13" s="3675"/>
      <c r="W13" s="3675"/>
      <c r="X13" s="3675"/>
      <c r="Y13" s="3675"/>
      <c r="Z13" s="3676"/>
      <c r="AA13" s="3677"/>
    </row>
    <row r="14" spans="2:27" s="3682" customFormat="1" ht="8.1" customHeight="1">
      <c r="B14" s="3678"/>
      <c r="C14" s="3679"/>
      <c r="D14" s="3683" t="s">
        <v>1871</v>
      </c>
      <c r="E14" s="3679"/>
      <c r="F14" s="3679"/>
      <c r="H14" s="3170">
        <v>758.3</v>
      </c>
      <c r="I14" s="3659">
        <v>127.1</v>
      </c>
      <c r="J14" s="3660" t="s">
        <v>1505</v>
      </c>
      <c r="K14" s="3661">
        <v>132</v>
      </c>
      <c r="L14" s="3661" t="s">
        <v>1505</v>
      </c>
      <c r="M14" s="3661">
        <v>131.5</v>
      </c>
      <c r="N14" s="3661"/>
      <c r="O14" s="3661">
        <v>131</v>
      </c>
      <c r="P14" s="3661"/>
      <c r="Q14" s="3661">
        <v>130.9</v>
      </c>
      <c r="R14" s="3661"/>
      <c r="S14" s="3661">
        <v>130.69999999999999</v>
      </c>
      <c r="T14" s="3660"/>
      <c r="U14" s="3674">
        <v>13.991031390134523</v>
      </c>
      <c r="V14" s="3675">
        <v>2.8037383177570092</v>
      </c>
      <c r="W14" s="3675">
        <v>2.0170674941815321</v>
      </c>
      <c r="X14" s="3675">
        <v>1.2364760432766499</v>
      </c>
      <c r="Y14" s="3675">
        <v>0.76982294072362834</v>
      </c>
      <c r="Z14" s="3676">
        <v>0.23006134969323</v>
      </c>
      <c r="AA14" s="3677">
        <v>-0.15278838808252715</v>
      </c>
    </row>
    <row r="15" spans="2:27" s="3682" customFormat="1" ht="3" customHeight="1">
      <c r="B15" s="3684"/>
      <c r="C15" s="3685"/>
      <c r="D15" s="3685"/>
      <c r="E15" s="3685"/>
      <c r="F15" s="3685"/>
      <c r="G15" s="3686"/>
      <c r="H15" s="3687"/>
      <c r="I15" s="3688"/>
      <c r="J15" s="3689"/>
      <c r="K15" s="3690"/>
      <c r="L15" s="3690"/>
      <c r="M15" s="3690"/>
      <c r="N15" s="3690"/>
      <c r="O15" s="3690"/>
      <c r="P15" s="3690"/>
      <c r="Q15" s="3690"/>
      <c r="R15" s="3690"/>
      <c r="S15" s="3690"/>
      <c r="T15" s="3689"/>
      <c r="U15" s="3691"/>
      <c r="V15" s="3692"/>
      <c r="W15" s="3692"/>
      <c r="X15" s="3692"/>
      <c r="Y15" s="3692"/>
      <c r="Z15" s="3693"/>
      <c r="AA15" s="3694"/>
    </row>
    <row r="16" spans="2:27" s="3682" customFormat="1" ht="3" customHeight="1">
      <c r="B16" s="3678"/>
      <c r="C16" s="3679"/>
      <c r="D16" s="3679"/>
      <c r="E16" s="3679"/>
      <c r="F16" s="3679"/>
      <c r="G16" s="3695"/>
      <c r="H16" s="3170"/>
      <c r="I16" s="3659"/>
      <c r="J16" s="3660"/>
      <c r="K16" s="3661"/>
      <c r="L16" s="3661"/>
      <c r="M16" s="3661"/>
      <c r="N16" s="3661"/>
      <c r="O16" s="3661"/>
      <c r="P16" s="3661"/>
      <c r="Q16" s="3661"/>
      <c r="R16" s="3661"/>
      <c r="S16" s="3661"/>
      <c r="T16" s="3660"/>
      <c r="U16" s="3696"/>
      <c r="V16" s="3697"/>
      <c r="W16" s="3697"/>
      <c r="X16" s="3697"/>
      <c r="Y16" s="3697"/>
      <c r="Z16" s="3698"/>
      <c r="AA16" s="3699"/>
    </row>
    <row r="17" spans="2:27" s="3626" customFormat="1" ht="8.1" customHeight="1">
      <c r="B17" s="3655"/>
      <c r="C17" s="3667" t="s">
        <v>1872</v>
      </c>
      <c r="D17" s="3656"/>
      <c r="E17" s="3656"/>
      <c r="F17" s="3656"/>
      <c r="H17" s="3170">
        <v>4.8499999999999996</v>
      </c>
      <c r="I17" s="3659">
        <v>120.5</v>
      </c>
      <c r="J17" s="3660" t="s">
        <v>1505</v>
      </c>
      <c r="K17" s="3661">
        <v>126.4</v>
      </c>
      <c r="L17" s="3661" t="s">
        <v>1505</v>
      </c>
      <c r="M17" s="3661">
        <v>127</v>
      </c>
      <c r="N17" s="3661"/>
      <c r="O17" s="3661">
        <v>127</v>
      </c>
      <c r="P17" s="3661"/>
      <c r="Q17" s="3661">
        <v>127.8</v>
      </c>
      <c r="R17" s="3661"/>
      <c r="S17" s="3661">
        <v>128</v>
      </c>
      <c r="T17" s="3660" t="s">
        <v>1505</v>
      </c>
      <c r="U17" s="3674">
        <v>5.1483420593368265</v>
      </c>
      <c r="V17" s="3675">
        <v>5.5091819699499212</v>
      </c>
      <c r="W17" s="3675">
        <v>5.6572379367720487</v>
      </c>
      <c r="X17" s="3675">
        <v>5.6572379367720487</v>
      </c>
      <c r="Y17" s="3675">
        <v>6.3227953410981712</v>
      </c>
      <c r="Z17" s="3676">
        <v>6.4891846921796912</v>
      </c>
      <c r="AA17" s="3677">
        <v>0.15649452269170183</v>
      </c>
    </row>
    <row r="18" spans="2:27" s="3626" customFormat="1" ht="8.1" customHeight="1">
      <c r="B18" s="3655"/>
      <c r="C18" s="3667" t="s">
        <v>1873</v>
      </c>
      <c r="D18" s="3667"/>
      <c r="E18" s="3656"/>
      <c r="F18" s="3656"/>
      <c r="H18" s="3170">
        <v>118.64</v>
      </c>
      <c r="I18" s="3659">
        <v>130.5</v>
      </c>
      <c r="J18" s="3660" t="s">
        <v>1505</v>
      </c>
      <c r="K18" s="3661">
        <v>143.19999999999999</v>
      </c>
      <c r="L18" s="3661" t="s">
        <v>1505</v>
      </c>
      <c r="M18" s="3661">
        <v>143</v>
      </c>
      <c r="N18" s="3661"/>
      <c r="O18" s="3661">
        <v>142.30000000000001</v>
      </c>
      <c r="P18" s="3661"/>
      <c r="Q18" s="3661">
        <v>141.6</v>
      </c>
      <c r="R18" s="3661"/>
      <c r="S18" s="3661">
        <v>141.1</v>
      </c>
      <c r="T18" s="3660" t="s">
        <v>1505</v>
      </c>
      <c r="U18" s="3674">
        <v>18.099547511312224</v>
      </c>
      <c r="V18" s="3675">
        <v>8.6494688922609839</v>
      </c>
      <c r="W18" s="3675">
        <v>7.5187969924811995</v>
      </c>
      <c r="X18" s="3675">
        <v>6.1148396718866707</v>
      </c>
      <c r="Y18" s="3675">
        <v>4.1942604856512133</v>
      </c>
      <c r="Z18" s="3676">
        <v>2.543604651162795</v>
      </c>
      <c r="AA18" s="3677">
        <v>-0.35310734463276106</v>
      </c>
    </row>
    <row r="19" spans="2:27" s="3682" customFormat="1" ht="3" customHeight="1">
      <c r="B19" s="3684"/>
      <c r="C19" s="3685"/>
      <c r="D19" s="3685"/>
      <c r="E19" s="3685"/>
      <c r="F19" s="3685"/>
      <c r="G19" s="3686"/>
      <c r="H19" s="3687"/>
      <c r="I19" s="3688"/>
      <c r="J19" s="3689"/>
      <c r="K19" s="3690"/>
      <c r="L19" s="3690"/>
      <c r="M19" s="3690"/>
      <c r="N19" s="3690"/>
      <c r="O19" s="3690"/>
      <c r="P19" s="3690"/>
      <c r="Q19" s="3690"/>
      <c r="R19" s="3690"/>
      <c r="S19" s="3690"/>
      <c r="T19" s="3689"/>
      <c r="U19" s="3691"/>
      <c r="V19" s="3692"/>
      <c r="W19" s="3692"/>
      <c r="X19" s="3692"/>
      <c r="Y19" s="3692"/>
      <c r="Z19" s="3693"/>
      <c r="AA19" s="3694"/>
    </row>
    <row r="20" spans="2:27" s="3682" customFormat="1" ht="3" customHeight="1">
      <c r="B20" s="3678"/>
      <c r="C20" s="3679"/>
      <c r="D20" s="3679"/>
      <c r="E20" s="3679"/>
      <c r="F20" s="3679"/>
      <c r="G20" s="3695"/>
      <c r="H20" s="3170"/>
      <c r="I20" s="3659"/>
      <c r="J20" s="3660"/>
      <c r="S20" s="3679"/>
      <c r="T20" s="3700"/>
      <c r="U20" s="3696"/>
      <c r="V20" s="3697"/>
      <c r="W20" s="3697"/>
      <c r="X20" s="3697"/>
      <c r="Y20" s="3697"/>
      <c r="Z20" s="3698"/>
      <c r="AA20" s="3699"/>
    </row>
    <row r="21" spans="2:27" s="3682" customFormat="1" ht="8.1" customHeight="1">
      <c r="B21" s="3678"/>
      <c r="C21" s="3667" t="s">
        <v>1874</v>
      </c>
      <c r="D21" s="3679"/>
      <c r="E21" s="3679"/>
      <c r="F21" s="3679"/>
      <c r="H21" s="3170">
        <v>2.99</v>
      </c>
      <c r="I21" s="3659">
        <v>134.80000000000001</v>
      </c>
      <c r="J21" s="3660" t="s">
        <v>1505</v>
      </c>
      <c r="K21" s="3661">
        <v>148.30000000000001</v>
      </c>
      <c r="L21" s="3661" t="s">
        <v>1505</v>
      </c>
      <c r="M21" s="3661">
        <v>148</v>
      </c>
      <c r="N21" s="3661"/>
      <c r="O21" s="3661">
        <v>146.5</v>
      </c>
      <c r="P21" s="3661"/>
      <c r="Q21" s="3661">
        <v>145.5</v>
      </c>
      <c r="R21" s="3661"/>
      <c r="S21" s="3661">
        <v>143.19999999999999</v>
      </c>
      <c r="T21" s="3660" t="s">
        <v>1505</v>
      </c>
      <c r="U21" s="3674">
        <v>26.930320150659142</v>
      </c>
      <c r="V21" s="3675">
        <v>8.2481751824817593</v>
      </c>
      <c r="W21" s="3675">
        <v>8.1871345029239677</v>
      </c>
      <c r="X21" s="3675">
        <v>6.2364031907179083</v>
      </c>
      <c r="Y21" s="3675">
        <v>4.3010752688172005</v>
      </c>
      <c r="Z21" s="3676">
        <v>-1.1732229123533671</v>
      </c>
      <c r="AA21" s="3701">
        <v>-1.5807560137457131</v>
      </c>
    </row>
    <row r="22" spans="2:27" s="3626" customFormat="1" ht="8.1" customHeight="1">
      <c r="B22" s="3655"/>
      <c r="C22" s="3656" t="s">
        <v>1875</v>
      </c>
      <c r="D22" s="3667"/>
      <c r="E22" s="3656"/>
      <c r="F22" s="3656"/>
      <c r="H22" s="3170">
        <v>0.34</v>
      </c>
      <c r="I22" s="3659">
        <v>123.2</v>
      </c>
      <c r="J22" s="3660" t="s">
        <v>1505</v>
      </c>
      <c r="K22" s="3661">
        <v>136.6</v>
      </c>
      <c r="L22" s="3661" t="s">
        <v>1505</v>
      </c>
      <c r="M22" s="3661">
        <v>136</v>
      </c>
      <c r="N22" s="3661"/>
      <c r="O22" s="3661">
        <v>136</v>
      </c>
      <c r="P22" s="3661"/>
      <c r="Q22" s="3661">
        <v>136</v>
      </c>
      <c r="R22" s="3661"/>
      <c r="S22" s="3661">
        <v>136</v>
      </c>
      <c r="T22" s="3660" t="s">
        <v>1505</v>
      </c>
      <c r="U22" s="3674">
        <v>24.949290060851936</v>
      </c>
      <c r="V22" s="3675">
        <v>12.427983539094654</v>
      </c>
      <c r="W22" s="3675">
        <v>10.839445802770982</v>
      </c>
      <c r="X22" s="3675">
        <v>10.839445802770982</v>
      </c>
      <c r="Y22" s="3675">
        <v>10.839445802770982</v>
      </c>
      <c r="Z22" s="3676">
        <v>5.1004636785162205</v>
      </c>
      <c r="AA22" s="3677">
        <v>0</v>
      </c>
    </row>
    <row r="23" spans="2:27" s="3626" customFormat="1" ht="8.1" customHeight="1">
      <c r="B23" s="3655"/>
      <c r="C23" s="3667" t="s">
        <v>1876</v>
      </c>
      <c r="D23" s="3667"/>
      <c r="E23" s="3656"/>
      <c r="F23" s="3656"/>
      <c r="H23" s="3170">
        <v>0.56000000000000005</v>
      </c>
      <c r="I23" s="3659">
        <v>178.1</v>
      </c>
      <c r="J23" s="3660"/>
      <c r="K23" s="3661">
        <v>195.4</v>
      </c>
      <c r="L23" s="3661"/>
      <c r="M23" s="3661">
        <v>172.9</v>
      </c>
      <c r="N23" s="3661"/>
      <c r="O23" s="3661">
        <v>171.4</v>
      </c>
      <c r="P23" s="3661"/>
      <c r="Q23" s="3661">
        <v>172.5</v>
      </c>
      <c r="R23" s="3661"/>
      <c r="S23" s="3661">
        <v>169.9</v>
      </c>
      <c r="T23" s="3660"/>
      <c r="U23" s="3674">
        <v>55.954465849387049</v>
      </c>
      <c r="V23" s="3675">
        <v>15.689757252812313</v>
      </c>
      <c r="W23" s="3675">
        <v>-4.2635658914728651</v>
      </c>
      <c r="X23" s="3675">
        <v>-5.6686846450192547</v>
      </c>
      <c r="Y23" s="3675">
        <v>-6.7063277447268774</v>
      </c>
      <c r="Z23" s="3676">
        <v>-16.181549087321159</v>
      </c>
      <c r="AA23" s="3677">
        <v>-1.5072463768115938</v>
      </c>
    </row>
    <row r="24" spans="2:27" s="3626" customFormat="1" ht="8.1" customHeight="1">
      <c r="B24" s="3655"/>
      <c r="C24" s="3667" t="s">
        <v>1877</v>
      </c>
      <c r="D24" s="3656"/>
      <c r="E24" s="3656"/>
      <c r="F24" s="3656"/>
      <c r="H24" s="3170">
        <v>13.9</v>
      </c>
      <c r="I24" s="3659">
        <v>129.6</v>
      </c>
      <c r="J24" s="3660"/>
      <c r="K24" s="3661">
        <v>145.5</v>
      </c>
      <c r="L24" s="3661"/>
      <c r="M24" s="3661">
        <v>145.5</v>
      </c>
      <c r="N24" s="3661"/>
      <c r="O24" s="3661">
        <v>145.6</v>
      </c>
      <c r="P24" s="3661"/>
      <c r="Q24" s="3661">
        <v>144.9</v>
      </c>
      <c r="R24" s="3661"/>
      <c r="S24" s="3661">
        <v>145.1</v>
      </c>
      <c r="T24" s="3660"/>
      <c r="U24" s="3674">
        <v>12.5</v>
      </c>
      <c r="V24" s="3675">
        <v>11.579754601226995</v>
      </c>
      <c r="W24" s="3675">
        <v>10.983981693363845</v>
      </c>
      <c r="X24" s="3675">
        <v>10.05291005291005</v>
      </c>
      <c r="Y24" s="3675">
        <v>8.0536912751677932</v>
      </c>
      <c r="Z24" s="3676">
        <v>7.1639586410635161</v>
      </c>
      <c r="AA24" s="3677">
        <v>0.1380262249827382</v>
      </c>
    </row>
    <row r="25" spans="2:27" s="3626" customFormat="1" ht="8.1" customHeight="1">
      <c r="B25" s="3655"/>
      <c r="C25" s="3667" t="s">
        <v>111</v>
      </c>
      <c r="F25" s="3656"/>
      <c r="H25" s="3170">
        <v>1.63</v>
      </c>
      <c r="I25" s="3659">
        <v>119.9</v>
      </c>
      <c r="J25" s="3660"/>
      <c r="K25" s="3661">
        <v>200.6</v>
      </c>
      <c r="L25" s="3661"/>
      <c r="M25" s="3661">
        <v>197.3</v>
      </c>
      <c r="N25" s="3661"/>
      <c r="O25" s="3661">
        <v>197.1</v>
      </c>
      <c r="P25" s="3661"/>
      <c r="Q25" s="3661">
        <v>197.6</v>
      </c>
      <c r="R25" s="3661"/>
      <c r="S25" s="3661">
        <v>198.8</v>
      </c>
      <c r="T25" s="3660"/>
      <c r="U25" s="3674">
        <v>21.725888324873097</v>
      </c>
      <c r="V25" s="3675">
        <v>91.229742612011421</v>
      </c>
      <c r="W25" s="3675">
        <v>87.547528517110266</v>
      </c>
      <c r="X25" s="3675">
        <v>87.179487179487182</v>
      </c>
      <c r="Y25" s="3675">
        <v>84.672897196261687</v>
      </c>
      <c r="Z25" s="3676">
        <v>26.222222222222229</v>
      </c>
      <c r="AA25" s="3677">
        <v>0.60728744939271451</v>
      </c>
    </row>
    <row r="26" spans="2:27" s="3626" customFormat="1" ht="8.1" customHeight="1">
      <c r="B26" s="3655"/>
      <c r="C26" s="3667" t="s">
        <v>1878</v>
      </c>
      <c r="F26" s="3656"/>
      <c r="H26" s="3170">
        <v>3.64</v>
      </c>
      <c r="I26" s="3659">
        <v>121.7</v>
      </c>
      <c r="J26" s="3660"/>
      <c r="K26" s="3661">
        <v>140.19999999999999</v>
      </c>
      <c r="L26" s="3661"/>
      <c r="M26" s="3661">
        <v>142.1</v>
      </c>
      <c r="N26" s="3661"/>
      <c r="O26" s="3661">
        <v>142.4</v>
      </c>
      <c r="P26" s="3661"/>
      <c r="Q26" s="3661">
        <v>142.80000000000001</v>
      </c>
      <c r="R26" s="3661"/>
      <c r="S26" s="3661">
        <v>144.5</v>
      </c>
      <c r="T26" s="3660"/>
      <c r="U26" s="3674">
        <v>9.1479820627802724</v>
      </c>
      <c r="V26" s="3675">
        <v>17.617449664429515</v>
      </c>
      <c r="W26" s="3675">
        <v>16.189697465249395</v>
      </c>
      <c r="X26" s="3675">
        <v>15.303643724696357</v>
      </c>
      <c r="Y26" s="3675">
        <v>13.875598086124413</v>
      </c>
      <c r="Z26" s="3676">
        <v>11.496913580246925</v>
      </c>
      <c r="AA26" s="3677">
        <v>1.1904761904761756</v>
      </c>
    </row>
    <row r="27" spans="2:27" s="3626" customFormat="1" ht="8.1" customHeight="1">
      <c r="B27" s="3655"/>
      <c r="C27" s="3667" t="s">
        <v>609</v>
      </c>
      <c r="E27" s="3656"/>
      <c r="F27" s="3656"/>
      <c r="H27" s="3170">
        <v>5.59</v>
      </c>
      <c r="I27" s="3659">
        <v>114.1</v>
      </c>
      <c r="J27" s="3660"/>
      <c r="K27" s="3661">
        <v>130.80000000000001</v>
      </c>
      <c r="L27" s="3661"/>
      <c r="M27" s="3661">
        <v>131.6</v>
      </c>
      <c r="N27" s="3661"/>
      <c r="O27" s="3661">
        <v>132.30000000000001</v>
      </c>
      <c r="P27" s="3661"/>
      <c r="Q27" s="3661">
        <v>133</v>
      </c>
      <c r="R27" s="3661"/>
      <c r="S27" s="3661">
        <v>133.19999999999999</v>
      </c>
      <c r="T27" s="3660"/>
      <c r="U27" s="3674">
        <v>5.4528650646950041</v>
      </c>
      <c r="V27" s="3675">
        <v>16.060337178349613</v>
      </c>
      <c r="W27" s="3675">
        <v>15.337423312883445</v>
      </c>
      <c r="X27" s="3675">
        <v>14.943527367506533</v>
      </c>
      <c r="Y27" s="3675">
        <v>14.754098360655732</v>
      </c>
      <c r="Z27" s="3676">
        <v>13.169073916737446</v>
      </c>
      <c r="AA27" s="3677">
        <v>0.15037593984961006</v>
      </c>
    </row>
    <row r="28" spans="2:27" s="3626" customFormat="1" ht="8.1" customHeight="1">
      <c r="B28" s="3655"/>
      <c r="C28" s="3667" t="s">
        <v>1879</v>
      </c>
      <c r="D28" s="3656"/>
      <c r="E28" s="3656"/>
      <c r="F28" s="3656"/>
      <c r="H28" s="3702" t="s">
        <v>240</v>
      </c>
      <c r="I28" s="3659">
        <v>193.2</v>
      </c>
      <c r="J28" s="3660"/>
      <c r="K28" s="3661">
        <v>157.69999999999999</v>
      </c>
      <c r="L28" s="3661"/>
      <c r="M28" s="3661">
        <v>158.19999999999999</v>
      </c>
      <c r="N28" s="3661"/>
      <c r="O28" s="3661">
        <v>152.69999999999999</v>
      </c>
      <c r="P28" s="3661"/>
      <c r="Q28" s="3661">
        <v>151.9</v>
      </c>
      <c r="R28" s="3661"/>
      <c r="S28" s="3661">
        <v>150.4</v>
      </c>
      <c r="T28" s="3660"/>
      <c r="U28" s="3674">
        <v>39.696312364425154</v>
      </c>
      <c r="V28" s="3675">
        <v>-25.40208136234628</v>
      </c>
      <c r="W28" s="3675">
        <v>-22.298624754420445</v>
      </c>
      <c r="X28" s="3675">
        <v>-23.304871923656464</v>
      </c>
      <c r="Y28" s="3675">
        <v>-20.429544264012577</v>
      </c>
      <c r="Z28" s="3676">
        <v>-20.04253056884636</v>
      </c>
      <c r="AA28" s="3677">
        <v>-0.98749177090191154</v>
      </c>
    </row>
    <row r="29" spans="2:27" s="3626" customFormat="1" ht="8.1" customHeight="1">
      <c r="B29" s="3655"/>
      <c r="C29" s="3667" t="s">
        <v>1880</v>
      </c>
      <c r="D29" s="3656"/>
      <c r="E29" s="3656"/>
      <c r="F29" s="3656"/>
      <c r="H29" s="3170">
        <v>0.5</v>
      </c>
      <c r="I29" s="3659">
        <v>221.3</v>
      </c>
      <c r="J29" s="3660"/>
      <c r="K29" s="3661">
        <v>140.30000000000001</v>
      </c>
      <c r="L29" s="3661"/>
      <c r="M29" s="3661">
        <v>144.5</v>
      </c>
      <c r="N29" s="3661"/>
      <c r="O29" s="3661">
        <v>140.9</v>
      </c>
      <c r="P29" s="3661"/>
      <c r="Q29" s="3661">
        <v>142.69999999999999</v>
      </c>
      <c r="R29" s="3661"/>
      <c r="S29" s="3661">
        <v>142.5</v>
      </c>
      <c r="T29" s="3660"/>
      <c r="U29" s="3674">
        <v>45.400788436268073</v>
      </c>
      <c r="V29" s="3675">
        <v>-43.969648562300314</v>
      </c>
      <c r="W29" s="3675">
        <v>-38.797119864464207</v>
      </c>
      <c r="X29" s="3675">
        <v>-39.68321917808219</v>
      </c>
      <c r="Y29" s="3675">
        <v>-35.01821493624773</v>
      </c>
      <c r="Z29" s="3676">
        <v>-34.119278779472964</v>
      </c>
      <c r="AA29" s="3677">
        <v>-0.14015416958653759</v>
      </c>
    </row>
    <row r="30" spans="2:27" s="3705" customFormat="1" ht="8.1" customHeight="1">
      <c r="B30" s="3703"/>
      <c r="C30" s="3667" t="s">
        <v>1881</v>
      </c>
      <c r="D30" s="3704"/>
      <c r="E30" s="3704"/>
      <c r="F30" s="3704"/>
      <c r="H30" s="3702" t="s">
        <v>240</v>
      </c>
      <c r="I30" s="3659">
        <v>149.9</v>
      </c>
      <c r="J30" s="3660"/>
      <c r="K30" s="3661">
        <v>174.4</v>
      </c>
      <c r="L30" s="3661"/>
      <c r="M30" s="3661">
        <v>174.4</v>
      </c>
      <c r="N30" s="3661"/>
      <c r="O30" s="3661">
        <v>173.9</v>
      </c>
      <c r="P30" s="3661"/>
      <c r="Q30" s="3661">
        <v>173.9</v>
      </c>
      <c r="R30" s="3661"/>
      <c r="S30" s="3661">
        <v>173.9</v>
      </c>
      <c r="T30" s="3660"/>
      <c r="U30" s="3674">
        <v>28.780068728522338</v>
      </c>
      <c r="V30" s="3675">
        <v>18.639455782312922</v>
      </c>
      <c r="W30" s="3675">
        <v>14.96374423203693</v>
      </c>
      <c r="X30" s="3675">
        <v>6.5563725490196134</v>
      </c>
      <c r="Y30" s="3675">
        <v>5.77858880778588</v>
      </c>
      <c r="Z30" s="3676">
        <v>3.2660332541567669</v>
      </c>
      <c r="AA30" s="3677">
        <v>0</v>
      </c>
    </row>
    <row r="31" spans="2:27" s="3626" customFormat="1" ht="8.1" customHeight="1">
      <c r="B31" s="3655"/>
      <c r="C31" s="3667" t="s">
        <v>1882</v>
      </c>
      <c r="D31" s="3656"/>
      <c r="E31" s="3656"/>
      <c r="F31" s="3656"/>
      <c r="H31" s="3170">
        <v>0.99</v>
      </c>
      <c r="I31" s="3659">
        <v>121.1</v>
      </c>
      <c r="J31" s="3660"/>
      <c r="K31" s="3661">
        <v>161.69999999999999</v>
      </c>
      <c r="L31" s="3661"/>
      <c r="M31" s="3661">
        <v>161.5</v>
      </c>
      <c r="N31" s="3661"/>
      <c r="O31" s="3661">
        <v>161.80000000000001</v>
      </c>
      <c r="P31" s="3661"/>
      <c r="Q31" s="3661">
        <v>161.9</v>
      </c>
      <c r="R31" s="3661"/>
      <c r="S31" s="3661">
        <v>165.6</v>
      </c>
      <c r="T31" s="3660"/>
      <c r="U31" s="3674">
        <v>15.004748338081669</v>
      </c>
      <c r="V31" s="3675">
        <v>35.882352941176464</v>
      </c>
      <c r="W31" s="3675">
        <v>32.16039279869068</v>
      </c>
      <c r="X31" s="3675">
        <v>32.297628781684409</v>
      </c>
      <c r="Y31" s="3675">
        <v>28.492063492063494</v>
      </c>
      <c r="Z31" s="3676">
        <v>29.375</v>
      </c>
      <c r="AA31" s="3677">
        <v>2.2853613341568888</v>
      </c>
    </row>
    <row r="32" spans="2:27" s="3626" customFormat="1" ht="3" customHeight="1">
      <c r="B32" s="3655"/>
      <c r="C32" s="3656"/>
      <c r="D32" s="3656"/>
      <c r="E32" s="3656"/>
      <c r="F32" s="3656"/>
      <c r="G32" s="3695"/>
      <c r="H32" s="3170"/>
      <c r="I32" s="3659"/>
      <c r="J32" s="3660"/>
      <c r="K32" s="3661"/>
      <c r="L32" s="3661"/>
      <c r="M32" s="3661"/>
      <c r="N32" s="3661"/>
      <c r="O32" s="3661"/>
      <c r="P32" s="3661"/>
      <c r="Q32" s="3661"/>
      <c r="R32" s="3661"/>
      <c r="S32" s="3661"/>
      <c r="T32" s="3660"/>
      <c r="U32" s="3674"/>
      <c r="V32" s="3675"/>
      <c r="W32" s="3675"/>
      <c r="X32" s="3675"/>
      <c r="Y32" s="3675"/>
      <c r="Z32" s="3676"/>
      <c r="AA32" s="3677"/>
    </row>
    <row r="33" spans="2:36" s="3656" customFormat="1" ht="8.1" customHeight="1">
      <c r="B33" s="3655"/>
      <c r="C33" s="3667" t="s">
        <v>1883</v>
      </c>
      <c r="H33" s="3170">
        <v>15.55</v>
      </c>
      <c r="I33" s="3659">
        <v>144.1</v>
      </c>
      <c r="J33" s="3660"/>
      <c r="K33" s="3661">
        <v>146.1</v>
      </c>
      <c r="L33" s="3661"/>
      <c r="M33" s="3661">
        <v>143.9</v>
      </c>
      <c r="N33" s="3661"/>
      <c r="O33" s="3661">
        <v>142.4</v>
      </c>
      <c r="P33" s="3661"/>
      <c r="Q33" s="3661">
        <v>141.1</v>
      </c>
      <c r="R33" s="3661"/>
      <c r="S33" s="3661">
        <v>141.5</v>
      </c>
      <c r="T33" s="3660"/>
      <c r="U33" s="3674">
        <v>26.403508771929822</v>
      </c>
      <c r="V33" s="3675">
        <v>1.811846689895475</v>
      </c>
      <c r="W33" s="3675">
        <v>-3.9385847797062894</v>
      </c>
      <c r="X33" s="3675">
        <v>-6.8672334859385273</v>
      </c>
      <c r="Y33" s="3675">
        <v>-8.9677419354838719</v>
      </c>
      <c r="Z33" s="3676">
        <v>-9.5268542199488593</v>
      </c>
      <c r="AA33" s="3677">
        <v>0.28348688873140304</v>
      </c>
    </row>
    <row r="34" spans="2:36" s="3656" customFormat="1" ht="8.1" customHeight="1">
      <c r="B34" s="3655"/>
      <c r="D34" s="3667" t="s">
        <v>1612</v>
      </c>
      <c r="H34" s="3170"/>
      <c r="I34" s="3659"/>
      <c r="J34" s="3660"/>
      <c r="K34" s="3661"/>
      <c r="L34" s="3661"/>
      <c r="M34" s="3661"/>
      <c r="N34" s="3661"/>
      <c r="O34" s="3661"/>
      <c r="P34" s="3661"/>
      <c r="Q34" s="3661"/>
      <c r="R34" s="3661"/>
      <c r="S34" s="3661"/>
      <c r="T34" s="3660"/>
      <c r="U34" s="3674"/>
      <c r="V34" s="3675"/>
      <c r="W34" s="3675"/>
      <c r="X34" s="3675"/>
      <c r="Y34" s="3675"/>
      <c r="Z34" s="3676"/>
      <c r="AA34" s="3677"/>
    </row>
    <row r="35" spans="2:36" s="3656" customFormat="1" ht="8.1" customHeight="1">
      <c r="B35" s="3655"/>
      <c r="E35" s="3667" t="s">
        <v>1884</v>
      </c>
      <c r="H35" s="3170"/>
      <c r="I35" s="3659"/>
      <c r="J35" s="3660"/>
      <c r="K35" s="3661"/>
      <c r="L35" s="3661"/>
      <c r="M35" s="3661"/>
      <c r="N35" s="3661"/>
      <c r="O35" s="3661"/>
      <c r="P35" s="3661"/>
      <c r="Q35" s="3661"/>
      <c r="R35" s="3661"/>
      <c r="S35" s="3661"/>
      <c r="T35" s="3660"/>
      <c r="U35" s="3674"/>
      <c r="V35" s="3675"/>
      <c r="W35" s="3675"/>
      <c r="X35" s="3675"/>
      <c r="Y35" s="3675"/>
      <c r="Z35" s="3676"/>
      <c r="AA35" s="3677"/>
    </row>
    <row r="36" spans="2:36" s="3656" customFormat="1" ht="8.1" customHeight="1">
      <c r="B36" s="3655"/>
      <c r="F36" s="3667" t="s">
        <v>1885</v>
      </c>
      <c r="G36" s="3706"/>
      <c r="H36" s="3170">
        <v>3.54</v>
      </c>
      <c r="I36" s="3659">
        <v>150.4</v>
      </c>
      <c r="J36" s="3660"/>
      <c r="K36" s="3661">
        <v>166.6</v>
      </c>
      <c r="L36" s="3661"/>
      <c r="M36" s="3661">
        <v>158.6</v>
      </c>
      <c r="N36" s="3661"/>
      <c r="O36" s="3661">
        <v>153.9</v>
      </c>
      <c r="P36" s="3661"/>
      <c r="Q36" s="3661">
        <v>152.4</v>
      </c>
      <c r="R36" s="3661"/>
      <c r="S36" s="3661">
        <v>153</v>
      </c>
      <c r="T36" s="3660"/>
      <c r="U36" s="3674">
        <v>25.857740585774053</v>
      </c>
      <c r="V36" s="3675">
        <v>15.533980582524279</v>
      </c>
      <c r="W36" s="3675">
        <v>0.12626262626261564</v>
      </c>
      <c r="X36" s="3675">
        <v>-5.3505535055350464</v>
      </c>
      <c r="Y36" s="3675">
        <v>-8.6330935251798593</v>
      </c>
      <c r="Z36" s="3676">
        <v>-8.8200238379022693</v>
      </c>
      <c r="AA36" s="3677">
        <v>0.39370078740157055</v>
      </c>
    </row>
    <row r="37" spans="2:36" s="3626" customFormat="1" ht="8.1" customHeight="1">
      <c r="B37" s="3655"/>
      <c r="C37" s="3656"/>
      <c r="D37" s="3656"/>
      <c r="E37" s="3667" t="s">
        <v>1886</v>
      </c>
      <c r="F37" s="3656"/>
      <c r="H37" s="3170">
        <v>1.34</v>
      </c>
      <c r="I37" s="3659">
        <v>216.9</v>
      </c>
      <c r="J37" s="3660"/>
      <c r="K37" s="3661">
        <v>161.1</v>
      </c>
      <c r="L37" s="3661"/>
      <c r="M37" s="3661">
        <v>159.5</v>
      </c>
      <c r="N37" s="3661"/>
      <c r="O37" s="3661">
        <v>156</v>
      </c>
      <c r="P37" s="3661"/>
      <c r="Q37" s="3661">
        <v>156</v>
      </c>
      <c r="R37" s="3661"/>
      <c r="S37" s="3661">
        <v>164.4</v>
      </c>
      <c r="T37" s="3660"/>
      <c r="U37" s="3674">
        <v>61.383928571428555</v>
      </c>
      <c r="V37" s="3675">
        <v>-29.280070237050055</v>
      </c>
      <c r="W37" s="3675">
        <v>-30.44047099869168</v>
      </c>
      <c r="X37" s="3675">
        <v>-32.40901213171577</v>
      </c>
      <c r="Y37" s="3675">
        <v>-32.642487046632127</v>
      </c>
      <c r="Z37" s="3676">
        <v>-29.532790398628379</v>
      </c>
      <c r="AA37" s="3677">
        <v>5.3846153846153868</v>
      </c>
      <c r="AJ37" s="3626" t="s">
        <v>215</v>
      </c>
    </row>
    <row r="38" spans="2:36" s="3626" customFormat="1" ht="8.1" customHeight="1">
      <c r="B38" s="3655"/>
      <c r="C38" s="3656"/>
      <c r="D38" s="3656"/>
      <c r="E38" s="3667" t="s">
        <v>1887</v>
      </c>
      <c r="F38" s="3656"/>
      <c r="H38" s="3170">
        <v>5.44</v>
      </c>
      <c r="I38" s="3659">
        <v>147</v>
      </c>
      <c r="J38" s="3660"/>
      <c r="K38" s="3661">
        <v>144.5</v>
      </c>
      <c r="L38" s="3661"/>
      <c r="M38" s="3661">
        <v>143.4</v>
      </c>
      <c r="N38" s="3661"/>
      <c r="O38" s="3661">
        <v>142.4</v>
      </c>
      <c r="P38" s="3661"/>
      <c r="Q38" s="3661">
        <v>140.80000000000001</v>
      </c>
      <c r="R38" s="3661"/>
      <c r="S38" s="3661">
        <v>141.69999999999999</v>
      </c>
      <c r="T38" s="3660"/>
      <c r="U38" s="3674">
        <v>29.744042365401583</v>
      </c>
      <c r="V38" s="3675">
        <v>-3.5380507343124208</v>
      </c>
      <c r="W38" s="3675">
        <v>-7.5435203094777563</v>
      </c>
      <c r="X38" s="3675">
        <v>-9.6446700507614196</v>
      </c>
      <c r="Y38" s="3675">
        <v>-10.886075949367083</v>
      </c>
      <c r="Z38" s="3676">
        <v>-11.271133375078279</v>
      </c>
      <c r="AA38" s="3677">
        <v>0.63920454545451832</v>
      </c>
      <c r="AD38" s="3626" t="s">
        <v>215</v>
      </c>
    </row>
    <row r="39" spans="2:36" s="3626" customFormat="1" ht="8.1" customHeight="1">
      <c r="B39" s="3655"/>
      <c r="C39" s="3656"/>
      <c r="D39" s="3656"/>
      <c r="E39" s="3667" t="s">
        <v>1888</v>
      </c>
      <c r="F39" s="3656"/>
      <c r="H39" s="3702" t="s">
        <v>240</v>
      </c>
      <c r="I39" s="3659">
        <v>119.1</v>
      </c>
      <c r="J39" s="3660"/>
      <c r="K39" s="3661">
        <v>129.5</v>
      </c>
      <c r="L39" s="3661"/>
      <c r="M39" s="3661">
        <v>130.1</v>
      </c>
      <c r="N39" s="3661"/>
      <c r="O39" s="3661">
        <v>130.80000000000001</v>
      </c>
      <c r="P39" s="3661"/>
      <c r="Q39" s="3661">
        <v>129.30000000000001</v>
      </c>
      <c r="R39" s="3661"/>
      <c r="S39" s="3661">
        <v>126.5</v>
      </c>
      <c r="T39" s="3660"/>
      <c r="U39" s="3674">
        <v>11.726078799249535</v>
      </c>
      <c r="V39" s="3675">
        <v>11.445783132530124</v>
      </c>
      <c r="W39" s="3675">
        <v>8.8702928870292936</v>
      </c>
      <c r="X39" s="3675">
        <v>6.6014669926650527</v>
      </c>
      <c r="Y39" s="3675">
        <v>2.7821939586645641</v>
      </c>
      <c r="Z39" s="3676">
        <v>-7.8988941548175262E-2</v>
      </c>
      <c r="AA39" s="3677">
        <v>-2.1655065738592469</v>
      </c>
    </row>
    <row r="40" spans="2:36" s="3626" customFormat="1" ht="8.1" customHeight="1">
      <c r="B40" s="3655"/>
      <c r="C40" s="3656"/>
      <c r="D40" s="3656"/>
      <c r="E40" s="3667" t="s">
        <v>1889</v>
      </c>
      <c r="F40" s="3656"/>
      <c r="H40" s="3702" t="s">
        <v>240</v>
      </c>
      <c r="I40" s="3659">
        <v>109.8</v>
      </c>
      <c r="J40" s="3660"/>
      <c r="K40" s="3661">
        <v>133.69999999999999</v>
      </c>
      <c r="L40" s="3661"/>
      <c r="M40" s="3661">
        <v>133.6</v>
      </c>
      <c r="N40" s="3661"/>
      <c r="O40" s="3661">
        <v>133.6</v>
      </c>
      <c r="P40" s="3661"/>
      <c r="Q40" s="3661">
        <v>133.6</v>
      </c>
      <c r="R40" s="3661"/>
      <c r="S40" s="3661">
        <v>136</v>
      </c>
      <c r="T40" s="3660"/>
      <c r="U40" s="3674">
        <v>10.35175879396985</v>
      </c>
      <c r="V40" s="3675">
        <v>26.97056030389362</v>
      </c>
      <c r="W40" s="3675">
        <v>22.681359044995403</v>
      </c>
      <c r="X40" s="3675">
        <v>18.75555555555556</v>
      </c>
      <c r="Y40" s="3675">
        <v>18.544809228039043</v>
      </c>
      <c r="Z40" s="3676">
        <v>16.140051238257911</v>
      </c>
      <c r="AA40" s="3677">
        <v>1.7964071856287518</v>
      </c>
    </row>
    <row r="41" spans="2:36" s="3626" customFormat="1" ht="3" customHeight="1">
      <c r="B41" s="3655"/>
      <c r="C41" s="3656"/>
      <c r="D41" s="3656"/>
      <c r="E41" s="3656"/>
      <c r="F41" s="3656"/>
      <c r="G41" s="3695"/>
      <c r="H41" s="3707"/>
      <c r="I41" s="3708"/>
      <c r="J41" s="3706"/>
      <c r="K41" s="3656"/>
      <c r="L41" s="3656"/>
      <c r="S41" s="3656"/>
      <c r="T41" s="3706"/>
      <c r="U41" s="3674"/>
      <c r="V41" s="3675"/>
      <c r="W41" s="3675"/>
      <c r="X41" s="3675"/>
      <c r="Y41" s="3675"/>
      <c r="Z41" s="3676"/>
      <c r="AA41" s="3677"/>
    </row>
    <row r="42" spans="2:36" s="3626" customFormat="1" ht="8.1" customHeight="1">
      <c r="B42" s="3655"/>
      <c r="C42" s="3667" t="s">
        <v>1890</v>
      </c>
      <c r="D42" s="3656"/>
      <c r="E42" s="3656"/>
      <c r="F42" s="3656"/>
      <c r="H42" s="3170">
        <v>29.84</v>
      </c>
      <c r="I42" s="3659">
        <v>132.19999999999999</v>
      </c>
      <c r="J42" s="3660"/>
      <c r="K42" s="3661">
        <v>153.19999999999999</v>
      </c>
      <c r="L42" s="3661"/>
      <c r="M42" s="3661">
        <v>154.1</v>
      </c>
      <c r="N42" s="3661"/>
      <c r="O42" s="3661">
        <v>152.5</v>
      </c>
      <c r="P42" s="3661"/>
      <c r="Q42" s="3661">
        <v>150.6</v>
      </c>
      <c r="R42" s="3661"/>
      <c r="S42" s="3661">
        <v>148.5</v>
      </c>
      <c r="T42" s="3660"/>
      <c r="U42" s="3674">
        <v>21.95571955719555</v>
      </c>
      <c r="V42" s="3675">
        <v>12.812960235640631</v>
      </c>
      <c r="W42" s="3675">
        <v>12.646198830409347</v>
      </c>
      <c r="X42" s="3675">
        <v>10.748002904865658</v>
      </c>
      <c r="Y42" s="3675">
        <v>6.4310954063604271</v>
      </c>
      <c r="Z42" s="3676">
        <v>5.693950177935946</v>
      </c>
      <c r="AA42" s="3677">
        <v>-1.3944223107569655</v>
      </c>
    </row>
    <row r="43" spans="2:36" s="3626" customFormat="1" ht="8.1" customHeight="1">
      <c r="B43" s="3655"/>
      <c r="C43" s="3656"/>
      <c r="D43" s="3667" t="s">
        <v>1612</v>
      </c>
      <c r="E43" s="3656"/>
      <c r="F43" s="3656"/>
      <c r="H43" s="3170"/>
      <c r="I43" s="3659"/>
      <c r="J43" s="3660"/>
      <c r="K43" s="3661"/>
      <c r="L43" s="3661"/>
      <c r="M43" s="3661"/>
      <c r="N43" s="3661"/>
      <c r="O43" s="3661"/>
      <c r="P43" s="3661"/>
      <c r="Q43" s="3661"/>
      <c r="R43" s="3661"/>
      <c r="S43" s="3661"/>
      <c r="T43" s="3660"/>
      <c r="U43" s="3674"/>
      <c r="V43" s="3675"/>
      <c r="W43" s="3675"/>
      <c r="X43" s="3675"/>
      <c r="Y43" s="3675"/>
      <c r="Z43" s="3676"/>
      <c r="AA43" s="3677"/>
    </row>
    <row r="44" spans="2:36" s="3626" customFormat="1" ht="8.1" customHeight="1">
      <c r="B44" s="3655"/>
      <c r="C44" s="3656"/>
      <c r="D44" s="3656"/>
      <c r="E44" s="3667" t="s">
        <v>1891</v>
      </c>
      <c r="F44" s="3656"/>
      <c r="H44" s="3170">
        <v>3.79</v>
      </c>
      <c r="I44" s="3659">
        <v>153.4</v>
      </c>
      <c r="J44" s="3660"/>
      <c r="K44" s="3661">
        <v>146.4</v>
      </c>
      <c r="L44" s="3661"/>
      <c r="M44" s="3661">
        <v>144.6</v>
      </c>
      <c r="N44" s="3661"/>
      <c r="O44" s="3661">
        <v>143.9</v>
      </c>
      <c r="P44" s="3661"/>
      <c r="Q44" s="3661">
        <v>143</v>
      </c>
      <c r="R44" s="3661"/>
      <c r="S44" s="3661">
        <v>143.69999999999999</v>
      </c>
      <c r="T44" s="3660"/>
      <c r="U44" s="3674">
        <v>26.255144032921805</v>
      </c>
      <c r="V44" s="3675">
        <v>-5.4874112330535922</v>
      </c>
      <c r="W44" s="3675">
        <v>-6.2864549578742839</v>
      </c>
      <c r="X44" s="3675">
        <v>-7.0413436692506508</v>
      </c>
      <c r="Y44" s="3675">
        <v>-6.6579634464751933</v>
      </c>
      <c r="Z44" s="3676">
        <v>-5.8322411533420819</v>
      </c>
      <c r="AA44" s="3677">
        <v>0.48951048951047937</v>
      </c>
    </row>
    <row r="45" spans="2:36" s="3626" customFormat="1" ht="8.1" customHeight="1">
      <c r="B45" s="3655"/>
      <c r="C45" s="3656"/>
      <c r="D45" s="3656"/>
      <c r="E45" s="3667" t="s">
        <v>1892</v>
      </c>
      <c r="F45" s="3656"/>
      <c r="H45" s="3170">
        <v>9.0500000000000007</v>
      </c>
      <c r="I45" s="3659">
        <v>130.80000000000001</v>
      </c>
      <c r="J45" s="3660"/>
      <c r="K45" s="3661">
        <v>172.6</v>
      </c>
      <c r="L45" s="3661"/>
      <c r="M45" s="3661">
        <v>176.5</v>
      </c>
      <c r="N45" s="3661"/>
      <c r="O45" s="3661">
        <v>171.3</v>
      </c>
      <c r="P45" s="3661"/>
      <c r="Q45" s="3661">
        <v>166.1</v>
      </c>
      <c r="R45" s="3661"/>
      <c r="S45" s="3661">
        <v>158.6</v>
      </c>
      <c r="T45" s="3660"/>
      <c r="U45" s="3674">
        <v>25.287356321839084</v>
      </c>
      <c r="V45" s="3675">
        <v>31.055429005315119</v>
      </c>
      <c r="W45" s="3675">
        <v>32.011967090501145</v>
      </c>
      <c r="X45" s="3675">
        <v>24.67248908296942</v>
      </c>
      <c r="Y45" s="3675">
        <v>12.078272604588406</v>
      </c>
      <c r="Z45" s="3676">
        <v>10.445682451253489</v>
      </c>
      <c r="AA45" s="3709">
        <v>-4.515352197471401</v>
      </c>
    </row>
    <row r="46" spans="2:36" s="3626" customFormat="1" ht="8.1" customHeight="1">
      <c r="B46" s="3655"/>
      <c r="C46" s="3656"/>
      <c r="D46" s="3656"/>
      <c r="E46" s="3667" t="s">
        <v>1893</v>
      </c>
      <c r="F46" s="3656"/>
      <c r="H46" s="3170">
        <v>2.94</v>
      </c>
      <c r="I46" s="3659">
        <v>128.30000000000001</v>
      </c>
      <c r="J46" s="3660"/>
      <c r="K46" s="3661">
        <v>136.69999999999999</v>
      </c>
      <c r="L46" s="3661"/>
      <c r="M46" s="3661">
        <v>136</v>
      </c>
      <c r="N46" s="3661"/>
      <c r="O46" s="3661">
        <v>133.9</v>
      </c>
      <c r="P46" s="3661"/>
      <c r="Q46" s="3661">
        <v>133.30000000000001</v>
      </c>
      <c r="R46" s="3661"/>
      <c r="S46" s="3661">
        <v>133.19999999999999</v>
      </c>
      <c r="T46" s="3660"/>
      <c r="U46" s="3674">
        <v>22.423664122137424</v>
      </c>
      <c r="V46" s="3675">
        <v>2.8592927012791449</v>
      </c>
      <c r="W46" s="3675">
        <v>1.5683345780433058</v>
      </c>
      <c r="X46" s="3675">
        <v>-0.59391239792130079</v>
      </c>
      <c r="Y46" s="3675">
        <v>-1.4781966001478111</v>
      </c>
      <c r="Z46" s="3676">
        <v>-3.617945007235889</v>
      </c>
      <c r="AA46" s="3677">
        <v>-7.5018754688699119E-2</v>
      </c>
    </row>
    <row r="47" spans="2:36" s="3626" customFormat="1" ht="8.1" customHeight="1">
      <c r="B47" s="3655"/>
      <c r="C47" s="3656"/>
      <c r="D47" s="3656"/>
      <c r="E47" s="3667" t="s">
        <v>1894</v>
      </c>
      <c r="F47" s="3656"/>
      <c r="H47" s="3170">
        <v>14.06</v>
      </c>
      <c r="I47" s="3659">
        <v>128.19999999999999</v>
      </c>
      <c r="J47" s="3660"/>
      <c r="K47" s="3661">
        <v>146</v>
      </c>
      <c r="L47" s="3661"/>
      <c r="M47" s="3661">
        <v>146.1</v>
      </c>
      <c r="N47" s="3661"/>
      <c r="O47" s="3661">
        <v>146.6</v>
      </c>
      <c r="P47" s="3661"/>
      <c r="Q47" s="3661">
        <v>146.30000000000001</v>
      </c>
      <c r="R47" s="3661"/>
      <c r="S47" s="3661">
        <v>146.4</v>
      </c>
      <c r="T47" s="3660"/>
      <c r="U47" s="3674">
        <v>18.484288354898311</v>
      </c>
      <c r="V47" s="3675">
        <v>9.0365944734876678</v>
      </c>
      <c r="W47" s="3675">
        <v>8.4632516703786251</v>
      </c>
      <c r="X47" s="3675">
        <v>9.4846900672143306</v>
      </c>
      <c r="Y47" s="3675">
        <v>8.1300813008130177</v>
      </c>
      <c r="Z47" s="3676">
        <v>7.8055964653902663</v>
      </c>
      <c r="AA47" s="3677">
        <v>6.8352699931637062E-2</v>
      </c>
    </row>
    <row r="48" spans="2:36" s="3626" customFormat="1" ht="3" customHeight="1">
      <c r="B48" s="3655"/>
      <c r="C48" s="3656"/>
      <c r="D48" s="3656"/>
      <c r="E48" s="3656"/>
      <c r="F48" s="3656"/>
      <c r="G48" s="3695"/>
      <c r="H48" s="3170"/>
      <c r="I48" s="3659"/>
      <c r="J48" s="3660"/>
      <c r="S48" s="3656"/>
      <c r="T48" s="3706"/>
      <c r="U48" s="3674"/>
      <c r="V48" s="3675"/>
      <c r="W48" s="3675"/>
      <c r="X48" s="3675"/>
      <c r="Y48" s="3675"/>
      <c r="Z48" s="3676"/>
      <c r="AA48" s="3677"/>
    </row>
    <row r="49" spans="2:29" s="3626" customFormat="1" ht="8.1" customHeight="1">
      <c r="B49" s="3655"/>
      <c r="C49" s="3667" t="s">
        <v>1895</v>
      </c>
      <c r="D49" s="3656"/>
      <c r="E49" s="3656"/>
      <c r="F49" s="3656"/>
      <c r="H49" s="3170">
        <v>1.34</v>
      </c>
      <c r="I49" s="3659">
        <v>126.3</v>
      </c>
      <c r="J49" s="3660"/>
      <c r="K49" s="3661">
        <v>143</v>
      </c>
      <c r="L49" s="3661"/>
      <c r="M49" s="3661">
        <v>138.80000000000001</v>
      </c>
      <c r="N49" s="3661"/>
      <c r="O49" s="3661">
        <v>138.5</v>
      </c>
      <c r="P49" s="3661"/>
      <c r="Q49" s="3661">
        <v>137.4</v>
      </c>
      <c r="R49" s="3661"/>
      <c r="S49" s="3661">
        <v>138</v>
      </c>
      <c r="T49" s="3660"/>
      <c r="U49" s="3674">
        <v>14.713896457765671</v>
      </c>
      <c r="V49" s="3675">
        <v>15.883306320907607</v>
      </c>
      <c r="W49" s="3675">
        <v>8.8627450980392268</v>
      </c>
      <c r="X49" s="3675">
        <v>7.8660436137071628</v>
      </c>
      <c r="Y49" s="3675">
        <v>2.3082650781831688</v>
      </c>
      <c r="Z49" s="3676">
        <v>1.9955654101995464</v>
      </c>
      <c r="AA49" s="3677">
        <v>0.4366812227074206</v>
      </c>
    </row>
    <row r="50" spans="2:29" s="3626" customFormat="1" ht="3" customHeight="1">
      <c r="B50" s="3710"/>
      <c r="C50" s="3711"/>
      <c r="D50" s="3711"/>
      <c r="E50" s="3711"/>
      <c r="F50" s="3711"/>
      <c r="G50" s="3686"/>
      <c r="H50" s="3170"/>
      <c r="I50" s="3688"/>
      <c r="J50" s="3689"/>
      <c r="K50" s="3690"/>
      <c r="L50" s="3690"/>
      <c r="M50" s="3690"/>
      <c r="N50" s="3690"/>
      <c r="O50" s="3690"/>
      <c r="P50" s="3690"/>
      <c r="Q50" s="3690"/>
      <c r="R50" s="3690"/>
      <c r="S50" s="3690"/>
      <c r="T50" s="3689"/>
      <c r="U50" s="3691"/>
      <c r="V50" s="3692"/>
      <c r="W50" s="3692"/>
      <c r="X50" s="3692"/>
      <c r="Y50" s="3692"/>
      <c r="Z50" s="3693"/>
      <c r="AA50" s="3694"/>
    </row>
    <row r="51" spans="2:29" s="3626" customFormat="1" ht="3" customHeight="1">
      <c r="B51" s="3655"/>
      <c r="C51" s="3656"/>
      <c r="D51" s="3656"/>
      <c r="E51" s="3656"/>
      <c r="F51" s="3656"/>
      <c r="G51" s="3695"/>
      <c r="H51" s="3712"/>
      <c r="I51" s="3659"/>
      <c r="J51" s="3660"/>
      <c r="K51" s="3661"/>
      <c r="L51" s="3661"/>
      <c r="M51" s="3661"/>
      <c r="N51" s="3661"/>
      <c r="O51" s="3661"/>
      <c r="P51" s="3661"/>
      <c r="Q51" s="3661"/>
      <c r="R51" s="3661"/>
      <c r="S51" s="3661"/>
      <c r="T51" s="3660"/>
      <c r="U51" s="3696"/>
      <c r="V51" s="3697"/>
      <c r="W51" s="3697"/>
      <c r="X51" s="3697"/>
      <c r="Y51" s="3697"/>
      <c r="Z51" s="3698"/>
      <c r="AA51" s="3699"/>
    </row>
    <row r="52" spans="2:29" s="3715" customFormat="1" ht="8.1" customHeight="1">
      <c r="B52" s="3713"/>
      <c r="C52" s="3667" t="s">
        <v>1896</v>
      </c>
      <c r="D52" s="3714"/>
      <c r="E52" s="3714"/>
      <c r="F52" s="3714"/>
      <c r="H52" s="3170">
        <v>1.71</v>
      </c>
      <c r="I52" s="3659">
        <v>125</v>
      </c>
      <c r="J52" s="3660"/>
      <c r="K52" s="3661">
        <v>125.7</v>
      </c>
      <c r="L52" s="3661"/>
      <c r="M52" s="3661">
        <v>125.3</v>
      </c>
      <c r="N52" s="3661"/>
      <c r="O52" s="3661">
        <v>124.2</v>
      </c>
      <c r="P52" s="3661"/>
      <c r="Q52" s="3661">
        <v>126.1</v>
      </c>
      <c r="R52" s="3661"/>
      <c r="S52" s="3661">
        <v>138</v>
      </c>
      <c r="T52" s="3660"/>
      <c r="U52" s="3674">
        <v>27.032520325203251</v>
      </c>
      <c r="V52" s="3675">
        <v>-0.86750788643533383</v>
      </c>
      <c r="W52" s="3675">
        <v>-2.0328381548084451</v>
      </c>
      <c r="X52" s="3675">
        <v>-5.33536585365853</v>
      </c>
      <c r="Y52" s="3675">
        <v>-3.9603960396039639</v>
      </c>
      <c r="Z52" s="3676">
        <v>4.7040971168436982</v>
      </c>
      <c r="AA52" s="3701">
        <v>9.4369547977795492</v>
      </c>
    </row>
    <row r="53" spans="2:29" s="3626" customFormat="1" ht="8.1" customHeight="1">
      <c r="B53" s="3655"/>
      <c r="C53" s="3667" t="s">
        <v>1897</v>
      </c>
      <c r="D53" s="3656"/>
      <c r="E53" s="3656"/>
      <c r="F53" s="3656"/>
      <c r="H53" s="3170">
        <v>6.02</v>
      </c>
      <c r="I53" s="3659">
        <v>114.4</v>
      </c>
      <c r="J53" s="3660"/>
      <c r="K53" s="3661">
        <v>122.7</v>
      </c>
      <c r="L53" s="3661"/>
      <c r="M53" s="3661">
        <v>123.2</v>
      </c>
      <c r="N53" s="3661"/>
      <c r="O53" s="3661">
        <v>123.2</v>
      </c>
      <c r="P53" s="3661"/>
      <c r="Q53" s="3661">
        <v>123.2</v>
      </c>
      <c r="R53" s="3661"/>
      <c r="S53" s="3661">
        <v>123.2</v>
      </c>
      <c r="T53" s="3660"/>
      <c r="U53" s="3674">
        <v>4.0946314831665092</v>
      </c>
      <c r="V53" s="3675">
        <v>6.3258232235701826</v>
      </c>
      <c r="W53" s="3675">
        <v>6.7590987868284174</v>
      </c>
      <c r="X53" s="3675">
        <v>6.7590987868284174</v>
      </c>
      <c r="Y53" s="3675">
        <v>6.7590987868284174</v>
      </c>
      <c r="Z53" s="3676">
        <v>6.7590987868284174</v>
      </c>
      <c r="AA53" s="3677">
        <v>0</v>
      </c>
    </row>
    <row r="54" spans="2:29" s="3626" customFormat="1" ht="8.1" customHeight="1">
      <c r="B54" s="3655"/>
      <c r="C54" s="3667" t="s">
        <v>1898</v>
      </c>
      <c r="D54" s="3656"/>
      <c r="E54" s="3656"/>
      <c r="F54" s="3656"/>
      <c r="H54" s="3702" t="s">
        <v>240</v>
      </c>
      <c r="I54" s="3659">
        <v>159</v>
      </c>
      <c r="J54" s="3660"/>
      <c r="K54" s="3661">
        <v>169</v>
      </c>
      <c r="L54" s="3661"/>
      <c r="M54" s="3661">
        <v>169.6</v>
      </c>
      <c r="N54" s="3661"/>
      <c r="O54" s="3661">
        <v>172.2</v>
      </c>
      <c r="P54" s="3661"/>
      <c r="Q54" s="3661">
        <v>172.5</v>
      </c>
      <c r="R54" s="3661"/>
      <c r="S54" s="3661">
        <v>171.3</v>
      </c>
      <c r="T54" s="3660"/>
      <c r="U54" s="3674">
        <v>40.211640211640201</v>
      </c>
      <c r="V54" s="3675">
        <v>5.1649035469819609</v>
      </c>
      <c r="W54" s="3675">
        <v>5.5382700684505295</v>
      </c>
      <c r="X54" s="3675">
        <v>8.1658291457286509</v>
      </c>
      <c r="Y54" s="3675">
        <v>2.7397260273972535</v>
      </c>
      <c r="Z54" s="3676">
        <v>-1.8900343642611688</v>
      </c>
      <c r="AA54" s="3677">
        <v>-0.69565217391304657</v>
      </c>
    </row>
    <row r="55" spans="2:29" s="3626" customFormat="1" ht="8.1" customHeight="1">
      <c r="B55" s="3655"/>
      <c r="C55" s="3667" t="s">
        <v>1899</v>
      </c>
      <c r="D55" s="3656"/>
      <c r="E55" s="3656"/>
      <c r="F55" s="3656"/>
      <c r="H55" s="3170">
        <v>1.86</v>
      </c>
      <c r="I55" s="3659">
        <v>110.1</v>
      </c>
      <c r="J55" s="3660"/>
      <c r="K55" s="3661">
        <v>120.5</v>
      </c>
      <c r="L55" s="3661"/>
      <c r="M55" s="3661">
        <v>120.5</v>
      </c>
      <c r="N55" s="3661"/>
      <c r="O55" s="3661">
        <v>120.5</v>
      </c>
      <c r="P55" s="3661"/>
      <c r="Q55" s="3661">
        <v>120.5</v>
      </c>
      <c r="R55" s="3661"/>
      <c r="S55" s="3661">
        <v>120.8</v>
      </c>
      <c r="T55" s="3660"/>
      <c r="U55" s="3674">
        <v>2.8971962616822395</v>
      </c>
      <c r="V55" s="3675">
        <v>10.347985347985343</v>
      </c>
      <c r="W55" s="3675">
        <v>7.9749103942652368</v>
      </c>
      <c r="X55" s="3675">
        <v>7.9749103942652368</v>
      </c>
      <c r="Y55" s="3675">
        <v>7.4933095450490725</v>
      </c>
      <c r="Z55" s="3676">
        <v>7.7609277430865404</v>
      </c>
      <c r="AA55" s="3677">
        <v>0.24896265560165887</v>
      </c>
    </row>
    <row r="56" spans="2:29" s="3626" customFormat="1" ht="8.1" customHeight="1">
      <c r="B56" s="3655"/>
      <c r="C56" s="3667" t="s">
        <v>1900</v>
      </c>
      <c r="D56" s="3656"/>
      <c r="E56" s="3656"/>
      <c r="F56" s="3656"/>
      <c r="H56" s="3702" t="s">
        <v>240</v>
      </c>
      <c r="I56" s="3659">
        <v>102.5</v>
      </c>
      <c r="J56" s="3660"/>
      <c r="K56" s="3661">
        <v>110.9</v>
      </c>
      <c r="L56" s="3661"/>
      <c r="M56" s="3661">
        <v>111.2</v>
      </c>
      <c r="N56" s="3661"/>
      <c r="O56" s="3661">
        <v>111.1</v>
      </c>
      <c r="P56" s="3661"/>
      <c r="Q56" s="3661">
        <v>111.1</v>
      </c>
      <c r="R56" s="3661"/>
      <c r="S56" s="3661">
        <v>111</v>
      </c>
      <c r="T56" s="3660"/>
      <c r="U56" s="3674">
        <v>2.3976023976023981</v>
      </c>
      <c r="V56" s="3675">
        <v>9.261083743842363</v>
      </c>
      <c r="W56" s="3675">
        <v>8.59375</v>
      </c>
      <c r="X56" s="3675">
        <v>8.1791626095423595</v>
      </c>
      <c r="Y56" s="3675">
        <v>6.8269230769230802</v>
      </c>
      <c r="Z56" s="3676">
        <v>6.7307692307692264</v>
      </c>
      <c r="AA56" s="3677">
        <v>-9.0009000900082015E-2</v>
      </c>
    </row>
    <row r="57" spans="2:29" s="3626" customFormat="1" ht="8.1" customHeight="1">
      <c r="B57" s="3655"/>
      <c r="C57" s="3667" t="s">
        <v>616</v>
      </c>
      <c r="D57" s="3656"/>
      <c r="E57" s="3656"/>
      <c r="F57" s="3656"/>
      <c r="H57" s="3170"/>
      <c r="I57" s="3659"/>
      <c r="J57" s="3660"/>
      <c r="K57" s="3661"/>
      <c r="L57" s="3661"/>
      <c r="M57" s="3661"/>
      <c r="N57" s="3661"/>
      <c r="O57" s="3661"/>
      <c r="P57" s="3661"/>
      <c r="Q57" s="3661"/>
      <c r="R57" s="3661"/>
      <c r="S57" s="3661"/>
      <c r="T57" s="3660"/>
      <c r="U57" s="3674"/>
      <c r="V57" s="3675"/>
      <c r="W57" s="3675"/>
      <c r="X57" s="3675"/>
      <c r="Y57" s="3675"/>
      <c r="Z57" s="3676"/>
      <c r="AA57" s="3716"/>
      <c r="AC57" s="3626" t="s">
        <v>215</v>
      </c>
    </row>
    <row r="58" spans="2:29" s="3626" customFormat="1" ht="8.1" customHeight="1">
      <c r="B58" s="3655"/>
      <c r="C58" s="3667"/>
      <c r="D58" s="3656"/>
      <c r="E58" s="3717" t="s">
        <v>1901</v>
      </c>
      <c r="F58" s="3656"/>
      <c r="H58" s="3170">
        <v>6.34</v>
      </c>
      <c r="I58" s="3659">
        <v>116.9</v>
      </c>
      <c r="J58" s="3660"/>
      <c r="K58" s="3661">
        <v>127.8</v>
      </c>
      <c r="L58" s="3661"/>
      <c r="M58" s="3661">
        <v>127.9</v>
      </c>
      <c r="N58" s="3661"/>
      <c r="O58" s="3661">
        <v>128</v>
      </c>
      <c r="P58" s="3661"/>
      <c r="Q58" s="3661">
        <v>128</v>
      </c>
      <c r="R58" s="3661"/>
      <c r="S58" s="3661">
        <v>128</v>
      </c>
      <c r="T58" s="3660"/>
      <c r="U58" s="3674">
        <v>6.0798548094373785</v>
      </c>
      <c r="V58" s="3675">
        <v>9.0443686006825885</v>
      </c>
      <c r="W58" s="3675">
        <v>9.2228864218616593</v>
      </c>
      <c r="X58" s="3675">
        <v>9.0289608177172056</v>
      </c>
      <c r="Y58" s="3675">
        <v>8.9361702127659584</v>
      </c>
      <c r="Z58" s="3676">
        <v>8.2910321489001717</v>
      </c>
      <c r="AA58" s="3677">
        <v>0</v>
      </c>
    </row>
    <row r="59" spans="2:29" s="3626" customFormat="1" ht="8.1" customHeight="1">
      <c r="B59" s="3655"/>
      <c r="C59" s="3667" t="s">
        <v>1902</v>
      </c>
      <c r="D59" s="3656"/>
      <c r="E59" s="3656"/>
      <c r="F59" s="3656"/>
      <c r="H59" s="3170">
        <v>2.42</v>
      </c>
      <c r="I59" s="3659">
        <v>112.1</v>
      </c>
      <c r="J59" s="3660"/>
      <c r="K59" s="3661">
        <v>124.7</v>
      </c>
      <c r="L59" s="3661"/>
      <c r="M59" s="3661">
        <v>125</v>
      </c>
      <c r="N59" s="3661"/>
      <c r="O59" s="3661">
        <v>131.4</v>
      </c>
      <c r="P59" s="3661"/>
      <c r="Q59" s="3661">
        <v>131.19999999999999</v>
      </c>
      <c r="R59" s="3661"/>
      <c r="S59" s="3661">
        <v>131.5</v>
      </c>
      <c r="T59" s="3660"/>
      <c r="U59" s="3674">
        <v>10.552268244575927</v>
      </c>
      <c r="V59" s="3675">
        <v>12.748643761301992</v>
      </c>
      <c r="W59" s="3675">
        <v>10.132158590308364</v>
      </c>
      <c r="X59" s="3675">
        <v>15.061295971978979</v>
      </c>
      <c r="Y59" s="3675">
        <v>14.285714285714278</v>
      </c>
      <c r="Z59" s="3676">
        <v>11.535199321458862</v>
      </c>
      <c r="AA59" s="3677">
        <v>0.22865853658537105</v>
      </c>
    </row>
    <row r="60" spans="2:29" s="3626" customFormat="1" ht="8.1" customHeight="1">
      <c r="B60" s="3655"/>
      <c r="C60" s="3667" t="s">
        <v>1903</v>
      </c>
      <c r="D60" s="3656"/>
      <c r="E60" s="3656"/>
      <c r="F60" s="3656"/>
      <c r="H60" s="3170">
        <v>5.92</v>
      </c>
      <c r="I60" s="3659">
        <v>162.69999999999999</v>
      </c>
      <c r="J60" s="3660"/>
      <c r="K60" s="3661">
        <v>136.19999999999999</v>
      </c>
      <c r="L60" s="3661"/>
      <c r="M60" s="3661">
        <v>135.1</v>
      </c>
      <c r="N60" s="3661"/>
      <c r="O60" s="3661">
        <v>133.9</v>
      </c>
      <c r="P60" s="3661"/>
      <c r="Q60" s="3661">
        <v>130.6</v>
      </c>
      <c r="R60" s="3661"/>
      <c r="S60" s="3661">
        <v>128.6</v>
      </c>
      <c r="T60" s="3660"/>
      <c r="U60" s="3674">
        <v>35.809682804674452</v>
      </c>
      <c r="V60" s="3675">
        <v>-21.362586605080836</v>
      </c>
      <c r="W60" s="3675">
        <v>-17.872340425531917</v>
      </c>
      <c r="X60" s="3675">
        <v>-17.599999999999994</v>
      </c>
      <c r="Y60" s="3675">
        <v>-19.926425505824639</v>
      </c>
      <c r="Z60" s="3676">
        <v>-22.34299516908213</v>
      </c>
      <c r="AA60" s="3677">
        <v>-1.5313935681470099</v>
      </c>
    </row>
    <row r="61" spans="2:29" s="3626" customFormat="1" ht="8.1" customHeight="1">
      <c r="B61" s="3655"/>
      <c r="C61" s="3667" t="s">
        <v>1904</v>
      </c>
      <c r="D61" s="3656"/>
      <c r="E61" s="3656"/>
      <c r="F61" s="3656"/>
      <c r="H61" s="3170">
        <v>1.54</v>
      </c>
      <c r="I61" s="3659">
        <v>127.1</v>
      </c>
      <c r="J61" s="3660"/>
      <c r="K61" s="3661">
        <v>144.5</v>
      </c>
      <c r="L61" s="3661"/>
      <c r="M61" s="3661">
        <v>144.5</v>
      </c>
      <c r="N61" s="3661"/>
      <c r="O61" s="3661">
        <v>143.1</v>
      </c>
      <c r="P61" s="3661"/>
      <c r="Q61" s="3661">
        <v>143.1</v>
      </c>
      <c r="R61" s="3661"/>
      <c r="S61" s="3661">
        <v>142.6</v>
      </c>
      <c r="T61" s="3660"/>
      <c r="U61" s="3674">
        <v>19.007490636704119</v>
      </c>
      <c r="V61" s="3675">
        <v>14.591593973037277</v>
      </c>
      <c r="W61" s="3675">
        <v>11.842105263157904</v>
      </c>
      <c r="X61" s="3675">
        <v>7.6749435665914234</v>
      </c>
      <c r="Y61" s="3675">
        <v>5.4532056005895413</v>
      </c>
      <c r="Z61" s="3676">
        <v>4.6989720998531652</v>
      </c>
      <c r="AA61" s="3718">
        <v>-0.34940600978336533</v>
      </c>
    </row>
    <row r="62" spans="2:29" s="3626" customFormat="1" ht="3" customHeight="1">
      <c r="B62" s="3719"/>
      <c r="C62" s="3720"/>
      <c r="D62" s="3720"/>
      <c r="E62" s="3720"/>
      <c r="F62" s="3720"/>
      <c r="G62" s="3721"/>
      <c r="H62" s="3722"/>
      <c r="I62" s="3723"/>
      <c r="J62" s="3724"/>
      <c r="K62" s="3725"/>
      <c r="L62" s="3725"/>
      <c r="M62" s="3725"/>
      <c r="N62" s="3725"/>
      <c r="O62" s="3725"/>
      <c r="P62" s="3725"/>
      <c r="Q62" s="3725"/>
      <c r="R62" s="3725"/>
      <c r="S62" s="3725"/>
      <c r="T62" s="3724"/>
      <c r="U62" s="3726"/>
      <c r="V62" s="3727"/>
      <c r="W62" s="3727"/>
      <c r="X62" s="3727"/>
      <c r="Y62" s="3727"/>
      <c r="Z62" s="3728"/>
      <c r="AA62" s="3729"/>
    </row>
    <row r="63" spans="2:29" s="3626" customFormat="1" ht="3" customHeight="1">
      <c r="G63" s="3695"/>
      <c r="H63" s="3730"/>
      <c r="I63" s="3661"/>
      <c r="J63" s="3661"/>
      <c r="K63" s="3661"/>
      <c r="L63" s="3661"/>
      <c r="M63" s="3661"/>
      <c r="N63" s="3661"/>
      <c r="O63" s="3661"/>
      <c r="P63" s="3661"/>
      <c r="Q63" s="3661"/>
      <c r="R63" s="3661"/>
      <c r="S63" s="3661"/>
      <c r="T63" s="3661"/>
      <c r="U63" s="3209"/>
      <c r="V63" s="3209"/>
      <c r="W63" s="3209"/>
      <c r="X63" s="3209"/>
      <c r="Y63" s="3209"/>
      <c r="Z63" s="3209"/>
      <c r="AA63" s="3209"/>
    </row>
    <row r="64" spans="2:29" s="3715" customFormat="1" ht="9.9499999999999993" customHeight="1">
      <c r="C64" s="3056" t="s">
        <v>1905</v>
      </c>
      <c r="H64" s="3731"/>
      <c r="I64" s="3056"/>
      <c r="J64" s="3056"/>
      <c r="K64" s="3056"/>
      <c r="L64" s="3056"/>
      <c r="M64" s="3056"/>
      <c r="N64" s="3056"/>
      <c r="O64" s="3056"/>
      <c r="P64" s="3056"/>
      <c r="Q64" s="3056"/>
      <c r="R64" s="3056"/>
      <c r="S64" s="3056"/>
      <c r="T64" s="3056"/>
      <c r="U64" s="3056"/>
      <c r="V64" s="3056"/>
      <c r="W64" s="3056"/>
      <c r="X64" s="3056"/>
      <c r="Y64" s="3056"/>
      <c r="Z64" s="3056"/>
      <c r="AA64" s="3732" t="s">
        <v>285</v>
      </c>
    </row>
    <row r="65" spans="2:28" s="3733" customFormat="1" ht="8.25" customHeight="1">
      <c r="G65" s="3056"/>
      <c r="H65" s="3731"/>
      <c r="I65" s="3056"/>
      <c r="J65" s="3056"/>
      <c r="K65" s="3056"/>
      <c r="L65" s="3056"/>
      <c r="M65" s="3056"/>
      <c r="N65" s="3056"/>
      <c r="O65" s="3056"/>
      <c r="P65" s="3056"/>
      <c r="Q65" s="3056"/>
      <c r="R65" s="3056"/>
      <c r="S65" s="3056"/>
      <c r="T65" s="3056"/>
      <c r="U65" s="3056"/>
      <c r="V65" s="3056"/>
      <c r="W65" s="3056"/>
      <c r="X65" s="3056"/>
      <c r="Y65" s="3056"/>
      <c r="Z65" s="3056"/>
      <c r="AA65" s="3612"/>
    </row>
    <row r="66" spans="2:28">
      <c r="B66" s="3734"/>
      <c r="C66" s="3734"/>
      <c r="D66" s="3734"/>
      <c r="F66" s="392" t="s">
        <v>264</v>
      </c>
    </row>
    <row r="68" spans="2:28">
      <c r="O68" s="2720"/>
      <c r="P68" s="2720"/>
      <c r="AB68" s="3217"/>
    </row>
    <row r="69" spans="2:28">
      <c r="G69" s="3056"/>
    </row>
    <row r="108" spans="7:8">
      <c r="G108" s="3735"/>
      <c r="H108" s="3736"/>
    </row>
    <row r="109" spans="7:8">
      <c r="H109" s="3736"/>
    </row>
    <row r="110" spans="7:8">
      <c r="H110" s="3736"/>
    </row>
  </sheetData>
  <hyperlinks>
    <hyperlink ref="F6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rowBreaks count="1" manualBreakCount="1">
    <brk id="86" max="65535" man="1"/>
  </rowBreaks>
  <colBreaks count="1" manualBreakCount="1">
    <brk id="27"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137"/>
  <sheetViews>
    <sheetView topLeftCell="A3" zoomScaleNormal="100" workbookViewId="0">
      <selection activeCell="F52" sqref="F52"/>
    </sheetView>
  </sheetViews>
  <sheetFormatPr baseColWidth="10" defaultColWidth="8" defaultRowHeight="9"/>
  <cols>
    <col min="1" max="5" width="0.5703125" style="3217" customWidth="1"/>
    <col min="6" max="6" width="13.7109375" style="3217" customWidth="1"/>
    <col min="7" max="7" width="5.5703125" style="3217" customWidth="1"/>
    <col min="8" max="8" width="5.140625" style="3217" customWidth="1"/>
    <col min="9" max="9" width="0.140625" style="3217" customWidth="1"/>
    <col min="10" max="10" width="4.42578125" style="3217" customWidth="1"/>
    <col min="11" max="11" width="4" style="3217" hidden="1" customWidth="1"/>
    <col min="12" max="12" width="4.42578125" style="3217" customWidth="1"/>
    <col min="13" max="13" width="4.140625" style="3217" hidden="1" customWidth="1"/>
    <col min="14" max="14" width="5.140625" style="3217" customWidth="1"/>
    <col min="15" max="15" width="5.5703125" style="3217" hidden="1" customWidth="1"/>
    <col min="16" max="16" width="4.85546875" style="3217" customWidth="1"/>
    <col min="17" max="17" width="6.28515625" style="3217" hidden="1" customWidth="1"/>
    <col min="18" max="18" width="5.140625" style="3217" customWidth="1"/>
    <col min="19" max="19" width="0.140625" style="3217" customWidth="1"/>
    <col min="20" max="20" width="5.85546875" style="3217" customWidth="1"/>
    <col min="21" max="21" width="5.5703125" style="3217" customWidth="1"/>
    <col min="22" max="22" width="5.85546875" style="3217" customWidth="1"/>
    <col min="23" max="23" width="5.5703125" style="3217" customWidth="1"/>
    <col min="24" max="24" width="5.85546875" style="3217" customWidth="1"/>
    <col min="25" max="25" width="5.5703125" style="3217" customWidth="1"/>
    <col min="26" max="26" width="5.140625" style="3217" customWidth="1"/>
    <col min="27" max="65" width="8" style="3217"/>
    <col min="66" max="66" width="12" style="3217" customWidth="1"/>
    <col min="67" max="16384" width="8" style="3217"/>
  </cols>
  <sheetData>
    <row r="1" spans="1:29">
      <c r="A1" s="3217" t="s">
        <v>215</v>
      </c>
      <c r="F1" s="3056"/>
      <c r="G1" s="3731"/>
      <c r="H1" s="3056"/>
      <c r="I1" s="3056"/>
      <c r="J1" s="3056"/>
      <c r="K1" s="3056"/>
      <c r="L1" s="3056"/>
      <c r="M1" s="3056"/>
      <c r="N1" s="3056"/>
      <c r="O1" s="3056"/>
      <c r="P1" s="3056"/>
      <c r="Q1" s="3056"/>
      <c r="R1" s="3056"/>
      <c r="S1" s="3056"/>
      <c r="T1" s="3056"/>
      <c r="U1" s="3056"/>
      <c r="V1" s="3056"/>
      <c r="W1" s="3056"/>
      <c r="X1" s="3056"/>
      <c r="Y1" s="3056"/>
      <c r="Z1" s="3056"/>
      <c r="AC1" s="3737"/>
    </row>
    <row r="2" spans="1:29">
      <c r="F2" s="3056"/>
      <c r="G2" s="3731"/>
      <c r="H2" s="3056"/>
      <c r="I2" s="3056"/>
      <c r="J2" s="3056"/>
      <c r="K2" s="3056"/>
      <c r="L2" s="3056"/>
      <c r="M2" s="3056"/>
      <c r="N2" s="3056"/>
      <c r="O2" s="3056"/>
      <c r="P2" s="3056"/>
      <c r="Q2" s="3056"/>
      <c r="R2" s="3056"/>
      <c r="S2" s="3056"/>
      <c r="T2" s="3056"/>
      <c r="U2" s="3056"/>
      <c r="V2" s="3056"/>
      <c r="W2" s="3056"/>
      <c r="X2" s="3056"/>
      <c r="Y2" s="3056"/>
      <c r="Z2" s="3056"/>
      <c r="AC2" s="3737"/>
    </row>
    <row r="3" spans="1:29">
      <c r="F3" s="3056"/>
      <c r="G3" s="3731"/>
      <c r="H3" s="3056"/>
      <c r="I3" s="3056"/>
      <c r="J3" s="3056"/>
      <c r="K3" s="3056"/>
      <c r="L3" s="3056"/>
      <c r="M3" s="3056"/>
      <c r="N3" s="3056"/>
      <c r="O3" s="3056"/>
      <c r="P3" s="3056"/>
      <c r="Q3" s="3056"/>
      <c r="R3" s="3056"/>
      <c r="S3" s="3056"/>
      <c r="T3" s="3056"/>
      <c r="U3" s="3056"/>
      <c r="V3" s="3056"/>
      <c r="W3" s="3056"/>
      <c r="X3" s="3056"/>
      <c r="Y3" s="3056"/>
      <c r="Z3" s="3056"/>
      <c r="AC3" s="3737"/>
    </row>
    <row r="4" spans="1:29" ht="12.75" customHeight="1">
      <c r="F4" s="3056"/>
      <c r="G4" s="3056"/>
      <c r="H4" s="3056"/>
      <c r="I4" s="3056"/>
      <c r="J4" s="3056"/>
      <c r="K4" s="3056"/>
      <c r="L4" s="3056"/>
      <c r="M4" s="3056"/>
      <c r="N4" s="3056"/>
      <c r="O4" s="3056"/>
      <c r="P4" s="3056"/>
      <c r="Q4" s="3056"/>
      <c r="R4" s="3056"/>
      <c r="S4" s="3056"/>
      <c r="T4" s="3056"/>
      <c r="U4" s="3056"/>
      <c r="V4" s="3056"/>
      <c r="W4" s="3056"/>
      <c r="X4" s="3056"/>
      <c r="Y4" s="3056"/>
      <c r="Z4" s="3056"/>
    </row>
    <row r="5" spans="1:29" s="3738" customFormat="1" ht="15.75" customHeight="1">
      <c r="F5" s="3739" t="s">
        <v>1906</v>
      </c>
      <c r="G5" s="3739"/>
      <c r="H5" s="3739"/>
      <c r="I5" s="3739"/>
      <c r="J5" s="3614"/>
      <c r="K5" s="3614"/>
      <c r="L5" s="3739"/>
      <c r="M5" s="3739"/>
      <c r="N5" s="3739"/>
      <c r="O5" s="3739"/>
      <c r="P5" s="3739"/>
      <c r="Q5" s="3739"/>
      <c r="R5" s="3739"/>
      <c r="S5" s="3739"/>
      <c r="T5" s="3739"/>
      <c r="U5" s="3739"/>
      <c r="V5" s="3739"/>
      <c r="W5" s="3739"/>
      <c r="X5" s="3740"/>
      <c r="Y5" s="3740"/>
      <c r="Z5" s="3740"/>
    </row>
    <row r="6" spans="1:29" s="3064" customFormat="1" ht="15.75" customHeight="1">
      <c r="F6" s="3741" t="s">
        <v>1907</v>
      </c>
      <c r="G6" s="3742"/>
      <c r="H6" s="3068"/>
      <c r="I6" s="3068"/>
      <c r="J6" s="3068"/>
      <c r="K6" s="3068"/>
      <c r="L6" s="3068"/>
      <c r="M6" s="3068"/>
      <c r="N6" s="3068"/>
      <c r="O6" s="3068"/>
      <c r="P6" s="3068"/>
      <c r="Q6" s="3068"/>
      <c r="R6" s="3068"/>
      <c r="S6" s="3068"/>
      <c r="T6" s="3068"/>
      <c r="U6" s="3068"/>
      <c r="V6" s="3068"/>
      <c r="W6" s="3068"/>
      <c r="X6" s="3068"/>
      <c r="Y6" s="3068"/>
      <c r="Z6" s="3068"/>
    </row>
    <row r="7" spans="1:29" s="3064" customFormat="1" ht="12.75" customHeight="1">
      <c r="F7" s="3068" t="s">
        <v>1864</v>
      </c>
      <c r="G7" s="3742"/>
      <c r="H7" s="3068"/>
      <c r="I7" s="3068"/>
      <c r="J7" s="3068"/>
      <c r="K7" s="3068"/>
      <c r="L7" s="3068"/>
      <c r="M7" s="3068"/>
      <c r="N7" s="3068"/>
      <c r="O7" s="3068"/>
      <c r="P7" s="3068"/>
      <c r="Q7" s="3068"/>
      <c r="R7" s="3068"/>
      <c r="S7" s="3068"/>
      <c r="T7" s="3068"/>
      <c r="U7" s="3068"/>
      <c r="V7" s="3068"/>
      <c r="W7" s="3068"/>
      <c r="X7" s="3068"/>
      <c r="Y7" s="3068"/>
      <c r="Z7" s="3068"/>
    </row>
    <row r="8" spans="1:29" s="3064" customFormat="1" ht="3" customHeight="1">
      <c r="F8" s="3743"/>
      <c r="G8" s="3744"/>
      <c r="H8" s="3743"/>
      <c r="I8" s="3743"/>
      <c r="J8" s="3743"/>
      <c r="K8" s="3743"/>
      <c r="L8" s="3743"/>
      <c r="M8" s="3743"/>
      <c r="N8" s="3743"/>
      <c r="O8" s="3743"/>
      <c r="P8" s="3743"/>
      <c r="Q8" s="3743"/>
      <c r="R8" s="3743"/>
      <c r="S8" s="3743"/>
      <c r="T8" s="3743"/>
      <c r="U8" s="3743"/>
      <c r="V8" s="3743"/>
      <c r="W8" s="3743"/>
      <c r="X8" s="3743"/>
      <c r="Y8" s="3743"/>
      <c r="Z8" s="3743"/>
    </row>
    <row r="9" spans="1:29" s="3705" customFormat="1" ht="12" customHeight="1">
      <c r="B9" s="3069"/>
      <c r="C9" s="3618"/>
      <c r="D9" s="3618"/>
      <c r="E9" s="3618"/>
      <c r="F9" s="3619"/>
      <c r="G9" s="3745" t="s">
        <v>1765</v>
      </c>
      <c r="H9" s="3622" t="s">
        <v>1714</v>
      </c>
      <c r="I9" s="3746"/>
      <c r="J9" s="3622" t="s">
        <v>206</v>
      </c>
      <c r="K9" s="3078"/>
      <c r="L9" s="3622" t="s">
        <v>205</v>
      </c>
      <c r="M9" s="3623"/>
      <c r="N9" s="3624" t="s">
        <v>204</v>
      </c>
      <c r="O9" s="3623"/>
      <c r="P9" s="3623" t="s">
        <v>203</v>
      </c>
      <c r="Q9" s="3078"/>
      <c r="R9" s="3622" t="s">
        <v>202</v>
      </c>
      <c r="S9" s="3746"/>
      <c r="T9" s="3624" t="s">
        <v>1714</v>
      </c>
      <c r="U9" s="3747" t="s">
        <v>206</v>
      </c>
      <c r="V9" s="3747" t="s">
        <v>205</v>
      </c>
      <c r="W9" s="3747" t="s">
        <v>204</v>
      </c>
      <c r="X9" s="3747" t="s">
        <v>203</v>
      </c>
      <c r="Y9" s="3080" t="s">
        <v>202</v>
      </c>
      <c r="Z9" s="3625"/>
    </row>
    <row r="10" spans="1:29" s="3705" customFormat="1" ht="12" customHeight="1">
      <c r="B10" s="3627"/>
      <c r="C10" s="3628"/>
      <c r="D10" s="3628"/>
      <c r="E10" s="3628"/>
      <c r="F10" s="3629"/>
      <c r="G10" s="3748" t="s">
        <v>1715</v>
      </c>
      <c r="I10" s="3631"/>
      <c r="J10" s="3632"/>
      <c r="K10" s="3633"/>
      <c r="L10" s="3633"/>
      <c r="M10" s="3633"/>
      <c r="N10" s="3633"/>
      <c r="O10" s="3633"/>
      <c r="P10" s="3633"/>
      <c r="Q10" s="3633"/>
      <c r="R10" s="3633"/>
      <c r="S10" s="3749"/>
      <c r="T10" s="3750">
        <v>2022</v>
      </c>
      <c r="U10" s="3096">
        <v>2023</v>
      </c>
      <c r="V10" s="3098"/>
      <c r="W10" s="3751"/>
      <c r="X10" s="3098"/>
      <c r="Y10" s="3098"/>
      <c r="Z10" s="3099"/>
    </row>
    <row r="11" spans="1:29" s="3705" customFormat="1" ht="12" customHeight="1">
      <c r="B11" s="3752" t="s">
        <v>1865</v>
      </c>
      <c r="C11" s="3753"/>
      <c r="D11" s="3753"/>
      <c r="E11" s="3753"/>
      <c r="F11" s="3754"/>
      <c r="G11" s="3755" t="s">
        <v>1716</v>
      </c>
      <c r="H11" s="3113">
        <v>2022</v>
      </c>
      <c r="I11" s="3090"/>
      <c r="J11" s="3641">
        <v>2023</v>
      </c>
      <c r="K11" s="3642"/>
      <c r="L11" s="3642"/>
      <c r="M11" s="3642"/>
      <c r="N11" s="3642"/>
      <c r="O11" s="3642"/>
      <c r="P11" s="3642"/>
      <c r="Q11" s="3642"/>
      <c r="R11" s="3642"/>
      <c r="S11" s="3756"/>
      <c r="T11" s="3644" t="s">
        <v>1717</v>
      </c>
      <c r="U11" s="3757"/>
      <c r="V11" s="3757"/>
      <c r="W11" s="3757"/>
      <c r="X11" s="3757"/>
      <c r="Y11" s="3757"/>
      <c r="Z11" s="3110"/>
    </row>
    <row r="12" spans="1:29" s="3705" customFormat="1" ht="16.350000000000001" customHeight="1">
      <c r="B12" s="3627"/>
      <c r="C12" s="3628"/>
      <c r="D12" s="3628"/>
      <c r="E12" s="3628"/>
      <c r="F12" s="3629"/>
      <c r="G12" s="3755" t="s">
        <v>1718</v>
      </c>
      <c r="H12" s="3089"/>
      <c r="I12" s="3090"/>
      <c r="J12" s="3758"/>
      <c r="K12" s="3717"/>
      <c r="L12" s="3717"/>
      <c r="M12" s="3717"/>
      <c r="N12" s="3717"/>
      <c r="O12" s="3717"/>
      <c r="P12" s="3717"/>
      <c r="Q12" s="3717"/>
      <c r="R12" s="3717"/>
      <c r="S12" s="3759"/>
      <c r="T12" s="3760" t="s">
        <v>1719</v>
      </c>
      <c r="U12" s="3761"/>
      <c r="V12" s="3761"/>
      <c r="W12" s="3761"/>
      <c r="X12" s="3761"/>
      <c r="Y12" s="3762"/>
      <c r="Z12" s="3763" t="s">
        <v>1767</v>
      </c>
    </row>
    <row r="13" spans="1:29" s="3705" customFormat="1" ht="3" customHeight="1">
      <c r="B13" s="3647"/>
      <c r="C13" s="3648"/>
      <c r="D13" s="3648"/>
      <c r="E13" s="3648"/>
      <c r="F13" s="3649"/>
      <c r="G13" s="3092"/>
      <c r="H13" s="3091"/>
      <c r="I13" s="3092"/>
      <c r="J13" s="3651"/>
      <c r="K13" s="3652"/>
      <c r="L13" s="3652"/>
      <c r="M13" s="3652"/>
      <c r="N13" s="3652"/>
      <c r="O13" s="3652"/>
      <c r="P13" s="3652"/>
      <c r="Q13" s="3652"/>
      <c r="R13" s="3652"/>
      <c r="S13" s="3764"/>
      <c r="T13" s="3765"/>
      <c r="U13" s="3766"/>
      <c r="V13" s="3766"/>
      <c r="W13" s="3766"/>
      <c r="X13" s="3766"/>
      <c r="Y13" s="3767"/>
      <c r="Z13" s="3768"/>
    </row>
    <row r="14" spans="1:29" s="3705" customFormat="1" ht="4.5" customHeight="1">
      <c r="B14" s="3703"/>
      <c r="C14" s="3704"/>
      <c r="D14" s="3704"/>
      <c r="E14" s="3704"/>
      <c r="F14" s="3695" t="s">
        <v>520</v>
      </c>
      <c r="G14" s="3712"/>
      <c r="H14" s="3769"/>
      <c r="I14" s="3770"/>
      <c r="J14" s="3771"/>
      <c r="K14" s="3772"/>
      <c r="L14" s="3773"/>
      <c r="M14" s="3773"/>
      <c r="N14" s="3773"/>
      <c r="O14" s="3773"/>
      <c r="P14" s="3773"/>
      <c r="Q14" s="3773"/>
      <c r="R14" s="3661"/>
      <c r="S14" s="3660"/>
      <c r="T14" s="3774"/>
      <c r="U14" s="3209"/>
      <c r="V14" s="3209"/>
      <c r="W14" s="3209"/>
      <c r="X14" s="3209"/>
      <c r="Y14" s="3775"/>
      <c r="Z14" s="3776"/>
    </row>
    <row r="15" spans="1:29" s="3705" customFormat="1" ht="8.25" customHeight="1">
      <c r="B15" s="3703"/>
      <c r="C15" s="3667" t="s">
        <v>1908</v>
      </c>
      <c r="D15" s="3704"/>
      <c r="E15" s="3704"/>
      <c r="G15" s="3702" t="s">
        <v>240</v>
      </c>
      <c r="H15" s="3659">
        <v>163.80000000000001</v>
      </c>
      <c r="I15" s="3660"/>
      <c r="J15" s="3661">
        <v>138.30000000000001</v>
      </c>
      <c r="K15" s="3661"/>
      <c r="L15" s="3661">
        <v>139.80000000000001</v>
      </c>
      <c r="M15" s="3661"/>
      <c r="N15" s="3661">
        <v>148.1</v>
      </c>
      <c r="O15" s="3661"/>
      <c r="P15" s="3661">
        <v>156.4</v>
      </c>
      <c r="Q15" s="3661"/>
      <c r="R15" s="3661">
        <v>153.1</v>
      </c>
      <c r="S15" s="3660"/>
      <c r="T15" s="3674">
        <v>40.000000000000028</v>
      </c>
      <c r="U15" s="3675">
        <v>-21.061643835616422</v>
      </c>
      <c r="V15" s="3675">
        <v>-16.636851520572435</v>
      </c>
      <c r="W15" s="3675">
        <v>-8.7492298213185506</v>
      </c>
      <c r="X15" s="3675">
        <v>-8.9639115250291042</v>
      </c>
      <c r="Y15" s="3676">
        <v>-13.159387407827566</v>
      </c>
      <c r="Z15" s="3777">
        <v>-2.1099744245524334</v>
      </c>
    </row>
    <row r="16" spans="1:29" s="3705" customFormat="1" ht="8.1" customHeight="1">
      <c r="B16" s="3703"/>
      <c r="C16" s="3667" t="s">
        <v>281</v>
      </c>
      <c r="D16" s="3704"/>
      <c r="E16" s="3704"/>
      <c r="G16" s="3170"/>
      <c r="H16" s="3659"/>
      <c r="I16" s="3660"/>
      <c r="J16" s="3661"/>
      <c r="K16" s="3661"/>
      <c r="L16" s="3661"/>
      <c r="M16" s="3661"/>
      <c r="N16" s="3661"/>
      <c r="O16" s="3661"/>
      <c r="P16" s="3661"/>
      <c r="Q16" s="3661"/>
      <c r="R16" s="3661"/>
      <c r="S16" s="3660"/>
      <c r="T16" s="3674"/>
      <c r="U16" s="3675"/>
      <c r="V16" s="3675"/>
      <c r="W16" s="3675"/>
      <c r="X16" s="3675"/>
      <c r="Y16" s="3676"/>
      <c r="Z16" s="3777"/>
    </row>
    <row r="17" spans="2:28" s="3705" customFormat="1" ht="8.1" customHeight="1">
      <c r="B17" s="3703"/>
      <c r="C17" s="3704"/>
      <c r="D17" s="3667" t="s">
        <v>1909</v>
      </c>
      <c r="E17" s="3704"/>
      <c r="G17" s="3170">
        <v>10.57</v>
      </c>
      <c r="H17" s="3659">
        <v>138.6</v>
      </c>
      <c r="I17" s="3660"/>
      <c r="J17" s="3661">
        <v>132.9</v>
      </c>
      <c r="K17" s="3661"/>
      <c r="L17" s="3661">
        <v>132.1</v>
      </c>
      <c r="M17" s="3661"/>
      <c r="N17" s="3661">
        <v>135.9</v>
      </c>
      <c r="O17" s="3661"/>
      <c r="P17" s="3661">
        <v>140.5</v>
      </c>
      <c r="Q17" s="3661"/>
      <c r="R17" s="3661">
        <v>132.5</v>
      </c>
      <c r="S17" s="3660"/>
      <c r="T17" s="3674">
        <v>24.304932735426007</v>
      </c>
      <c r="U17" s="3675">
        <v>-6.1440677966101589</v>
      </c>
      <c r="V17" s="3675">
        <v>-0.45214770158250417</v>
      </c>
      <c r="W17" s="3675">
        <v>6.9236821400472053</v>
      </c>
      <c r="X17" s="3675">
        <v>-3.0365769496204251</v>
      </c>
      <c r="Y17" s="3676">
        <v>-8.5576259489302942</v>
      </c>
      <c r="Z17" s="3777">
        <v>-5.693950177935946</v>
      </c>
    </row>
    <row r="18" spans="2:28" s="3705" customFormat="1" ht="8.1" customHeight="1">
      <c r="B18" s="3703"/>
      <c r="C18" s="3704"/>
      <c r="D18" s="3667" t="s">
        <v>1910</v>
      </c>
      <c r="E18" s="3704"/>
      <c r="G18" s="3170">
        <v>12.97</v>
      </c>
      <c r="H18" s="3659">
        <v>168.7</v>
      </c>
      <c r="I18" s="3660"/>
      <c r="J18" s="3661">
        <v>135.6</v>
      </c>
      <c r="K18" s="3661"/>
      <c r="L18" s="3661">
        <v>139.1</v>
      </c>
      <c r="M18" s="3661"/>
      <c r="N18" s="3661">
        <v>150.5</v>
      </c>
      <c r="O18" s="3661"/>
      <c r="P18" s="3661">
        <v>158.4</v>
      </c>
      <c r="Q18" s="3661"/>
      <c r="R18" s="3661">
        <v>156.80000000000001</v>
      </c>
      <c r="S18" s="3660"/>
      <c r="T18" s="3674">
        <v>41.645675902602875</v>
      </c>
      <c r="U18" s="3675">
        <v>-23.905723905723903</v>
      </c>
      <c r="V18" s="3675">
        <v>-18.224573780129333</v>
      </c>
      <c r="W18" s="3675">
        <v>-9.2279855247285951</v>
      </c>
      <c r="X18" s="3675">
        <v>-11.310190369540877</v>
      </c>
      <c r="Y18" s="3676">
        <v>-15.471698113207538</v>
      </c>
      <c r="Z18" s="3777">
        <v>-1.0101010101009962</v>
      </c>
    </row>
    <row r="19" spans="2:28" s="3705" customFormat="1" ht="8.1" customHeight="1">
      <c r="B19" s="3703"/>
      <c r="C19" s="3704"/>
      <c r="D19" s="3667" t="s">
        <v>1911</v>
      </c>
      <c r="E19" s="3704"/>
      <c r="G19" s="3170">
        <v>2.15</v>
      </c>
      <c r="H19" s="3659">
        <v>228.8</v>
      </c>
      <c r="I19" s="3660"/>
      <c r="J19" s="3661">
        <v>156.4</v>
      </c>
      <c r="K19" s="3661"/>
      <c r="L19" s="3661">
        <v>161.5</v>
      </c>
      <c r="M19" s="3661"/>
      <c r="N19" s="3661">
        <v>188.2</v>
      </c>
      <c r="O19" s="3661"/>
      <c r="P19" s="3661">
        <v>209.6</v>
      </c>
      <c r="Q19" s="3661"/>
      <c r="R19" s="3661">
        <v>205.3</v>
      </c>
      <c r="S19" s="3660"/>
      <c r="T19" s="3674">
        <v>85.714285714285722</v>
      </c>
      <c r="U19" s="3675">
        <v>-42.394106813996316</v>
      </c>
      <c r="V19" s="3675">
        <v>-37.451587916343918</v>
      </c>
      <c r="W19" s="3675">
        <v>-23.990306946688207</v>
      </c>
      <c r="X19" s="3675">
        <v>-10.922226944326397</v>
      </c>
      <c r="Y19" s="3676">
        <v>-22.264293828095418</v>
      </c>
      <c r="Z19" s="3777">
        <v>-2.0515267175572518</v>
      </c>
      <c r="AB19" s="3209"/>
    </row>
    <row r="20" spans="2:28" s="3705" customFormat="1" ht="8.1" customHeight="1">
      <c r="B20" s="3703"/>
      <c r="C20" s="3704"/>
      <c r="D20" s="3667" t="s">
        <v>1912</v>
      </c>
      <c r="E20" s="3704"/>
      <c r="G20" s="3170">
        <v>0.45</v>
      </c>
      <c r="H20" s="3659">
        <v>237</v>
      </c>
      <c r="I20" s="3660"/>
      <c r="J20" s="3661">
        <v>199</v>
      </c>
      <c r="K20" s="3661"/>
      <c r="L20" s="3661">
        <v>202.4</v>
      </c>
      <c r="M20" s="3661"/>
      <c r="N20" s="3661">
        <v>203.9</v>
      </c>
      <c r="O20" s="3661"/>
      <c r="P20" s="3661">
        <v>217.5</v>
      </c>
      <c r="Q20" s="3661"/>
      <c r="R20" s="3661">
        <v>214.3</v>
      </c>
      <c r="S20" s="3660"/>
      <c r="T20" s="3674">
        <v>63.674033149171265</v>
      </c>
      <c r="U20" s="3675">
        <v>-27.924664976457805</v>
      </c>
      <c r="V20" s="3675">
        <v>-21.15309700038955</v>
      </c>
      <c r="W20" s="3675">
        <v>-21.304515631030498</v>
      </c>
      <c r="X20" s="3675">
        <v>-12.474849094567404</v>
      </c>
      <c r="Y20" s="3676">
        <v>-13.309061488673137</v>
      </c>
      <c r="Z20" s="3777">
        <v>-1.4712643678160902</v>
      </c>
    </row>
    <row r="21" spans="2:28" s="3705" customFormat="1" ht="3" customHeight="1">
      <c r="B21" s="3703"/>
      <c r="C21" s="3704"/>
      <c r="D21" s="3704"/>
      <c r="E21" s="3704"/>
      <c r="F21" s="3695"/>
      <c r="G21" s="3170"/>
      <c r="H21" s="3659"/>
      <c r="I21" s="3660"/>
      <c r="J21" s="3661"/>
      <c r="K21" s="3661"/>
      <c r="L21" s="3661"/>
      <c r="M21" s="3661"/>
      <c r="N21" s="3661"/>
      <c r="O21" s="3661"/>
      <c r="P21" s="3661"/>
      <c r="Q21" s="3661"/>
      <c r="R21" s="3661"/>
      <c r="S21" s="3660"/>
      <c r="T21" s="3674"/>
      <c r="U21" s="3675"/>
      <c r="V21" s="3675"/>
      <c r="W21" s="3675"/>
      <c r="X21" s="3675"/>
      <c r="Y21" s="3676"/>
      <c r="Z21" s="3777"/>
    </row>
    <row r="22" spans="2:28" s="3705" customFormat="1" ht="8.1" customHeight="1">
      <c r="B22" s="3703"/>
      <c r="C22" s="3667" t="s">
        <v>1913</v>
      </c>
      <c r="D22" s="3704"/>
      <c r="E22" s="3704"/>
      <c r="G22" s="3170">
        <v>78.64</v>
      </c>
      <c r="H22" s="3659">
        <v>286.3</v>
      </c>
      <c r="I22" s="3660"/>
      <c r="J22" s="3661">
        <v>225</v>
      </c>
      <c r="K22" s="3661"/>
      <c r="L22" s="3661">
        <v>215.7</v>
      </c>
      <c r="M22" s="3661"/>
      <c r="N22" s="3661">
        <v>221.3</v>
      </c>
      <c r="O22" s="3661"/>
      <c r="P22" s="3661">
        <v>216.9</v>
      </c>
      <c r="Q22" s="3661"/>
      <c r="R22" s="3661">
        <v>213.9</v>
      </c>
      <c r="S22" s="3660"/>
      <c r="T22" s="3674">
        <v>95.426621160409553</v>
      </c>
      <c r="U22" s="3675">
        <v>-12.417282989490062</v>
      </c>
      <c r="V22" s="3675">
        <v>-30.035679532922487</v>
      </c>
      <c r="W22" s="3675">
        <v>-43.227296049256033</v>
      </c>
      <c r="X22" s="3675">
        <v>-46.245353159851298</v>
      </c>
      <c r="Y22" s="3676">
        <v>-36.206382344169405</v>
      </c>
      <c r="Z22" s="3777">
        <v>-1.3831258644536746</v>
      </c>
    </row>
    <row r="23" spans="2:28" s="3705" customFormat="1" ht="8.25" customHeight="1">
      <c r="B23" s="3703"/>
      <c r="C23" s="3667" t="s">
        <v>1914</v>
      </c>
      <c r="D23" s="3704"/>
      <c r="E23" s="3704"/>
      <c r="G23" s="3170"/>
      <c r="H23" s="3659"/>
      <c r="I23" s="3660"/>
      <c r="J23" s="3661"/>
      <c r="K23" s="3661"/>
      <c r="L23" s="3661"/>
      <c r="M23" s="3661"/>
      <c r="N23" s="3661"/>
      <c r="O23" s="3661"/>
      <c r="P23" s="3661"/>
      <c r="Q23" s="3661"/>
      <c r="R23" s="3661"/>
      <c r="S23" s="3660"/>
      <c r="T23" s="3674"/>
      <c r="U23" s="3675"/>
      <c r="V23" s="3675"/>
      <c r="W23" s="3675"/>
      <c r="X23" s="3675"/>
      <c r="Y23" s="3676"/>
      <c r="Z23" s="3777"/>
    </row>
    <row r="24" spans="2:28" s="3705" customFormat="1" ht="8.1" customHeight="1">
      <c r="B24" s="3703"/>
      <c r="C24" s="3704"/>
      <c r="D24" s="3667" t="s">
        <v>1915</v>
      </c>
      <c r="E24" s="3704"/>
      <c r="G24" s="3170">
        <v>21.99</v>
      </c>
      <c r="H24" s="3659">
        <v>129.6</v>
      </c>
      <c r="I24" s="3660"/>
      <c r="J24" s="3661">
        <v>150.80000000000001</v>
      </c>
      <c r="K24" s="3661"/>
      <c r="L24" s="3661">
        <v>149.5</v>
      </c>
      <c r="M24" s="3661"/>
      <c r="N24" s="3661">
        <v>149.1</v>
      </c>
      <c r="O24" s="3661"/>
      <c r="P24" s="3661">
        <v>147.80000000000001</v>
      </c>
      <c r="Q24" s="3661"/>
      <c r="R24" s="3661">
        <v>144.5</v>
      </c>
      <c r="S24" s="3660"/>
      <c r="T24" s="3674">
        <v>12.891986062717777</v>
      </c>
      <c r="U24" s="3675">
        <v>17.99687010954618</v>
      </c>
      <c r="V24" s="3675">
        <v>23.758278145695371</v>
      </c>
      <c r="W24" s="3675">
        <v>19.184652278177467</v>
      </c>
      <c r="X24" s="3675">
        <v>11.127819548872196</v>
      </c>
      <c r="Y24" s="3675">
        <v>5.2439912600145533</v>
      </c>
      <c r="Z24" s="3777">
        <v>-2.2327469553450641</v>
      </c>
    </row>
    <row r="25" spans="2:28" s="3705" customFormat="1" ht="8.1" customHeight="1">
      <c r="B25" s="3703"/>
      <c r="C25" s="3704"/>
      <c r="D25" s="3667" t="s">
        <v>1916</v>
      </c>
      <c r="E25" s="3704"/>
      <c r="G25" s="3170">
        <v>4.45</v>
      </c>
      <c r="H25" s="3659">
        <v>130</v>
      </c>
      <c r="I25" s="3660"/>
      <c r="J25" s="3661">
        <v>145.4</v>
      </c>
      <c r="K25" s="3661"/>
      <c r="L25" s="3661">
        <v>143</v>
      </c>
      <c r="M25" s="3661"/>
      <c r="N25" s="3661">
        <v>142</v>
      </c>
      <c r="O25" s="3661"/>
      <c r="P25" s="3661">
        <v>141.4</v>
      </c>
      <c r="Q25" s="3661"/>
      <c r="R25" s="3661">
        <v>139.19999999999999</v>
      </c>
      <c r="S25" s="3660"/>
      <c r="T25" s="3674">
        <v>16.071428571428569</v>
      </c>
      <c r="U25" s="3675">
        <v>12.451662799690638</v>
      </c>
      <c r="V25" s="3675">
        <v>16.54441727791361</v>
      </c>
      <c r="W25" s="3675">
        <v>12.075769534333062</v>
      </c>
      <c r="X25" s="3675">
        <v>7.1212121212121247</v>
      </c>
      <c r="Y25" s="3675">
        <v>3.4944237918215464</v>
      </c>
      <c r="Z25" s="3777">
        <v>-1.5558698727015781</v>
      </c>
    </row>
    <row r="26" spans="2:28" s="3705" customFormat="1" ht="8.25" customHeight="1">
      <c r="B26" s="3703"/>
      <c r="C26" s="3704"/>
      <c r="D26" s="3667" t="s">
        <v>1917</v>
      </c>
      <c r="E26" s="3704"/>
      <c r="G26" s="3170">
        <v>28.38</v>
      </c>
      <c r="H26" s="3659">
        <v>286.3</v>
      </c>
      <c r="I26" s="3660"/>
      <c r="J26" s="3661">
        <v>171.7</v>
      </c>
      <c r="K26" s="3661"/>
      <c r="L26" s="3661">
        <v>167.8</v>
      </c>
      <c r="M26" s="3661"/>
      <c r="N26" s="3661">
        <v>169.7</v>
      </c>
      <c r="O26" s="3661"/>
      <c r="P26" s="3661">
        <v>166.4</v>
      </c>
      <c r="Q26" s="3661"/>
      <c r="R26" s="3661">
        <v>166</v>
      </c>
      <c r="S26" s="3660"/>
      <c r="T26" s="3674">
        <v>91.377005347593581</v>
      </c>
      <c r="U26" s="3675">
        <v>-32.26824457593689</v>
      </c>
      <c r="V26" s="3675">
        <v>-47.39811912225705</v>
      </c>
      <c r="W26" s="3778">
        <v>-60.220346929207693</v>
      </c>
      <c r="X26" s="3675">
        <v>-58.534762023423873</v>
      </c>
      <c r="Y26" s="3675">
        <v>-49.250993579944975</v>
      </c>
      <c r="Z26" s="3777">
        <v>-0.2403846153846132</v>
      </c>
    </row>
    <row r="27" spans="2:28" s="3705" customFormat="1" ht="8.1" customHeight="1">
      <c r="B27" s="3703"/>
      <c r="C27" s="3704"/>
      <c r="D27" s="3667" t="s">
        <v>1918</v>
      </c>
      <c r="E27" s="3704"/>
      <c r="G27" s="3170">
        <v>23.82</v>
      </c>
      <c r="H27" s="3659">
        <v>460.3</v>
      </c>
      <c r="I27" s="3660"/>
      <c r="J27" s="3661">
        <v>372</v>
      </c>
      <c r="K27" s="3661"/>
      <c r="L27" s="3661">
        <v>347.5</v>
      </c>
      <c r="M27" s="3661"/>
      <c r="N27" s="3661">
        <v>364.2</v>
      </c>
      <c r="O27" s="3661"/>
      <c r="P27" s="3661">
        <v>354.9</v>
      </c>
      <c r="Q27" s="3661"/>
      <c r="R27" s="3661">
        <v>349.1</v>
      </c>
      <c r="S27" s="3661"/>
      <c r="T27" s="3674">
        <v>158.01569506726457</v>
      </c>
      <c r="U27" s="3675">
        <v>-7.9207920792079278</v>
      </c>
      <c r="V27" s="3675">
        <v>-30.941971383147859</v>
      </c>
      <c r="W27" s="3675">
        <v>-43.040350328432901</v>
      </c>
      <c r="X27" s="3675">
        <v>-49.773563543730539</v>
      </c>
      <c r="Y27" s="3675">
        <v>-38.256101874778913</v>
      </c>
      <c r="Z27" s="3777">
        <v>-1.634263172724701</v>
      </c>
    </row>
    <row r="28" spans="2:28" s="3705" customFormat="1" ht="3" customHeight="1">
      <c r="B28" s="3703"/>
      <c r="C28" s="3704"/>
      <c r="D28" s="3704"/>
      <c r="E28" s="3704"/>
      <c r="F28" s="3667"/>
      <c r="G28" s="3170"/>
      <c r="H28" s="3659"/>
      <c r="I28" s="3660"/>
      <c r="J28" s="3661"/>
      <c r="K28" s="3661"/>
      <c r="L28" s="3661"/>
      <c r="M28" s="3661"/>
      <c r="N28" s="3661"/>
      <c r="O28" s="3661"/>
      <c r="P28" s="3661"/>
      <c r="Q28" s="3661"/>
      <c r="R28" s="3661"/>
      <c r="S28" s="3661"/>
      <c r="T28" s="3674"/>
      <c r="U28" s="3675"/>
      <c r="V28" s="3675"/>
      <c r="W28" s="3675"/>
      <c r="X28" s="3675"/>
      <c r="Y28" s="3675"/>
      <c r="Z28" s="3777"/>
    </row>
    <row r="29" spans="2:28" s="3705" customFormat="1" ht="8.25" customHeight="1">
      <c r="B29" s="3703"/>
      <c r="C29" s="3667" t="s">
        <v>1919</v>
      </c>
      <c r="D29" s="3704"/>
      <c r="E29" s="3704"/>
      <c r="G29" s="3170">
        <v>84.38</v>
      </c>
      <c r="H29" s="3659">
        <v>255.6</v>
      </c>
      <c r="I29" s="3660"/>
      <c r="J29" s="3659">
        <v>227.8</v>
      </c>
      <c r="K29" s="3661"/>
      <c r="L29" s="3661">
        <v>221.4</v>
      </c>
      <c r="M29" s="3661"/>
      <c r="N29" s="3661">
        <v>222.7</v>
      </c>
      <c r="O29" s="3661"/>
      <c r="P29" s="3661">
        <v>221.4</v>
      </c>
      <c r="Q29" s="3661"/>
      <c r="R29" s="3661">
        <v>224.6</v>
      </c>
      <c r="S29" s="3661"/>
      <c r="T29" s="3674">
        <v>132.78688524590166</v>
      </c>
      <c r="U29" s="3675">
        <v>2.3820224719101191</v>
      </c>
      <c r="V29" s="3675">
        <v>-16.231555051078317</v>
      </c>
      <c r="W29" s="3675">
        <v>-32.351154313487243</v>
      </c>
      <c r="X29" s="3675">
        <v>-36.905101168424046</v>
      </c>
      <c r="Y29" s="3675">
        <v>-29.636591478696744</v>
      </c>
      <c r="Z29" s="3777">
        <v>1.4453477868111975</v>
      </c>
    </row>
    <row r="30" spans="2:28" s="3705" customFormat="1" ht="8.25" customHeight="1">
      <c r="B30" s="3703"/>
      <c r="C30" s="3667" t="s">
        <v>1914</v>
      </c>
      <c r="D30" s="3704"/>
      <c r="E30" s="3704"/>
      <c r="G30" s="3170"/>
      <c r="H30" s="3659"/>
      <c r="I30" s="3660"/>
      <c r="J30" s="3659"/>
      <c r="K30" s="3661"/>
      <c r="L30" s="3661"/>
      <c r="M30" s="3661"/>
      <c r="N30" s="3661"/>
      <c r="O30" s="3661"/>
      <c r="P30" s="3661"/>
      <c r="Q30" s="3661"/>
      <c r="R30" s="3661"/>
      <c r="S30" s="3661"/>
      <c r="T30" s="3674"/>
      <c r="U30" s="3675"/>
      <c r="V30" s="3675"/>
      <c r="W30" s="3675"/>
      <c r="X30" s="3675"/>
      <c r="Y30" s="3675"/>
      <c r="Z30" s="3777"/>
    </row>
    <row r="31" spans="2:28" s="3705" customFormat="1" ht="8.1" customHeight="1">
      <c r="B31" s="3703"/>
      <c r="C31" s="3704"/>
      <c r="D31" s="3667" t="s">
        <v>1915</v>
      </c>
      <c r="E31" s="3704"/>
      <c r="G31" s="3170">
        <v>14.29</v>
      </c>
      <c r="H31" s="3659">
        <v>180.1</v>
      </c>
      <c r="I31" s="3660"/>
      <c r="J31" s="3659">
        <v>217.4</v>
      </c>
      <c r="K31" s="3661"/>
      <c r="L31" s="3661">
        <v>215.2</v>
      </c>
      <c r="M31" s="3661"/>
      <c r="N31" s="3661">
        <v>213.8</v>
      </c>
      <c r="O31" s="3661"/>
      <c r="P31" s="3661">
        <v>211.3</v>
      </c>
      <c r="Q31" s="3661"/>
      <c r="R31" s="3661">
        <v>208.6</v>
      </c>
      <c r="S31" s="3660"/>
      <c r="T31" s="3674">
        <v>78.316831683168317</v>
      </c>
      <c r="U31" s="3675">
        <v>35.620711166562671</v>
      </c>
      <c r="V31" s="3675">
        <v>22.901199314677328</v>
      </c>
      <c r="W31" s="3675">
        <v>15.88075880758808</v>
      </c>
      <c r="X31" s="3675">
        <v>7.313357034027419</v>
      </c>
      <c r="Y31" s="3675">
        <v>-12.792642140468217</v>
      </c>
      <c r="Z31" s="3777">
        <v>-1.2778040700425919</v>
      </c>
    </row>
    <row r="32" spans="2:28" s="3705" customFormat="1" ht="8.1" customHeight="1">
      <c r="B32" s="3703"/>
      <c r="C32" s="3704"/>
      <c r="D32" s="3667" t="s">
        <v>1920</v>
      </c>
      <c r="E32" s="3704"/>
      <c r="G32" s="3170">
        <v>5.74</v>
      </c>
      <c r="H32" s="3659">
        <v>188.5</v>
      </c>
      <c r="I32" s="3660"/>
      <c r="J32" s="3659">
        <v>215.9</v>
      </c>
      <c r="K32" s="3661"/>
      <c r="L32" s="3661">
        <v>213.6</v>
      </c>
      <c r="M32" s="3661"/>
      <c r="N32" s="3661">
        <v>212</v>
      </c>
      <c r="O32" s="3661"/>
      <c r="P32" s="3661">
        <v>211.2</v>
      </c>
      <c r="Q32" s="3661"/>
      <c r="R32" s="3661">
        <v>208.3</v>
      </c>
      <c r="S32" s="3660"/>
      <c r="T32" s="3674">
        <v>84.803921568627459</v>
      </c>
      <c r="U32" s="3675">
        <v>27.525103366804487</v>
      </c>
      <c r="V32" s="3675">
        <v>21.917808219178085</v>
      </c>
      <c r="W32" s="3675">
        <v>10.474205315268364</v>
      </c>
      <c r="X32" s="3675">
        <v>-1.4005602240896309</v>
      </c>
      <c r="Y32" s="3675">
        <v>-10.447119518486673</v>
      </c>
      <c r="Z32" s="3777">
        <v>-1.3731060606060623</v>
      </c>
    </row>
    <row r="33" spans="2:29" s="3705" customFormat="1" ht="8.1" customHeight="1">
      <c r="B33" s="3703"/>
      <c r="C33" s="3704"/>
      <c r="D33" s="3667" t="s">
        <v>1921</v>
      </c>
      <c r="E33" s="3704"/>
      <c r="G33" s="3170">
        <v>10.4</v>
      </c>
      <c r="H33" s="3659">
        <v>392</v>
      </c>
      <c r="I33" s="3660"/>
      <c r="J33" s="3659">
        <v>225.2</v>
      </c>
      <c r="K33" s="3661"/>
      <c r="L33" s="3661">
        <v>223.4</v>
      </c>
      <c r="M33" s="3661"/>
      <c r="N33" s="3661">
        <v>217.1</v>
      </c>
      <c r="O33" s="3661"/>
      <c r="P33" s="3661">
        <v>227.1</v>
      </c>
      <c r="Q33" s="3661"/>
      <c r="R33" s="3661">
        <v>230.6</v>
      </c>
      <c r="S33" s="3660"/>
      <c r="T33" s="3674">
        <v>162.73458445040217</v>
      </c>
      <c r="U33" s="3675">
        <v>-30.472368014819381</v>
      </c>
      <c r="V33" s="3675">
        <v>-40.600904014889657</v>
      </c>
      <c r="W33" s="3778">
        <v>-58.537051184110013</v>
      </c>
      <c r="X33" s="3675">
        <v>-62.66030910884578</v>
      </c>
      <c r="Y33" s="3675">
        <v>-58.791994281629741</v>
      </c>
      <c r="Z33" s="3777">
        <v>1.541171290180543</v>
      </c>
    </row>
    <row r="34" spans="2:29" s="3705" customFormat="1" ht="8.1" customHeight="1">
      <c r="B34" s="3703"/>
      <c r="C34" s="3704"/>
      <c r="D34" s="3667" t="s">
        <v>1922</v>
      </c>
      <c r="E34" s="3704"/>
      <c r="G34" s="3170">
        <v>2.38</v>
      </c>
      <c r="H34" s="3659">
        <v>406.5</v>
      </c>
      <c r="I34" s="3660"/>
      <c r="J34" s="3659">
        <v>298.89999999999998</v>
      </c>
      <c r="K34" s="3661"/>
      <c r="L34" s="3661">
        <v>289.8</v>
      </c>
      <c r="M34" s="3661"/>
      <c r="N34" s="3661">
        <v>267.39999999999998</v>
      </c>
      <c r="O34" s="3661"/>
      <c r="P34" s="3661">
        <v>268.89999999999998</v>
      </c>
      <c r="Q34" s="3661"/>
      <c r="R34" s="3661">
        <v>282.3</v>
      </c>
      <c r="S34" s="3660"/>
      <c r="T34" s="3674">
        <v>164.13255360623782</v>
      </c>
      <c r="U34" s="3675">
        <v>-15.826527738665177</v>
      </c>
      <c r="V34" s="3675">
        <v>-30.286264132788062</v>
      </c>
      <c r="W34" s="3675">
        <v>-50.037369207772805</v>
      </c>
      <c r="X34" s="3675">
        <v>-56.011778177654179</v>
      </c>
      <c r="Y34" s="3675">
        <v>-46.07449856733524</v>
      </c>
      <c r="Z34" s="3777">
        <v>4.9832651543324715</v>
      </c>
    </row>
    <row r="35" spans="2:29" s="3705" customFormat="1" ht="8.25" customHeight="1">
      <c r="B35" s="3703"/>
      <c r="C35" s="3704"/>
      <c r="D35" s="3705" t="s">
        <v>1923</v>
      </c>
      <c r="E35" s="3704"/>
      <c r="G35" s="3170">
        <v>51.48</v>
      </c>
      <c r="H35" s="3659">
        <v>248.8</v>
      </c>
      <c r="I35" s="3779"/>
      <c r="J35" s="3659">
        <v>229.3</v>
      </c>
      <c r="L35" s="3661">
        <v>220.5</v>
      </c>
      <c r="M35" s="3780"/>
      <c r="N35" s="3661">
        <v>225.5</v>
      </c>
      <c r="O35" s="3780"/>
      <c r="P35" s="3661">
        <v>222.1</v>
      </c>
      <c r="Q35" s="3780"/>
      <c r="R35" s="3661">
        <v>227</v>
      </c>
      <c r="S35" s="3779"/>
      <c r="T35" s="3674">
        <v>142.02334630350194</v>
      </c>
      <c r="U35" s="3675">
        <v>4.9427917620137265</v>
      </c>
      <c r="V35" s="3675">
        <v>-17.815877748788679</v>
      </c>
      <c r="W35" s="3675">
        <v>-32.565789473684205</v>
      </c>
      <c r="X35" s="3675">
        <v>-35.379691591504212</v>
      </c>
      <c r="Y35" s="3675">
        <v>-22.419685577580324</v>
      </c>
      <c r="Z35" s="3777">
        <v>2.2062134173795585</v>
      </c>
    </row>
    <row r="36" spans="2:29" s="3705" customFormat="1" ht="8.1" customHeight="1">
      <c r="B36" s="3703"/>
      <c r="C36" s="3704" t="s">
        <v>1924</v>
      </c>
      <c r="D36" s="3704"/>
      <c r="G36" s="3170">
        <v>0.09</v>
      </c>
      <c r="H36" s="3659">
        <v>640.9</v>
      </c>
      <c r="I36" s="3779"/>
      <c r="J36" s="3659">
        <v>176.9</v>
      </c>
      <c r="L36" s="3661">
        <v>168.2</v>
      </c>
      <c r="N36" s="3661">
        <v>188.9</v>
      </c>
      <c r="P36" s="3661">
        <v>199</v>
      </c>
      <c r="R36" s="3661">
        <v>232.9</v>
      </c>
      <c r="S36" s="3779"/>
      <c r="T36" s="3674">
        <v>182.45923314235347</v>
      </c>
      <c r="U36" s="3675">
        <v>-67.421731123388582</v>
      </c>
      <c r="V36" s="3675">
        <v>-80.398554946975878</v>
      </c>
      <c r="W36" s="3675">
        <v>-83.878125800119477</v>
      </c>
      <c r="X36" s="3675">
        <v>-80.044123545928599</v>
      </c>
      <c r="Y36" s="3675">
        <v>-58.134100305590508</v>
      </c>
      <c r="Z36" s="3777">
        <v>17.035175879396988</v>
      </c>
      <c r="AA36" s="3675"/>
      <c r="AB36" s="3675"/>
      <c r="AC36" s="3675"/>
    </row>
    <row r="37" spans="2:29" s="3705" customFormat="1" ht="3" customHeight="1">
      <c r="B37" s="3703"/>
      <c r="C37" s="3704"/>
      <c r="D37" s="3704"/>
      <c r="E37" s="3704"/>
      <c r="F37" s="3667"/>
      <c r="G37" s="3170"/>
      <c r="H37" s="3659"/>
      <c r="I37" s="3660"/>
      <c r="J37" s="3659"/>
      <c r="K37" s="3661"/>
      <c r="L37" s="3661"/>
      <c r="M37" s="3661"/>
      <c r="N37" s="3661"/>
      <c r="O37" s="3661"/>
      <c r="P37" s="3661"/>
      <c r="Q37" s="3661"/>
      <c r="R37" s="3661"/>
      <c r="S37" s="3660"/>
      <c r="T37" s="3674"/>
      <c r="U37" s="3675"/>
      <c r="V37" s="3675"/>
      <c r="W37" s="3675"/>
      <c r="X37" s="3675"/>
      <c r="Y37" s="3675"/>
      <c r="Z37" s="3701"/>
    </row>
    <row r="38" spans="2:29" s="3705" customFormat="1" ht="8.1" customHeight="1">
      <c r="B38" s="3703"/>
      <c r="C38" s="3667" t="s">
        <v>1925</v>
      </c>
      <c r="D38" s="3704"/>
      <c r="E38" s="3704"/>
      <c r="G38" s="3170"/>
      <c r="H38" s="3659"/>
      <c r="I38" s="3660"/>
      <c r="J38" s="3659"/>
      <c r="K38" s="3661"/>
      <c r="L38" s="3661"/>
      <c r="M38" s="3661"/>
      <c r="N38" s="3661"/>
      <c r="O38" s="3661"/>
      <c r="P38" s="3661"/>
      <c r="Q38" s="3661"/>
      <c r="R38" s="3661"/>
      <c r="S38" s="3660"/>
      <c r="T38" s="3674"/>
      <c r="U38" s="3675"/>
      <c r="V38" s="3675"/>
      <c r="W38" s="3675"/>
      <c r="X38" s="3675"/>
      <c r="Y38" s="3675"/>
      <c r="Z38" s="3701"/>
    </row>
    <row r="39" spans="2:29" s="3783" customFormat="1" ht="8.1" customHeight="1">
      <c r="B39" s="3781"/>
      <c r="C39" s="3782"/>
      <c r="D39" s="3667" t="s">
        <v>1926</v>
      </c>
      <c r="E39" s="3782"/>
      <c r="G39" s="3170">
        <v>11.1</v>
      </c>
      <c r="H39" s="3659">
        <v>129.5</v>
      </c>
      <c r="I39" s="3660"/>
      <c r="J39" s="3659">
        <v>159.5</v>
      </c>
      <c r="K39" s="3661"/>
      <c r="L39" s="3661">
        <v>159</v>
      </c>
      <c r="M39" s="3661"/>
      <c r="N39" s="3661">
        <v>158.30000000000001</v>
      </c>
      <c r="O39" s="3661"/>
      <c r="P39" s="3661">
        <v>158.4</v>
      </c>
      <c r="Q39" s="3661"/>
      <c r="R39" s="3661">
        <v>156.80000000000001</v>
      </c>
      <c r="S39" s="3660"/>
      <c r="T39" s="3674">
        <v>32.956878850102669</v>
      </c>
      <c r="U39" s="3675">
        <v>30.204081632653072</v>
      </c>
      <c r="V39" s="3675">
        <v>21.28146453089245</v>
      </c>
      <c r="W39" s="3675">
        <v>18.754688672168044</v>
      </c>
      <c r="X39" s="3675">
        <v>18.474195961106972</v>
      </c>
      <c r="Y39" s="3675">
        <v>2.88713910761156</v>
      </c>
      <c r="Z39" s="3777">
        <v>-1.0101010101009962</v>
      </c>
    </row>
    <row r="40" spans="2:29" s="3783" customFormat="1" ht="3" customHeight="1">
      <c r="B40" s="3781"/>
      <c r="C40" s="3782"/>
      <c r="D40" s="3667"/>
      <c r="E40" s="3782"/>
      <c r="G40" s="3170"/>
      <c r="H40" s="3659"/>
      <c r="I40" s="3660"/>
      <c r="J40" s="3659"/>
      <c r="K40" s="3661"/>
      <c r="L40" s="3661"/>
      <c r="M40" s="3661"/>
      <c r="N40" s="3661"/>
      <c r="O40" s="3661"/>
      <c r="P40" s="3661"/>
      <c r="Q40" s="3661"/>
      <c r="R40" s="3661"/>
      <c r="S40" s="3660"/>
      <c r="T40" s="3674"/>
      <c r="U40" s="3675"/>
      <c r="V40" s="3675"/>
      <c r="W40" s="3675"/>
      <c r="X40" s="3675"/>
      <c r="Y40" s="3675"/>
      <c r="Z40" s="3701"/>
    </row>
    <row r="41" spans="2:29" s="3783" customFormat="1" ht="8.25" customHeight="1">
      <c r="B41" s="3781"/>
      <c r="C41" s="3782" t="s">
        <v>1927</v>
      </c>
      <c r="D41" s="3667"/>
      <c r="E41" s="3782"/>
      <c r="G41" s="3170"/>
      <c r="H41" s="3659"/>
      <c r="I41" s="3660"/>
      <c r="J41" s="3659"/>
      <c r="K41" s="3661"/>
      <c r="L41" s="3661"/>
      <c r="M41" s="3661"/>
      <c r="N41" s="3661"/>
      <c r="O41" s="3661"/>
      <c r="P41" s="3661"/>
      <c r="Q41" s="3661"/>
      <c r="R41" s="3661"/>
      <c r="S41" s="3660"/>
      <c r="T41" s="3674"/>
      <c r="U41" s="3675"/>
      <c r="V41" s="3675"/>
      <c r="W41" s="3675"/>
      <c r="X41" s="3675"/>
      <c r="Y41" s="3675"/>
      <c r="Z41" s="3701"/>
    </row>
    <row r="42" spans="2:29" s="3783" customFormat="1" ht="8.25" customHeight="1">
      <c r="B42" s="3781"/>
      <c r="C42" s="3782"/>
      <c r="D42" s="3667" t="s">
        <v>1928</v>
      </c>
      <c r="E42" s="3782"/>
      <c r="G42" s="3170">
        <v>11.38</v>
      </c>
      <c r="H42" s="3659">
        <v>113.2</v>
      </c>
      <c r="I42" s="3660"/>
      <c r="J42" s="3659">
        <v>121.4</v>
      </c>
      <c r="K42" s="3661"/>
      <c r="L42" s="3661">
        <v>121.7</v>
      </c>
      <c r="M42" s="3661"/>
      <c r="N42" s="3661">
        <v>122.4</v>
      </c>
      <c r="O42" s="3661"/>
      <c r="P42" s="3661">
        <v>122.4</v>
      </c>
      <c r="Q42" s="3661"/>
      <c r="R42" s="3661">
        <v>122.4</v>
      </c>
      <c r="S42" s="3660"/>
      <c r="T42" s="3674">
        <v>2.9090909090909065</v>
      </c>
      <c r="U42" s="3675">
        <v>7.3386383731211424</v>
      </c>
      <c r="V42" s="3675">
        <v>7.3192239858906447</v>
      </c>
      <c r="W42" s="3675">
        <v>7.8414096916299627</v>
      </c>
      <c r="X42" s="3675">
        <v>7.7464788732394396</v>
      </c>
      <c r="Y42" s="3675">
        <v>7.4626865671641696</v>
      </c>
      <c r="Z42" s="3777">
        <v>0</v>
      </c>
    </row>
    <row r="43" spans="2:29" s="3783" customFormat="1" ht="8.25" customHeight="1">
      <c r="B43" s="3781"/>
      <c r="C43" s="3782"/>
      <c r="D43" s="3667" t="s">
        <v>1914</v>
      </c>
      <c r="E43" s="3782"/>
      <c r="G43" s="3170"/>
      <c r="H43" s="3659"/>
      <c r="I43" s="3660"/>
      <c r="J43" s="3659"/>
      <c r="K43" s="3661"/>
      <c r="L43" s="3661"/>
      <c r="M43" s="3661"/>
      <c r="N43" s="3661"/>
      <c r="O43" s="3661"/>
      <c r="P43" s="3661"/>
      <c r="Q43" s="3661"/>
      <c r="R43" s="3661"/>
      <c r="S43" s="3660"/>
      <c r="T43" s="3674"/>
      <c r="U43" s="3675"/>
      <c r="V43" s="3675"/>
      <c r="W43" s="3675"/>
      <c r="X43" s="3675"/>
      <c r="Y43" s="3675"/>
      <c r="Z43" s="3784"/>
    </row>
    <row r="44" spans="2:29" s="3783" customFormat="1" ht="7.5" customHeight="1">
      <c r="B44" s="3781"/>
      <c r="C44" s="3782"/>
      <c r="D44" s="3667"/>
      <c r="E44" s="3782"/>
      <c r="F44" s="3783" t="s">
        <v>1929</v>
      </c>
      <c r="G44" s="3170">
        <v>7.18</v>
      </c>
      <c r="H44" s="3659">
        <v>112.6</v>
      </c>
      <c r="I44" s="3660"/>
      <c r="J44" s="3659">
        <v>118.3</v>
      </c>
      <c r="K44" s="3661"/>
      <c r="L44" s="3661">
        <v>118.4</v>
      </c>
      <c r="M44" s="3661"/>
      <c r="N44" s="3661">
        <v>119.4</v>
      </c>
      <c r="O44" s="3661"/>
      <c r="P44" s="3661">
        <v>119.4</v>
      </c>
      <c r="Q44" s="3661"/>
      <c r="R44" s="3661">
        <v>119.6</v>
      </c>
      <c r="S44" s="3660"/>
      <c r="T44" s="3674">
        <v>2.4567788898999083</v>
      </c>
      <c r="U44" s="3675">
        <v>5.2491103202846858</v>
      </c>
      <c r="V44" s="3675">
        <v>5.0576752440106389</v>
      </c>
      <c r="W44" s="3675">
        <v>5.9449866903283066</v>
      </c>
      <c r="X44" s="3675">
        <v>5.8510638297872362</v>
      </c>
      <c r="Y44" s="3675">
        <v>5.7471264367816133</v>
      </c>
      <c r="Z44" s="3777">
        <v>0.16750418760469188</v>
      </c>
    </row>
    <row r="45" spans="2:29" s="3783" customFormat="1" ht="7.5" customHeight="1">
      <c r="B45" s="3781"/>
      <c r="C45" s="3782"/>
      <c r="D45" s="3667"/>
      <c r="E45" s="3782"/>
      <c r="F45" s="3783" t="s">
        <v>1921</v>
      </c>
      <c r="G45" s="3170">
        <v>1.88</v>
      </c>
      <c r="H45" s="3659">
        <v>112.3</v>
      </c>
      <c r="I45" s="3660"/>
      <c r="J45" s="3659">
        <v>118.8</v>
      </c>
      <c r="K45" s="3661"/>
      <c r="L45" s="3661">
        <v>118.8</v>
      </c>
      <c r="M45" s="3661"/>
      <c r="N45" s="3661">
        <v>119</v>
      </c>
      <c r="O45" s="3661"/>
      <c r="P45" s="3661">
        <v>119</v>
      </c>
      <c r="Q45" s="3661"/>
      <c r="R45" s="3661">
        <v>119.1</v>
      </c>
      <c r="S45" s="3660"/>
      <c r="T45" s="3674">
        <v>2.2768670309653913</v>
      </c>
      <c r="U45" s="3675">
        <v>6.0714285714285694</v>
      </c>
      <c r="V45" s="3675">
        <v>6.0714285714285694</v>
      </c>
      <c r="W45" s="3675">
        <v>5.8718861209964359</v>
      </c>
      <c r="X45" s="3675">
        <v>5.6838365896980463</v>
      </c>
      <c r="Y45" s="3675">
        <v>5.1191526919682246</v>
      </c>
      <c r="Z45" s="3777">
        <v>8.4033613445384958E-2</v>
      </c>
    </row>
    <row r="46" spans="2:29" s="3783" customFormat="1" ht="8.25" customHeight="1">
      <c r="B46" s="3781"/>
      <c r="C46" s="3782"/>
      <c r="D46" s="3667"/>
      <c r="E46" s="3782"/>
      <c r="F46" s="3782" t="s">
        <v>1930</v>
      </c>
      <c r="G46" s="3785"/>
      <c r="H46" s="3782"/>
      <c r="I46" s="3786"/>
      <c r="J46" s="3787"/>
      <c r="K46" s="3782"/>
      <c r="L46" s="3782"/>
      <c r="M46" s="3782"/>
      <c r="N46" s="3782"/>
      <c r="O46" s="3782"/>
      <c r="P46" s="3782"/>
      <c r="Q46" s="3782"/>
      <c r="R46" s="3782"/>
      <c r="S46" s="3786"/>
      <c r="T46" s="3785"/>
      <c r="U46" s="3787"/>
      <c r="V46" s="3782"/>
      <c r="W46" s="3782"/>
      <c r="X46" s="3782"/>
      <c r="Y46" s="3786"/>
      <c r="Z46" s="3788"/>
    </row>
    <row r="47" spans="2:29" s="3783" customFormat="1" ht="8.1" customHeight="1">
      <c r="B47" s="3781"/>
      <c r="C47" s="3782"/>
      <c r="D47" s="3667"/>
      <c r="E47" s="3782"/>
      <c r="F47" s="3783" t="s">
        <v>1931</v>
      </c>
      <c r="G47" s="3170">
        <v>2.3199999999999998</v>
      </c>
      <c r="H47" s="3659">
        <v>115.8</v>
      </c>
      <c r="I47" s="3786"/>
      <c r="J47" s="3659">
        <v>133.19999999999999</v>
      </c>
      <c r="L47" s="3661">
        <v>134.19999999999999</v>
      </c>
      <c r="M47" s="3661"/>
      <c r="N47" s="3661">
        <v>134.19999999999999</v>
      </c>
      <c r="O47" s="3661"/>
      <c r="P47" s="3661">
        <v>134.19999999999999</v>
      </c>
      <c r="R47" s="3661">
        <v>133.69999999999999</v>
      </c>
      <c r="S47" s="3786"/>
      <c r="T47" s="3674">
        <v>4.7963800904977347</v>
      </c>
      <c r="U47" s="3675">
        <v>14.531384350816836</v>
      </c>
      <c r="V47" s="3675">
        <v>14.897260273972591</v>
      </c>
      <c r="W47" s="3675">
        <v>14.897260273972591</v>
      </c>
      <c r="X47" s="3675">
        <v>14.897260273972591</v>
      </c>
      <c r="Y47" s="3675">
        <v>14.469178082191775</v>
      </c>
      <c r="Z47" s="3777">
        <v>-0.37257824143070195</v>
      </c>
    </row>
    <row r="48" spans="2:29" s="3783" customFormat="1" ht="3" customHeight="1">
      <c r="B48" s="3789"/>
      <c r="C48" s="3790"/>
      <c r="D48" s="3790"/>
      <c r="E48" s="3790"/>
      <c r="F48" s="3791"/>
      <c r="G48" s="3722"/>
      <c r="H48" s="3723"/>
      <c r="I48" s="3724"/>
      <c r="J48" s="3723"/>
      <c r="K48" s="3725"/>
      <c r="L48" s="3725"/>
      <c r="M48" s="3725"/>
      <c r="N48" s="3725"/>
      <c r="O48" s="3725"/>
      <c r="P48" s="3725"/>
      <c r="Q48" s="3725"/>
      <c r="R48" s="3725"/>
      <c r="S48" s="3724"/>
      <c r="T48" s="3726"/>
      <c r="U48" s="3727"/>
      <c r="V48" s="3727"/>
      <c r="W48" s="3727"/>
      <c r="X48" s="3727"/>
      <c r="Y48" s="3727"/>
      <c r="Z48" s="3792"/>
    </row>
    <row r="49" spans="1:26" s="3783" customFormat="1" ht="3" customHeight="1">
      <c r="F49" s="3793"/>
      <c r="G49" s="3794"/>
      <c r="H49" s="3661"/>
      <c r="I49" s="3661"/>
      <c r="J49" s="3661"/>
      <c r="K49" s="3661"/>
      <c r="L49" s="3661"/>
      <c r="M49" s="3661"/>
      <c r="N49" s="3661"/>
      <c r="O49" s="3661"/>
      <c r="P49" s="3661"/>
      <c r="Q49" s="3661"/>
      <c r="R49" s="3661"/>
      <c r="S49" s="3661"/>
      <c r="T49" s="3209"/>
      <c r="U49" s="3209"/>
      <c r="V49" s="3209"/>
      <c r="W49" s="3209"/>
      <c r="X49" s="3209"/>
      <c r="Y49" s="3209"/>
      <c r="Z49" s="3209"/>
    </row>
    <row r="50" spans="1:26" s="3056" customFormat="1" ht="9.9499999999999993" customHeight="1">
      <c r="C50" s="3056" t="s">
        <v>1905</v>
      </c>
      <c r="G50" s="3731"/>
      <c r="Z50" s="3795" t="s">
        <v>285</v>
      </c>
    </row>
    <row r="51" spans="1:26" s="3055" customFormat="1" ht="8.25" customHeight="1">
      <c r="G51" s="3796"/>
      <c r="Z51" s="3217"/>
    </row>
    <row r="52" spans="1:26">
      <c r="A52" s="3217" t="s">
        <v>215</v>
      </c>
      <c r="B52" s="3797"/>
      <c r="C52" s="3797"/>
      <c r="F52" s="392" t="s">
        <v>264</v>
      </c>
    </row>
    <row r="53" spans="1:26">
      <c r="U53" s="2720"/>
    </row>
    <row r="59" spans="1:26" ht="7.5" customHeight="1"/>
    <row r="60" spans="1:26" s="3798" customFormat="1">
      <c r="F60" s="3217"/>
      <c r="G60" s="3217"/>
      <c r="H60" s="3217"/>
      <c r="I60" s="3217"/>
      <c r="J60" s="3217"/>
      <c r="K60" s="3217"/>
      <c r="L60" s="3217"/>
      <c r="M60" s="3217"/>
      <c r="N60" s="3217"/>
      <c r="O60" s="3217"/>
      <c r="P60" s="3217"/>
      <c r="Q60" s="3217"/>
      <c r="R60" s="3217"/>
      <c r="S60" s="3217"/>
      <c r="T60" s="3217"/>
      <c r="U60" s="3217" t="s">
        <v>215</v>
      </c>
      <c r="V60" s="3217"/>
      <c r="W60" s="3217"/>
      <c r="X60" s="3217"/>
      <c r="Y60" s="3217"/>
      <c r="Z60" s="3217"/>
    </row>
    <row r="61" spans="1:26">
      <c r="X61" s="3798"/>
    </row>
    <row r="62" spans="1:26" ht="7.5" customHeight="1"/>
    <row r="67" ht="7.5" customHeight="1"/>
    <row r="70" ht="7.5" customHeight="1"/>
    <row r="72" ht="9" customHeight="1"/>
    <row r="75" ht="9" customHeight="1"/>
    <row r="134" spans="6:7">
      <c r="G134" s="3799"/>
    </row>
    <row r="135" spans="6:7">
      <c r="F135" s="3800"/>
      <c r="G135" s="3799"/>
    </row>
    <row r="136" spans="6:7">
      <c r="G136" s="3799"/>
    </row>
    <row r="137" spans="6:7">
      <c r="G137" s="3799"/>
    </row>
  </sheetData>
  <hyperlinks>
    <hyperlink ref="F52"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&amp;L&amp;D/&amp;T&amp;R&amp;A</oddFooter>
  </headerFooter>
  <rowBreaks count="1" manualBreakCount="1">
    <brk id="76" max="65535" man="1"/>
  </rowBreaks>
  <colBreaks count="1" manualBreakCount="1">
    <brk id="26"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R53"/>
  <sheetViews>
    <sheetView zoomScaleNormal="100" workbookViewId="0"/>
  </sheetViews>
  <sheetFormatPr baseColWidth="10" defaultColWidth="11.42578125" defaultRowHeight="12.75"/>
  <cols>
    <col min="1" max="1" width="11.42578125" style="105"/>
    <col min="2" max="2" width="13.140625" style="105" customWidth="1"/>
    <col min="3" max="3" width="6.85546875" style="105" customWidth="1"/>
    <col min="4" max="4" width="5.5703125" style="105" customWidth="1"/>
    <col min="5" max="7" width="5.140625" style="105" customWidth="1"/>
    <col min="8" max="8" width="5.42578125" style="105" customWidth="1"/>
    <col min="9" max="16" width="5.140625" style="105" customWidth="1"/>
    <col min="17" max="16384" width="11.42578125" style="105"/>
  </cols>
  <sheetData>
    <row r="2" spans="2:17" ht="15">
      <c r="B2" s="227" t="s">
        <v>143</v>
      </c>
    </row>
    <row r="3" spans="2:17" ht="8.25" customHeight="1">
      <c r="B3" s="3801"/>
      <c r="C3" s="3802"/>
      <c r="D3" s="3802"/>
      <c r="E3" s="3802"/>
      <c r="F3" s="3802"/>
      <c r="G3" s="3802"/>
      <c r="H3" s="3802"/>
      <c r="I3" s="3802"/>
      <c r="J3" s="3802"/>
      <c r="K3" s="3802"/>
      <c r="L3" s="3802"/>
      <c r="M3" s="3802"/>
      <c r="N3" s="3802"/>
      <c r="O3" s="3802"/>
      <c r="P3" s="3802"/>
    </row>
    <row r="4" spans="2:17" ht="18.95" customHeight="1">
      <c r="B4" s="224" t="s">
        <v>1932</v>
      </c>
      <c r="C4" s="219"/>
      <c r="D4" s="219"/>
      <c r="E4" s="219"/>
      <c r="F4" s="219"/>
      <c r="G4" s="219"/>
      <c r="H4" s="219"/>
      <c r="I4" s="219"/>
      <c r="J4" s="219"/>
      <c r="K4" s="219"/>
      <c r="L4" s="219"/>
      <c r="M4" s="219"/>
      <c r="N4" s="219"/>
      <c r="O4" s="219"/>
      <c r="P4" s="219"/>
    </row>
    <row r="5" spans="2:17" ht="14.25" customHeight="1">
      <c r="B5" s="224"/>
      <c r="C5" s="219"/>
      <c r="D5" s="219"/>
      <c r="E5" s="219"/>
      <c r="F5" s="219"/>
      <c r="G5" s="219"/>
      <c r="H5" s="219"/>
      <c r="I5" s="219"/>
      <c r="J5" s="219"/>
      <c r="K5" s="219"/>
      <c r="L5" s="219"/>
      <c r="M5" s="219"/>
      <c r="N5" s="219"/>
      <c r="O5" s="219"/>
      <c r="P5" s="219"/>
    </row>
    <row r="6" spans="2:17" ht="3" customHeight="1">
      <c r="B6" s="220"/>
      <c r="C6" s="220"/>
      <c r="D6" s="220"/>
      <c r="E6" s="220"/>
      <c r="F6" s="220"/>
      <c r="G6" s="220"/>
      <c r="H6" s="220"/>
      <c r="I6" s="220"/>
      <c r="J6" s="220"/>
      <c r="K6" s="220"/>
      <c r="L6" s="220"/>
      <c r="M6" s="220"/>
      <c r="N6" s="220"/>
      <c r="O6" s="220"/>
      <c r="P6" s="220"/>
    </row>
    <row r="7" spans="2:17" ht="12" customHeight="1">
      <c r="B7" s="218"/>
      <c r="C7" s="3803" t="s">
        <v>1933</v>
      </c>
      <c r="D7" s="3804" t="s">
        <v>211</v>
      </c>
      <c r="E7" s="3804" t="s">
        <v>578</v>
      </c>
      <c r="F7" s="3804" t="s">
        <v>209</v>
      </c>
      <c r="G7" s="3804" t="s">
        <v>208</v>
      </c>
      <c r="H7" s="3804" t="s">
        <v>207</v>
      </c>
      <c r="I7" s="3804" t="s">
        <v>206</v>
      </c>
      <c r="J7" s="3804" t="s">
        <v>205</v>
      </c>
      <c r="K7" s="3804" t="s">
        <v>204</v>
      </c>
      <c r="L7" s="3804" t="s">
        <v>581</v>
      </c>
      <c r="M7" s="3804" t="s">
        <v>202</v>
      </c>
      <c r="N7" s="3804" t="s">
        <v>201</v>
      </c>
      <c r="O7" s="3804" t="s">
        <v>200</v>
      </c>
      <c r="P7" s="209" t="s">
        <v>1714</v>
      </c>
    </row>
    <row r="8" spans="2:17" ht="12" customHeight="1">
      <c r="B8" s="3805" t="s">
        <v>275</v>
      </c>
      <c r="C8" s="410" t="s">
        <v>1934</v>
      </c>
      <c r="D8" s="3806">
        <v>2022</v>
      </c>
      <c r="E8" s="152"/>
      <c r="F8" s="152"/>
      <c r="G8" s="152"/>
      <c r="H8" s="152"/>
      <c r="I8" s="152"/>
      <c r="J8" s="152"/>
      <c r="K8" s="152"/>
      <c r="L8" s="152"/>
      <c r="M8" s="152"/>
      <c r="N8" s="152"/>
      <c r="O8" s="152"/>
      <c r="P8" s="3807"/>
    </row>
    <row r="9" spans="2:17" ht="12" customHeight="1">
      <c r="B9" s="432"/>
      <c r="C9" s="3808" t="s">
        <v>1935</v>
      </c>
      <c r="D9" s="3809">
        <v>2023</v>
      </c>
      <c r="E9" s="3363"/>
      <c r="F9" s="3363"/>
      <c r="G9" s="3363"/>
      <c r="H9" s="3363"/>
      <c r="I9" s="3363"/>
      <c r="J9" s="2741"/>
      <c r="K9" s="3363"/>
      <c r="L9" s="3363"/>
      <c r="M9" s="3363"/>
      <c r="N9" s="3363"/>
      <c r="O9" s="3363"/>
      <c r="P9" s="195"/>
    </row>
    <row r="10" spans="2:17" ht="3" customHeight="1">
      <c r="B10" s="3810"/>
      <c r="C10" s="3811"/>
      <c r="D10" s="138"/>
      <c r="E10" s="116"/>
      <c r="F10" s="116"/>
      <c r="G10" s="116"/>
      <c r="H10" s="116"/>
      <c r="I10" s="116"/>
      <c r="J10" s="116"/>
      <c r="K10" s="116"/>
      <c r="L10" s="116"/>
      <c r="M10" s="116"/>
      <c r="N10" s="116"/>
      <c r="O10" s="116"/>
      <c r="P10" s="3812"/>
    </row>
    <row r="11" spans="2:17" ht="8.1" customHeight="1">
      <c r="B11" s="3810" t="s">
        <v>297</v>
      </c>
      <c r="C11" s="3811" t="s">
        <v>1936</v>
      </c>
      <c r="D11" s="3813">
        <v>7.4410999999999996</v>
      </c>
      <c r="E11" s="3814">
        <v>7.4408000000000003</v>
      </c>
      <c r="F11" s="3814">
        <v>7.4404000000000003</v>
      </c>
      <c r="G11" s="3814">
        <v>7.4390999999999998</v>
      </c>
      <c r="H11" s="3814">
        <v>7.4405000000000001</v>
      </c>
      <c r="I11" s="3814">
        <v>7.4391999999999996</v>
      </c>
      <c r="J11" s="3814">
        <v>7.4425999999999997</v>
      </c>
      <c r="K11" s="3814">
        <v>7.4393000000000002</v>
      </c>
      <c r="L11" s="3814">
        <v>7.4366000000000003</v>
      </c>
      <c r="M11" s="3814">
        <v>7.4389000000000003</v>
      </c>
      <c r="N11" s="3814">
        <v>7.4386999999999999</v>
      </c>
      <c r="O11" s="3815">
        <v>7.4377000000000004</v>
      </c>
      <c r="P11" s="3816">
        <v>7.4396000000000004</v>
      </c>
      <c r="Q11" s="3817"/>
    </row>
    <row r="12" spans="2:17" ht="8.1" customHeight="1">
      <c r="B12" s="3810"/>
      <c r="C12" s="3811"/>
      <c r="D12" s="3813">
        <v>7.4382999999999999</v>
      </c>
      <c r="E12" s="3814">
        <v>7.4447000000000001</v>
      </c>
      <c r="F12" s="3814">
        <v>7.4455999999999998</v>
      </c>
      <c r="G12" s="3814">
        <v>7.4518000000000004</v>
      </c>
      <c r="H12" s="3814">
        <v>7.4485000000000001</v>
      </c>
      <c r="I12" s="3814">
        <v>7.4492000000000003</v>
      </c>
      <c r="J12" s="3814">
        <v>7.4508000000000001</v>
      </c>
      <c r="K12" s="3814">
        <v>7.4522000000000004</v>
      </c>
      <c r="L12" s="3814">
        <v>7.4565999999999999</v>
      </c>
      <c r="M12" s="3814">
        <v>7.4603999999999999</v>
      </c>
      <c r="N12" s="3814">
        <v>7.4581</v>
      </c>
      <c r="O12" s="3815"/>
      <c r="P12" s="3816"/>
      <c r="Q12" s="3817"/>
    </row>
    <row r="13" spans="2:17" ht="2.1" customHeight="1">
      <c r="B13" s="3810"/>
      <c r="C13" s="3811"/>
      <c r="D13" s="138"/>
      <c r="E13" s="116"/>
      <c r="F13" s="116"/>
      <c r="G13" s="116"/>
      <c r="H13" s="116"/>
      <c r="I13" s="116"/>
      <c r="J13" s="116"/>
      <c r="K13" s="116"/>
      <c r="L13" s="116"/>
      <c r="M13" s="116"/>
      <c r="N13" s="116"/>
      <c r="O13" s="155"/>
      <c r="P13" s="3818"/>
      <c r="Q13" s="3817"/>
    </row>
    <row r="14" spans="2:17" ht="8.1" customHeight="1">
      <c r="B14" s="3810" t="s">
        <v>310</v>
      </c>
      <c r="C14" s="3811" t="s">
        <v>1937</v>
      </c>
      <c r="D14" s="3813">
        <v>10.357900000000001</v>
      </c>
      <c r="E14" s="3814">
        <v>10.5342</v>
      </c>
      <c r="F14" s="3814">
        <v>10.5463</v>
      </c>
      <c r="G14" s="3814">
        <v>10.317500000000001</v>
      </c>
      <c r="H14" s="3814">
        <v>10.4956</v>
      </c>
      <c r="I14" s="3814">
        <v>10.6005</v>
      </c>
      <c r="J14" s="3814">
        <v>10.575200000000001</v>
      </c>
      <c r="K14" s="3814">
        <v>10.5021</v>
      </c>
      <c r="L14" s="3814">
        <v>10.784000000000001</v>
      </c>
      <c r="M14" s="3814">
        <v>10.9503</v>
      </c>
      <c r="N14" s="3814">
        <v>10.879799999999999</v>
      </c>
      <c r="O14" s="3815">
        <v>10.985900000000001</v>
      </c>
      <c r="P14" s="3816">
        <v>10.6296</v>
      </c>
      <c r="Q14" s="3817"/>
    </row>
    <row r="15" spans="2:17" ht="8.1" customHeight="1">
      <c r="B15" s="3810"/>
      <c r="C15" s="3811"/>
      <c r="D15" s="3813">
        <v>11.2051</v>
      </c>
      <c r="E15" s="3814">
        <v>11.172499999999999</v>
      </c>
      <c r="F15" s="3814">
        <v>11.227600000000001</v>
      </c>
      <c r="G15" s="3814">
        <v>11.337</v>
      </c>
      <c r="H15" s="3814">
        <v>11.3697</v>
      </c>
      <c r="I15" s="3814">
        <v>11.676600000000001</v>
      </c>
      <c r="J15" s="3814">
        <v>11.6343</v>
      </c>
      <c r="K15" s="3814">
        <v>11.8117</v>
      </c>
      <c r="L15" s="3814">
        <v>11.841699999999999</v>
      </c>
      <c r="M15" s="3814">
        <v>11.6472</v>
      </c>
      <c r="N15" s="3814">
        <v>11.547499999999999</v>
      </c>
      <c r="O15" s="3814"/>
      <c r="P15" s="3819"/>
      <c r="Q15" s="3817"/>
    </row>
    <row r="16" spans="2:17" ht="2.1" customHeight="1">
      <c r="B16" s="3810"/>
      <c r="C16" s="3811"/>
      <c r="D16" s="138"/>
      <c r="E16" s="116"/>
      <c r="F16" s="116"/>
      <c r="G16" s="116"/>
      <c r="H16" s="116"/>
      <c r="I16" s="116"/>
      <c r="J16" s="116"/>
      <c r="K16" s="116"/>
      <c r="L16" s="116"/>
      <c r="M16" s="116"/>
      <c r="N16" s="116"/>
      <c r="O16" s="155"/>
      <c r="P16" s="3812"/>
      <c r="Q16" s="3817"/>
    </row>
    <row r="17" spans="1:17" ht="8.1" customHeight="1">
      <c r="B17" s="3810" t="s">
        <v>1938</v>
      </c>
      <c r="C17" s="3811" t="s">
        <v>1939</v>
      </c>
      <c r="D17" s="3820">
        <v>0.83503000000000005</v>
      </c>
      <c r="E17" s="3821">
        <v>0.83787</v>
      </c>
      <c r="F17" s="3821">
        <v>0.83638000000000001</v>
      </c>
      <c r="G17" s="3821">
        <v>0.83655000000000002</v>
      </c>
      <c r="H17" s="3821">
        <v>0.84968999999999995</v>
      </c>
      <c r="I17" s="3821">
        <v>0.85758999999999996</v>
      </c>
      <c r="J17" s="3821">
        <v>0.84955000000000003</v>
      </c>
      <c r="K17" s="3821">
        <v>0.84499000000000002</v>
      </c>
      <c r="L17" s="3821">
        <v>0.87463000000000002</v>
      </c>
      <c r="M17" s="3821">
        <v>0.87058000000000002</v>
      </c>
      <c r="N17" s="3821">
        <v>0.86892000000000003</v>
      </c>
      <c r="O17" s="3822">
        <v>0.6895</v>
      </c>
      <c r="P17" s="3823">
        <v>0.85275999999999996</v>
      </c>
      <c r="Q17" s="3817"/>
    </row>
    <row r="18" spans="1:17" ht="8.1" customHeight="1">
      <c r="A18" s="146"/>
      <c r="B18" s="3810"/>
      <c r="C18" s="3811"/>
      <c r="D18" s="3820">
        <v>0.88212000000000002</v>
      </c>
      <c r="E18" s="3821">
        <v>0.88549999999999995</v>
      </c>
      <c r="F18" s="3821">
        <v>0.88192000000000004</v>
      </c>
      <c r="G18" s="3821">
        <v>0.88114999999999999</v>
      </c>
      <c r="H18" s="3821">
        <v>0.87041000000000002</v>
      </c>
      <c r="I18" s="3821">
        <v>0.85860999999999998</v>
      </c>
      <c r="J18" s="3821">
        <v>0.85855999999999999</v>
      </c>
      <c r="K18" s="3821">
        <v>0.85892000000000002</v>
      </c>
      <c r="L18" s="3821">
        <v>0.86158000000000001</v>
      </c>
      <c r="M18" s="3821">
        <v>0.86797999999999997</v>
      </c>
      <c r="N18" s="3821">
        <v>0.87044999999999995</v>
      </c>
      <c r="O18" s="3821"/>
      <c r="P18" s="3823"/>
      <c r="Q18" s="3817"/>
    </row>
    <row r="19" spans="1:17" ht="2.1" customHeight="1">
      <c r="B19" s="3810"/>
      <c r="C19" s="3811"/>
      <c r="D19" s="138"/>
      <c r="E19" s="116"/>
      <c r="F19" s="3821"/>
      <c r="G19" s="3821"/>
      <c r="H19" s="3821"/>
      <c r="I19" s="3821"/>
      <c r="J19" s="3821"/>
      <c r="K19" s="3821"/>
      <c r="L19" s="3821"/>
      <c r="M19" s="3821"/>
      <c r="N19" s="3821"/>
      <c r="O19" s="3821"/>
      <c r="P19" s="3812"/>
      <c r="Q19" s="3817"/>
    </row>
    <row r="20" spans="1:17" ht="8.1" customHeight="1">
      <c r="B20" s="3810" t="s">
        <v>307</v>
      </c>
      <c r="C20" s="3811" t="s">
        <v>1940</v>
      </c>
      <c r="D20" s="3813">
        <v>10.007</v>
      </c>
      <c r="E20" s="3814">
        <v>10.054399999999999</v>
      </c>
      <c r="F20" s="3814">
        <v>9.7367000000000008</v>
      </c>
      <c r="G20" s="3814">
        <v>9.6190999999999995</v>
      </c>
      <c r="H20" s="3814">
        <v>10.145300000000001</v>
      </c>
      <c r="I20" s="3814">
        <v>10.2972</v>
      </c>
      <c r="J20" s="3814">
        <v>10.1823</v>
      </c>
      <c r="K20" s="3814">
        <v>9.8308999999999997</v>
      </c>
      <c r="L20" s="3814">
        <v>10.169700000000001</v>
      </c>
      <c r="M20" s="3814">
        <v>10.3919</v>
      </c>
      <c r="N20" s="3814">
        <v>10.335699999999999</v>
      </c>
      <c r="O20" s="3815">
        <v>10.448</v>
      </c>
      <c r="P20" s="3819">
        <v>10.102600000000001</v>
      </c>
      <c r="Q20" s="3817"/>
    </row>
    <row r="21" spans="1:17" ht="8.1" customHeight="1">
      <c r="B21" s="3810"/>
      <c r="C21" s="3811"/>
      <c r="D21" s="3813">
        <v>10.7149</v>
      </c>
      <c r="E21" s="3814">
        <v>10.9529</v>
      </c>
      <c r="F21" s="3814">
        <v>11.2858</v>
      </c>
      <c r="G21" s="3814">
        <v>11.518700000000001</v>
      </c>
      <c r="H21" s="3814">
        <v>11.733000000000001</v>
      </c>
      <c r="I21" s="3814">
        <v>11.7164</v>
      </c>
      <c r="J21" s="3814">
        <v>11.3474</v>
      </c>
      <c r="K21" s="3814">
        <v>11.412699999999999</v>
      </c>
      <c r="L21" s="3814">
        <v>11.452500000000001</v>
      </c>
      <c r="M21" s="3814">
        <v>11.628399999999999</v>
      </c>
      <c r="N21" s="3814">
        <v>11.7958</v>
      </c>
      <c r="O21" s="3814"/>
      <c r="P21" s="3819"/>
      <c r="Q21" s="3817"/>
    </row>
    <row r="22" spans="1:17" ht="2.1" customHeight="1">
      <c r="B22" s="3810"/>
      <c r="C22" s="3811"/>
      <c r="D22" s="138"/>
      <c r="E22" s="3814"/>
      <c r="F22" s="3814"/>
      <c r="G22" s="3814"/>
      <c r="H22" s="3814"/>
      <c r="I22" s="3814"/>
      <c r="J22" s="3814"/>
      <c r="K22" s="3814"/>
      <c r="L22" s="3814"/>
      <c r="M22" s="3814"/>
      <c r="N22" s="116"/>
      <c r="O22" s="155"/>
      <c r="P22" s="3812"/>
      <c r="Q22" s="3817"/>
    </row>
    <row r="23" spans="1:17" ht="8.1" customHeight="1">
      <c r="B23" s="3810" t="s">
        <v>311</v>
      </c>
      <c r="C23" s="3811" t="s">
        <v>1941</v>
      </c>
      <c r="D23" s="3813">
        <v>1.0401</v>
      </c>
      <c r="E23" s="3814">
        <v>1.0461</v>
      </c>
      <c r="F23" s="3814">
        <v>1.0245</v>
      </c>
      <c r="G23" s="3814">
        <v>1.0210999999999999</v>
      </c>
      <c r="H23" s="3814">
        <v>1.0355000000000001</v>
      </c>
      <c r="I23" s="3814">
        <v>1.0245</v>
      </c>
      <c r="J23" s="3814">
        <v>0.98760000000000003</v>
      </c>
      <c r="K23" s="3814">
        <v>0.96899999999999997</v>
      </c>
      <c r="L23" s="3814">
        <v>0.96399999999999997</v>
      </c>
      <c r="M23" s="3814">
        <v>0.97909999999999997</v>
      </c>
      <c r="N23" s="3814">
        <v>0.98419999999999996</v>
      </c>
      <c r="O23" s="3815">
        <v>0.98650000000000004</v>
      </c>
      <c r="P23" s="3819">
        <v>1.0046999999999999</v>
      </c>
      <c r="Q23" s="3817"/>
    </row>
    <row r="24" spans="1:17" ht="8.1" customHeight="1">
      <c r="B24" s="3810"/>
      <c r="C24" s="3811"/>
      <c r="D24" s="3813">
        <v>0.99609999999999999</v>
      </c>
      <c r="E24" s="3814">
        <v>0.99050000000000005</v>
      </c>
      <c r="F24" s="3814">
        <v>0.99080000000000001</v>
      </c>
      <c r="G24" s="3814">
        <v>0.98460000000000003</v>
      </c>
      <c r="H24" s="3814">
        <v>0.97509999999999997</v>
      </c>
      <c r="I24" s="3814">
        <v>0.97640000000000005</v>
      </c>
      <c r="J24" s="3814">
        <v>0.96630000000000005</v>
      </c>
      <c r="K24" s="3814">
        <v>0.95879999999999999</v>
      </c>
      <c r="L24" s="3814">
        <v>0.96</v>
      </c>
      <c r="M24" s="3814">
        <v>0.95469999999999999</v>
      </c>
      <c r="N24" s="3814">
        <v>0.96340000000000003</v>
      </c>
      <c r="O24" s="3814"/>
      <c r="P24" s="3819"/>
      <c r="Q24" s="3817"/>
    </row>
    <row r="25" spans="1:17" ht="2.1" customHeight="1">
      <c r="B25" s="3810"/>
      <c r="C25" s="3811"/>
      <c r="D25" s="138"/>
      <c r="E25" s="116"/>
      <c r="F25" s="116"/>
      <c r="G25" s="116"/>
      <c r="H25" s="116"/>
      <c r="I25" s="116"/>
      <c r="J25" s="116"/>
      <c r="K25" s="116"/>
      <c r="L25" s="116"/>
      <c r="M25" s="116"/>
      <c r="N25" s="116"/>
      <c r="O25" s="155"/>
      <c r="P25" s="3812"/>
      <c r="Q25" s="3817"/>
    </row>
    <row r="26" spans="1:17" ht="8.1" customHeight="1">
      <c r="B26" s="3810" t="s">
        <v>1942</v>
      </c>
      <c r="C26" s="3811" t="s">
        <v>1943</v>
      </c>
      <c r="D26" s="3813">
        <v>1.1314</v>
      </c>
      <c r="E26" s="3814">
        <v>1.1342000000000001</v>
      </c>
      <c r="F26" s="3814">
        <v>1.1019000000000001</v>
      </c>
      <c r="G26" s="3814">
        <v>1.0819000000000001</v>
      </c>
      <c r="H26" s="3814">
        <v>1.0579000000000001</v>
      </c>
      <c r="I26" s="3814">
        <v>1.0566</v>
      </c>
      <c r="J26" s="3814">
        <v>1.0179</v>
      </c>
      <c r="K26" s="3814">
        <v>1.0127999999999999</v>
      </c>
      <c r="L26" s="3814">
        <v>0.99039999999999995</v>
      </c>
      <c r="M26" s="3814">
        <v>0.98260000000000003</v>
      </c>
      <c r="N26" s="3814">
        <v>1.0201</v>
      </c>
      <c r="O26" s="3815">
        <v>1.0589</v>
      </c>
      <c r="P26" s="3819">
        <v>1.0529999999999999</v>
      </c>
      <c r="Q26" s="3817"/>
    </row>
    <row r="27" spans="1:17" ht="8.1" customHeight="1">
      <c r="B27" s="3810"/>
      <c r="C27" s="3811"/>
      <c r="D27" s="3813">
        <v>1.0769</v>
      </c>
      <c r="E27" s="3814">
        <v>1.0714999999999999</v>
      </c>
      <c r="F27" s="3814">
        <v>1.0706</v>
      </c>
      <c r="G27" s="3814">
        <v>1.0968</v>
      </c>
      <c r="H27" s="3814">
        <v>1.0868</v>
      </c>
      <c r="I27" s="3814">
        <v>1.0840000000000001</v>
      </c>
      <c r="J27" s="3814">
        <v>1.1057999999999999</v>
      </c>
      <c r="K27" s="3814">
        <v>1.0909</v>
      </c>
      <c r="L27" s="3814">
        <v>1.0684</v>
      </c>
      <c r="M27" s="3814">
        <v>1.0563</v>
      </c>
      <c r="N27" s="3814">
        <v>1.0808</v>
      </c>
      <c r="O27" s="3814"/>
      <c r="P27" s="3819"/>
      <c r="Q27" s="3817"/>
    </row>
    <row r="28" spans="1:17" ht="2.1" customHeight="1">
      <c r="B28" s="3810"/>
      <c r="C28" s="3811"/>
      <c r="D28" s="138"/>
      <c r="E28" s="116"/>
      <c r="F28" s="116"/>
      <c r="G28" s="116"/>
      <c r="H28" s="116"/>
      <c r="I28" s="116"/>
      <c r="J28" s="116"/>
      <c r="K28" s="116"/>
      <c r="L28" s="116"/>
      <c r="M28" s="116"/>
      <c r="N28" s="116"/>
      <c r="O28" s="155"/>
      <c r="P28" s="3812"/>
      <c r="Q28" s="3817"/>
    </row>
    <row r="29" spans="1:17" ht="8.1" customHeight="1">
      <c r="B29" s="3810" t="s">
        <v>1944</v>
      </c>
      <c r="C29" s="3811" t="s">
        <v>1945</v>
      </c>
      <c r="D29" s="3824">
        <v>130.01</v>
      </c>
      <c r="E29" s="3825">
        <v>130.66</v>
      </c>
      <c r="F29" s="3825">
        <v>130.71</v>
      </c>
      <c r="G29" s="3825">
        <v>136.61000000000001</v>
      </c>
      <c r="H29" s="3825">
        <v>136.24</v>
      </c>
      <c r="I29" s="3825">
        <v>141.57</v>
      </c>
      <c r="J29" s="3825">
        <v>139.16999999999999</v>
      </c>
      <c r="K29" s="3825">
        <v>136.85</v>
      </c>
      <c r="L29" s="3825">
        <v>141.57</v>
      </c>
      <c r="M29" s="3825">
        <v>144.72999999999999</v>
      </c>
      <c r="N29" s="3825">
        <v>145.12</v>
      </c>
      <c r="O29" s="3826">
        <v>142.82</v>
      </c>
      <c r="P29" s="3827">
        <v>138.03</v>
      </c>
      <c r="Q29" s="3817"/>
    </row>
    <row r="30" spans="1:17" ht="8.1" customHeight="1">
      <c r="B30" s="3810"/>
      <c r="C30" s="3811"/>
      <c r="D30" s="3824">
        <v>140.54</v>
      </c>
      <c r="E30" s="3825">
        <v>142.38</v>
      </c>
      <c r="F30" s="3825">
        <v>143.01</v>
      </c>
      <c r="G30" s="3825">
        <v>146.51</v>
      </c>
      <c r="H30" s="3825">
        <v>148.93</v>
      </c>
      <c r="I30" s="3825">
        <v>153.15</v>
      </c>
      <c r="J30" s="3825">
        <v>155.94</v>
      </c>
      <c r="K30" s="3825">
        <v>157.96</v>
      </c>
      <c r="L30" s="3825">
        <v>157.80000000000001</v>
      </c>
      <c r="M30" s="3825">
        <v>158.04</v>
      </c>
      <c r="N30" s="3825">
        <v>161.84</v>
      </c>
      <c r="O30" s="3825"/>
      <c r="P30" s="3827"/>
      <c r="Q30" s="3817"/>
    </row>
    <row r="31" spans="1:17" ht="2.1" customHeight="1">
      <c r="B31" s="3810"/>
      <c r="C31" s="3811"/>
      <c r="D31" s="138"/>
      <c r="E31" s="116"/>
      <c r="F31" s="116"/>
      <c r="G31" s="116"/>
      <c r="H31" s="116"/>
      <c r="I31" s="116"/>
      <c r="J31" s="116"/>
      <c r="K31" s="116"/>
      <c r="L31" s="116"/>
      <c r="M31" s="116"/>
      <c r="N31" s="116"/>
      <c r="O31" s="155"/>
      <c r="P31" s="3812"/>
      <c r="Q31" s="3817"/>
    </row>
    <row r="32" spans="1:17" ht="8.1" customHeight="1">
      <c r="B32" s="3810" t="s">
        <v>1946</v>
      </c>
      <c r="C32" s="3811" t="s">
        <v>1947</v>
      </c>
      <c r="D32" s="3828">
        <v>24.47</v>
      </c>
      <c r="E32" s="3829">
        <v>24.437000000000001</v>
      </c>
      <c r="F32" s="3829">
        <v>25.007000000000001</v>
      </c>
      <c r="G32" s="3829">
        <v>24.434999999999999</v>
      </c>
      <c r="H32" s="3829">
        <v>24.75</v>
      </c>
      <c r="I32" s="3829">
        <v>24.719000000000001</v>
      </c>
      <c r="J32" s="3829">
        <v>24.594000000000001</v>
      </c>
      <c r="K32" s="3829">
        <v>24.568000000000001</v>
      </c>
      <c r="L32" s="3829">
        <v>24.576000000000001</v>
      </c>
      <c r="M32" s="3829">
        <v>24.527999999999999</v>
      </c>
      <c r="N32" s="3829">
        <v>24.369</v>
      </c>
      <c r="O32" s="3830">
        <v>24.268999999999998</v>
      </c>
      <c r="P32" s="3831">
        <v>24.565999999999999</v>
      </c>
      <c r="Q32" s="3817"/>
    </row>
    <row r="33" spans="2:18" ht="8.1" customHeight="1">
      <c r="B33" s="3810"/>
      <c r="C33" s="3811"/>
      <c r="D33" s="3828">
        <v>23.957999999999998</v>
      </c>
      <c r="E33" s="3829">
        <v>23.712</v>
      </c>
      <c r="F33" s="3829">
        <v>23.683</v>
      </c>
      <c r="G33" s="3829">
        <v>23.437000000000001</v>
      </c>
      <c r="H33" s="3829">
        <v>23.594999999999999</v>
      </c>
      <c r="I33" s="3829">
        <v>23.695</v>
      </c>
      <c r="J33" s="3829">
        <v>23.891999999999999</v>
      </c>
      <c r="K33" s="3829">
        <v>24.108000000000001</v>
      </c>
      <c r="L33" s="3829">
        <v>24.38</v>
      </c>
      <c r="M33" s="3829">
        <v>24.584</v>
      </c>
      <c r="N33" s="3829">
        <v>24.484999999999999</v>
      </c>
      <c r="O33" s="3829"/>
      <c r="P33" s="3831"/>
      <c r="Q33" s="3817"/>
    </row>
    <row r="34" spans="2:18" ht="2.1" customHeight="1">
      <c r="B34" s="3810"/>
      <c r="C34" s="3811"/>
      <c r="D34" s="138"/>
      <c r="E34" s="116"/>
      <c r="F34" s="116"/>
      <c r="G34" s="116"/>
      <c r="H34" s="116"/>
      <c r="I34" s="116"/>
      <c r="J34" s="116"/>
      <c r="K34" s="116"/>
      <c r="L34" s="116"/>
      <c r="M34" s="116"/>
      <c r="N34" s="116"/>
      <c r="O34" s="155"/>
      <c r="P34" s="3812"/>
      <c r="Q34" s="3817"/>
    </row>
    <row r="35" spans="2:18" ht="8.1" customHeight="1">
      <c r="B35" s="3810" t="s">
        <v>1948</v>
      </c>
      <c r="C35" s="3811" t="s">
        <v>1949</v>
      </c>
      <c r="D35" s="3824">
        <v>358.68</v>
      </c>
      <c r="E35" s="3825">
        <v>356.97</v>
      </c>
      <c r="F35" s="3825">
        <v>376.64</v>
      </c>
      <c r="G35" s="3825">
        <v>374.87</v>
      </c>
      <c r="H35" s="3825">
        <v>384.45</v>
      </c>
      <c r="I35" s="3825">
        <v>396.66</v>
      </c>
      <c r="J35" s="3825">
        <v>404.1</v>
      </c>
      <c r="K35" s="3825">
        <v>402.1</v>
      </c>
      <c r="L35" s="3825">
        <v>404.19</v>
      </c>
      <c r="M35" s="3825">
        <v>418.31</v>
      </c>
      <c r="N35" s="3825">
        <v>406.68</v>
      </c>
      <c r="O35" s="3826">
        <v>407.68</v>
      </c>
      <c r="P35" s="3827">
        <v>391.29</v>
      </c>
      <c r="Q35" s="3817"/>
    </row>
    <row r="36" spans="2:18" ht="8.1" customHeight="1">
      <c r="B36" s="3810"/>
      <c r="C36" s="3811"/>
      <c r="D36" s="3824">
        <v>396.03</v>
      </c>
      <c r="E36" s="3825">
        <v>384.91</v>
      </c>
      <c r="F36" s="3825">
        <v>385.01</v>
      </c>
      <c r="G36" s="3825">
        <v>375.34</v>
      </c>
      <c r="H36" s="3825">
        <v>372.37</v>
      </c>
      <c r="I36" s="3825">
        <v>370.6</v>
      </c>
      <c r="J36" s="3825">
        <v>379.04</v>
      </c>
      <c r="K36" s="3825">
        <v>385.05</v>
      </c>
      <c r="L36" s="3825">
        <v>386.43</v>
      </c>
      <c r="M36" s="3825">
        <v>385.33</v>
      </c>
      <c r="N36" s="3825">
        <v>379.19</v>
      </c>
      <c r="O36" s="3825"/>
      <c r="P36" s="3827"/>
      <c r="Q36" s="3817"/>
    </row>
    <row r="37" spans="2:18" ht="2.1" customHeight="1">
      <c r="B37" s="3810"/>
      <c r="C37" s="3811"/>
      <c r="D37" s="138"/>
      <c r="E37" s="116"/>
      <c r="F37" s="116"/>
      <c r="G37" s="116"/>
      <c r="H37" s="116"/>
      <c r="I37" s="116"/>
      <c r="J37" s="116"/>
      <c r="K37" s="116"/>
      <c r="L37" s="116"/>
      <c r="M37" s="116"/>
      <c r="N37" s="116"/>
      <c r="O37" s="155"/>
      <c r="P37" s="3812"/>
      <c r="Q37" s="3817"/>
    </row>
    <row r="38" spans="2:18" ht="8.1" customHeight="1">
      <c r="B38" s="3810" t="s">
        <v>1950</v>
      </c>
      <c r="C38" s="3811" t="s">
        <v>1951</v>
      </c>
      <c r="D38" s="3813">
        <v>4.5522</v>
      </c>
      <c r="E38" s="3814">
        <v>4.5487000000000002</v>
      </c>
      <c r="F38" s="3814">
        <v>4.7522000000000002</v>
      </c>
      <c r="G38" s="3814">
        <v>4.6485000000000003</v>
      </c>
      <c r="H38" s="3814">
        <v>4.6485000000000003</v>
      </c>
      <c r="I38" s="3814">
        <v>4.6471</v>
      </c>
      <c r="J38" s="3814">
        <v>4.7682000000000002</v>
      </c>
      <c r="K38" s="3814">
        <v>4.7233000000000001</v>
      </c>
      <c r="L38" s="3814">
        <v>4.7413999999999996</v>
      </c>
      <c r="M38" s="3814">
        <v>4.8040000000000003</v>
      </c>
      <c r="N38" s="3814">
        <v>4.6963999999999997</v>
      </c>
      <c r="O38" s="3815">
        <v>4.6832000000000003</v>
      </c>
      <c r="P38" s="3819">
        <v>4.6860999999999997</v>
      </c>
      <c r="Q38" s="3817"/>
    </row>
    <row r="39" spans="2:18" ht="8.1" customHeight="1">
      <c r="B39" s="3810"/>
      <c r="C39" s="3811"/>
      <c r="D39" s="3813">
        <v>4.6974</v>
      </c>
      <c r="E39" s="3814">
        <v>4.7415000000000003</v>
      </c>
      <c r="F39" s="3814">
        <v>4.6893000000000002</v>
      </c>
      <c r="G39" s="3814">
        <v>4.6319999999999997</v>
      </c>
      <c r="H39" s="3814">
        <v>4.5345000000000004</v>
      </c>
      <c r="I39" s="3814">
        <v>4.4607999999999999</v>
      </c>
      <c r="J39" s="3814">
        <v>4.4431000000000003</v>
      </c>
      <c r="K39" s="3814">
        <v>4.4600999999999997</v>
      </c>
      <c r="L39" s="3814">
        <v>4.5980999999999996</v>
      </c>
      <c r="M39" s="3814">
        <v>4.5124000000000004</v>
      </c>
      <c r="N39" s="3814">
        <v>4.4020000000000001</v>
      </c>
      <c r="O39" s="3814"/>
      <c r="P39" s="3819"/>
      <c r="Q39" s="3817"/>
    </row>
    <row r="40" spans="2:18" ht="3" customHeight="1">
      <c r="B40" s="3832"/>
      <c r="C40" s="3833"/>
      <c r="D40" s="457"/>
      <c r="E40" s="458"/>
      <c r="F40" s="458"/>
      <c r="G40" s="458"/>
      <c r="H40" s="458"/>
      <c r="I40" s="458"/>
      <c r="J40" s="458"/>
      <c r="K40" s="458"/>
      <c r="L40" s="458"/>
      <c r="M40" s="458"/>
      <c r="N40" s="458"/>
      <c r="O40" s="456"/>
      <c r="P40" s="493"/>
      <c r="Q40" s="188"/>
    </row>
    <row r="41" spans="2:18" ht="2.25" customHeight="1">
      <c r="B41" s="220"/>
      <c r="C41" s="220"/>
      <c r="D41" s="220"/>
      <c r="E41" s="220"/>
      <c r="F41" s="220"/>
      <c r="G41" s="220"/>
      <c r="H41" s="220"/>
      <c r="I41" s="220"/>
      <c r="J41" s="220"/>
      <c r="K41" s="220"/>
      <c r="L41" s="220"/>
      <c r="M41" s="220"/>
      <c r="N41" s="220"/>
      <c r="O41" s="220"/>
      <c r="P41" s="220"/>
    </row>
    <row r="42" spans="2:18" ht="17.100000000000001" customHeight="1">
      <c r="B42" s="3834"/>
      <c r="C42" s="3834"/>
      <c r="D42" s="3834"/>
      <c r="E42" s="3834"/>
      <c r="F42" s="3834"/>
      <c r="G42" s="3834"/>
      <c r="H42" s="3834"/>
      <c r="I42" s="3834"/>
      <c r="J42" s="3834"/>
      <c r="K42" s="3834"/>
      <c r="L42" s="3834"/>
      <c r="M42" s="3834"/>
      <c r="N42" s="3834"/>
      <c r="O42" s="3834"/>
      <c r="P42" s="3834"/>
      <c r="Q42" s="3835"/>
      <c r="R42" s="3835"/>
    </row>
    <row r="43" spans="2:18" ht="4.5" customHeight="1">
      <c r="B43" s="220"/>
      <c r="C43" s="220"/>
      <c r="D43" s="220"/>
      <c r="E43" s="220"/>
      <c r="F43" s="220"/>
      <c r="G43" s="220"/>
      <c r="H43" s="220"/>
      <c r="I43" s="220"/>
      <c r="J43" s="220"/>
      <c r="K43" s="220"/>
      <c r="L43" s="220"/>
      <c r="M43" s="220"/>
      <c r="N43" s="220"/>
      <c r="O43" s="220"/>
      <c r="P43" s="220"/>
    </row>
    <row r="44" spans="2:18" ht="9.9499999999999993" customHeight="1">
      <c r="B44" s="1551" t="s">
        <v>1952</v>
      </c>
      <c r="C44" s="220"/>
      <c r="D44" s="220"/>
      <c r="E44" s="220"/>
      <c r="F44" s="220"/>
      <c r="G44" s="220"/>
      <c r="H44" s="220"/>
      <c r="I44" s="220"/>
      <c r="J44" s="220"/>
      <c r="K44" s="220"/>
      <c r="L44" s="220"/>
      <c r="M44" s="220"/>
      <c r="N44" s="220"/>
      <c r="O44" s="220"/>
      <c r="P44" s="220"/>
    </row>
    <row r="45" spans="2:18" ht="9.9499999999999993" customHeight="1">
      <c r="B45" s="1551" t="s">
        <v>1953</v>
      </c>
      <c r="C45" s="1551" t="s">
        <v>1954</v>
      </c>
      <c r="D45" s="1551"/>
      <c r="E45" s="1551"/>
      <c r="F45" s="1551" t="s">
        <v>1955</v>
      </c>
      <c r="G45" s="1551"/>
      <c r="H45" s="1551" t="s">
        <v>1956</v>
      </c>
      <c r="I45" s="1551"/>
      <c r="J45" s="1551"/>
      <c r="K45" s="1551" t="s">
        <v>1957</v>
      </c>
      <c r="M45" s="1551" t="s">
        <v>1958</v>
      </c>
      <c r="N45" s="1551"/>
      <c r="O45" s="3836"/>
      <c r="P45" s="220"/>
    </row>
    <row r="46" spans="2:18" ht="9.9499999999999993" customHeight="1">
      <c r="B46" s="1551" t="s">
        <v>1959</v>
      </c>
      <c r="C46" s="1551" t="s">
        <v>1960</v>
      </c>
      <c r="D46" s="1551"/>
      <c r="E46" s="1551"/>
      <c r="F46" s="1551" t="s">
        <v>1961</v>
      </c>
      <c r="G46" s="1551"/>
      <c r="H46" s="1551" t="s">
        <v>1962</v>
      </c>
      <c r="I46" s="1551"/>
      <c r="J46" s="1551"/>
      <c r="K46" s="2292" t="s">
        <v>1963</v>
      </c>
      <c r="L46" s="2292"/>
      <c r="M46" s="2292" t="s">
        <v>1964</v>
      </c>
      <c r="N46" s="2292"/>
      <c r="O46" s="3836"/>
      <c r="P46" s="220"/>
    </row>
    <row r="47" spans="2:18" ht="9.9499999999999993" customHeight="1">
      <c r="B47" s="1551" t="s">
        <v>1965</v>
      </c>
      <c r="C47" s="1551" t="s">
        <v>1966</v>
      </c>
      <c r="D47" s="1551"/>
      <c r="E47" s="1551"/>
      <c r="F47" s="1551" t="s">
        <v>1967</v>
      </c>
      <c r="G47" s="1551"/>
      <c r="H47" s="1551" t="s">
        <v>1968</v>
      </c>
      <c r="I47" s="1551"/>
      <c r="J47" s="1551"/>
      <c r="K47" s="3837" t="s">
        <v>1969</v>
      </c>
      <c r="L47" s="2292"/>
      <c r="M47" s="2292" t="s">
        <v>1970</v>
      </c>
      <c r="N47" s="2292"/>
      <c r="O47" s="220"/>
      <c r="P47" s="220"/>
    </row>
    <row r="48" spans="2:18" ht="9.9499999999999993" customHeight="1">
      <c r="B48" s="1551" t="s">
        <v>1971</v>
      </c>
      <c r="C48" s="1551" t="s">
        <v>1972</v>
      </c>
      <c r="D48" s="1551"/>
      <c r="E48" s="1551"/>
      <c r="F48" s="1551" t="s">
        <v>1973</v>
      </c>
      <c r="G48" s="1551"/>
      <c r="H48" s="1551" t="s">
        <v>1974</v>
      </c>
      <c r="J48" s="2292"/>
      <c r="K48" s="3837" t="s">
        <v>1975</v>
      </c>
      <c r="M48" s="2292" t="s">
        <v>1976</v>
      </c>
    </row>
    <row r="49" spans="2:16" ht="9.9499999999999993" customHeight="1">
      <c r="B49" s="1551" t="s">
        <v>1977</v>
      </c>
      <c r="C49" s="1551" t="s">
        <v>1978</v>
      </c>
      <c r="F49" s="1551" t="s">
        <v>1979</v>
      </c>
      <c r="G49" s="1551"/>
      <c r="H49" s="1551" t="s">
        <v>1980</v>
      </c>
      <c r="I49" s="1551"/>
      <c r="J49" s="3836"/>
      <c r="K49" s="3837" t="s">
        <v>1981</v>
      </c>
      <c r="L49" s="3837"/>
      <c r="M49" s="3837" t="s">
        <v>1982</v>
      </c>
      <c r="N49" s="3837"/>
    </row>
    <row r="50" spans="2:16" ht="9.9499999999999993" customHeight="1">
      <c r="B50" s="1551" t="s">
        <v>1983</v>
      </c>
      <c r="C50" s="1551" t="s">
        <v>1984</v>
      </c>
      <c r="F50" s="1551" t="s">
        <v>1985</v>
      </c>
      <c r="G50" s="1551"/>
      <c r="H50" s="1551" t="s">
        <v>1986</v>
      </c>
      <c r="I50" s="1551"/>
      <c r="J50" s="3836"/>
      <c r="K50" s="3837" t="s">
        <v>1987</v>
      </c>
      <c r="L50" s="2292"/>
      <c r="M50" s="2292" t="s">
        <v>1988</v>
      </c>
      <c r="N50" s="2292"/>
      <c r="O50" s="220"/>
    </row>
    <row r="52" spans="2:16">
      <c r="B52" s="1551"/>
      <c r="P52" s="3838" t="s">
        <v>1989</v>
      </c>
    </row>
    <row r="53" spans="2:16">
      <c r="B53" s="392" t="s">
        <v>264</v>
      </c>
    </row>
  </sheetData>
  <hyperlinks>
    <hyperlink ref="B53"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 &amp;A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R396"/>
  <sheetViews>
    <sheetView zoomScaleNormal="100" workbookViewId="0"/>
  </sheetViews>
  <sheetFormatPr baseColWidth="10" defaultColWidth="11.42578125" defaultRowHeight="12.75"/>
  <cols>
    <col min="1" max="1" width="0.42578125" style="105" customWidth="1"/>
    <col min="2" max="2" width="8" style="105" customWidth="1"/>
    <col min="3" max="3" width="5.42578125" style="105" customWidth="1"/>
    <col min="4" max="12" width="5.5703125" style="105" customWidth="1"/>
    <col min="13" max="14" width="5.140625" style="105" customWidth="1"/>
    <col min="15" max="15" width="5.5703125" style="105" customWidth="1"/>
    <col min="16" max="16" width="6.85546875" style="105" customWidth="1"/>
    <col min="17" max="16384" width="11.42578125" style="105"/>
  </cols>
  <sheetData>
    <row r="2" spans="1:17" ht="12.75" customHeight="1">
      <c r="A2" s="220"/>
      <c r="B2" s="220"/>
      <c r="C2" s="220"/>
      <c r="D2" s="220"/>
      <c r="E2" s="220"/>
      <c r="F2" s="220"/>
      <c r="G2" s="220"/>
      <c r="H2" s="220"/>
      <c r="I2" s="220"/>
      <c r="J2" s="220"/>
      <c r="K2" s="220"/>
      <c r="L2" s="220"/>
      <c r="M2" s="220"/>
      <c r="N2" s="220"/>
      <c r="O2" s="220"/>
      <c r="P2" s="119"/>
      <c r="Q2" s="123"/>
    </row>
    <row r="3" spans="1:17" ht="18" customHeight="1">
      <c r="A3" s="219"/>
      <c r="B3" s="224" t="s">
        <v>1990</v>
      </c>
      <c r="C3" s="219"/>
      <c r="D3" s="219"/>
      <c r="E3" s="219"/>
      <c r="F3" s="219"/>
      <c r="G3" s="219"/>
      <c r="H3" s="219"/>
      <c r="I3" s="219"/>
      <c r="J3" s="219"/>
      <c r="K3" s="219"/>
      <c r="L3" s="219"/>
      <c r="M3" s="219"/>
      <c r="N3" s="219"/>
      <c r="O3" s="219"/>
      <c r="P3" s="153"/>
      <c r="Q3" s="123"/>
    </row>
    <row r="4" spans="1:17" ht="12" customHeight="1">
      <c r="A4" s="219"/>
      <c r="B4" s="224"/>
      <c r="C4" s="219"/>
      <c r="D4" s="219"/>
      <c r="E4" s="219"/>
      <c r="F4" s="219"/>
      <c r="G4" s="219"/>
      <c r="H4" s="219"/>
      <c r="I4" s="219"/>
      <c r="J4" s="219"/>
      <c r="K4" s="219"/>
      <c r="L4" s="219"/>
      <c r="M4" s="219"/>
      <c r="N4" s="219"/>
      <c r="O4" s="219"/>
      <c r="P4" s="153"/>
      <c r="Q4" s="123"/>
    </row>
    <row r="5" spans="1:17" ht="3" customHeight="1">
      <c r="A5" s="220"/>
      <c r="B5" s="220"/>
      <c r="C5" s="220"/>
      <c r="D5" s="220"/>
      <c r="E5" s="220"/>
      <c r="F5" s="220"/>
      <c r="G5" s="220"/>
      <c r="H5" s="220"/>
      <c r="I5" s="220"/>
      <c r="J5" s="220"/>
      <c r="K5" s="220"/>
      <c r="L5" s="220"/>
      <c r="M5" s="220"/>
      <c r="N5" s="220"/>
      <c r="O5" s="220"/>
      <c r="P5" s="119"/>
      <c r="Q5" s="123"/>
    </row>
    <row r="6" spans="1:17" ht="9.75" customHeight="1">
      <c r="A6" s="3839"/>
      <c r="B6" s="3840"/>
      <c r="C6" s="3009"/>
      <c r="D6" s="3009"/>
      <c r="E6" s="3009"/>
      <c r="F6" s="3009"/>
      <c r="G6" s="3009"/>
      <c r="H6" s="3009"/>
      <c r="I6" s="3009"/>
      <c r="J6" s="3009"/>
      <c r="K6" s="3009"/>
      <c r="L6" s="3009"/>
      <c r="M6" s="3009"/>
      <c r="N6" s="3009"/>
      <c r="O6" s="3009" t="s">
        <v>1991</v>
      </c>
      <c r="P6" s="3841" t="s">
        <v>205</v>
      </c>
      <c r="Q6" s="123"/>
    </row>
    <row r="7" spans="1:17" ht="11.25" customHeight="1">
      <c r="A7" s="3842"/>
      <c r="B7" s="3843"/>
      <c r="C7" s="408" t="s">
        <v>205</v>
      </c>
      <c r="D7" s="408" t="s">
        <v>204</v>
      </c>
      <c r="E7" s="408" t="s">
        <v>581</v>
      </c>
      <c r="F7" s="408" t="s">
        <v>202</v>
      </c>
      <c r="G7" s="408" t="s">
        <v>201</v>
      </c>
      <c r="H7" s="408" t="s">
        <v>200</v>
      </c>
      <c r="I7" s="408" t="s">
        <v>211</v>
      </c>
      <c r="J7" s="408" t="s">
        <v>210</v>
      </c>
      <c r="K7" s="408" t="s">
        <v>209</v>
      </c>
      <c r="L7" s="408" t="s">
        <v>208</v>
      </c>
      <c r="M7" s="408" t="s">
        <v>207</v>
      </c>
      <c r="N7" s="408" t="s">
        <v>206</v>
      </c>
      <c r="O7" s="408" t="s">
        <v>1992</v>
      </c>
      <c r="P7" s="3844" t="s">
        <v>1993</v>
      </c>
      <c r="Q7" s="123"/>
    </row>
    <row r="8" spans="1:17" ht="9.75" customHeight="1">
      <c r="A8" s="3842"/>
      <c r="B8" s="3845" t="s">
        <v>1994</v>
      </c>
      <c r="C8" s="3846"/>
      <c r="D8" s="3846"/>
      <c r="E8" s="3846"/>
      <c r="F8" s="3846"/>
      <c r="G8" s="3846"/>
      <c r="H8" s="3846"/>
      <c r="I8" s="3846"/>
      <c r="J8" s="3846"/>
      <c r="K8" s="3846"/>
      <c r="L8" s="3846"/>
      <c r="M8" s="3846"/>
      <c r="N8" s="3846"/>
      <c r="O8" s="3847" t="s">
        <v>1995</v>
      </c>
      <c r="P8" s="3848" t="s">
        <v>231</v>
      </c>
      <c r="Q8" s="123"/>
    </row>
    <row r="9" spans="1:17" ht="12" customHeight="1">
      <c r="A9" s="3842"/>
      <c r="B9" s="3843"/>
      <c r="C9" s="3806">
        <v>2022</v>
      </c>
      <c r="D9" s="152"/>
      <c r="E9" s="152"/>
      <c r="F9" s="152"/>
      <c r="G9" s="152"/>
      <c r="H9" s="152"/>
      <c r="I9" s="3806" t="s">
        <v>226</v>
      </c>
      <c r="J9" s="152"/>
      <c r="K9" s="152"/>
      <c r="L9" s="152"/>
      <c r="M9" s="152"/>
      <c r="N9" s="152"/>
      <c r="O9" s="3806" t="s">
        <v>375</v>
      </c>
      <c r="P9" s="3849"/>
      <c r="Q9" s="3850"/>
    </row>
    <row r="10" spans="1:17" ht="12" customHeight="1">
      <c r="A10" s="3851"/>
      <c r="B10" s="3852"/>
      <c r="C10" s="3809" t="s">
        <v>226</v>
      </c>
      <c r="D10" s="3363"/>
      <c r="E10" s="3363"/>
      <c r="F10" s="3363"/>
      <c r="G10" s="3363"/>
      <c r="H10" s="3363"/>
      <c r="I10" s="3809" t="s">
        <v>1996</v>
      </c>
      <c r="J10" s="3363"/>
      <c r="K10" s="3363"/>
      <c r="L10" s="3363"/>
      <c r="M10" s="3363"/>
      <c r="N10" s="3363"/>
      <c r="O10" s="3809" t="s">
        <v>376</v>
      </c>
      <c r="P10" s="195"/>
      <c r="Q10" s="3853"/>
    </row>
    <row r="11" spans="1:17" ht="3" customHeight="1">
      <c r="A11" s="184"/>
      <c r="B11" s="3854"/>
      <c r="C11" s="3854"/>
      <c r="D11" s="3854"/>
      <c r="E11" s="3854"/>
      <c r="F11" s="3854"/>
      <c r="G11" s="3854"/>
      <c r="H11" s="3854"/>
      <c r="I11" s="3854"/>
      <c r="J11" s="3854"/>
      <c r="K11" s="3854"/>
      <c r="L11" s="3854"/>
      <c r="M11" s="3854"/>
      <c r="N11" s="3854"/>
      <c r="O11" s="3854"/>
      <c r="P11" s="182"/>
      <c r="Q11" s="123"/>
    </row>
    <row r="12" spans="1:17" ht="12" customHeight="1">
      <c r="A12" s="3855"/>
      <c r="B12" s="3856" t="s">
        <v>1997</v>
      </c>
      <c r="C12" s="3856"/>
      <c r="D12" s="3856"/>
      <c r="E12" s="3856"/>
      <c r="F12" s="3856"/>
      <c r="G12" s="3856"/>
      <c r="H12" s="3856"/>
      <c r="I12" s="3856"/>
      <c r="J12" s="3856"/>
      <c r="K12" s="3856"/>
      <c r="L12" s="3856"/>
      <c r="M12" s="3856"/>
      <c r="N12" s="3856"/>
      <c r="O12" s="3856"/>
      <c r="P12" s="3857"/>
      <c r="Q12" s="3858"/>
    </row>
    <row r="13" spans="1:17" ht="12" customHeight="1">
      <c r="A13" s="3855"/>
      <c r="B13" s="3856" t="s">
        <v>1998</v>
      </c>
      <c r="C13" s="3856"/>
      <c r="D13" s="3856"/>
      <c r="E13" s="3856"/>
      <c r="F13" s="3856"/>
      <c r="G13" s="3856"/>
      <c r="H13" s="3856"/>
      <c r="I13" s="3856"/>
      <c r="J13" s="3856"/>
      <c r="K13" s="3856"/>
      <c r="L13" s="3856"/>
      <c r="M13" s="3856"/>
      <c r="N13" s="3856"/>
      <c r="O13" s="3856"/>
      <c r="P13" s="3857"/>
      <c r="Q13" s="3858"/>
    </row>
    <row r="14" spans="1:17" ht="3" customHeight="1">
      <c r="A14" s="432"/>
      <c r="B14" s="2753"/>
      <c r="C14" s="2753"/>
      <c r="D14" s="2753"/>
      <c r="E14" s="2753"/>
      <c r="F14" s="2753"/>
      <c r="G14" s="2753"/>
      <c r="H14" s="2753"/>
      <c r="I14" s="2753"/>
      <c r="J14" s="2753"/>
      <c r="K14" s="2753"/>
      <c r="L14" s="2753"/>
      <c r="M14" s="2753"/>
      <c r="N14" s="2753"/>
      <c r="O14" s="2753"/>
      <c r="P14" s="3859"/>
      <c r="Q14" s="123"/>
    </row>
    <row r="15" spans="1:17" ht="3" customHeight="1">
      <c r="A15" s="184"/>
      <c r="B15" s="3860"/>
      <c r="C15" s="3854"/>
      <c r="D15" s="3854"/>
      <c r="E15" s="3854"/>
      <c r="F15" s="3854"/>
      <c r="G15" s="3854"/>
      <c r="H15" s="3860"/>
      <c r="I15" s="3854"/>
      <c r="J15" s="3854"/>
      <c r="K15" s="3854"/>
      <c r="L15" s="3854"/>
      <c r="M15" s="3854"/>
      <c r="N15" s="3854"/>
      <c r="O15" s="3861"/>
      <c r="P15" s="3862"/>
      <c r="Q15" s="123"/>
    </row>
    <row r="16" spans="1:17" ht="8.25" customHeight="1">
      <c r="A16" s="2758"/>
      <c r="B16" s="119" t="s">
        <v>244</v>
      </c>
      <c r="C16" s="2961">
        <v>8838.3240000000005</v>
      </c>
      <c r="D16" s="1201">
        <v>9055.0079999999998</v>
      </c>
      <c r="E16" s="1201">
        <v>8762.36</v>
      </c>
      <c r="F16" s="1201">
        <v>9581.4169999999995</v>
      </c>
      <c r="G16" s="1201">
        <v>10031.232</v>
      </c>
      <c r="H16" s="1201">
        <v>9139.0650000000005</v>
      </c>
      <c r="I16" s="1201">
        <v>8521.518</v>
      </c>
      <c r="J16" s="1201">
        <v>9412.0130000000008</v>
      </c>
      <c r="K16" s="3863">
        <v>9644.7260000000006</v>
      </c>
      <c r="L16" s="3864">
        <v>8694.4660000000003</v>
      </c>
      <c r="M16" s="3864">
        <v>9683.2759999999998</v>
      </c>
      <c r="N16" s="1201">
        <v>9285.18</v>
      </c>
      <c r="O16" s="3863">
        <v>110648.58500000001</v>
      </c>
      <c r="P16" s="3864">
        <v>110648.58500000001</v>
      </c>
      <c r="Q16" s="123"/>
    </row>
    <row r="17" spans="1:18" ht="7.5" customHeight="1">
      <c r="A17" s="2758"/>
      <c r="B17" s="119"/>
      <c r="C17" s="2961">
        <v>8422.5390000000007</v>
      </c>
      <c r="D17" s="1201">
        <v>8829.2440000000006</v>
      </c>
      <c r="E17" s="1201">
        <v>8539.4240000000009</v>
      </c>
      <c r="F17" s="1201">
        <v>8985.2960000000003</v>
      </c>
      <c r="G17" s="3865"/>
      <c r="H17" s="3865"/>
      <c r="I17" s="1201"/>
      <c r="J17" s="1201"/>
      <c r="K17" s="1201"/>
      <c r="L17" s="1201"/>
      <c r="M17" s="1201"/>
      <c r="N17" s="1201"/>
      <c r="O17" s="3863"/>
      <c r="P17" s="3864">
        <v>34776.502999999997</v>
      </c>
      <c r="Q17" s="123"/>
    </row>
    <row r="18" spans="1:18" ht="3" customHeight="1">
      <c r="A18" s="2758"/>
      <c r="B18" s="119"/>
      <c r="C18" s="2961"/>
      <c r="D18" s="1201"/>
      <c r="E18" s="1201"/>
      <c r="F18" s="1201"/>
      <c r="G18" s="1201"/>
      <c r="H18" s="3865"/>
      <c r="I18" s="1201"/>
      <c r="J18" s="1201"/>
      <c r="K18" s="1201"/>
      <c r="L18" s="1201"/>
      <c r="M18" s="1201"/>
      <c r="N18" s="1201"/>
      <c r="O18" s="3863"/>
      <c r="P18" s="3866"/>
      <c r="Q18" s="123"/>
    </row>
    <row r="19" spans="1:18" ht="7.5" customHeight="1">
      <c r="A19" s="2758"/>
      <c r="B19" s="119" t="s">
        <v>281</v>
      </c>
      <c r="C19" s="2961">
        <v>5903.7520000000004</v>
      </c>
      <c r="D19" s="1201">
        <v>6161.1409999999996</v>
      </c>
      <c r="E19" s="1201">
        <v>5952.63</v>
      </c>
      <c r="F19" s="1201">
        <v>6628.7049999999999</v>
      </c>
      <c r="G19" s="1201">
        <v>6907.9849999999997</v>
      </c>
      <c r="H19" s="3865">
        <v>6425.4780000000001</v>
      </c>
      <c r="I19" s="1201">
        <v>5843.6180000000004</v>
      </c>
      <c r="J19" s="1201">
        <v>6692.4790000000003</v>
      </c>
      <c r="K19" s="1201">
        <v>6834.3760000000002</v>
      </c>
      <c r="L19" s="1201">
        <v>6068.5680000000002</v>
      </c>
      <c r="M19" s="1201">
        <v>6722.3109999999997</v>
      </c>
      <c r="N19" s="1201">
        <v>6583.3720000000003</v>
      </c>
      <c r="O19" s="3863">
        <v>76724.414999999994</v>
      </c>
      <c r="P19" s="3864">
        <v>76724.414999999994</v>
      </c>
      <c r="Q19" s="123"/>
    </row>
    <row r="20" spans="1:18" ht="7.5" customHeight="1">
      <c r="A20" s="2758"/>
      <c r="B20" s="119" t="s">
        <v>1999</v>
      </c>
      <c r="C20" s="2961">
        <v>5969.6329999999998</v>
      </c>
      <c r="D20" s="1201">
        <v>6339.933</v>
      </c>
      <c r="E20" s="1201">
        <v>6058.5020000000004</v>
      </c>
      <c r="F20" s="1201">
        <v>6436.4570000000003</v>
      </c>
      <c r="G20" s="1201"/>
      <c r="H20" s="3865"/>
      <c r="I20" s="1201"/>
      <c r="J20" s="1201"/>
      <c r="K20" s="1201"/>
      <c r="L20" s="1201"/>
      <c r="M20" s="1201"/>
      <c r="N20" s="1201"/>
      <c r="O20" s="3863"/>
      <c r="P20" s="3864">
        <v>24804.525000000001</v>
      </c>
      <c r="Q20" s="123"/>
    </row>
    <row r="21" spans="1:18" ht="3" customHeight="1">
      <c r="A21" s="432"/>
      <c r="B21" s="2753"/>
      <c r="C21" s="199"/>
      <c r="D21" s="2753"/>
      <c r="E21" s="2753"/>
      <c r="F21" s="2753"/>
      <c r="G21" s="2753"/>
      <c r="H21" s="198"/>
      <c r="I21" s="2753"/>
      <c r="J21" s="2753"/>
      <c r="K21" s="2753"/>
      <c r="L21" s="2753"/>
      <c r="M21" s="2753"/>
      <c r="N21" s="2753"/>
      <c r="O21" s="3867"/>
      <c r="P21" s="3868"/>
      <c r="Q21" s="123"/>
    </row>
    <row r="22" spans="1:18" ht="3" customHeight="1">
      <c r="A22" s="184"/>
      <c r="B22" s="3854"/>
      <c r="C22" s="3854"/>
      <c r="D22" s="3854"/>
      <c r="E22" s="3854"/>
      <c r="F22" s="3854"/>
      <c r="G22" s="3854"/>
      <c r="H22" s="3854"/>
      <c r="I22" s="3854"/>
      <c r="J22" s="3854"/>
      <c r="K22" s="3854"/>
      <c r="L22" s="3854"/>
      <c r="M22" s="3854"/>
      <c r="N22" s="3854"/>
      <c r="O22" s="3854"/>
      <c r="P22" s="3869"/>
      <c r="Q22" s="123"/>
    </row>
    <row r="23" spans="1:18" ht="12" customHeight="1">
      <c r="A23" s="3855"/>
      <c r="B23" s="3856" t="s">
        <v>2000</v>
      </c>
      <c r="C23" s="3856"/>
      <c r="D23" s="3856"/>
      <c r="E23" s="3856"/>
      <c r="F23" s="3856"/>
      <c r="G23" s="3856"/>
      <c r="H23" s="3856"/>
      <c r="I23" s="3856"/>
      <c r="J23" s="3856"/>
      <c r="K23" s="3856"/>
      <c r="L23" s="3856"/>
      <c r="M23" s="3856"/>
      <c r="N23" s="3856"/>
      <c r="O23" s="3856"/>
      <c r="P23" s="3857"/>
      <c r="Q23" s="3858"/>
      <c r="R23" s="1165"/>
    </row>
    <row r="24" spans="1:18" ht="12" customHeight="1">
      <c r="A24" s="3855"/>
      <c r="B24" s="3870" t="s">
        <v>369</v>
      </c>
      <c r="C24" s="3870"/>
      <c r="D24" s="3870"/>
      <c r="E24" s="3870"/>
      <c r="F24" s="3870"/>
      <c r="G24" s="3870"/>
      <c r="H24" s="3870"/>
      <c r="I24" s="3870"/>
      <c r="J24" s="3870"/>
      <c r="K24" s="3870"/>
      <c r="L24" s="3870"/>
      <c r="M24" s="3870"/>
      <c r="N24" s="3870"/>
      <c r="O24" s="3870"/>
      <c r="P24" s="3871"/>
      <c r="Q24" s="3858"/>
    </row>
    <row r="25" spans="1:18" ht="3" customHeight="1">
      <c r="A25" s="432"/>
      <c r="B25" s="2753"/>
      <c r="C25" s="2753"/>
      <c r="D25" s="2753"/>
      <c r="E25" s="2753"/>
      <c r="F25" s="2753"/>
      <c r="G25" s="2753"/>
      <c r="H25" s="2753"/>
      <c r="I25" s="2753"/>
      <c r="J25" s="2753"/>
      <c r="K25" s="2753"/>
      <c r="L25" s="2753"/>
      <c r="M25" s="2753"/>
      <c r="N25" s="2753"/>
      <c r="O25" s="2753"/>
      <c r="P25" s="3859"/>
      <c r="Q25" s="123"/>
    </row>
    <row r="26" spans="1:18" ht="3" customHeight="1">
      <c r="A26" s="184"/>
      <c r="B26" s="3854"/>
      <c r="C26" s="3854"/>
      <c r="D26" s="3854"/>
      <c r="E26" s="3854"/>
      <c r="F26" s="3854"/>
      <c r="G26" s="3854"/>
      <c r="H26" s="3854"/>
      <c r="I26" s="3854"/>
      <c r="J26" s="3854"/>
      <c r="K26" s="3854"/>
      <c r="L26" s="3854"/>
      <c r="M26" s="3854"/>
      <c r="N26" s="3854"/>
      <c r="O26" s="3854"/>
      <c r="P26" s="3869"/>
      <c r="Q26" s="123"/>
    </row>
    <row r="27" spans="1:18" ht="12" customHeight="1">
      <c r="A27" s="3872"/>
      <c r="B27" s="3873" t="s">
        <v>414</v>
      </c>
      <c r="C27" s="3873"/>
      <c r="D27" s="3873"/>
      <c r="E27" s="3873"/>
      <c r="F27" s="3873"/>
      <c r="G27" s="3873"/>
      <c r="H27" s="3873"/>
      <c r="I27" s="3873"/>
      <c r="J27" s="3873"/>
      <c r="K27" s="3873"/>
      <c r="L27" s="3873"/>
      <c r="M27" s="3873"/>
      <c r="N27" s="3873"/>
      <c r="O27" s="3873"/>
      <c r="P27" s="3874"/>
      <c r="Q27" s="3858"/>
      <c r="R27" s="1165"/>
    </row>
    <row r="28" spans="1:18" ht="3" customHeight="1">
      <c r="A28" s="2758"/>
      <c r="B28" s="119"/>
      <c r="C28" s="119"/>
      <c r="D28" s="119"/>
      <c r="E28" s="119"/>
      <c r="F28" s="119"/>
      <c r="G28" s="119"/>
      <c r="H28" s="119"/>
      <c r="I28" s="119"/>
      <c r="J28" s="119"/>
      <c r="K28" s="119"/>
      <c r="L28" s="119"/>
      <c r="M28" s="119"/>
      <c r="N28" s="119"/>
      <c r="O28" s="119"/>
      <c r="P28" s="3869"/>
      <c r="Q28" s="123"/>
    </row>
    <row r="29" spans="1:18" ht="8.25" customHeight="1">
      <c r="A29" s="2758"/>
      <c r="B29" s="119" t="s">
        <v>244</v>
      </c>
      <c r="C29" s="2961">
        <v>17.7118</v>
      </c>
      <c r="D29" s="1201">
        <v>19.8248</v>
      </c>
      <c r="E29" s="1201">
        <v>22.969200000000001</v>
      </c>
      <c r="F29" s="1201">
        <v>26.153400000000001</v>
      </c>
      <c r="G29" s="1201">
        <v>32.284500000000001</v>
      </c>
      <c r="H29" s="3865">
        <v>27.377600000000001</v>
      </c>
      <c r="I29" s="1201">
        <v>23.520800000000001</v>
      </c>
      <c r="J29" s="1201">
        <v>28.729399999999998</v>
      </c>
      <c r="K29" s="1201">
        <v>27.224900000000002</v>
      </c>
      <c r="L29" s="1201">
        <v>21.318899999999999</v>
      </c>
      <c r="M29" s="1201">
        <v>24.897500000000001</v>
      </c>
      <c r="N29" s="1201">
        <v>22.117100000000001</v>
      </c>
      <c r="O29" s="3863">
        <v>294.12990000000002</v>
      </c>
      <c r="P29" s="3866">
        <v>294.12990000000002</v>
      </c>
      <c r="Q29" s="123"/>
    </row>
    <row r="30" spans="1:18" ht="7.5" customHeight="1">
      <c r="A30" s="2758"/>
      <c r="B30" s="119"/>
      <c r="C30" s="2961">
        <v>16.104299999999999</v>
      </c>
      <c r="D30" s="1201">
        <v>18.1799</v>
      </c>
      <c r="E30" s="1201">
        <v>21.755700000000001</v>
      </c>
      <c r="F30" s="1201">
        <v>23.232199999999999</v>
      </c>
      <c r="G30" s="1201"/>
      <c r="H30" s="3865"/>
      <c r="I30" s="1201"/>
      <c r="J30" s="1201"/>
      <c r="K30" s="1201"/>
      <c r="L30" s="1201"/>
      <c r="M30" s="1201"/>
      <c r="N30" s="1201"/>
      <c r="O30" s="3863"/>
      <c r="P30" s="3866">
        <v>79.272099999999995</v>
      </c>
      <c r="Q30" s="123"/>
    </row>
    <row r="31" spans="1:18" ht="3" customHeight="1">
      <c r="A31" s="2758"/>
      <c r="B31" s="119"/>
      <c r="C31" s="2961"/>
      <c r="D31" s="1201"/>
      <c r="E31" s="1201"/>
      <c r="F31" s="1201"/>
      <c r="G31" s="1201"/>
      <c r="H31" s="3865"/>
      <c r="I31" s="1201"/>
      <c r="J31" s="1201"/>
      <c r="K31" s="1201"/>
      <c r="L31" s="1201"/>
      <c r="M31" s="1201"/>
      <c r="N31" s="1201"/>
      <c r="O31" s="3863"/>
      <c r="P31" s="3866"/>
      <c r="Q31" s="123"/>
    </row>
    <row r="32" spans="1:18" ht="7.5" customHeight="1">
      <c r="A32" s="2758"/>
      <c r="B32" s="119" t="s">
        <v>281</v>
      </c>
      <c r="C32" s="2961">
        <v>17.705200000000001</v>
      </c>
      <c r="D32" s="1201">
        <v>19.8245</v>
      </c>
      <c r="E32" s="1201">
        <v>22.930399999999999</v>
      </c>
      <c r="F32" s="1201">
        <v>23.999700000000001</v>
      </c>
      <c r="G32" s="1201">
        <v>27.943100000000001</v>
      </c>
      <c r="H32" s="3865">
        <v>27.377600000000001</v>
      </c>
      <c r="I32" s="1201">
        <v>18.2089</v>
      </c>
      <c r="J32" s="1201">
        <v>28.704999999999998</v>
      </c>
      <c r="K32" s="1201">
        <v>27.2182</v>
      </c>
      <c r="L32" s="1201">
        <v>21.307600000000001</v>
      </c>
      <c r="M32" s="1201">
        <v>24.8904</v>
      </c>
      <c r="N32" s="1201">
        <v>22.092300000000002</v>
      </c>
      <c r="O32" s="3863">
        <v>282.2029</v>
      </c>
      <c r="P32" s="3866">
        <v>282.2029</v>
      </c>
      <c r="Q32" s="123"/>
    </row>
    <row r="33" spans="1:18" ht="7.5" customHeight="1">
      <c r="A33" s="2758"/>
      <c r="B33" s="119" t="s">
        <v>1999</v>
      </c>
      <c r="C33" s="2961">
        <v>16.095199999999998</v>
      </c>
      <c r="D33" s="1201">
        <v>18.175599999999999</v>
      </c>
      <c r="E33" s="1201">
        <v>21.752300000000002</v>
      </c>
      <c r="F33" s="1201">
        <v>23.0565</v>
      </c>
      <c r="G33" s="1201"/>
      <c r="H33" s="3865"/>
      <c r="I33" s="1201"/>
      <c r="J33" s="1201"/>
      <c r="K33" s="1201"/>
      <c r="L33" s="1201"/>
      <c r="M33" s="1201"/>
      <c r="N33" s="1201"/>
      <c r="O33" s="3863"/>
      <c r="P33" s="3866">
        <v>79.079599999999999</v>
      </c>
      <c r="Q33" s="123"/>
    </row>
    <row r="34" spans="1:18" ht="3" customHeight="1">
      <c r="A34" s="2758"/>
      <c r="B34" s="119"/>
      <c r="C34" s="119"/>
      <c r="D34" s="119"/>
      <c r="E34" s="119"/>
      <c r="F34" s="119"/>
      <c r="G34" s="119"/>
      <c r="H34" s="119"/>
      <c r="I34" s="119"/>
      <c r="J34" s="119"/>
      <c r="K34" s="119"/>
      <c r="L34" s="119"/>
      <c r="M34" s="119"/>
      <c r="N34" s="119"/>
      <c r="O34" s="119"/>
      <c r="P34" s="3869"/>
      <c r="Q34" s="123"/>
    </row>
    <row r="35" spans="1:18" ht="12" customHeight="1">
      <c r="A35" s="3872"/>
      <c r="B35" s="3873" t="s">
        <v>374</v>
      </c>
      <c r="C35" s="3873"/>
      <c r="D35" s="3873"/>
      <c r="E35" s="3873"/>
      <c r="F35" s="3873"/>
      <c r="G35" s="3873"/>
      <c r="H35" s="3873"/>
      <c r="I35" s="3873"/>
      <c r="J35" s="3873"/>
      <c r="K35" s="3873"/>
      <c r="L35" s="3873"/>
      <c r="M35" s="3873"/>
      <c r="N35" s="3873"/>
      <c r="O35" s="3873"/>
      <c r="P35" s="3874"/>
      <c r="Q35" s="3858"/>
      <c r="R35" s="1165"/>
    </row>
    <row r="36" spans="1:18" ht="3" customHeight="1">
      <c r="A36" s="2758"/>
      <c r="B36" s="3875"/>
      <c r="C36" s="3875"/>
      <c r="D36" s="3875"/>
      <c r="E36" s="3875"/>
      <c r="F36" s="3875"/>
      <c r="G36" s="3875"/>
      <c r="H36" s="3875"/>
      <c r="I36" s="3875"/>
      <c r="J36" s="3875"/>
      <c r="K36" s="3875"/>
      <c r="L36" s="3875"/>
      <c r="M36" s="3875"/>
      <c r="N36" s="3875"/>
      <c r="O36" s="3875"/>
      <c r="P36" s="3876"/>
      <c r="Q36" s="123"/>
    </row>
    <row r="37" spans="1:18" ht="8.25" customHeight="1">
      <c r="A37" s="2758"/>
      <c r="B37" s="205" t="s">
        <v>244</v>
      </c>
      <c r="C37" s="1201">
        <v>233.76220000000001</v>
      </c>
      <c r="D37" s="1201">
        <v>316.09699999999998</v>
      </c>
      <c r="E37" s="1201">
        <v>343.81439999999998</v>
      </c>
      <c r="F37" s="1201">
        <v>435.57010000000002</v>
      </c>
      <c r="G37" s="1201">
        <v>372.74669999999998</v>
      </c>
      <c r="H37" s="3865">
        <v>221.81129999999999</v>
      </c>
      <c r="I37" s="1201">
        <v>286.84120000000001</v>
      </c>
      <c r="J37" s="1201">
        <v>348.6336</v>
      </c>
      <c r="K37" s="1201">
        <v>325.12139999999999</v>
      </c>
      <c r="L37" s="1201">
        <v>376.88639999999998</v>
      </c>
      <c r="M37" s="1201">
        <v>399.56040000000002</v>
      </c>
      <c r="N37" s="3865">
        <v>444.5729</v>
      </c>
      <c r="O37" s="3877">
        <v>4105.4175999999998</v>
      </c>
      <c r="P37" s="3866">
        <v>4105.4175999999998</v>
      </c>
      <c r="Q37" s="123"/>
    </row>
    <row r="38" spans="1:18" ht="7.5" customHeight="1">
      <c r="A38" s="2758"/>
      <c r="B38" s="205"/>
      <c r="C38" s="1201">
        <v>312.8261</v>
      </c>
      <c r="D38" s="1201">
        <v>408.27809999999999</v>
      </c>
      <c r="E38" s="1201">
        <v>495.58049999999997</v>
      </c>
      <c r="F38" s="1201">
        <v>467.39890000000003</v>
      </c>
      <c r="G38" s="1201"/>
      <c r="H38" s="3865"/>
      <c r="I38" s="1201"/>
      <c r="J38" s="1201"/>
      <c r="K38" s="1201"/>
      <c r="L38" s="1201"/>
      <c r="M38" s="1201"/>
      <c r="N38" s="3865"/>
      <c r="O38" s="3877"/>
      <c r="P38" s="3866">
        <v>1684.0835999999999</v>
      </c>
      <c r="Q38" s="123"/>
    </row>
    <row r="39" spans="1:18" ht="3" customHeight="1">
      <c r="A39" s="2758"/>
      <c r="B39" s="205"/>
      <c r="C39" s="1201"/>
      <c r="D39" s="1201"/>
      <c r="E39" s="1201"/>
      <c r="F39" s="1201"/>
      <c r="G39" s="1201"/>
      <c r="H39" s="3865"/>
      <c r="I39" s="2961"/>
      <c r="J39" s="1201"/>
      <c r="K39" s="1201"/>
      <c r="L39" s="1201"/>
      <c r="M39" s="1201"/>
      <c r="N39" s="3865"/>
      <c r="O39" s="3863"/>
      <c r="P39" s="3866"/>
      <c r="Q39" s="123"/>
    </row>
    <row r="40" spans="1:18" ht="7.5" customHeight="1">
      <c r="A40" s="2758"/>
      <c r="B40" s="119" t="s">
        <v>281</v>
      </c>
      <c r="C40" s="3878">
        <v>229.32759999999999</v>
      </c>
      <c r="D40" s="3879">
        <v>313.49759999999998</v>
      </c>
      <c r="E40" s="3879">
        <v>335.51159999999999</v>
      </c>
      <c r="F40" s="3879">
        <v>428.98129999999998</v>
      </c>
      <c r="G40" s="3879">
        <v>364.31889999999999</v>
      </c>
      <c r="H40" s="3880">
        <v>215.0085</v>
      </c>
      <c r="I40" s="3878">
        <v>278.56240000000003</v>
      </c>
      <c r="J40" s="3879">
        <v>335.59429999999998</v>
      </c>
      <c r="K40" s="3879">
        <v>317.07470000000001</v>
      </c>
      <c r="L40" s="3879">
        <v>369.31630000000001</v>
      </c>
      <c r="M40" s="3879">
        <v>386.25970000000001</v>
      </c>
      <c r="N40" s="3879">
        <v>436.84210000000002</v>
      </c>
      <c r="O40" s="3877">
        <v>4010.2950000000001</v>
      </c>
      <c r="P40" s="3866">
        <v>4010.2950000000001</v>
      </c>
      <c r="Q40" s="123"/>
    </row>
    <row r="41" spans="1:18" ht="7.5" customHeight="1">
      <c r="A41" s="2758"/>
      <c r="B41" s="119" t="s">
        <v>1999</v>
      </c>
      <c r="C41" s="3878">
        <v>307.85860000000002</v>
      </c>
      <c r="D41" s="3879">
        <v>403.58</v>
      </c>
      <c r="E41" s="3879">
        <v>488.83449999999999</v>
      </c>
      <c r="F41" s="3879">
        <v>450.16239999999999</v>
      </c>
      <c r="G41" s="3879"/>
      <c r="H41" s="3880"/>
      <c r="I41" s="3878"/>
      <c r="J41" s="3879"/>
      <c r="K41" s="3879"/>
      <c r="L41" s="3879"/>
      <c r="M41" s="3879"/>
      <c r="N41" s="3879"/>
      <c r="O41" s="3877"/>
      <c r="P41" s="3866">
        <v>1650.4355</v>
      </c>
      <c r="Q41" s="123"/>
    </row>
    <row r="42" spans="1:18" ht="3" customHeight="1">
      <c r="A42" s="2758"/>
      <c r="B42" s="205"/>
      <c r="C42" s="119"/>
      <c r="D42" s="119"/>
      <c r="E42" s="119"/>
      <c r="F42" s="119"/>
      <c r="G42" s="119"/>
      <c r="H42" s="119"/>
      <c r="I42" s="119"/>
      <c r="J42" s="119"/>
      <c r="K42" s="119"/>
      <c r="L42" s="119"/>
      <c r="M42" s="119"/>
      <c r="N42" s="119"/>
      <c r="O42" s="119"/>
      <c r="P42" s="3869"/>
      <c r="Q42" s="123"/>
    </row>
    <row r="43" spans="1:18" ht="12" customHeight="1">
      <c r="A43" s="3872"/>
      <c r="B43" s="3873" t="s">
        <v>2001</v>
      </c>
      <c r="C43" s="3873"/>
      <c r="D43" s="3873"/>
      <c r="E43" s="3873"/>
      <c r="F43" s="3873"/>
      <c r="G43" s="3873"/>
      <c r="H43" s="3873"/>
      <c r="I43" s="3873"/>
      <c r="J43" s="3873"/>
      <c r="K43" s="3873"/>
      <c r="L43" s="3873"/>
      <c r="M43" s="3873"/>
      <c r="N43" s="3873"/>
      <c r="O43" s="3873"/>
      <c r="P43" s="3874"/>
      <c r="Q43" s="3858"/>
    </row>
    <row r="44" spans="1:18" ht="3" customHeight="1">
      <c r="A44" s="2758"/>
      <c r="B44" s="119"/>
      <c r="C44" s="119"/>
      <c r="D44" s="119"/>
      <c r="E44" s="119"/>
      <c r="F44" s="119"/>
      <c r="G44" s="119"/>
      <c r="H44" s="119"/>
      <c r="I44" s="119"/>
      <c r="J44" s="119"/>
      <c r="K44" s="119"/>
      <c r="L44" s="119"/>
      <c r="M44" s="119"/>
      <c r="N44" s="119"/>
      <c r="O44" s="119"/>
      <c r="P44" s="3869"/>
      <c r="Q44" s="123"/>
    </row>
    <row r="45" spans="1:18" ht="8.25" customHeight="1">
      <c r="A45" s="2758"/>
      <c r="B45" s="119" t="s">
        <v>244</v>
      </c>
      <c r="C45" s="2961">
        <v>8.4598999999999993</v>
      </c>
      <c r="D45" s="1201">
        <v>10.1648</v>
      </c>
      <c r="E45" s="1201">
        <v>8.8178000000000001</v>
      </c>
      <c r="F45" s="1201">
        <v>8.3475000000000001</v>
      </c>
      <c r="G45" s="1201">
        <v>8.7643000000000004</v>
      </c>
      <c r="H45" s="3865">
        <v>6.5838000000000001</v>
      </c>
      <c r="I45" s="1201">
        <v>8.6995000000000005</v>
      </c>
      <c r="J45" s="1201">
        <v>8.4673999999999996</v>
      </c>
      <c r="K45" s="1201">
        <v>8.8729999999999993</v>
      </c>
      <c r="L45" s="1201">
        <v>12.997199999999999</v>
      </c>
      <c r="M45" s="1201">
        <v>11.753399999999999</v>
      </c>
      <c r="N45" s="1201">
        <v>10.1417</v>
      </c>
      <c r="O45" s="3863">
        <v>112.0703</v>
      </c>
      <c r="P45" s="3866">
        <v>112.0703</v>
      </c>
      <c r="Q45" s="123"/>
    </row>
    <row r="46" spans="1:18" ht="7.5" customHeight="1">
      <c r="A46" s="2758"/>
      <c r="B46" s="119"/>
      <c r="C46" s="2961">
        <v>7.4664999999999999</v>
      </c>
      <c r="D46" s="1201">
        <v>9.2502999999999993</v>
      </c>
      <c r="E46" s="1201">
        <v>10.756500000000001</v>
      </c>
      <c r="F46" s="1201">
        <v>9.1792999999999996</v>
      </c>
      <c r="G46" s="1201"/>
      <c r="H46" s="3865"/>
      <c r="I46" s="1201"/>
      <c r="J46" s="1201"/>
      <c r="K46" s="1201"/>
      <c r="L46" s="1201"/>
      <c r="M46" s="1201"/>
      <c r="N46" s="1201"/>
      <c r="O46" s="3863"/>
      <c r="P46" s="3866">
        <v>36.6526</v>
      </c>
      <c r="Q46" s="123"/>
    </row>
    <row r="47" spans="1:18" ht="3" customHeight="1">
      <c r="A47" s="2758"/>
      <c r="B47" s="119"/>
      <c r="C47" s="2961"/>
      <c r="D47" s="1201"/>
      <c r="E47" s="1201"/>
      <c r="F47" s="1201"/>
      <c r="G47" s="1201"/>
      <c r="H47" s="3865"/>
      <c r="I47" s="1201"/>
      <c r="J47" s="1201"/>
      <c r="K47" s="1201"/>
      <c r="L47" s="1201"/>
      <c r="M47" s="1201"/>
      <c r="N47" s="1201"/>
      <c r="O47" s="3863"/>
      <c r="P47" s="3866"/>
      <c r="Q47" s="123"/>
    </row>
    <row r="48" spans="1:18" ht="7.5" customHeight="1">
      <c r="A48" s="2758"/>
      <c r="B48" s="119" t="s">
        <v>281</v>
      </c>
      <c r="C48" s="2961">
        <v>8.0806000000000004</v>
      </c>
      <c r="D48" s="1201">
        <v>9.7256999999999998</v>
      </c>
      <c r="E48" s="1201">
        <v>8.6480999999999995</v>
      </c>
      <c r="F48" s="1201">
        <v>8.1195000000000004</v>
      </c>
      <c r="G48" s="1201">
        <v>8.3102999999999998</v>
      </c>
      <c r="H48" s="3865">
        <v>6.0476999999999999</v>
      </c>
      <c r="I48" s="1201">
        <v>8.3882999999999992</v>
      </c>
      <c r="J48" s="1201">
        <v>8.1188000000000002</v>
      </c>
      <c r="K48" s="1201">
        <v>8.4844000000000008</v>
      </c>
      <c r="L48" s="1201">
        <v>12.074199999999999</v>
      </c>
      <c r="M48" s="1201">
        <v>10.8421</v>
      </c>
      <c r="N48" s="1201">
        <v>9.5966000000000005</v>
      </c>
      <c r="O48" s="3863">
        <v>106.4363</v>
      </c>
      <c r="P48" s="3866">
        <v>106.4363</v>
      </c>
      <c r="Q48" s="123"/>
    </row>
    <row r="49" spans="1:17" ht="7.5" customHeight="1">
      <c r="A49" s="2758"/>
      <c r="B49" s="119" t="s">
        <v>1999</v>
      </c>
      <c r="C49" s="2961">
        <v>6.8555999999999999</v>
      </c>
      <c r="D49" s="1201">
        <v>8.5859000000000005</v>
      </c>
      <c r="E49" s="1201">
        <v>9.9261999999999997</v>
      </c>
      <c r="F49" s="1201">
        <v>8.2685999999999993</v>
      </c>
      <c r="G49" s="1201"/>
      <c r="H49" s="3865"/>
      <c r="I49" s="1201"/>
      <c r="J49" s="1201"/>
      <c r="K49" s="1201"/>
      <c r="L49" s="1201"/>
      <c r="M49" s="1201"/>
      <c r="N49" s="1201"/>
      <c r="O49" s="3863"/>
      <c r="P49" s="3866">
        <v>33.636299999999999</v>
      </c>
      <c r="Q49" s="123"/>
    </row>
    <row r="50" spans="1:17" ht="3" customHeight="1">
      <c r="A50" s="2758"/>
      <c r="B50" s="119"/>
      <c r="C50" s="119"/>
      <c r="D50" s="119"/>
      <c r="E50" s="119"/>
      <c r="F50" s="119"/>
      <c r="G50" s="119"/>
      <c r="H50" s="119"/>
      <c r="I50" s="119"/>
      <c r="J50" s="119"/>
      <c r="K50" s="119"/>
      <c r="L50" s="119"/>
      <c r="M50" s="119"/>
      <c r="N50" s="119"/>
      <c r="O50" s="119"/>
      <c r="P50" s="3869"/>
      <c r="Q50" s="123"/>
    </row>
    <row r="51" spans="1:17" ht="12" customHeight="1">
      <c r="A51" s="3872"/>
      <c r="B51" s="3873" t="s">
        <v>2002</v>
      </c>
      <c r="C51" s="3873"/>
      <c r="D51" s="3873"/>
      <c r="E51" s="3873"/>
      <c r="F51" s="3873"/>
      <c r="G51" s="3873"/>
      <c r="H51" s="3873"/>
      <c r="I51" s="3873"/>
      <c r="J51" s="3873"/>
      <c r="K51" s="3873"/>
      <c r="L51" s="3873"/>
      <c r="M51" s="3873"/>
      <c r="N51" s="3873"/>
      <c r="O51" s="3873"/>
      <c r="P51" s="3874"/>
      <c r="Q51" s="3858"/>
    </row>
    <row r="52" spans="1:17" ht="3" customHeight="1">
      <c r="A52" s="2758"/>
      <c r="B52" s="119"/>
      <c r="C52" s="119"/>
      <c r="D52" s="119"/>
      <c r="E52" s="119"/>
      <c r="F52" s="119"/>
      <c r="G52" s="119"/>
      <c r="H52" s="119"/>
      <c r="I52" s="119"/>
      <c r="J52" s="119"/>
      <c r="K52" s="119"/>
      <c r="L52" s="119"/>
      <c r="M52" s="119"/>
      <c r="N52" s="119"/>
      <c r="O52" s="119"/>
      <c r="P52" s="3869"/>
      <c r="Q52" s="123"/>
    </row>
    <row r="53" spans="1:17" ht="8.25" customHeight="1">
      <c r="A53" s="2758"/>
      <c r="B53" s="119" t="s">
        <v>244</v>
      </c>
      <c r="C53" s="2961">
        <v>29.1967</v>
      </c>
      <c r="D53" s="1201">
        <v>23.508600000000001</v>
      </c>
      <c r="E53" s="1201">
        <v>22.728200000000001</v>
      </c>
      <c r="F53" s="1201">
        <v>27.208500000000001</v>
      </c>
      <c r="G53" s="1201">
        <v>28.371500000000001</v>
      </c>
      <c r="H53" s="3865">
        <v>24.331499999999998</v>
      </c>
      <c r="I53" s="1201">
        <v>25.225200000000001</v>
      </c>
      <c r="J53" s="1201">
        <v>22.7818</v>
      </c>
      <c r="K53" s="1201">
        <v>24.695699999999999</v>
      </c>
      <c r="L53" s="1201">
        <v>25.636600000000001</v>
      </c>
      <c r="M53" s="1201">
        <v>25.321899999999999</v>
      </c>
      <c r="N53" s="1201">
        <v>28.969000000000001</v>
      </c>
      <c r="O53" s="3863">
        <v>307.97519999999997</v>
      </c>
      <c r="P53" s="3866">
        <v>307.97519999999997</v>
      </c>
      <c r="Q53" s="123"/>
    </row>
    <row r="54" spans="1:17" ht="7.5" customHeight="1">
      <c r="A54" s="2758"/>
      <c r="B54" s="119"/>
      <c r="C54" s="2961">
        <v>26.384799999999998</v>
      </c>
      <c r="D54" s="1201">
        <v>29.7241</v>
      </c>
      <c r="E54" s="1201">
        <v>29.8733</v>
      </c>
      <c r="F54" s="1201">
        <v>26.649100000000001</v>
      </c>
      <c r="G54" s="1201"/>
      <c r="H54" s="3865"/>
      <c r="I54" s="1201"/>
      <c r="J54" s="1201"/>
      <c r="K54" s="1201"/>
      <c r="L54" s="1201"/>
      <c r="M54" s="1201"/>
      <c r="N54" s="1201"/>
      <c r="O54" s="3863"/>
      <c r="P54" s="3866">
        <v>112.6313</v>
      </c>
      <c r="Q54" s="123"/>
    </row>
    <row r="55" spans="1:17" ht="3" customHeight="1">
      <c r="A55" s="2758"/>
      <c r="B55" s="119"/>
      <c r="C55" s="2961"/>
      <c r="D55" s="1201"/>
      <c r="E55" s="1201"/>
      <c r="F55" s="1201"/>
      <c r="G55" s="1201"/>
      <c r="H55" s="3865"/>
      <c r="I55" s="1201"/>
      <c r="J55" s="1201"/>
      <c r="K55" s="1201"/>
      <c r="L55" s="1201"/>
      <c r="M55" s="1201"/>
      <c r="N55" s="1201"/>
      <c r="O55" s="3863"/>
      <c r="P55" s="3866"/>
      <c r="Q55" s="123"/>
    </row>
    <row r="56" spans="1:17" ht="7.5" customHeight="1">
      <c r="A56" s="2758"/>
      <c r="B56" s="119" t="s">
        <v>281</v>
      </c>
      <c r="C56" s="2961">
        <v>29.058800000000002</v>
      </c>
      <c r="D56" s="1201">
        <v>23.399699999999999</v>
      </c>
      <c r="E56" s="1201">
        <v>22.6219</v>
      </c>
      <c r="F56" s="1201">
        <v>27.031300000000002</v>
      </c>
      <c r="G56" s="1201">
        <v>28.1478</v>
      </c>
      <c r="H56" s="3865">
        <v>24.1021</v>
      </c>
      <c r="I56" s="1201">
        <v>25.0822</v>
      </c>
      <c r="J56" s="1201">
        <v>22.607399999999998</v>
      </c>
      <c r="K56" s="1201">
        <v>24.501799999999999</v>
      </c>
      <c r="L56" s="1201">
        <v>25.5213</v>
      </c>
      <c r="M56" s="1201">
        <v>25.136299999999999</v>
      </c>
      <c r="N56" s="1201">
        <v>28.843499999999999</v>
      </c>
      <c r="O56" s="3863">
        <v>306.05410000000001</v>
      </c>
      <c r="P56" s="3866">
        <v>306.05410000000001</v>
      </c>
      <c r="Q56" s="123"/>
    </row>
    <row r="57" spans="1:17" ht="7.5" customHeight="1">
      <c r="A57" s="2758"/>
      <c r="B57" s="119" t="s">
        <v>1999</v>
      </c>
      <c r="C57" s="2961">
        <v>26.094200000000001</v>
      </c>
      <c r="D57" s="1201">
        <v>29.410799999999998</v>
      </c>
      <c r="E57" s="1201">
        <v>29.5487</v>
      </c>
      <c r="F57" s="1201">
        <v>26.286300000000001</v>
      </c>
      <c r="G57" s="1201"/>
      <c r="H57" s="3865"/>
      <c r="I57" s="1201"/>
      <c r="J57" s="1201"/>
      <c r="K57" s="1201"/>
      <c r="L57" s="1201"/>
      <c r="M57" s="1201"/>
      <c r="N57" s="1201"/>
      <c r="O57" s="3863"/>
      <c r="P57" s="3866">
        <v>111.34</v>
      </c>
      <c r="Q57" s="123"/>
    </row>
    <row r="58" spans="1:17" ht="3" customHeight="1">
      <c r="A58" s="2758"/>
      <c r="B58" s="119"/>
      <c r="C58" s="119"/>
      <c r="D58" s="119"/>
      <c r="E58" s="119"/>
      <c r="F58" s="119"/>
      <c r="G58" s="119"/>
      <c r="H58" s="119"/>
      <c r="I58" s="119"/>
      <c r="J58" s="119"/>
      <c r="K58" s="119"/>
      <c r="L58" s="119"/>
      <c r="M58" s="119"/>
      <c r="N58" s="119"/>
      <c r="O58" s="119"/>
      <c r="P58" s="3869"/>
      <c r="Q58" s="123"/>
    </row>
    <row r="59" spans="1:17" ht="12" customHeight="1">
      <c r="A59" s="3881"/>
      <c r="B59" s="821" t="s">
        <v>2003</v>
      </c>
      <c r="C59" s="821"/>
      <c r="D59" s="821"/>
      <c r="E59" s="821"/>
      <c r="F59" s="821"/>
      <c r="G59" s="821"/>
      <c r="H59" s="821"/>
      <c r="I59" s="821"/>
      <c r="J59" s="821"/>
      <c r="K59" s="821"/>
      <c r="L59" s="821"/>
      <c r="M59" s="821"/>
      <c r="N59" s="821"/>
      <c r="O59" s="821"/>
      <c r="P59" s="3882"/>
      <c r="Q59" s="123"/>
    </row>
    <row r="60" spans="1:17" ht="3" customHeight="1">
      <c r="A60" s="2758"/>
      <c r="B60" s="119"/>
      <c r="C60" s="119"/>
      <c r="D60" s="119"/>
      <c r="E60" s="119"/>
      <c r="F60" s="119"/>
      <c r="G60" s="119"/>
      <c r="H60" s="119"/>
      <c r="I60" s="119"/>
      <c r="J60" s="119"/>
      <c r="K60" s="119"/>
      <c r="L60" s="119"/>
      <c r="M60" s="119"/>
      <c r="N60" s="119"/>
      <c r="O60" s="119"/>
      <c r="P60" s="3869"/>
      <c r="Q60" s="123"/>
    </row>
    <row r="61" spans="1:17" ht="8.25" customHeight="1">
      <c r="A61" s="2758"/>
      <c r="B61" s="119" t="s">
        <v>244</v>
      </c>
      <c r="C61" s="2961">
        <v>316.92609199999998</v>
      </c>
      <c r="D61" s="1201">
        <v>392.773977</v>
      </c>
      <c r="E61" s="1201">
        <v>420.30077799999998</v>
      </c>
      <c r="F61" s="1201">
        <v>523.13492799999995</v>
      </c>
      <c r="G61" s="1201">
        <v>469.27124700000002</v>
      </c>
      <c r="H61" s="3865">
        <v>303.59885700000001</v>
      </c>
      <c r="I61" s="1201">
        <v>369.27069599999999</v>
      </c>
      <c r="J61" s="1201">
        <v>431.29144000000002</v>
      </c>
      <c r="K61" s="1201">
        <v>409.89805200000001</v>
      </c>
      <c r="L61" s="1201">
        <v>463.46274599999998</v>
      </c>
      <c r="M61" s="1201">
        <v>487.626058</v>
      </c>
      <c r="N61" s="1201">
        <v>534.88309200000003</v>
      </c>
      <c r="O61" s="3863">
        <v>5122.4379630000003</v>
      </c>
      <c r="P61" s="3866">
        <v>5122.4379630000003</v>
      </c>
      <c r="Q61" s="123"/>
    </row>
    <row r="62" spans="1:17" ht="7.5" customHeight="1">
      <c r="A62" s="2758"/>
      <c r="B62" s="119"/>
      <c r="C62" s="2961">
        <v>389.06094300000001</v>
      </c>
      <c r="D62" s="1201">
        <v>495.570716</v>
      </c>
      <c r="E62" s="1201">
        <v>587.94298000000003</v>
      </c>
      <c r="F62" s="1201">
        <v>552.73977000000002</v>
      </c>
      <c r="G62" s="1201"/>
      <c r="H62" s="3865"/>
      <c r="I62" s="1201"/>
      <c r="J62" s="1201"/>
      <c r="K62" s="1201"/>
      <c r="L62" s="1201"/>
      <c r="M62" s="1201"/>
      <c r="N62" s="1201"/>
      <c r="O62" s="3863"/>
      <c r="P62" s="3866">
        <v>2025.3144090000001</v>
      </c>
      <c r="Q62" s="123"/>
    </row>
    <row r="63" spans="1:17" ht="3" customHeight="1">
      <c r="A63" s="2758"/>
      <c r="B63" s="119"/>
      <c r="C63" s="2961"/>
      <c r="D63" s="1201"/>
      <c r="E63" s="1201"/>
      <c r="F63" s="1201"/>
      <c r="G63" s="1201"/>
      <c r="H63" s="3865"/>
      <c r="I63" s="1201"/>
      <c r="J63" s="1201"/>
      <c r="K63" s="1201"/>
      <c r="L63" s="1201"/>
      <c r="M63" s="1201"/>
      <c r="N63" s="1201"/>
      <c r="O63" s="3863"/>
      <c r="P63" s="3866"/>
      <c r="Q63" s="123"/>
    </row>
    <row r="64" spans="1:17" ht="7.5" customHeight="1">
      <c r="A64" s="2758"/>
      <c r="B64" s="119" t="s">
        <v>281</v>
      </c>
      <c r="C64" s="2961">
        <v>311.73211500000002</v>
      </c>
      <c r="D64" s="1201">
        <v>389.38500499999998</v>
      </c>
      <c r="E64" s="1201">
        <v>411.54733700000003</v>
      </c>
      <c r="F64" s="1201">
        <v>513.77288599999997</v>
      </c>
      <c r="G64" s="1201">
        <v>455.48331100000001</v>
      </c>
      <c r="H64" s="3865">
        <v>295.6737</v>
      </c>
      <c r="I64" s="1201">
        <v>355.01200899999998</v>
      </c>
      <c r="J64" s="1201">
        <v>417.43965200000002</v>
      </c>
      <c r="K64" s="1201">
        <v>401.00152700000001</v>
      </c>
      <c r="L64" s="1201">
        <v>454.42879099999999</v>
      </c>
      <c r="M64" s="1201">
        <v>472.76105799999999</v>
      </c>
      <c r="N64" s="1201">
        <v>526.17710699999998</v>
      </c>
      <c r="O64" s="3863">
        <v>5004.4144980000001</v>
      </c>
      <c r="P64" s="3866">
        <v>5004.4144980000001</v>
      </c>
      <c r="Q64" s="123"/>
    </row>
    <row r="65" spans="1:18" ht="7.5" customHeight="1">
      <c r="A65" s="2758"/>
      <c r="B65" s="119" t="s">
        <v>1999</v>
      </c>
      <c r="C65" s="2961">
        <v>382.69264199999998</v>
      </c>
      <c r="D65" s="1201">
        <v>489.34230600000001</v>
      </c>
      <c r="E65" s="1201">
        <v>579.46816899999999</v>
      </c>
      <c r="F65" s="1201">
        <v>533.39916400000004</v>
      </c>
      <c r="G65" s="1201"/>
      <c r="H65" s="3865"/>
      <c r="I65" s="1201"/>
      <c r="J65" s="1201"/>
      <c r="K65" s="1201"/>
      <c r="L65" s="1201"/>
      <c r="M65" s="1201"/>
      <c r="N65" s="1201"/>
      <c r="O65" s="3863"/>
      <c r="P65" s="3866">
        <v>1984.9022809999999</v>
      </c>
      <c r="Q65" s="123"/>
    </row>
    <row r="66" spans="1:18" ht="3" customHeight="1">
      <c r="A66" s="2758"/>
      <c r="B66" s="119"/>
      <c r="C66" s="119"/>
      <c r="D66" s="119"/>
      <c r="E66" s="119"/>
      <c r="F66" s="119"/>
      <c r="G66" s="119"/>
      <c r="H66" s="119"/>
      <c r="I66" s="119"/>
      <c r="J66" s="119"/>
      <c r="K66" s="119"/>
      <c r="L66" s="119"/>
      <c r="M66" s="119"/>
      <c r="N66" s="119"/>
      <c r="O66" s="119"/>
      <c r="P66" s="3869"/>
      <c r="Q66" s="123"/>
    </row>
    <row r="67" spans="1:18" ht="12" customHeight="1">
      <c r="A67" s="3881"/>
      <c r="B67" s="821" t="s">
        <v>2004</v>
      </c>
      <c r="C67" s="821"/>
      <c r="D67" s="821"/>
      <c r="E67" s="821"/>
      <c r="F67" s="821"/>
      <c r="G67" s="821"/>
      <c r="H67" s="821"/>
      <c r="I67" s="821"/>
      <c r="J67" s="821"/>
      <c r="K67" s="821"/>
      <c r="L67" s="821"/>
      <c r="M67" s="821"/>
      <c r="N67" s="821"/>
      <c r="O67" s="821"/>
      <c r="P67" s="3882"/>
      <c r="Q67" s="3858"/>
    </row>
    <row r="68" spans="1:18" ht="3" customHeight="1">
      <c r="A68" s="2758"/>
      <c r="B68" s="119"/>
      <c r="C68" s="119"/>
      <c r="D68" s="119"/>
      <c r="E68" s="119"/>
      <c r="F68" s="119"/>
      <c r="G68" s="119"/>
      <c r="H68" s="119"/>
      <c r="I68" s="119"/>
      <c r="J68" s="119"/>
      <c r="K68" s="119"/>
      <c r="L68" s="119"/>
      <c r="M68" s="119"/>
      <c r="N68" s="119"/>
      <c r="O68" s="119"/>
      <c r="P68" s="3869"/>
      <c r="Q68" s="123"/>
    </row>
    <row r="69" spans="1:18" ht="8.25" customHeight="1">
      <c r="A69" s="2758"/>
      <c r="B69" s="119" t="s">
        <v>244</v>
      </c>
      <c r="C69" s="2961">
        <v>22.646795999999998</v>
      </c>
      <c r="D69" s="1201">
        <v>38.622776000000002</v>
      </c>
      <c r="E69" s="1201">
        <v>30.722874000000001</v>
      </c>
      <c r="F69" s="1201">
        <v>39.768859999999997</v>
      </c>
      <c r="G69" s="1201">
        <v>42.828145999999997</v>
      </c>
      <c r="H69" s="3865">
        <v>16.652235999999998</v>
      </c>
      <c r="I69" s="1201">
        <v>21.108376</v>
      </c>
      <c r="J69" s="1201">
        <v>23.196738</v>
      </c>
      <c r="K69" s="1201">
        <v>29.213718</v>
      </c>
      <c r="L69" s="1201">
        <v>31.558654000000001</v>
      </c>
      <c r="M69" s="1201">
        <v>29.935065999999999</v>
      </c>
      <c r="N69" s="1201">
        <v>43.635814000000003</v>
      </c>
      <c r="O69" s="3863">
        <v>369.89005400000002</v>
      </c>
      <c r="P69" s="3866">
        <v>369.89005400000002</v>
      </c>
      <c r="Q69" s="123"/>
    </row>
    <row r="70" spans="1:18" ht="7.5" customHeight="1">
      <c r="A70" s="2758"/>
      <c r="B70" s="119"/>
      <c r="C70" s="2961">
        <v>33.577446000000002</v>
      </c>
      <c r="D70" s="1201">
        <v>49.373069999999998</v>
      </c>
      <c r="E70" s="1201">
        <v>63.218926000000003</v>
      </c>
      <c r="F70" s="1201">
        <v>53.808219999999999</v>
      </c>
      <c r="G70" s="1201"/>
      <c r="H70" s="3865"/>
      <c r="I70" s="1201"/>
      <c r="J70" s="1201"/>
      <c r="K70" s="1201"/>
      <c r="L70" s="1201"/>
      <c r="M70" s="1201"/>
      <c r="N70" s="1201"/>
      <c r="O70" s="3863"/>
      <c r="P70" s="3866">
        <v>199.97766200000001</v>
      </c>
      <c r="Q70" s="123"/>
    </row>
    <row r="71" spans="1:18" ht="3" customHeight="1">
      <c r="A71" s="2758"/>
      <c r="B71" s="119"/>
      <c r="C71" s="2961"/>
      <c r="D71" s="1201"/>
      <c r="E71" s="1201"/>
      <c r="F71" s="1201"/>
      <c r="G71" s="1201"/>
      <c r="H71" s="3865"/>
      <c r="I71" s="1201"/>
      <c r="J71" s="1201"/>
      <c r="K71" s="1201"/>
      <c r="L71" s="1201"/>
      <c r="M71" s="1201"/>
      <c r="N71" s="1201"/>
      <c r="O71" s="3863"/>
      <c r="P71" s="3866"/>
      <c r="Q71" s="123"/>
    </row>
    <row r="72" spans="1:18" ht="7.5" customHeight="1">
      <c r="A72" s="2758"/>
      <c r="B72" s="119" t="s">
        <v>281</v>
      </c>
      <c r="C72" s="2961">
        <v>22.63758</v>
      </c>
      <c r="D72" s="1201">
        <v>38.617536000000001</v>
      </c>
      <c r="E72" s="1201">
        <v>30.711064</v>
      </c>
      <c r="F72" s="1201">
        <v>39.76681</v>
      </c>
      <c r="G72" s="1201">
        <v>42.826186</v>
      </c>
      <c r="H72" s="3865">
        <v>16.648330000000001</v>
      </c>
      <c r="I72" s="1201">
        <v>21.107755999999998</v>
      </c>
      <c r="J72" s="1201">
        <v>22.631817999999999</v>
      </c>
      <c r="K72" s="1201">
        <v>28.933637999999998</v>
      </c>
      <c r="L72" s="1201">
        <v>31.212133999999999</v>
      </c>
      <c r="M72" s="1201">
        <v>29.79364</v>
      </c>
      <c r="N72" s="1201">
        <v>43.627473999999999</v>
      </c>
      <c r="O72" s="3863">
        <v>368.51396599999998</v>
      </c>
      <c r="P72" s="3866">
        <v>368.51396599999998</v>
      </c>
      <c r="Q72" s="123"/>
    </row>
    <row r="73" spans="1:18" ht="7.5" customHeight="1">
      <c r="A73" s="2758"/>
      <c r="B73" s="119" t="s">
        <v>1999</v>
      </c>
      <c r="C73" s="2961">
        <v>33.407124000000003</v>
      </c>
      <c r="D73" s="1201">
        <v>49.076390000000004</v>
      </c>
      <c r="E73" s="1201">
        <v>63.215156</v>
      </c>
      <c r="F73" s="1201">
        <v>53.805014</v>
      </c>
      <c r="G73" s="1201"/>
      <c r="H73" s="3865"/>
      <c r="I73" s="1201"/>
      <c r="J73" s="1201"/>
      <c r="K73" s="1201"/>
      <c r="L73" s="1201"/>
      <c r="M73" s="1201"/>
      <c r="N73" s="1201"/>
      <c r="O73" s="3863"/>
      <c r="P73" s="3866">
        <v>199.50368399999999</v>
      </c>
      <c r="Q73" s="123"/>
    </row>
    <row r="74" spans="1:18" ht="3" customHeight="1">
      <c r="A74" s="2758"/>
      <c r="B74" s="119"/>
      <c r="C74" s="119"/>
      <c r="D74" s="119"/>
      <c r="E74" s="119"/>
      <c r="F74" s="119"/>
      <c r="G74" s="119"/>
      <c r="H74" s="119"/>
      <c r="I74" s="119"/>
      <c r="J74" s="119"/>
      <c r="K74" s="119"/>
      <c r="L74" s="119"/>
      <c r="M74" s="119"/>
      <c r="N74" s="119"/>
      <c r="O74" s="119"/>
      <c r="P74" s="3869"/>
      <c r="Q74" s="123"/>
    </row>
    <row r="75" spans="1:18" ht="12" customHeight="1">
      <c r="A75" s="3872"/>
      <c r="B75" s="3873" t="s">
        <v>2005</v>
      </c>
      <c r="C75" s="3873"/>
      <c r="D75" s="3873"/>
      <c r="E75" s="3873"/>
      <c r="F75" s="3873"/>
      <c r="G75" s="3873"/>
      <c r="H75" s="3873"/>
      <c r="I75" s="3873"/>
      <c r="J75" s="3873"/>
      <c r="K75" s="3873"/>
      <c r="L75" s="3873"/>
      <c r="M75" s="3873"/>
      <c r="N75" s="3873"/>
      <c r="O75" s="3873"/>
      <c r="P75" s="3874"/>
      <c r="Q75" s="3858"/>
      <c r="R75" s="1165"/>
    </row>
    <row r="76" spans="1:18" ht="3" customHeight="1">
      <c r="A76" s="2758"/>
      <c r="B76" s="119"/>
      <c r="C76" s="119"/>
      <c r="D76" s="119"/>
      <c r="E76" s="119"/>
      <c r="F76" s="119"/>
      <c r="G76" s="119"/>
      <c r="H76" s="119"/>
      <c r="I76" s="119"/>
      <c r="J76" s="119"/>
      <c r="K76" s="119"/>
      <c r="L76" s="119"/>
      <c r="M76" s="119"/>
      <c r="N76" s="119"/>
      <c r="O76" s="119"/>
      <c r="P76" s="3869"/>
      <c r="Q76" s="123"/>
    </row>
    <row r="77" spans="1:18" ht="8.25" customHeight="1">
      <c r="A77" s="2758"/>
      <c r="B77" s="119" t="s">
        <v>244</v>
      </c>
      <c r="C77" s="2961">
        <v>182.68190000000001</v>
      </c>
      <c r="D77" s="1201">
        <v>139.56809999999999</v>
      </c>
      <c r="E77" s="1201">
        <v>88.306399999999996</v>
      </c>
      <c r="F77" s="1201">
        <v>129.35679999999999</v>
      </c>
      <c r="G77" s="1201">
        <v>138.1712</v>
      </c>
      <c r="H77" s="3865">
        <v>116.7377</v>
      </c>
      <c r="I77" s="1201">
        <v>99.298199999999994</v>
      </c>
      <c r="J77" s="1201">
        <v>117.4161</v>
      </c>
      <c r="K77" s="1201">
        <v>166.71119999999999</v>
      </c>
      <c r="L77" s="1201">
        <v>118.30549999999999</v>
      </c>
      <c r="M77" s="1201">
        <v>101.6388</v>
      </c>
      <c r="N77" s="1201">
        <v>132.29300000000001</v>
      </c>
      <c r="O77" s="3863">
        <v>1530.4848999999999</v>
      </c>
      <c r="P77" s="3866">
        <v>1530.4848999999999</v>
      </c>
      <c r="Q77" s="123"/>
    </row>
    <row r="78" spans="1:18" ht="7.5" customHeight="1">
      <c r="A78" s="2758"/>
      <c r="B78" s="119"/>
      <c r="C78" s="2961">
        <v>234.28659999999999</v>
      </c>
      <c r="D78" s="1201">
        <v>143.4169</v>
      </c>
      <c r="E78" s="1201">
        <v>121.1459</v>
      </c>
      <c r="F78" s="1201">
        <v>94.730400000000003</v>
      </c>
      <c r="G78" s="1201"/>
      <c r="H78" s="3865"/>
      <c r="I78" s="1201"/>
      <c r="J78" s="1201"/>
      <c r="K78" s="1201"/>
      <c r="L78" s="1201"/>
      <c r="M78" s="1201"/>
      <c r="N78" s="1201"/>
      <c r="O78" s="3863"/>
      <c r="P78" s="3866">
        <v>593.57979999999998</v>
      </c>
      <c r="Q78" s="123"/>
    </row>
    <row r="79" spans="1:18" ht="3" customHeight="1">
      <c r="A79" s="2758"/>
      <c r="B79" s="119"/>
      <c r="C79" s="2961"/>
      <c r="D79" s="1201"/>
      <c r="E79" s="1201"/>
      <c r="F79" s="1201"/>
      <c r="G79" s="1201"/>
      <c r="H79" s="3865"/>
      <c r="I79" s="1201"/>
      <c r="J79" s="1201"/>
      <c r="K79" s="1201"/>
      <c r="L79" s="1201"/>
      <c r="M79" s="1201"/>
      <c r="N79" s="1201"/>
      <c r="O79" s="3863"/>
      <c r="P79" s="3866"/>
      <c r="Q79" s="123"/>
    </row>
    <row r="80" spans="1:18" ht="7.5" customHeight="1">
      <c r="A80" s="2758"/>
      <c r="B80" s="119" t="s">
        <v>281</v>
      </c>
      <c r="C80" s="2961">
        <v>174.3604</v>
      </c>
      <c r="D80" s="1201">
        <v>137.0788</v>
      </c>
      <c r="E80" s="1201">
        <v>88.285200000000003</v>
      </c>
      <c r="F80" s="1201">
        <v>126.6438</v>
      </c>
      <c r="G80" s="1201">
        <v>135.54040000000001</v>
      </c>
      <c r="H80" s="3865">
        <v>101.9383</v>
      </c>
      <c r="I80" s="1201">
        <v>96.6751</v>
      </c>
      <c r="J80" s="1201">
        <v>114.21210000000001</v>
      </c>
      <c r="K80" s="1201">
        <v>163.93379999999999</v>
      </c>
      <c r="L80" s="1201">
        <v>118.2754</v>
      </c>
      <c r="M80" s="1201">
        <v>98.403400000000005</v>
      </c>
      <c r="N80" s="1201">
        <v>129.21960000000001</v>
      </c>
      <c r="O80" s="3863">
        <v>1484.5663</v>
      </c>
      <c r="P80" s="3866">
        <v>1484.5663</v>
      </c>
      <c r="Q80" s="123"/>
    </row>
    <row r="81" spans="1:18" ht="7.5" customHeight="1">
      <c r="A81" s="2758"/>
      <c r="B81" s="119" t="s">
        <v>1999</v>
      </c>
      <c r="C81" s="2961">
        <v>234.1628</v>
      </c>
      <c r="D81" s="1201">
        <v>140.41749999999999</v>
      </c>
      <c r="E81" s="1201">
        <v>119.56359999999999</v>
      </c>
      <c r="F81" s="1201">
        <v>94.722300000000004</v>
      </c>
      <c r="G81" s="1201"/>
      <c r="H81" s="3865"/>
      <c r="I81" s="1201"/>
      <c r="J81" s="1201"/>
      <c r="K81" s="1201"/>
      <c r="L81" s="1201"/>
      <c r="M81" s="1201"/>
      <c r="N81" s="1201"/>
      <c r="O81" s="3863"/>
      <c r="P81" s="3866">
        <v>588.86620000000005</v>
      </c>
      <c r="Q81" s="123"/>
    </row>
    <row r="82" spans="1:18" ht="3" customHeight="1">
      <c r="A82" s="2758"/>
      <c r="B82" s="119"/>
      <c r="C82" s="119"/>
      <c r="D82" s="119"/>
      <c r="E82" s="119"/>
      <c r="F82" s="119"/>
      <c r="G82" s="119"/>
      <c r="H82" s="119"/>
      <c r="I82" s="119"/>
      <c r="J82" s="119"/>
      <c r="K82" s="119"/>
      <c r="L82" s="119"/>
      <c r="M82" s="119"/>
      <c r="N82" s="119"/>
      <c r="O82" s="3883"/>
      <c r="P82" s="3864"/>
      <c r="Q82" s="123"/>
    </row>
    <row r="83" spans="1:18" ht="12" customHeight="1">
      <c r="A83" s="3872"/>
      <c r="B83" s="3873" t="s">
        <v>381</v>
      </c>
      <c r="C83" s="3873"/>
      <c r="D83" s="3873"/>
      <c r="E83" s="3873"/>
      <c r="F83" s="3873"/>
      <c r="G83" s="3873"/>
      <c r="H83" s="3873"/>
      <c r="I83" s="3873"/>
      <c r="J83" s="3873"/>
      <c r="K83" s="3873"/>
      <c r="L83" s="3873"/>
      <c r="M83" s="3873"/>
      <c r="N83" s="3873"/>
      <c r="O83" s="3873"/>
      <c r="P83" s="3874"/>
      <c r="Q83" s="3858"/>
    </row>
    <row r="84" spans="1:18" ht="3" customHeight="1">
      <c r="A84" s="2758"/>
      <c r="B84" s="119"/>
      <c r="C84" s="119"/>
      <c r="D84" s="119"/>
      <c r="E84" s="119"/>
      <c r="F84" s="119"/>
      <c r="G84" s="119"/>
      <c r="H84" s="119"/>
      <c r="I84" s="119"/>
      <c r="J84" s="119"/>
      <c r="K84" s="119"/>
      <c r="L84" s="119"/>
      <c r="M84" s="119"/>
      <c r="N84" s="119"/>
      <c r="O84" s="119"/>
      <c r="P84" s="3869"/>
      <c r="Q84" s="123"/>
    </row>
    <row r="85" spans="1:18" ht="8.25" customHeight="1">
      <c r="A85" s="2758"/>
      <c r="B85" s="119" t="s">
        <v>244</v>
      </c>
      <c r="C85" s="2961">
        <v>35.634700000000002</v>
      </c>
      <c r="D85" s="1201">
        <v>30.3446</v>
      </c>
      <c r="E85" s="1201">
        <v>36.213799999999999</v>
      </c>
      <c r="F85" s="1201">
        <v>45.0961</v>
      </c>
      <c r="G85" s="1201">
        <v>34.322099999999999</v>
      </c>
      <c r="H85" s="3865">
        <v>47.245600000000003</v>
      </c>
      <c r="I85" s="1201">
        <v>32.868299999999998</v>
      </c>
      <c r="J85" s="1201">
        <v>24.820900000000002</v>
      </c>
      <c r="K85" s="1201">
        <v>43.3401</v>
      </c>
      <c r="L85" s="1201">
        <v>29.035699999999999</v>
      </c>
      <c r="M85" s="1201">
        <v>36.011600000000001</v>
      </c>
      <c r="N85" s="1201">
        <v>43.945099999999996</v>
      </c>
      <c r="O85" s="3863">
        <v>438.87860000000001</v>
      </c>
      <c r="P85" s="3866">
        <v>438.87860000000001</v>
      </c>
      <c r="Q85" s="123"/>
    </row>
    <row r="86" spans="1:18" ht="7.5" customHeight="1">
      <c r="A86" s="2758"/>
      <c r="B86" s="119"/>
      <c r="C86" s="2961">
        <v>37.644399999999997</v>
      </c>
      <c r="D86" s="1201">
        <v>28.401399999999999</v>
      </c>
      <c r="E86" s="1201">
        <v>28.8017</v>
      </c>
      <c r="F86" s="1201">
        <v>36.352499999999999</v>
      </c>
      <c r="G86" s="1201"/>
      <c r="H86" s="3865"/>
      <c r="I86" s="1201"/>
      <c r="J86" s="1201"/>
      <c r="K86" s="1201"/>
      <c r="L86" s="1201"/>
      <c r="M86" s="1201"/>
      <c r="N86" s="1201"/>
      <c r="O86" s="3863"/>
      <c r="P86" s="3866">
        <v>131.19999999999999</v>
      </c>
      <c r="Q86" s="123"/>
    </row>
    <row r="87" spans="1:18" ht="3" customHeight="1">
      <c r="A87" s="2758"/>
      <c r="B87" s="119"/>
      <c r="C87" s="2961"/>
      <c r="D87" s="1201"/>
      <c r="E87" s="1201"/>
      <c r="F87" s="1201"/>
      <c r="G87" s="1201"/>
      <c r="H87" s="3865"/>
      <c r="I87" s="1201"/>
      <c r="J87" s="1201"/>
      <c r="K87" s="1201"/>
      <c r="L87" s="1201"/>
      <c r="M87" s="1201"/>
      <c r="N87" s="1201"/>
      <c r="O87" s="3863"/>
      <c r="P87" s="3866"/>
      <c r="Q87" s="123"/>
    </row>
    <row r="88" spans="1:18" ht="7.5" customHeight="1">
      <c r="A88" s="2758"/>
      <c r="B88" s="119" t="s">
        <v>281</v>
      </c>
      <c r="C88" s="2961">
        <v>32.265599999999999</v>
      </c>
      <c r="D88" s="1201">
        <v>26.391999999999999</v>
      </c>
      <c r="E88" s="1201">
        <v>36.082500000000003</v>
      </c>
      <c r="F88" s="1201">
        <v>42.2714</v>
      </c>
      <c r="G88" s="1201">
        <v>34.101599999999998</v>
      </c>
      <c r="H88" s="3865">
        <v>47.215499999999999</v>
      </c>
      <c r="I88" s="1201">
        <v>29.5258</v>
      </c>
      <c r="J88" s="1201">
        <v>24.820599999999999</v>
      </c>
      <c r="K88" s="1201">
        <v>43.237400000000001</v>
      </c>
      <c r="L88" s="1201">
        <v>28.988099999999999</v>
      </c>
      <c r="M88" s="1201">
        <v>36.009700000000002</v>
      </c>
      <c r="N88" s="1201">
        <v>43.795999999999999</v>
      </c>
      <c r="O88" s="3863">
        <v>424.70620000000002</v>
      </c>
      <c r="P88" s="3866">
        <v>424.70620000000002</v>
      </c>
      <c r="Q88" s="123"/>
    </row>
    <row r="89" spans="1:18" ht="7.5" customHeight="1">
      <c r="A89" s="2758"/>
      <c r="B89" s="119" t="s">
        <v>1999</v>
      </c>
      <c r="C89" s="2961">
        <v>37.4437</v>
      </c>
      <c r="D89" s="1201">
        <v>28.211099999999998</v>
      </c>
      <c r="E89" s="1201">
        <v>28.747199999999999</v>
      </c>
      <c r="F89" s="1201">
        <v>36.259700000000002</v>
      </c>
      <c r="G89" s="1201"/>
      <c r="H89" s="3865"/>
      <c r="I89" s="1201"/>
      <c r="J89" s="1201"/>
      <c r="K89" s="1201"/>
      <c r="L89" s="1201"/>
      <c r="M89" s="1201"/>
      <c r="N89" s="1201"/>
      <c r="O89" s="3863"/>
      <c r="P89" s="3866">
        <v>130.6617</v>
      </c>
      <c r="Q89" s="123"/>
    </row>
    <row r="90" spans="1:18" ht="3" customHeight="1">
      <c r="A90" s="2758"/>
      <c r="B90" s="119"/>
      <c r="C90" s="119"/>
      <c r="D90" s="119"/>
      <c r="E90" s="119"/>
      <c r="F90" s="119"/>
      <c r="G90" s="119"/>
      <c r="H90" s="119"/>
      <c r="I90" s="119"/>
      <c r="J90" s="119"/>
      <c r="K90" s="119"/>
      <c r="L90" s="119"/>
      <c r="M90" s="119"/>
      <c r="N90" s="119"/>
      <c r="O90" s="119"/>
      <c r="P90" s="3869"/>
      <c r="Q90" s="123"/>
    </row>
    <row r="91" spans="1:18" ht="12" customHeight="1">
      <c r="A91" s="3872"/>
      <c r="B91" s="3873" t="s">
        <v>382</v>
      </c>
      <c r="C91" s="3873"/>
      <c r="D91" s="3873"/>
      <c r="E91" s="3873"/>
      <c r="F91" s="3873"/>
      <c r="G91" s="3873"/>
      <c r="H91" s="3873"/>
      <c r="I91" s="3873"/>
      <c r="J91" s="3873"/>
      <c r="K91" s="3873"/>
      <c r="L91" s="3873"/>
      <c r="M91" s="3873"/>
      <c r="N91" s="3873"/>
      <c r="O91" s="3873"/>
      <c r="P91" s="3874"/>
      <c r="Q91" s="3858"/>
      <c r="R91" s="1165"/>
    </row>
    <row r="92" spans="1:18" ht="3" customHeight="1">
      <c r="A92" s="2758"/>
      <c r="B92" s="119"/>
      <c r="C92" s="119"/>
      <c r="D92" s="119"/>
      <c r="E92" s="119"/>
      <c r="F92" s="119"/>
      <c r="G92" s="119"/>
      <c r="H92" s="119"/>
      <c r="I92" s="119"/>
      <c r="J92" s="119"/>
      <c r="K92" s="119"/>
      <c r="L92" s="119"/>
      <c r="M92" s="119"/>
      <c r="N92" s="119"/>
      <c r="O92" s="119"/>
      <c r="P92" s="3869"/>
      <c r="Q92" s="123"/>
    </row>
    <row r="93" spans="1:18" ht="8.25" customHeight="1">
      <c r="A93" s="2758"/>
      <c r="B93" s="119" t="s">
        <v>244</v>
      </c>
      <c r="C93" s="2961">
        <v>195.59540000000001</v>
      </c>
      <c r="D93" s="1201">
        <v>222.85409999999999</v>
      </c>
      <c r="E93" s="1201">
        <v>236.42429999999999</v>
      </c>
      <c r="F93" s="1201">
        <v>207.73089999999999</v>
      </c>
      <c r="G93" s="1201">
        <v>344.9271</v>
      </c>
      <c r="H93" s="3865">
        <v>326.51580000000001</v>
      </c>
      <c r="I93" s="1201">
        <v>289.30439999999999</v>
      </c>
      <c r="J93" s="1201">
        <v>244.60839999999999</v>
      </c>
      <c r="K93" s="1201">
        <v>237.87180000000001</v>
      </c>
      <c r="L93" s="1201">
        <v>146.25069999999999</v>
      </c>
      <c r="M93" s="1201">
        <v>194.8578</v>
      </c>
      <c r="N93" s="1201">
        <v>181.8683</v>
      </c>
      <c r="O93" s="3863">
        <v>2828.8090000000002</v>
      </c>
      <c r="P93" s="3866">
        <v>2828.8090000000002</v>
      </c>
      <c r="Q93" s="123"/>
    </row>
    <row r="94" spans="1:18" ht="7.5" customHeight="1">
      <c r="A94" s="2758"/>
      <c r="B94" s="119"/>
      <c r="C94" s="2961">
        <v>232.43049999999999</v>
      </c>
      <c r="D94" s="1201">
        <v>197.4727</v>
      </c>
      <c r="E94" s="1201">
        <v>195.32210000000001</v>
      </c>
      <c r="F94" s="1201">
        <v>245.06790000000001</v>
      </c>
      <c r="G94" s="1201"/>
      <c r="H94" s="3865"/>
      <c r="I94" s="1201"/>
      <c r="J94" s="1201"/>
      <c r="K94" s="1201"/>
      <c r="L94" s="1201"/>
      <c r="M94" s="1201"/>
      <c r="N94" s="1201"/>
      <c r="O94" s="3863"/>
      <c r="P94" s="3866">
        <v>870.29319999999996</v>
      </c>
      <c r="Q94" s="123"/>
    </row>
    <row r="95" spans="1:18" ht="3" customHeight="1">
      <c r="A95" s="2758"/>
      <c r="B95" s="119"/>
      <c r="C95" s="2961"/>
      <c r="D95" s="1201"/>
      <c r="E95" s="1201"/>
      <c r="F95" s="1201"/>
      <c r="G95" s="1201"/>
      <c r="H95" s="3865"/>
      <c r="I95" s="1201"/>
      <c r="J95" s="1201"/>
      <c r="K95" s="1201"/>
      <c r="L95" s="1201"/>
      <c r="M95" s="1201"/>
      <c r="N95" s="1201"/>
      <c r="O95" s="3863"/>
      <c r="P95" s="3866"/>
      <c r="Q95" s="123"/>
    </row>
    <row r="96" spans="1:18" ht="7.5" customHeight="1">
      <c r="A96" s="2758"/>
      <c r="B96" s="119" t="s">
        <v>281</v>
      </c>
      <c r="C96" s="2961">
        <v>169.16409999999999</v>
      </c>
      <c r="D96" s="1201">
        <v>172.7937</v>
      </c>
      <c r="E96" s="1201">
        <v>153.29429999999999</v>
      </c>
      <c r="F96" s="1201">
        <v>191.70760000000001</v>
      </c>
      <c r="G96" s="1201">
        <v>243.67580000000001</v>
      </c>
      <c r="H96" s="3865">
        <v>277.43759999999997</v>
      </c>
      <c r="I96" s="1201">
        <v>266.99040000000002</v>
      </c>
      <c r="J96" s="1201">
        <v>225.0642</v>
      </c>
      <c r="K96" s="1201">
        <v>212.66489999999999</v>
      </c>
      <c r="L96" s="1201">
        <v>132.58279999999999</v>
      </c>
      <c r="M96" s="1201">
        <v>125.0861</v>
      </c>
      <c r="N96" s="1201">
        <v>122.7124</v>
      </c>
      <c r="O96" s="3863">
        <v>2293.1738999999998</v>
      </c>
      <c r="P96" s="3866">
        <v>2293.1738999999998</v>
      </c>
      <c r="Q96" s="123"/>
    </row>
    <row r="97" spans="1:18" ht="7.5" customHeight="1">
      <c r="A97" s="2758"/>
      <c r="B97" s="119" t="s">
        <v>1999</v>
      </c>
      <c r="C97" s="2961">
        <v>123.3929</v>
      </c>
      <c r="D97" s="1201">
        <v>112.4725</v>
      </c>
      <c r="E97" s="1201">
        <v>112.2653</v>
      </c>
      <c r="F97" s="1201">
        <v>195.62899999999999</v>
      </c>
      <c r="G97" s="1201"/>
      <c r="H97" s="3865"/>
      <c r="I97" s="1201"/>
      <c r="J97" s="1201"/>
      <c r="K97" s="1201"/>
      <c r="L97" s="1201"/>
      <c r="M97" s="1201"/>
      <c r="N97" s="1201"/>
      <c r="O97" s="3863"/>
      <c r="P97" s="3866">
        <v>543.75969999999995</v>
      </c>
      <c r="Q97" s="123"/>
    </row>
    <row r="98" spans="1:18" ht="3" customHeight="1">
      <c r="A98" s="220"/>
      <c r="B98" s="220"/>
      <c r="C98" s="220"/>
      <c r="D98" s="220"/>
      <c r="E98" s="220"/>
      <c r="F98" s="220"/>
      <c r="G98" s="220"/>
      <c r="H98" s="220"/>
      <c r="I98" s="220"/>
      <c r="J98" s="220"/>
      <c r="K98" s="220"/>
      <c r="L98" s="220"/>
      <c r="M98" s="220"/>
      <c r="N98" s="220"/>
      <c r="O98" s="220"/>
      <c r="P98" s="119"/>
      <c r="Q98" s="123"/>
    </row>
    <row r="99" spans="1:18" ht="12" customHeight="1">
      <c r="A99" s="220"/>
      <c r="B99" s="3873" t="s">
        <v>2006</v>
      </c>
      <c r="C99" s="3873"/>
      <c r="D99" s="3873"/>
      <c r="E99" s="3873"/>
      <c r="F99" s="3873"/>
      <c r="G99" s="3873"/>
      <c r="H99" s="3873"/>
      <c r="I99" s="3873"/>
      <c r="J99" s="3873"/>
      <c r="K99" s="3873"/>
      <c r="L99" s="3873"/>
      <c r="M99" s="3873"/>
      <c r="N99" s="3873"/>
      <c r="O99" s="3873"/>
      <c r="P99" s="3874"/>
      <c r="Q99" s="3858"/>
      <c r="R99" s="1165"/>
    </row>
    <row r="100" spans="1:18" ht="8.25" customHeight="1">
      <c r="A100" s="220"/>
      <c r="B100" s="119"/>
      <c r="C100" s="119"/>
      <c r="D100" s="119"/>
      <c r="E100" s="119"/>
      <c r="F100" s="119"/>
      <c r="G100" s="119"/>
      <c r="H100" s="119"/>
      <c r="I100" s="119"/>
      <c r="J100" s="119"/>
      <c r="K100" s="119"/>
      <c r="L100" s="119"/>
      <c r="M100" s="119"/>
      <c r="N100" s="119"/>
      <c r="O100" s="119"/>
      <c r="P100" s="2788"/>
      <c r="Q100" s="123"/>
    </row>
    <row r="101" spans="1:18" ht="8.25" customHeight="1">
      <c r="B101" s="119" t="s">
        <v>244</v>
      </c>
      <c r="C101" s="2961">
        <v>18.849900000000002</v>
      </c>
      <c r="D101" s="1201">
        <v>15.2492</v>
      </c>
      <c r="E101" s="1201">
        <v>17.9787</v>
      </c>
      <c r="F101" s="1201">
        <v>16.459099999999999</v>
      </c>
      <c r="G101" s="1201">
        <v>12.915900000000001</v>
      </c>
      <c r="H101" s="3865">
        <v>13.656599999999999</v>
      </c>
      <c r="I101" s="1201">
        <v>16.160299999999999</v>
      </c>
      <c r="J101" s="1201">
        <v>10.4626</v>
      </c>
      <c r="K101" s="1201">
        <v>8.1548999999999996</v>
      </c>
      <c r="L101" s="1201">
        <v>14.6462</v>
      </c>
      <c r="M101" s="1201">
        <v>19.254799999999999</v>
      </c>
      <c r="N101" s="1201">
        <v>21.672899999999998</v>
      </c>
      <c r="O101" s="3884">
        <v>185.46109999999999</v>
      </c>
      <c r="P101" s="3866">
        <v>185.46109999999999</v>
      </c>
      <c r="Q101" s="123"/>
    </row>
    <row r="102" spans="1:18" ht="8.25" customHeight="1">
      <c r="B102" s="119"/>
      <c r="C102" s="2961">
        <v>17.311599999999999</v>
      </c>
      <c r="D102" s="1201">
        <v>17.713100000000001</v>
      </c>
      <c r="E102" s="1201">
        <v>12.8216</v>
      </c>
      <c r="F102" s="1201">
        <v>11.5619</v>
      </c>
      <c r="G102" s="1201"/>
      <c r="H102" s="3865"/>
      <c r="I102" s="1201"/>
      <c r="J102" s="1201"/>
      <c r="K102" s="1201"/>
      <c r="L102" s="1201"/>
      <c r="M102" s="1201"/>
      <c r="N102" s="1201"/>
      <c r="O102" s="3884"/>
      <c r="P102" s="3866">
        <v>59.408200000000001</v>
      </c>
      <c r="Q102" s="123"/>
    </row>
    <row r="103" spans="1:18" ht="8.25" customHeight="1">
      <c r="B103" s="119"/>
      <c r="C103" s="2961"/>
      <c r="D103" s="1201"/>
      <c r="E103" s="1201"/>
      <c r="F103" s="1201"/>
      <c r="G103" s="1201"/>
      <c r="H103" s="3865"/>
      <c r="I103" s="1201"/>
      <c r="J103" s="1201"/>
      <c r="K103" s="1201"/>
      <c r="L103" s="1201"/>
      <c r="M103" s="1201"/>
      <c r="N103" s="1201"/>
      <c r="O103" s="3884"/>
      <c r="P103" s="3866"/>
      <c r="Q103" s="123"/>
    </row>
    <row r="104" spans="1:18" ht="8.25" customHeight="1">
      <c r="B104" s="119" t="s">
        <v>281</v>
      </c>
      <c r="C104" s="2961">
        <v>18.633400000000002</v>
      </c>
      <c r="D104" s="1201">
        <v>15.08</v>
      </c>
      <c r="E104" s="1201">
        <v>17.770700000000001</v>
      </c>
      <c r="F104" s="1201">
        <v>16.331900000000001</v>
      </c>
      <c r="G104" s="1201">
        <v>12.6798</v>
      </c>
      <c r="H104" s="3865">
        <v>13.4175</v>
      </c>
      <c r="I104" s="1201">
        <v>16.037500000000001</v>
      </c>
      <c r="J104" s="1201">
        <v>10.3505</v>
      </c>
      <c r="K104" s="1201">
        <v>7.9606000000000003</v>
      </c>
      <c r="L104" s="1201">
        <v>14.514799999999999</v>
      </c>
      <c r="M104" s="1201">
        <v>18.593499999999999</v>
      </c>
      <c r="N104" s="1201">
        <v>21.562200000000001</v>
      </c>
      <c r="O104" s="3884">
        <v>182.9324</v>
      </c>
      <c r="P104" s="3866">
        <v>182.9324</v>
      </c>
      <c r="Q104" s="123"/>
    </row>
    <row r="105" spans="1:18" ht="8.25" customHeight="1">
      <c r="B105" s="119" t="s">
        <v>1999</v>
      </c>
      <c r="C105" s="2961">
        <v>15.808400000000001</v>
      </c>
      <c r="D105" s="1201">
        <v>16.9176</v>
      </c>
      <c r="E105" s="1201">
        <v>12.104900000000001</v>
      </c>
      <c r="F105" s="1201">
        <v>10.567</v>
      </c>
      <c r="G105" s="1201"/>
      <c r="H105" s="3865"/>
      <c r="I105" s="1201"/>
      <c r="J105" s="1201"/>
      <c r="K105" s="1201"/>
      <c r="L105" s="1201"/>
      <c r="M105" s="1201"/>
      <c r="N105" s="1201"/>
      <c r="O105" s="3884"/>
      <c r="P105" s="3866">
        <v>55.3979</v>
      </c>
      <c r="Q105" s="123"/>
    </row>
    <row r="106" spans="1:18" ht="8.25" customHeight="1">
      <c r="B106" s="119"/>
      <c r="C106" s="119"/>
      <c r="D106" s="119"/>
      <c r="E106" s="119"/>
      <c r="F106" s="119"/>
      <c r="G106" s="119"/>
      <c r="H106" s="119"/>
      <c r="I106" s="119"/>
      <c r="J106" s="119"/>
      <c r="K106" s="119"/>
      <c r="L106" s="119"/>
      <c r="M106" s="119"/>
      <c r="N106" s="119"/>
      <c r="O106" s="119"/>
      <c r="P106" s="2788"/>
      <c r="Q106" s="123"/>
    </row>
    <row r="107" spans="1:18">
      <c r="B107" s="821" t="s">
        <v>2007</v>
      </c>
      <c r="C107" s="821"/>
      <c r="D107" s="821"/>
      <c r="E107" s="821"/>
      <c r="F107" s="821"/>
      <c r="G107" s="821"/>
      <c r="H107" s="821"/>
      <c r="I107" s="821"/>
      <c r="J107" s="821"/>
      <c r="K107" s="821"/>
      <c r="L107" s="821"/>
      <c r="M107" s="821"/>
      <c r="N107" s="821"/>
      <c r="O107" s="821"/>
      <c r="P107" s="3882"/>
      <c r="Q107" s="123"/>
    </row>
    <row r="108" spans="1:18" ht="8.25" customHeight="1">
      <c r="A108" s="123"/>
      <c r="B108" s="119"/>
      <c r="C108" s="119"/>
      <c r="D108" s="119"/>
      <c r="E108" s="119"/>
      <c r="F108" s="119"/>
      <c r="G108" s="1201"/>
      <c r="H108" s="119"/>
      <c r="I108" s="119"/>
      <c r="J108" s="119"/>
      <c r="K108" s="119"/>
      <c r="L108" s="119"/>
      <c r="M108" s="119"/>
      <c r="N108" s="119"/>
      <c r="O108" s="119"/>
      <c r="P108" s="2788"/>
      <c r="Q108" s="123"/>
    </row>
    <row r="109" spans="1:18" ht="8.25" customHeight="1">
      <c r="A109" s="123"/>
      <c r="B109" s="205" t="s">
        <v>244</v>
      </c>
      <c r="C109" s="2961">
        <v>850.80464600000005</v>
      </c>
      <c r="D109" s="1201">
        <v>938.51807499999995</v>
      </c>
      <c r="E109" s="1201">
        <v>932.94627100000002</v>
      </c>
      <c r="F109" s="1201">
        <v>1052.6789000000001</v>
      </c>
      <c r="G109" s="1201">
        <v>1118.263101</v>
      </c>
      <c r="H109" s="1201">
        <v>875.97848799999997</v>
      </c>
      <c r="I109" s="2961">
        <v>881.48758199999997</v>
      </c>
      <c r="J109" s="1201">
        <v>917.08048599999995</v>
      </c>
      <c r="K109" s="1201">
        <v>970.00445100000002</v>
      </c>
      <c r="L109" s="1201">
        <v>866.04776400000003</v>
      </c>
      <c r="M109" s="1201">
        <v>950.95256900000004</v>
      </c>
      <c r="N109" s="1201">
        <v>1052.937533</v>
      </c>
      <c r="O109" s="3884">
        <v>11407.699866000001</v>
      </c>
      <c r="P109" s="3866">
        <v>11407.699866000001</v>
      </c>
      <c r="Q109" s="123"/>
    </row>
    <row r="110" spans="1:18" ht="8.25" customHeight="1">
      <c r="A110" s="123"/>
      <c r="B110" s="205"/>
      <c r="C110" s="2961">
        <v>1027.8104960000001</v>
      </c>
      <c r="D110" s="1201">
        <v>1034.9641320000001</v>
      </c>
      <c r="E110" s="1201">
        <v>1090.3990719999999</v>
      </c>
      <c r="F110" s="1201">
        <v>1069.9951940000001</v>
      </c>
      <c r="G110" s="1201"/>
      <c r="H110" s="1201"/>
      <c r="I110" s="2961"/>
      <c r="J110" s="1201"/>
      <c r="K110" s="1201"/>
      <c r="L110" s="1201"/>
      <c r="M110" s="1201"/>
      <c r="N110" s="1201"/>
      <c r="O110" s="3884"/>
      <c r="P110" s="3866">
        <v>4223.1688940000004</v>
      </c>
      <c r="Q110" s="123"/>
    </row>
    <row r="111" spans="1:18" ht="8.25" customHeight="1">
      <c r="A111" s="123"/>
      <c r="B111" s="205"/>
      <c r="C111" s="2961"/>
      <c r="D111" s="1201"/>
      <c r="E111" s="1201"/>
      <c r="F111" s="1201"/>
      <c r="G111" s="1201"/>
      <c r="H111" s="1201"/>
      <c r="I111" s="2961"/>
      <c r="J111" s="1201"/>
      <c r="K111" s="1201"/>
      <c r="L111" s="1201"/>
      <c r="M111" s="1201"/>
      <c r="N111" s="1201"/>
      <c r="O111" s="3884"/>
      <c r="P111" s="3866"/>
      <c r="Q111" s="123"/>
    </row>
    <row r="112" spans="1:18" ht="8.25" customHeight="1">
      <c r="A112" s="123"/>
      <c r="B112" s="205" t="s">
        <v>281</v>
      </c>
      <c r="C112" s="2961">
        <v>802.04486199999997</v>
      </c>
      <c r="D112" s="1201">
        <v>871.60809700000004</v>
      </c>
      <c r="E112" s="1201">
        <v>835.66285200000004</v>
      </c>
      <c r="F112" s="1201">
        <v>1016.286926</v>
      </c>
      <c r="G112" s="1201">
        <v>994.337897</v>
      </c>
      <c r="H112" s="1201">
        <v>800.69309399999997</v>
      </c>
      <c r="I112" s="2961">
        <v>835.18573500000002</v>
      </c>
      <c r="J112" s="1201">
        <v>874.84119199999998</v>
      </c>
      <c r="K112" s="1201">
        <v>929.23473899999999</v>
      </c>
      <c r="L112" s="1201">
        <v>839.32945700000005</v>
      </c>
      <c r="M112" s="1201">
        <v>858.42774499999996</v>
      </c>
      <c r="N112" s="1201">
        <v>976.22655799999995</v>
      </c>
      <c r="O112" s="3884">
        <v>10633.879154</v>
      </c>
      <c r="P112" s="3866">
        <v>10633.879154</v>
      </c>
      <c r="Q112" s="123"/>
    </row>
    <row r="113" spans="1:17" ht="8.25" customHeight="1">
      <c r="A113" s="123"/>
      <c r="B113" s="119" t="s">
        <v>1999</v>
      </c>
      <c r="C113" s="2961">
        <v>904.06774399999995</v>
      </c>
      <c r="D113" s="1201">
        <v>934.75679600000001</v>
      </c>
      <c r="E113" s="1201">
        <v>990.81432600000005</v>
      </c>
      <c r="F113" s="1201">
        <v>994.32267000000002</v>
      </c>
      <c r="G113" s="1201"/>
      <c r="H113" s="3865"/>
      <c r="I113" s="2961"/>
      <c r="J113" s="1201"/>
      <c r="K113" s="1201"/>
      <c r="L113" s="1201"/>
      <c r="M113" s="1201"/>
      <c r="N113" s="1201"/>
      <c r="O113" s="3884"/>
      <c r="P113" s="3866">
        <v>3823.9615359999998</v>
      </c>
      <c r="Q113" s="123"/>
    </row>
    <row r="114" spans="1:17" ht="8.25" customHeight="1">
      <c r="A114" s="123"/>
      <c r="B114" s="119"/>
      <c r="C114" s="119"/>
      <c r="D114" s="119"/>
      <c r="E114" s="119"/>
      <c r="F114" s="119"/>
      <c r="G114" s="119"/>
      <c r="H114" s="119"/>
      <c r="I114" s="119"/>
      <c r="J114" s="119"/>
      <c r="K114" s="119"/>
      <c r="L114" s="119"/>
      <c r="M114" s="119"/>
      <c r="N114" s="119"/>
      <c r="O114" s="119"/>
      <c r="P114" s="2788"/>
      <c r="Q114" s="123"/>
    </row>
    <row r="115" spans="1:17">
      <c r="A115" s="123"/>
      <c r="B115" s="821" t="s">
        <v>2008</v>
      </c>
      <c r="C115" s="821"/>
      <c r="D115" s="821"/>
      <c r="E115" s="821"/>
      <c r="F115" s="821"/>
      <c r="G115" s="821"/>
      <c r="H115" s="821"/>
      <c r="I115" s="821"/>
      <c r="J115" s="821"/>
      <c r="K115" s="821"/>
      <c r="L115" s="821"/>
      <c r="M115" s="821"/>
      <c r="N115" s="821"/>
      <c r="O115" s="821"/>
      <c r="P115" s="3882"/>
      <c r="Q115" s="123"/>
    </row>
    <row r="116" spans="1:17" ht="8.25" customHeight="1">
      <c r="A116" s="123"/>
      <c r="B116" s="119"/>
      <c r="C116" s="119"/>
      <c r="D116" s="119"/>
      <c r="E116" s="119"/>
      <c r="F116" s="119"/>
      <c r="G116" s="119"/>
      <c r="H116" s="119"/>
      <c r="I116" s="119"/>
      <c r="J116" s="119"/>
      <c r="K116" s="119"/>
      <c r="L116" s="119"/>
      <c r="M116" s="119"/>
      <c r="N116" s="119"/>
      <c r="O116" s="119"/>
      <c r="P116" s="2788"/>
      <c r="Q116" s="123"/>
    </row>
    <row r="117" spans="1:17" ht="8.25" customHeight="1">
      <c r="A117" s="123"/>
      <c r="B117" s="119" t="s">
        <v>244</v>
      </c>
      <c r="C117" s="2961">
        <v>29.3947</v>
      </c>
      <c r="D117" s="1201">
        <v>33.954700000000003</v>
      </c>
      <c r="E117" s="1201">
        <v>31.1144</v>
      </c>
      <c r="F117" s="1201">
        <v>36.664900000000003</v>
      </c>
      <c r="G117" s="1201">
        <v>33.502699999999997</v>
      </c>
      <c r="H117" s="3865">
        <v>33.168900000000001</v>
      </c>
      <c r="I117" s="1201">
        <v>31.602399999999999</v>
      </c>
      <c r="J117" s="1201">
        <v>36.881100000000004</v>
      </c>
      <c r="K117" s="1201">
        <v>40.100099999999998</v>
      </c>
      <c r="L117" s="1201">
        <v>30.0778</v>
      </c>
      <c r="M117" s="1201">
        <v>36.900500000000001</v>
      </c>
      <c r="N117" s="1201">
        <v>30.066500000000001</v>
      </c>
      <c r="O117" s="3884">
        <v>403.42869999999999</v>
      </c>
      <c r="P117" s="3866">
        <v>403.42869999999999</v>
      </c>
      <c r="Q117" s="123"/>
    </row>
    <row r="118" spans="1:17" ht="8.25" customHeight="1">
      <c r="A118" s="123"/>
      <c r="B118" s="119"/>
      <c r="C118" s="2961">
        <v>31.5258</v>
      </c>
      <c r="D118" s="1201">
        <v>29.620999999999999</v>
      </c>
      <c r="E118" s="1201">
        <v>24.158899999999999</v>
      </c>
      <c r="F118" s="1201">
        <v>30.061299999999999</v>
      </c>
      <c r="G118" s="1201"/>
      <c r="H118" s="3865"/>
      <c r="I118" s="1201"/>
      <c r="J118" s="1201"/>
      <c r="K118" s="1201"/>
      <c r="L118" s="1201"/>
      <c r="M118" s="1201"/>
      <c r="N118" s="1201"/>
      <c r="O118" s="3884"/>
      <c r="P118" s="3866">
        <v>115.367</v>
      </c>
      <c r="Q118" s="123"/>
    </row>
    <row r="119" spans="1:17" ht="8.25" customHeight="1">
      <c r="A119" s="123"/>
      <c r="B119" s="119"/>
      <c r="C119" s="2961"/>
      <c r="D119" s="1201"/>
      <c r="E119" s="1201"/>
      <c r="F119" s="1201"/>
      <c r="G119" s="1201"/>
      <c r="H119" s="3865"/>
      <c r="I119" s="1201"/>
      <c r="J119" s="1201"/>
      <c r="K119" s="1201"/>
      <c r="L119" s="1201"/>
      <c r="M119" s="1201"/>
      <c r="N119" s="1201"/>
      <c r="O119" s="3884"/>
      <c r="P119" s="3866"/>
      <c r="Q119" s="123"/>
    </row>
    <row r="120" spans="1:17" ht="8.25" customHeight="1">
      <c r="A120" s="123"/>
      <c r="B120" s="119" t="s">
        <v>281</v>
      </c>
      <c r="C120" s="2961">
        <v>19.107099999999999</v>
      </c>
      <c r="D120" s="1201">
        <v>24.060400000000001</v>
      </c>
      <c r="E120" s="1201">
        <v>19.166699999999999</v>
      </c>
      <c r="F120" s="1201">
        <v>28.959599999999998</v>
      </c>
      <c r="G120" s="1201">
        <v>23.051100000000002</v>
      </c>
      <c r="H120" s="3865">
        <v>22.6434</v>
      </c>
      <c r="I120" s="1201">
        <v>22.9772</v>
      </c>
      <c r="J120" s="1201">
        <v>26.641100000000002</v>
      </c>
      <c r="K120" s="1201">
        <v>27.703600000000002</v>
      </c>
      <c r="L120" s="1201">
        <v>20.6632</v>
      </c>
      <c r="M120" s="1201">
        <v>24.060300000000002</v>
      </c>
      <c r="N120" s="1201">
        <v>19.6692</v>
      </c>
      <c r="O120" s="3884">
        <v>278.7029</v>
      </c>
      <c r="P120" s="3866">
        <v>278.7029</v>
      </c>
      <c r="Q120" s="123"/>
    </row>
    <row r="121" spans="1:17" ht="8.25" customHeight="1">
      <c r="A121" s="123"/>
      <c r="B121" s="119" t="s">
        <v>1999</v>
      </c>
      <c r="C121" s="2961">
        <v>20.230799999999999</v>
      </c>
      <c r="D121" s="1201">
        <v>17.987500000000001</v>
      </c>
      <c r="E121" s="1201">
        <v>12.7249</v>
      </c>
      <c r="F121" s="1201">
        <v>22.364999999999998</v>
      </c>
      <c r="G121" s="1201"/>
      <c r="H121" s="3865"/>
      <c r="I121" s="1201"/>
      <c r="J121" s="1201"/>
      <c r="K121" s="1201"/>
      <c r="L121" s="1201"/>
      <c r="M121" s="1201"/>
      <c r="N121" s="1201"/>
      <c r="O121" s="3884"/>
      <c r="P121" s="3866">
        <v>73.308199999999999</v>
      </c>
      <c r="Q121" s="123"/>
    </row>
    <row r="122" spans="1:17" ht="8.25" customHeight="1">
      <c r="A122" s="123"/>
      <c r="B122" s="119"/>
      <c r="C122" s="119"/>
      <c r="D122" s="119"/>
      <c r="E122" s="119"/>
      <c r="F122" s="119"/>
      <c r="G122" s="119"/>
      <c r="H122" s="119"/>
      <c r="I122" s="119"/>
      <c r="J122" s="119"/>
      <c r="K122" s="119"/>
      <c r="L122" s="119"/>
      <c r="M122" s="119"/>
      <c r="N122" s="119"/>
      <c r="O122" s="119"/>
      <c r="P122" s="2788"/>
      <c r="Q122" s="123"/>
    </row>
    <row r="123" spans="1:17">
      <c r="A123" s="123"/>
      <c r="B123" s="821" t="s">
        <v>2009</v>
      </c>
      <c r="C123" s="821"/>
      <c r="D123" s="821"/>
      <c r="E123" s="821"/>
      <c r="F123" s="821"/>
      <c r="G123" s="821"/>
      <c r="H123" s="821"/>
      <c r="I123" s="821"/>
      <c r="J123" s="821"/>
      <c r="K123" s="821"/>
      <c r="L123" s="821"/>
      <c r="M123" s="821"/>
      <c r="N123" s="821"/>
      <c r="O123" s="821"/>
      <c r="P123" s="3882"/>
      <c r="Q123" s="123"/>
    </row>
    <row r="124" spans="1:17" ht="8.25" customHeight="1">
      <c r="A124" s="123"/>
      <c r="B124" s="119"/>
      <c r="C124" s="119"/>
      <c r="D124" s="119"/>
      <c r="E124" s="119"/>
      <c r="F124" s="119"/>
      <c r="G124" s="119"/>
      <c r="H124" s="119"/>
      <c r="I124" s="119"/>
      <c r="J124" s="119"/>
      <c r="K124" s="119"/>
      <c r="L124" s="119"/>
      <c r="M124" s="119"/>
      <c r="N124" s="119"/>
      <c r="O124" s="119"/>
      <c r="P124" s="2788"/>
      <c r="Q124" s="123"/>
    </row>
    <row r="125" spans="1:17" ht="8.25" customHeight="1">
      <c r="A125" s="123"/>
      <c r="B125" s="205" t="s">
        <v>244</v>
      </c>
      <c r="C125" s="2961">
        <v>50.132199999999997</v>
      </c>
      <c r="D125" s="1201">
        <v>19.540199999999999</v>
      </c>
      <c r="E125" s="1201">
        <v>25.741399999999999</v>
      </c>
      <c r="F125" s="1201">
        <v>35.526600000000002</v>
      </c>
      <c r="G125" s="1201">
        <v>39.585900000000002</v>
      </c>
      <c r="H125" s="1201">
        <v>37.932899999999997</v>
      </c>
      <c r="I125" s="2961">
        <v>29.4908</v>
      </c>
      <c r="J125" s="1201">
        <v>20.428899999999999</v>
      </c>
      <c r="K125" s="1201">
        <v>45.411700000000003</v>
      </c>
      <c r="L125" s="1201">
        <v>42.274099999999997</v>
      </c>
      <c r="M125" s="1201">
        <v>68.014700000000005</v>
      </c>
      <c r="N125" s="3865">
        <v>77.703800000000001</v>
      </c>
      <c r="O125" s="3884">
        <v>491.78320000000002</v>
      </c>
      <c r="P125" s="3866">
        <v>491.78320000000002</v>
      </c>
      <c r="Q125" s="123"/>
    </row>
    <row r="126" spans="1:17" ht="8.25" customHeight="1">
      <c r="A126" s="123"/>
      <c r="B126" s="205"/>
      <c r="C126" s="2961">
        <v>30.235099999999999</v>
      </c>
      <c r="D126" s="1201">
        <v>14.475099999999999</v>
      </c>
      <c r="E126" s="1201">
        <v>26.609200000000001</v>
      </c>
      <c r="F126" s="1201">
        <v>30.1493</v>
      </c>
      <c r="G126" s="1201"/>
      <c r="H126" s="1201"/>
      <c r="I126" s="2961"/>
      <c r="J126" s="1201"/>
      <c r="K126" s="1201"/>
      <c r="L126" s="1201"/>
      <c r="M126" s="1201"/>
      <c r="N126" s="3865"/>
      <c r="O126" s="3884"/>
      <c r="P126" s="3866">
        <v>101.4687</v>
      </c>
      <c r="Q126" s="123"/>
    </row>
    <row r="127" spans="1:17" ht="8.25" customHeight="1">
      <c r="A127" s="123"/>
      <c r="B127" s="205"/>
      <c r="C127" s="2961"/>
      <c r="D127" s="1201"/>
      <c r="E127" s="1201"/>
      <c r="F127" s="1201"/>
      <c r="G127" s="1201"/>
      <c r="H127" s="1201"/>
      <c r="I127" s="2961"/>
      <c r="J127" s="1201"/>
      <c r="K127" s="1201"/>
      <c r="L127" s="1201"/>
      <c r="M127" s="1201"/>
      <c r="N127" s="3865"/>
      <c r="O127" s="3884"/>
      <c r="P127" s="3866"/>
      <c r="Q127" s="123"/>
    </row>
    <row r="128" spans="1:17" ht="8.25" customHeight="1">
      <c r="A128" s="123"/>
      <c r="B128" s="205" t="s">
        <v>281</v>
      </c>
      <c r="C128" s="2961">
        <v>44.206899999999997</v>
      </c>
      <c r="D128" s="1201">
        <v>13.9504</v>
      </c>
      <c r="E128" s="1201">
        <v>25.471800000000002</v>
      </c>
      <c r="F128" s="1201">
        <v>32.729999999999997</v>
      </c>
      <c r="G128" s="1201">
        <v>39.489400000000003</v>
      </c>
      <c r="H128" s="1201">
        <v>37.373899999999999</v>
      </c>
      <c r="I128" s="2961">
        <v>29.3306</v>
      </c>
      <c r="J128" s="1201">
        <v>18.804500000000001</v>
      </c>
      <c r="K128" s="1201">
        <v>29.354700000000001</v>
      </c>
      <c r="L128" s="1201">
        <v>30.642700000000001</v>
      </c>
      <c r="M128" s="1201">
        <v>30.3004</v>
      </c>
      <c r="N128" s="3865">
        <v>49.952599999999997</v>
      </c>
      <c r="O128" s="3884">
        <v>381.60789999999997</v>
      </c>
      <c r="P128" s="3866">
        <v>381.60789999999997</v>
      </c>
      <c r="Q128" s="123"/>
    </row>
    <row r="129" spans="1:17" ht="8.25" customHeight="1">
      <c r="A129" s="123"/>
      <c r="B129" s="119" t="s">
        <v>1999</v>
      </c>
      <c r="C129" s="2961">
        <v>19.800899999999999</v>
      </c>
      <c r="D129" s="1201">
        <v>12.957100000000001</v>
      </c>
      <c r="E129" s="1201">
        <v>26.320799999999998</v>
      </c>
      <c r="F129" s="1201">
        <v>30.1006</v>
      </c>
      <c r="G129" s="1201"/>
      <c r="H129" s="1201"/>
      <c r="I129" s="2961"/>
      <c r="J129" s="1201"/>
      <c r="K129" s="1201"/>
      <c r="L129" s="1201"/>
      <c r="M129" s="1201"/>
      <c r="N129" s="1201"/>
      <c r="O129" s="3884"/>
      <c r="P129" s="3866">
        <v>89.179400000000001</v>
      </c>
      <c r="Q129" s="123"/>
    </row>
    <row r="130" spans="1:17" ht="8.25" customHeight="1">
      <c r="A130" s="123"/>
      <c r="B130" s="119"/>
      <c r="C130" s="119"/>
      <c r="D130" s="119"/>
      <c r="E130" s="119"/>
      <c r="F130" s="119"/>
      <c r="G130" s="119"/>
      <c r="H130" s="119"/>
      <c r="I130" s="119"/>
      <c r="J130" s="119"/>
      <c r="K130" s="119"/>
      <c r="L130" s="119"/>
      <c r="M130" s="119"/>
      <c r="N130" s="119"/>
      <c r="O130" s="119"/>
      <c r="P130" s="2788"/>
      <c r="Q130" s="123"/>
    </row>
    <row r="131" spans="1:17">
      <c r="A131" s="123"/>
      <c r="B131" s="821" t="s">
        <v>2010</v>
      </c>
      <c r="C131" s="821"/>
      <c r="D131" s="821"/>
      <c r="E131" s="821"/>
      <c r="F131" s="821"/>
      <c r="G131" s="821"/>
      <c r="H131" s="821"/>
      <c r="I131" s="821"/>
      <c r="J131" s="821"/>
      <c r="K131" s="821"/>
      <c r="L131" s="821"/>
      <c r="M131" s="821"/>
      <c r="N131" s="821"/>
      <c r="O131" s="821"/>
      <c r="P131" s="3882"/>
      <c r="Q131" s="123"/>
    </row>
    <row r="132" spans="1:17" ht="8.25" customHeight="1">
      <c r="B132" s="119"/>
      <c r="C132" s="119"/>
      <c r="D132" s="119"/>
      <c r="E132" s="119"/>
      <c r="F132" s="119"/>
      <c r="G132" s="119"/>
      <c r="H132" s="119"/>
      <c r="I132" s="119"/>
      <c r="J132" s="119"/>
      <c r="K132" s="119"/>
      <c r="L132" s="119"/>
      <c r="M132" s="119"/>
      <c r="N132" s="119"/>
      <c r="O132" s="119"/>
      <c r="P132" s="2788"/>
    </row>
    <row r="133" spans="1:17" ht="8.25" customHeight="1">
      <c r="B133" s="119" t="s">
        <v>244</v>
      </c>
      <c r="C133" s="2961">
        <v>277.33080000000001</v>
      </c>
      <c r="D133" s="1201">
        <v>267.56880000000001</v>
      </c>
      <c r="E133" s="1201">
        <v>193.78030000000001</v>
      </c>
      <c r="F133" s="1201">
        <v>176.9136</v>
      </c>
      <c r="G133" s="1201">
        <v>151.3466</v>
      </c>
      <c r="H133" s="3865">
        <v>97.548199999999994</v>
      </c>
      <c r="I133" s="1201">
        <v>86.808800000000005</v>
      </c>
      <c r="J133" s="1201">
        <v>99.011799999999994</v>
      </c>
      <c r="K133" s="1201">
        <v>110.41070000000001</v>
      </c>
      <c r="L133" s="1201">
        <v>110.9832</v>
      </c>
      <c r="M133" s="1201">
        <v>179.911</v>
      </c>
      <c r="N133" s="3865">
        <v>267.14109999999999</v>
      </c>
      <c r="O133" s="3884">
        <v>2018.7548999999999</v>
      </c>
      <c r="P133" s="3866">
        <v>2018.7548999999999</v>
      </c>
    </row>
    <row r="134" spans="1:17" ht="8.25" customHeight="1">
      <c r="B134" s="119"/>
      <c r="C134" s="2961">
        <v>251.57589999999999</v>
      </c>
      <c r="D134" s="1201">
        <v>219.88659999999999</v>
      </c>
      <c r="E134" s="1201">
        <v>194.5857</v>
      </c>
      <c r="F134" s="1201">
        <v>174.91249999999999</v>
      </c>
      <c r="G134" s="1201"/>
      <c r="H134" s="3865"/>
      <c r="I134" s="1201"/>
      <c r="J134" s="1201"/>
      <c r="K134" s="1201"/>
      <c r="L134" s="1201"/>
      <c r="M134" s="1201"/>
      <c r="N134" s="3865"/>
      <c r="O134" s="3884"/>
      <c r="P134" s="3866">
        <v>840.96069999999997</v>
      </c>
    </row>
    <row r="135" spans="1:17" ht="8.25" customHeight="1">
      <c r="B135" s="119"/>
      <c r="C135" s="2961"/>
      <c r="D135" s="1201"/>
      <c r="E135" s="1201"/>
      <c r="F135" s="1201"/>
      <c r="G135" s="1201"/>
      <c r="H135" s="3865"/>
      <c r="I135" s="1201"/>
      <c r="J135" s="1201"/>
      <c r="K135" s="1201"/>
      <c r="L135" s="1201"/>
      <c r="M135" s="1201"/>
      <c r="N135" s="3865"/>
      <c r="O135" s="3884"/>
      <c r="P135" s="3866"/>
    </row>
    <row r="136" spans="1:17" ht="8.25" customHeight="1">
      <c r="B136" s="119" t="s">
        <v>281</v>
      </c>
      <c r="C136" s="2961">
        <v>223.5368</v>
      </c>
      <c r="D136" s="1201">
        <v>226.5258</v>
      </c>
      <c r="E136" s="1201">
        <v>164.10429999999999</v>
      </c>
      <c r="F136" s="1201">
        <v>155.8117</v>
      </c>
      <c r="G136" s="1201">
        <v>124.6229</v>
      </c>
      <c r="H136" s="3865">
        <v>70.079400000000007</v>
      </c>
      <c r="I136" s="1201">
        <v>52.433399999999999</v>
      </c>
      <c r="J136" s="1201">
        <v>61.626899999999999</v>
      </c>
      <c r="K136" s="1201">
        <v>69.832499999999996</v>
      </c>
      <c r="L136" s="1201">
        <v>67.739900000000006</v>
      </c>
      <c r="M136" s="1201">
        <v>123.0194</v>
      </c>
      <c r="N136" s="3865">
        <v>207.4419</v>
      </c>
      <c r="O136" s="3884">
        <v>1546.7748999999999</v>
      </c>
      <c r="P136" s="3866">
        <v>1546.7748999999999</v>
      </c>
    </row>
    <row r="137" spans="1:17" ht="8.25" customHeight="1">
      <c r="B137" s="119" t="s">
        <v>1999</v>
      </c>
      <c r="C137" s="2961">
        <v>196.0341</v>
      </c>
      <c r="D137" s="1201">
        <v>191.52350000000001</v>
      </c>
      <c r="E137" s="1201">
        <v>166.81870000000001</v>
      </c>
      <c r="F137" s="1201">
        <v>149.60939999999999</v>
      </c>
      <c r="G137" s="1201"/>
      <c r="H137" s="3865"/>
      <c r="I137" s="1201"/>
      <c r="J137" s="1201"/>
      <c r="K137" s="1201"/>
      <c r="L137" s="1201"/>
      <c r="M137" s="1201"/>
      <c r="N137" s="1201"/>
      <c r="O137" s="3884"/>
      <c r="P137" s="3866">
        <v>703.98569999999995</v>
      </c>
    </row>
    <row r="138" spans="1:17" ht="8.25" customHeight="1">
      <c r="B138" s="119"/>
      <c r="C138" s="119"/>
      <c r="D138" s="119"/>
      <c r="E138" s="119"/>
      <c r="F138" s="119"/>
      <c r="G138" s="119"/>
      <c r="H138" s="119"/>
      <c r="I138" s="119"/>
      <c r="J138" s="119"/>
      <c r="K138" s="119"/>
      <c r="L138" s="119"/>
      <c r="M138" s="119"/>
      <c r="N138" s="119"/>
      <c r="O138" s="119"/>
      <c r="P138" s="2788"/>
    </row>
    <row r="139" spans="1:17">
      <c r="B139" s="821" t="s">
        <v>2011</v>
      </c>
      <c r="C139" s="821"/>
      <c r="D139" s="821"/>
      <c r="E139" s="821"/>
      <c r="F139" s="821"/>
      <c r="G139" s="821"/>
      <c r="H139" s="821"/>
      <c r="I139" s="821"/>
      <c r="J139" s="821"/>
      <c r="K139" s="821"/>
      <c r="L139" s="821"/>
      <c r="M139" s="821"/>
      <c r="N139" s="821"/>
      <c r="O139" s="821"/>
      <c r="P139" s="3882"/>
    </row>
    <row r="140" spans="1:17" ht="8.25" customHeight="1">
      <c r="B140" s="119"/>
      <c r="C140" s="119"/>
      <c r="D140" s="119"/>
      <c r="E140" s="119"/>
      <c r="F140" s="119"/>
      <c r="G140" s="119"/>
      <c r="H140" s="119"/>
      <c r="I140" s="119"/>
      <c r="J140" s="119"/>
      <c r="K140" s="119"/>
      <c r="L140" s="119"/>
      <c r="M140" s="119"/>
      <c r="N140" s="119"/>
      <c r="O140" s="119"/>
      <c r="P140" s="2788"/>
    </row>
    <row r="141" spans="1:17" ht="8.25" customHeight="1">
      <c r="B141" s="119" t="s">
        <v>244</v>
      </c>
      <c r="C141" s="2961">
        <v>40.574800000000003</v>
      </c>
      <c r="D141" s="1201">
        <v>35.6571</v>
      </c>
      <c r="E141" s="1201">
        <v>45.950200000000002</v>
      </c>
      <c r="F141" s="1201">
        <v>58.721499999999999</v>
      </c>
      <c r="G141" s="1201">
        <v>141.8732</v>
      </c>
      <c r="H141" s="3865">
        <v>158.1515</v>
      </c>
      <c r="I141" s="1201">
        <v>157.20439999999999</v>
      </c>
      <c r="J141" s="1201">
        <v>117.0714</v>
      </c>
      <c r="K141" s="1201">
        <v>97.278400000000005</v>
      </c>
      <c r="L141" s="1201">
        <v>57.3782</v>
      </c>
      <c r="M141" s="1201">
        <v>47.332099999999997</v>
      </c>
      <c r="N141" s="3865">
        <v>43.464599999999997</v>
      </c>
      <c r="O141" s="3884">
        <v>1000.6574000000001</v>
      </c>
      <c r="P141" s="3866">
        <v>1000.6574000000001</v>
      </c>
    </row>
    <row r="142" spans="1:17" ht="8.25" customHeight="1">
      <c r="B142" s="119"/>
      <c r="C142" s="2961">
        <v>34.060499999999998</v>
      </c>
      <c r="D142" s="1201">
        <v>31.896699999999999</v>
      </c>
      <c r="E142" s="1201">
        <v>40.1036</v>
      </c>
      <c r="F142" s="1201">
        <v>66.698800000000006</v>
      </c>
      <c r="G142" s="1201"/>
      <c r="H142" s="3865"/>
      <c r="I142" s="1201"/>
      <c r="J142" s="1201"/>
      <c r="K142" s="1201"/>
      <c r="L142" s="1201"/>
      <c r="M142" s="1201"/>
      <c r="N142" s="3865"/>
      <c r="O142" s="3884"/>
      <c r="P142" s="3866">
        <v>172.75960000000001</v>
      </c>
    </row>
    <row r="143" spans="1:17" ht="8.25" customHeight="1">
      <c r="B143" s="119"/>
      <c r="C143" s="2961"/>
      <c r="D143" s="1201"/>
      <c r="E143" s="1201"/>
      <c r="F143" s="1201"/>
      <c r="G143" s="1201"/>
      <c r="H143" s="3865"/>
      <c r="I143" s="1201"/>
      <c r="J143" s="1201"/>
      <c r="K143" s="1201"/>
      <c r="L143" s="1201"/>
      <c r="M143" s="1201"/>
      <c r="N143" s="3865"/>
      <c r="O143" s="3884"/>
      <c r="P143" s="3866"/>
    </row>
    <row r="144" spans="1:17" ht="8.25" customHeight="1">
      <c r="B144" s="119" t="s">
        <v>281</v>
      </c>
      <c r="C144" s="2961">
        <v>25.1769</v>
      </c>
      <c r="D144" s="1201">
        <v>14.476000000000001</v>
      </c>
      <c r="E144" s="1201">
        <v>20.962</v>
      </c>
      <c r="F144" s="1201">
        <v>32.392699999999998</v>
      </c>
      <c r="G144" s="1201">
        <v>116.74460000000001</v>
      </c>
      <c r="H144" s="3865">
        <v>148.10820000000001</v>
      </c>
      <c r="I144" s="1201">
        <v>148.01589999999999</v>
      </c>
      <c r="J144" s="1201">
        <v>106.8901</v>
      </c>
      <c r="K144" s="1201">
        <v>88.406999999999996</v>
      </c>
      <c r="L144" s="1201">
        <v>48.818899999999999</v>
      </c>
      <c r="M144" s="1201">
        <v>38.195999999999998</v>
      </c>
      <c r="N144" s="3865">
        <v>31.650099999999998</v>
      </c>
      <c r="O144" s="3884">
        <v>819.83839999999998</v>
      </c>
      <c r="P144" s="3866">
        <v>819.83839999999998</v>
      </c>
    </row>
    <row r="145" spans="2:16" ht="8.25" customHeight="1">
      <c r="B145" s="119" t="s">
        <v>1999</v>
      </c>
      <c r="C145" s="2961">
        <v>19.269100000000002</v>
      </c>
      <c r="D145" s="1201">
        <v>11.133599999999999</v>
      </c>
      <c r="E145" s="1201">
        <v>10.8698</v>
      </c>
      <c r="F145" s="1201">
        <v>32.4011</v>
      </c>
      <c r="G145" s="1201"/>
      <c r="H145" s="3865"/>
      <c r="I145" s="1201"/>
      <c r="J145" s="1201"/>
      <c r="K145" s="1201"/>
      <c r="L145" s="1201"/>
      <c r="M145" s="1201"/>
      <c r="N145" s="1201"/>
      <c r="O145" s="3884"/>
      <c r="P145" s="3866">
        <v>73.673599999999993</v>
      </c>
    </row>
    <row r="146" spans="2:16" ht="8.25" customHeight="1">
      <c r="B146" s="119"/>
      <c r="C146" s="119"/>
      <c r="D146" s="119"/>
      <c r="E146" s="119"/>
      <c r="F146" s="119"/>
      <c r="G146" s="119"/>
      <c r="H146" s="119"/>
      <c r="I146" s="119"/>
      <c r="J146" s="119"/>
      <c r="K146" s="119"/>
      <c r="L146" s="119"/>
      <c r="M146" s="119"/>
      <c r="N146" s="119"/>
      <c r="O146" s="1201"/>
      <c r="P146" s="2788"/>
    </row>
    <row r="147" spans="2:16">
      <c r="B147" s="821" t="s">
        <v>2012</v>
      </c>
      <c r="C147" s="821"/>
      <c r="D147" s="821"/>
      <c r="E147" s="821"/>
      <c r="F147" s="821"/>
      <c r="G147" s="821"/>
      <c r="H147" s="821"/>
      <c r="I147" s="821"/>
      <c r="J147" s="821"/>
      <c r="K147" s="821"/>
      <c r="L147" s="821"/>
      <c r="M147" s="821"/>
      <c r="N147" s="821"/>
      <c r="O147" s="821"/>
      <c r="P147" s="3882"/>
    </row>
    <row r="148" spans="2:16" ht="8.25" customHeight="1">
      <c r="B148" s="119"/>
      <c r="C148" s="119"/>
      <c r="D148" s="119"/>
      <c r="E148" s="119"/>
      <c r="F148" s="119"/>
      <c r="G148" s="119"/>
      <c r="H148" s="119"/>
      <c r="I148" s="119"/>
      <c r="J148" s="119"/>
      <c r="K148" s="119"/>
      <c r="L148" s="119"/>
      <c r="M148" s="119"/>
      <c r="N148" s="119"/>
      <c r="O148" s="119"/>
      <c r="P148" s="2788"/>
    </row>
    <row r="149" spans="2:16" ht="8.25" customHeight="1">
      <c r="B149" s="119" t="s">
        <v>244</v>
      </c>
      <c r="C149" s="2961">
        <v>135.9</v>
      </c>
      <c r="D149" s="1201">
        <v>139.62440000000001</v>
      </c>
      <c r="E149" s="1201">
        <v>141.85339999999999</v>
      </c>
      <c r="F149" s="1201">
        <v>139.31880000000001</v>
      </c>
      <c r="G149" s="1201">
        <v>134.6259</v>
      </c>
      <c r="H149" s="3865">
        <v>126.41970000000001</v>
      </c>
      <c r="I149" s="1201">
        <v>145.98650000000001</v>
      </c>
      <c r="J149" s="1201">
        <v>158.5487</v>
      </c>
      <c r="K149" s="1201">
        <v>159.85749999999999</v>
      </c>
      <c r="L149" s="1201">
        <v>162.6859</v>
      </c>
      <c r="M149" s="1201">
        <v>161.68199999999999</v>
      </c>
      <c r="N149" s="3865">
        <v>179.63980000000001</v>
      </c>
      <c r="O149" s="3884">
        <v>1786.1425999999999</v>
      </c>
      <c r="P149" s="3866">
        <v>1786.1425999999999</v>
      </c>
    </row>
    <row r="150" spans="2:16" ht="8.25" customHeight="1">
      <c r="B150" s="119"/>
      <c r="C150" s="2961">
        <v>144.87270000000001</v>
      </c>
      <c r="D150" s="1201">
        <v>143.2893</v>
      </c>
      <c r="E150" s="1201">
        <v>134.66579999999999</v>
      </c>
      <c r="F150" s="1201">
        <v>136.7878</v>
      </c>
      <c r="G150" s="1201"/>
      <c r="H150" s="3865"/>
      <c r="I150" s="1201"/>
      <c r="J150" s="1201"/>
      <c r="K150" s="1201"/>
      <c r="L150" s="1201"/>
      <c r="M150" s="1201"/>
      <c r="N150" s="3865"/>
      <c r="O150" s="3884"/>
      <c r="P150" s="3866">
        <v>559.61559999999997</v>
      </c>
    </row>
    <row r="151" spans="2:16" ht="8.25" customHeight="1">
      <c r="B151" s="119"/>
      <c r="C151" s="2961"/>
      <c r="D151" s="1201"/>
      <c r="E151" s="1201"/>
      <c r="F151" s="1201"/>
      <c r="G151" s="1201"/>
      <c r="H151" s="3865"/>
      <c r="I151" s="1201"/>
      <c r="J151" s="1201"/>
      <c r="K151" s="1201"/>
      <c r="L151" s="1201"/>
      <c r="M151" s="1201"/>
      <c r="N151" s="3865"/>
      <c r="O151" s="3884"/>
      <c r="P151" s="3866"/>
    </row>
    <row r="152" spans="2:16" ht="8.25" customHeight="1">
      <c r="B152" s="119" t="s">
        <v>281</v>
      </c>
      <c r="C152" s="2961">
        <v>4.5336999999999996</v>
      </c>
      <c r="D152" s="1201">
        <v>4.5147000000000004</v>
      </c>
      <c r="E152" s="1201">
        <v>5.2255000000000003</v>
      </c>
      <c r="F152" s="1201">
        <v>8.6948000000000008</v>
      </c>
      <c r="G152" s="1201">
        <v>11.330399999999999</v>
      </c>
      <c r="H152" s="3865">
        <v>11.423</v>
      </c>
      <c r="I152" s="1201">
        <v>13.409700000000001</v>
      </c>
      <c r="J152" s="1201">
        <v>14.6668</v>
      </c>
      <c r="K152" s="1201">
        <v>11.778700000000001</v>
      </c>
      <c r="L152" s="1201">
        <v>8.9834999999999994</v>
      </c>
      <c r="M152" s="1201">
        <v>7.032</v>
      </c>
      <c r="N152" s="3865">
        <v>6.1954000000000002</v>
      </c>
      <c r="O152" s="3884">
        <v>107.7882</v>
      </c>
      <c r="P152" s="3866">
        <v>107.7882</v>
      </c>
    </row>
    <row r="153" spans="2:16" ht="8.25" customHeight="1">
      <c r="B153" s="119" t="s">
        <v>1999</v>
      </c>
      <c r="C153" s="2961">
        <v>3.7454999999999998</v>
      </c>
      <c r="D153" s="1201">
        <v>4.7241999999999997</v>
      </c>
      <c r="E153" s="1201">
        <v>4.2510000000000003</v>
      </c>
      <c r="F153" s="1201">
        <v>6.9207999999999998</v>
      </c>
      <c r="G153" s="1201"/>
      <c r="H153" s="3865"/>
      <c r="I153" s="1201"/>
      <c r="J153" s="1201"/>
      <c r="K153" s="1201"/>
      <c r="L153" s="1201"/>
      <c r="M153" s="1201"/>
      <c r="N153" s="3865"/>
      <c r="O153" s="3884"/>
      <c r="P153" s="3866">
        <v>19.641500000000001</v>
      </c>
    </row>
    <row r="154" spans="2:16" ht="8.25" customHeight="1">
      <c r="B154" s="119"/>
      <c r="C154" s="119"/>
      <c r="D154" s="119"/>
      <c r="E154" s="119"/>
      <c r="F154" s="119"/>
      <c r="G154" s="119"/>
      <c r="H154" s="119"/>
      <c r="I154" s="119"/>
      <c r="J154" s="119"/>
      <c r="K154" s="119"/>
      <c r="L154" s="119"/>
      <c r="M154" s="119"/>
      <c r="N154" s="119"/>
      <c r="O154" s="119"/>
      <c r="P154" s="2788"/>
    </row>
    <row r="155" spans="2:16">
      <c r="B155" s="821" t="s">
        <v>2013</v>
      </c>
      <c r="C155" s="821"/>
      <c r="D155" s="821"/>
      <c r="E155" s="821"/>
      <c r="F155" s="821"/>
      <c r="G155" s="821"/>
      <c r="H155" s="821"/>
      <c r="I155" s="821"/>
      <c r="J155" s="821"/>
      <c r="K155" s="821"/>
      <c r="L155" s="821"/>
      <c r="M155" s="821"/>
      <c r="N155" s="821"/>
      <c r="O155" s="821"/>
      <c r="P155" s="3882"/>
    </row>
    <row r="156" spans="2:16" ht="8.25" customHeight="1">
      <c r="B156" s="119"/>
      <c r="C156" s="119"/>
      <c r="D156" s="119"/>
      <c r="E156" s="119"/>
      <c r="F156" s="119"/>
      <c r="G156" s="119"/>
      <c r="H156" s="119"/>
      <c r="I156" s="119"/>
      <c r="J156" s="119"/>
      <c r="K156" s="119"/>
      <c r="L156" s="119"/>
      <c r="M156" s="119"/>
      <c r="N156" s="119"/>
      <c r="O156" s="119"/>
      <c r="P156" s="2788"/>
    </row>
    <row r="157" spans="2:16" ht="8.25" customHeight="1">
      <c r="B157" s="119" t="s">
        <v>244</v>
      </c>
      <c r="C157" s="2961">
        <v>56.091000000000001</v>
      </c>
      <c r="D157" s="1201">
        <v>64.639399999999995</v>
      </c>
      <c r="E157" s="1201">
        <v>57.458399999999997</v>
      </c>
      <c r="F157" s="1201">
        <v>63.075800000000001</v>
      </c>
      <c r="G157" s="1201">
        <v>66.897499999999994</v>
      </c>
      <c r="H157" s="1201">
        <v>54.977499999999999</v>
      </c>
      <c r="I157" s="2961">
        <v>54.784100000000002</v>
      </c>
      <c r="J157" s="1201">
        <v>58.6511</v>
      </c>
      <c r="K157" s="1201">
        <v>54.915999999999997</v>
      </c>
      <c r="L157" s="1201">
        <v>50.552199999999999</v>
      </c>
      <c r="M157" s="1201">
        <v>55.753900000000002</v>
      </c>
      <c r="N157" s="3865">
        <v>56.206400000000002</v>
      </c>
      <c r="O157" s="3884">
        <v>694.00329999999997</v>
      </c>
      <c r="P157" s="3866">
        <v>694.00329999999997</v>
      </c>
    </row>
    <row r="158" spans="2:16" ht="8.25" customHeight="1">
      <c r="B158" s="119"/>
      <c r="C158" s="2961">
        <v>53.811999999999998</v>
      </c>
      <c r="D158" s="1201">
        <v>58.656100000000002</v>
      </c>
      <c r="E158" s="1201">
        <v>52.188099999999999</v>
      </c>
      <c r="F158" s="1201">
        <v>60.285499999999999</v>
      </c>
      <c r="G158" s="1201"/>
      <c r="H158" s="3865"/>
      <c r="I158" s="1201"/>
      <c r="J158" s="1201"/>
      <c r="K158" s="1201"/>
      <c r="L158" s="1201"/>
      <c r="M158" s="1201"/>
      <c r="N158" s="3865"/>
      <c r="O158" s="3884"/>
      <c r="P158" s="3866">
        <v>224.9417</v>
      </c>
    </row>
    <row r="159" spans="2:16" ht="8.25" customHeight="1">
      <c r="B159" s="119"/>
      <c r="C159" s="2961"/>
      <c r="D159" s="1201"/>
      <c r="E159" s="1201"/>
      <c r="F159" s="1201"/>
      <c r="G159" s="1201"/>
      <c r="H159" s="3865"/>
      <c r="I159" s="1201"/>
      <c r="J159" s="1201"/>
      <c r="K159" s="1201"/>
      <c r="L159" s="1201"/>
      <c r="M159" s="1201"/>
      <c r="N159" s="3865"/>
      <c r="O159" s="3884"/>
      <c r="P159" s="3864"/>
    </row>
    <row r="160" spans="2:16" ht="8.25" customHeight="1">
      <c r="B160" s="119" t="s">
        <v>281</v>
      </c>
      <c r="C160" s="2961">
        <v>11.4344</v>
      </c>
      <c r="D160" s="1201">
        <v>12.7105</v>
      </c>
      <c r="E160" s="1201">
        <v>10.8416</v>
      </c>
      <c r="F160" s="1201">
        <v>16.5609</v>
      </c>
      <c r="G160" s="1201">
        <v>16.303899999999999</v>
      </c>
      <c r="H160" s="3865">
        <v>14.584300000000001</v>
      </c>
      <c r="I160" s="1201">
        <v>11.0837</v>
      </c>
      <c r="J160" s="1201">
        <v>13.124499999999999</v>
      </c>
      <c r="K160" s="1201">
        <v>9.6491000000000007</v>
      </c>
      <c r="L160" s="1201">
        <v>10.0801</v>
      </c>
      <c r="M160" s="1201">
        <v>13.714600000000001</v>
      </c>
      <c r="N160" s="3865">
        <v>11.1875</v>
      </c>
      <c r="O160" s="3884">
        <v>151.27510000000001</v>
      </c>
      <c r="P160" s="3866">
        <v>151.27510000000001</v>
      </c>
    </row>
    <row r="161" spans="2:16" ht="8.25" customHeight="1">
      <c r="B161" s="119" t="s">
        <v>1999</v>
      </c>
      <c r="C161" s="2961">
        <v>11.0311</v>
      </c>
      <c r="D161" s="1201">
        <v>11.4307</v>
      </c>
      <c r="E161" s="1201">
        <v>10.133100000000001</v>
      </c>
      <c r="F161" s="1201">
        <v>15.296799999999999</v>
      </c>
      <c r="G161" s="1201"/>
      <c r="H161" s="3865"/>
      <c r="I161" s="1201"/>
      <c r="J161" s="1201"/>
      <c r="K161" s="1201"/>
      <c r="L161" s="1201"/>
      <c r="M161" s="1201"/>
      <c r="N161" s="3865"/>
      <c r="O161" s="3884"/>
      <c r="P161" s="3866">
        <v>47.8917</v>
      </c>
    </row>
    <row r="162" spans="2:16" ht="8.25" customHeight="1">
      <c r="B162" s="119"/>
      <c r="C162" s="119"/>
      <c r="D162" s="119"/>
      <c r="E162" s="119"/>
      <c r="F162" s="119"/>
      <c r="G162" s="119"/>
      <c r="H162" s="119"/>
      <c r="I162" s="119"/>
      <c r="J162" s="119"/>
      <c r="K162" s="119"/>
      <c r="L162" s="119"/>
      <c r="M162" s="119"/>
      <c r="N162" s="119"/>
      <c r="O162" s="119"/>
      <c r="P162" s="3885"/>
    </row>
    <row r="163" spans="2:16">
      <c r="B163" s="821" t="s">
        <v>2014</v>
      </c>
      <c r="C163" s="821"/>
      <c r="D163" s="821"/>
      <c r="E163" s="821"/>
      <c r="F163" s="821"/>
      <c r="G163" s="821"/>
      <c r="H163" s="821"/>
      <c r="I163" s="821"/>
      <c r="J163" s="821"/>
      <c r="K163" s="821"/>
      <c r="L163" s="821"/>
      <c r="M163" s="821"/>
      <c r="N163" s="821"/>
      <c r="O163" s="821"/>
      <c r="P163" s="3882"/>
    </row>
    <row r="164" spans="2:16" ht="8.25" customHeight="1">
      <c r="B164" s="119"/>
      <c r="C164" s="134"/>
      <c r="D164" s="119"/>
      <c r="E164" s="119"/>
      <c r="F164" s="119"/>
      <c r="G164" s="119"/>
      <c r="H164" s="205"/>
      <c r="I164" s="119"/>
      <c r="J164" s="119"/>
      <c r="K164" s="119"/>
      <c r="L164" s="119"/>
      <c r="M164" s="119"/>
      <c r="N164" s="205"/>
      <c r="O164" s="3886"/>
      <c r="P164" s="2788"/>
    </row>
    <row r="165" spans="2:16" ht="8.25" customHeight="1">
      <c r="B165" s="119" t="s">
        <v>244</v>
      </c>
      <c r="C165" s="2961">
        <v>60.887</v>
      </c>
      <c r="D165" s="1201">
        <v>59.131799999999998</v>
      </c>
      <c r="E165" s="1201">
        <v>53.057099999999998</v>
      </c>
      <c r="F165" s="1201">
        <v>54.674100000000003</v>
      </c>
      <c r="G165" s="1201">
        <v>48.593200000000003</v>
      </c>
      <c r="H165" s="3865">
        <v>40.8414</v>
      </c>
      <c r="I165" s="2961">
        <v>47.040799999999997</v>
      </c>
      <c r="J165" s="1201">
        <v>45.964300000000001</v>
      </c>
      <c r="K165" s="1201">
        <v>52.4861</v>
      </c>
      <c r="L165" s="1201">
        <v>47.231999999999999</v>
      </c>
      <c r="M165" s="1201">
        <v>53.7684</v>
      </c>
      <c r="N165" s="1201">
        <v>51.861800000000002</v>
      </c>
      <c r="O165" s="3884">
        <v>615.53800000000001</v>
      </c>
      <c r="P165" s="3866">
        <v>615.53800000000001</v>
      </c>
    </row>
    <row r="166" spans="2:16" ht="8.25" customHeight="1">
      <c r="B166" s="119"/>
      <c r="C166" s="2961">
        <v>51.1021</v>
      </c>
      <c r="D166" s="1201">
        <v>48.422899999999998</v>
      </c>
      <c r="E166" s="1201">
        <v>45.887599999999999</v>
      </c>
      <c r="F166" s="1201">
        <v>43.443800000000003</v>
      </c>
      <c r="G166" s="1201"/>
      <c r="H166" s="3865"/>
      <c r="I166" s="3879"/>
      <c r="J166" s="3879"/>
      <c r="K166" s="3879"/>
      <c r="L166" s="1201"/>
      <c r="M166" s="1201"/>
      <c r="N166" s="1201"/>
      <c r="O166" s="3884"/>
      <c r="P166" s="3866">
        <v>188.85640000000001</v>
      </c>
    </row>
    <row r="167" spans="2:16" ht="8.25" customHeight="1">
      <c r="B167" s="119"/>
      <c r="C167" s="2961"/>
      <c r="D167" s="1201"/>
      <c r="E167" s="1201"/>
      <c r="F167" s="1201"/>
      <c r="G167" s="1201"/>
      <c r="H167" s="3865"/>
      <c r="I167" s="1201"/>
      <c r="J167" s="1201"/>
      <c r="K167" s="1201"/>
      <c r="L167" s="1201"/>
      <c r="M167" s="1201"/>
      <c r="N167" s="3865"/>
      <c r="O167" s="3884"/>
      <c r="P167" s="3866"/>
    </row>
    <row r="168" spans="2:16" ht="8.25" customHeight="1">
      <c r="B168" s="119" t="s">
        <v>281</v>
      </c>
      <c r="C168" s="2961">
        <v>27.997199999999999</v>
      </c>
      <c r="D168" s="1201">
        <v>26.2378</v>
      </c>
      <c r="E168" s="1201">
        <v>27.650099999999998</v>
      </c>
      <c r="F168" s="1201">
        <v>30.438800000000001</v>
      </c>
      <c r="G168" s="1201">
        <v>26.679500000000001</v>
      </c>
      <c r="H168" s="3865">
        <v>21.995100000000001</v>
      </c>
      <c r="I168" s="1201">
        <v>28.265899999999998</v>
      </c>
      <c r="J168" s="1201">
        <v>25.166599999999999</v>
      </c>
      <c r="K168" s="1201">
        <v>27.7698</v>
      </c>
      <c r="L168" s="1201">
        <v>24.1372</v>
      </c>
      <c r="M168" s="1201">
        <v>27.830500000000001</v>
      </c>
      <c r="N168" s="1201">
        <v>23.771599999999999</v>
      </c>
      <c r="O168" s="3884">
        <v>317.94009999999997</v>
      </c>
      <c r="P168" s="3866">
        <v>317.94009999999997</v>
      </c>
    </row>
    <row r="169" spans="2:16" ht="8.25" customHeight="1">
      <c r="B169" s="119" t="s">
        <v>1999</v>
      </c>
      <c r="C169" s="2961">
        <v>25.3935</v>
      </c>
      <c r="D169" s="1201">
        <v>23.7624</v>
      </c>
      <c r="E169" s="1201">
        <v>22.806799999999999</v>
      </c>
      <c r="F169" s="1201">
        <v>22.757999999999999</v>
      </c>
      <c r="G169" s="1201"/>
      <c r="H169" s="3865"/>
      <c r="I169" s="1201"/>
      <c r="J169" s="1201"/>
      <c r="K169" s="1201"/>
      <c r="L169" s="1201"/>
      <c r="M169" s="1201"/>
      <c r="N169" s="3887"/>
      <c r="O169" s="3888"/>
      <c r="P169" s="3866">
        <v>94.720699999999994</v>
      </c>
    </row>
    <row r="170" spans="2:16" ht="8.25" customHeight="1">
      <c r="B170" s="119"/>
      <c r="C170" s="190"/>
      <c r="D170" s="190"/>
      <c r="E170" s="190"/>
      <c r="F170" s="190"/>
      <c r="G170" s="190"/>
      <c r="H170" s="190"/>
      <c r="I170" s="190"/>
      <c r="J170" s="190"/>
      <c r="K170" s="190"/>
      <c r="L170" s="190"/>
      <c r="M170" s="190"/>
      <c r="N170" s="190"/>
      <c r="O170" s="3883"/>
      <c r="P170" s="3889"/>
    </row>
    <row r="171" spans="2:16">
      <c r="B171" s="821" t="s">
        <v>2015</v>
      </c>
      <c r="C171" s="821"/>
      <c r="D171" s="821"/>
      <c r="E171" s="821"/>
      <c r="F171" s="821"/>
      <c r="G171" s="821"/>
      <c r="H171" s="821"/>
      <c r="I171" s="821"/>
      <c r="J171" s="821"/>
      <c r="K171" s="821"/>
      <c r="L171" s="821"/>
      <c r="M171" s="821"/>
      <c r="N171" s="821"/>
      <c r="O171" s="821"/>
      <c r="P171" s="3882"/>
    </row>
    <row r="172" spans="2:16" ht="8.25" customHeight="1">
      <c r="B172" s="119"/>
      <c r="C172" s="119"/>
      <c r="D172" s="119"/>
      <c r="E172" s="119"/>
      <c r="F172" s="119"/>
      <c r="G172" s="119"/>
      <c r="H172" s="119"/>
      <c r="I172" s="119"/>
      <c r="J172" s="119"/>
      <c r="K172" s="119"/>
      <c r="L172" s="119"/>
      <c r="M172" s="119"/>
      <c r="N172" s="119"/>
      <c r="O172" s="119"/>
      <c r="P172" s="3885"/>
    </row>
    <row r="173" spans="2:16" ht="8.25" customHeight="1">
      <c r="B173" s="119" t="s">
        <v>244</v>
      </c>
      <c r="C173" s="2961">
        <v>227.60470000000001</v>
      </c>
      <c r="D173" s="1201">
        <v>201.6454</v>
      </c>
      <c r="E173" s="1201">
        <v>195.34350000000001</v>
      </c>
      <c r="F173" s="1201">
        <v>214.9418</v>
      </c>
      <c r="G173" s="1201">
        <v>254.09979999999999</v>
      </c>
      <c r="H173" s="3865">
        <v>267.32740000000001</v>
      </c>
      <c r="I173" s="1201">
        <v>245.70910000000001</v>
      </c>
      <c r="J173" s="1201">
        <v>271.89350000000002</v>
      </c>
      <c r="K173" s="1201">
        <v>260.63029999999998</v>
      </c>
      <c r="L173" s="1201">
        <v>247.7088</v>
      </c>
      <c r="M173" s="1201">
        <v>266.5872</v>
      </c>
      <c r="N173" s="3865">
        <v>256.43959999999998</v>
      </c>
      <c r="O173" s="3884">
        <v>2909.9310999999998</v>
      </c>
      <c r="P173" s="3866">
        <v>2909.9310999999998</v>
      </c>
    </row>
    <row r="174" spans="2:16" ht="8.25" customHeight="1">
      <c r="B174" s="119"/>
      <c r="C174" s="2961">
        <v>220.54310000000001</v>
      </c>
      <c r="D174" s="1201">
        <v>206.4392</v>
      </c>
      <c r="E174" s="1201">
        <v>172.0763</v>
      </c>
      <c r="F174" s="1201">
        <v>196.85599999999999</v>
      </c>
      <c r="G174" s="1201"/>
      <c r="H174" s="3865"/>
      <c r="I174" s="1201"/>
      <c r="J174" s="1201"/>
      <c r="K174" s="1201"/>
      <c r="L174" s="1201"/>
      <c r="M174" s="1201"/>
      <c r="N174" s="3865"/>
      <c r="O174" s="3884"/>
      <c r="P174" s="3866">
        <v>795.91459999999995</v>
      </c>
    </row>
    <row r="175" spans="2:16" ht="8.25" customHeight="1">
      <c r="B175" s="119"/>
      <c r="C175" s="2961"/>
      <c r="D175" s="1201"/>
      <c r="E175" s="1201"/>
      <c r="F175" s="1201"/>
      <c r="G175" s="1201"/>
      <c r="H175" s="3865"/>
      <c r="I175" s="1201"/>
      <c r="J175" s="1201"/>
      <c r="K175" s="1201"/>
      <c r="L175" s="1201"/>
      <c r="M175" s="1201"/>
      <c r="N175" s="3865"/>
      <c r="O175" s="3884"/>
      <c r="P175" s="3866"/>
    </row>
    <row r="176" spans="2:16" ht="8.25" customHeight="1">
      <c r="B176" s="119" t="s">
        <v>281</v>
      </c>
      <c r="C176" s="2961">
        <v>204.54220000000001</v>
      </c>
      <c r="D176" s="1201">
        <v>186.03440000000001</v>
      </c>
      <c r="E176" s="1201">
        <v>180.35810000000001</v>
      </c>
      <c r="F176" s="1201">
        <v>198.99510000000001</v>
      </c>
      <c r="G176" s="1201">
        <v>233.5925</v>
      </c>
      <c r="H176" s="3865">
        <v>244.35579999999999</v>
      </c>
      <c r="I176" s="1201">
        <v>219.3904</v>
      </c>
      <c r="J176" s="1201">
        <v>244.3544</v>
      </c>
      <c r="K176" s="1201">
        <v>232.727</v>
      </c>
      <c r="L176" s="1201">
        <v>221.6679</v>
      </c>
      <c r="M176" s="1201">
        <v>237.99930000000001</v>
      </c>
      <c r="N176" s="3865">
        <v>231.94409999999999</v>
      </c>
      <c r="O176" s="3884">
        <v>2635.9612000000002</v>
      </c>
      <c r="P176" s="3866">
        <v>2635.9612000000002</v>
      </c>
    </row>
    <row r="177" spans="2:16" ht="8.25" customHeight="1">
      <c r="B177" s="119" t="s">
        <v>1999</v>
      </c>
      <c r="C177" s="2961">
        <v>199.45650000000001</v>
      </c>
      <c r="D177" s="1201">
        <v>187.1651</v>
      </c>
      <c r="E177" s="1201">
        <v>159.04570000000001</v>
      </c>
      <c r="F177" s="1201">
        <v>185.2047</v>
      </c>
      <c r="G177" s="1201"/>
      <c r="H177" s="3865"/>
      <c r="I177" s="1201"/>
      <c r="J177" s="1201"/>
      <c r="K177" s="1201"/>
      <c r="L177" s="1201"/>
      <c r="M177" s="1201"/>
      <c r="N177" s="1201"/>
      <c r="O177" s="3884"/>
      <c r="P177" s="3866">
        <v>730.87199999999996</v>
      </c>
    </row>
    <row r="178" spans="2:16" ht="8.25" customHeight="1">
      <c r="B178" s="119"/>
      <c r="C178" s="119"/>
      <c r="D178" s="119"/>
      <c r="E178" s="119"/>
      <c r="F178" s="119"/>
      <c r="G178" s="119"/>
      <c r="H178" s="119"/>
      <c r="I178" s="119"/>
      <c r="J178" s="119"/>
      <c r="K178" s="119"/>
      <c r="L178" s="119"/>
      <c r="M178" s="119"/>
      <c r="N178" s="119"/>
      <c r="O178" s="119"/>
      <c r="P178" s="2788"/>
    </row>
    <row r="179" spans="2:16">
      <c r="B179" s="821" t="s">
        <v>2016</v>
      </c>
      <c r="C179" s="821"/>
      <c r="D179" s="821"/>
      <c r="E179" s="821"/>
      <c r="F179" s="821"/>
      <c r="G179" s="821"/>
      <c r="H179" s="821"/>
      <c r="I179" s="821"/>
      <c r="J179" s="821"/>
      <c r="K179" s="821"/>
      <c r="L179" s="821"/>
      <c r="M179" s="821"/>
      <c r="N179" s="821"/>
      <c r="O179" s="821"/>
      <c r="P179" s="3882"/>
    </row>
    <row r="180" spans="2:16" ht="8.25" customHeight="1">
      <c r="B180" s="119"/>
      <c r="C180" s="119"/>
      <c r="D180" s="119"/>
      <c r="E180" s="119"/>
      <c r="F180" s="119"/>
      <c r="G180" s="119"/>
      <c r="H180" s="119"/>
      <c r="I180" s="119"/>
      <c r="J180" s="119"/>
      <c r="K180" s="119"/>
      <c r="L180" s="119"/>
      <c r="M180" s="119"/>
      <c r="N180" s="119"/>
      <c r="O180" s="119"/>
      <c r="P180" s="2788"/>
    </row>
    <row r="181" spans="2:16" ht="8.25" customHeight="1">
      <c r="B181" s="119" t="s">
        <v>244</v>
      </c>
      <c r="C181" s="2961">
        <v>155.5335</v>
      </c>
      <c r="D181" s="1201">
        <v>147.85919999999999</v>
      </c>
      <c r="E181" s="1201">
        <v>158.017</v>
      </c>
      <c r="F181" s="1201">
        <v>183.5044</v>
      </c>
      <c r="G181" s="1201">
        <v>188.49619999999999</v>
      </c>
      <c r="H181" s="3865">
        <v>167.3663</v>
      </c>
      <c r="I181" s="1201">
        <v>164.2988</v>
      </c>
      <c r="J181" s="1201">
        <v>151.51310000000001</v>
      </c>
      <c r="K181" s="1201">
        <v>160.7079</v>
      </c>
      <c r="L181" s="1201">
        <v>129.6397</v>
      </c>
      <c r="M181" s="1201">
        <v>153.8133</v>
      </c>
      <c r="N181" s="3865">
        <v>153.2826</v>
      </c>
      <c r="O181" s="3884">
        <v>1914.0319999999999</v>
      </c>
      <c r="P181" s="3866">
        <v>1914.0319999999999</v>
      </c>
    </row>
    <row r="182" spans="2:16" ht="8.25" customHeight="1">
      <c r="B182" s="119"/>
      <c r="C182" s="2961">
        <v>123.158</v>
      </c>
      <c r="D182" s="1201">
        <v>142.06890000000001</v>
      </c>
      <c r="E182" s="1201">
        <v>126.0311</v>
      </c>
      <c r="F182" s="1201">
        <v>164.16980000000001</v>
      </c>
      <c r="G182" s="1201"/>
      <c r="H182" s="3865"/>
      <c r="I182" s="1201"/>
      <c r="J182" s="1201"/>
      <c r="K182" s="1201"/>
      <c r="L182" s="1201"/>
      <c r="M182" s="1201"/>
      <c r="N182" s="3865"/>
      <c r="O182" s="3884"/>
      <c r="P182" s="3866">
        <v>555.42780000000005</v>
      </c>
    </row>
    <row r="183" spans="2:16" ht="8.25" customHeight="1">
      <c r="B183" s="119"/>
      <c r="C183" s="2961"/>
      <c r="D183" s="1201"/>
      <c r="E183" s="1201"/>
      <c r="F183" s="1201"/>
      <c r="G183" s="1201"/>
      <c r="H183" s="3865"/>
      <c r="I183" s="1201"/>
      <c r="J183" s="1201"/>
      <c r="K183" s="1201"/>
      <c r="L183" s="1201"/>
      <c r="M183" s="1201"/>
      <c r="N183" s="3865"/>
      <c r="O183" s="3884"/>
      <c r="P183" s="3866"/>
    </row>
    <row r="184" spans="2:16" ht="8.25" customHeight="1">
      <c r="B184" s="119" t="s">
        <v>281</v>
      </c>
      <c r="C184" s="2961">
        <v>134.11770000000001</v>
      </c>
      <c r="D184" s="1201">
        <v>121.1765</v>
      </c>
      <c r="E184" s="1201">
        <v>128.08269999999999</v>
      </c>
      <c r="F184" s="1201">
        <v>154.09800000000001</v>
      </c>
      <c r="G184" s="1201">
        <v>151.82839999999999</v>
      </c>
      <c r="H184" s="3865">
        <v>138.69669999999999</v>
      </c>
      <c r="I184" s="1201">
        <v>132.7045</v>
      </c>
      <c r="J184" s="1201">
        <v>127.661</v>
      </c>
      <c r="K184" s="1201">
        <v>133.27189999999999</v>
      </c>
      <c r="L184" s="1201">
        <v>103.2373</v>
      </c>
      <c r="M184" s="1201">
        <v>121.4019</v>
      </c>
      <c r="N184" s="3865">
        <v>120.628</v>
      </c>
      <c r="O184" s="3884">
        <v>1566.9046000000001</v>
      </c>
      <c r="P184" s="3866">
        <v>1566.9046000000001</v>
      </c>
    </row>
    <row r="185" spans="2:16" ht="8.25" customHeight="1">
      <c r="B185" s="119" t="s">
        <v>1999</v>
      </c>
      <c r="C185" s="2961">
        <v>96.920299999999997</v>
      </c>
      <c r="D185" s="1201">
        <v>112.58150000000001</v>
      </c>
      <c r="E185" s="1201">
        <v>98.402500000000003</v>
      </c>
      <c r="F185" s="1201">
        <v>128.8109</v>
      </c>
      <c r="G185" s="1201"/>
      <c r="H185" s="3865"/>
      <c r="I185" s="1201"/>
      <c r="J185" s="1201"/>
      <c r="K185" s="1201"/>
      <c r="L185" s="1201"/>
      <c r="M185" s="1201"/>
      <c r="N185" s="1201"/>
      <c r="O185" s="3884"/>
      <c r="P185" s="3866">
        <v>436.71519999999998</v>
      </c>
    </row>
    <row r="186" spans="2:16">
      <c r="B186" s="821" t="s">
        <v>2017</v>
      </c>
      <c r="C186" s="821"/>
      <c r="D186" s="821"/>
      <c r="E186" s="821"/>
      <c r="F186" s="821"/>
      <c r="G186" s="821"/>
      <c r="H186" s="821"/>
      <c r="I186" s="821"/>
      <c r="J186" s="821"/>
      <c r="K186" s="821"/>
      <c r="L186" s="821"/>
      <c r="M186" s="821"/>
      <c r="N186" s="821"/>
      <c r="O186" s="821"/>
      <c r="P186" s="3882"/>
    </row>
    <row r="187" spans="2:16" ht="8.25" customHeight="1">
      <c r="B187" s="119"/>
      <c r="C187" s="119"/>
      <c r="D187" s="119"/>
      <c r="E187" s="119"/>
      <c r="F187" s="119"/>
      <c r="G187" s="119"/>
      <c r="H187" s="119"/>
      <c r="I187" s="119"/>
      <c r="J187" s="119"/>
      <c r="K187" s="119"/>
      <c r="L187" s="119"/>
      <c r="M187" s="119"/>
      <c r="N187" s="119"/>
      <c r="O187" s="119"/>
      <c r="P187" s="1537"/>
    </row>
    <row r="188" spans="2:16" ht="8.25" customHeight="1">
      <c r="B188" s="119" t="s">
        <v>244</v>
      </c>
      <c r="C188" s="2961">
        <v>34.844776000000003</v>
      </c>
      <c r="D188" s="1201">
        <v>39.926107999999999</v>
      </c>
      <c r="E188" s="1201">
        <v>36.817256</v>
      </c>
      <c r="F188" s="1201">
        <v>34.10962</v>
      </c>
      <c r="G188" s="1201">
        <v>36.802044000000002</v>
      </c>
      <c r="H188" s="3865">
        <v>31.411515999999999</v>
      </c>
      <c r="I188" s="1201">
        <v>32.054791999999999</v>
      </c>
      <c r="J188" s="1201">
        <v>31.695764</v>
      </c>
      <c r="K188" s="1201">
        <v>39.14772</v>
      </c>
      <c r="L188" s="1201">
        <v>37.557228000000002</v>
      </c>
      <c r="M188" s="1201">
        <v>40.356104000000002</v>
      </c>
      <c r="N188" s="3865">
        <v>42.875500000000002</v>
      </c>
      <c r="O188" s="3884">
        <v>437.59842800000001</v>
      </c>
      <c r="P188" s="3866">
        <v>437.59842800000001</v>
      </c>
    </row>
    <row r="189" spans="2:16" ht="8.25" customHeight="1">
      <c r="B189" s="119"/>
      <c r="C189" s="2961">
        <v>44.308756000000002</v>
      </c>
      <c r="D189" s="1201">
        <v>56.362411999999999</v>
      </c>
      <c r="E189" s="1201">
        <v>50.580632000000001</v>
      </c>
      <c r="F189" s="1201">
        <v>41.149264000000002</v>
      </c>
      <c r="G189" s="1201"/>
      <c r="H189" s="3865"/>
      <c r="I189" s="1201"/>
      <c r="J189" s="1201"/>
      <c r="K189" s="1201"/>
      <c r="L189" s="1201"/>
      <c r="M189" s="1201"/>
      <c r="N189" s="3865"/>
      <c r="O189" s="3884"/>
      <c r="P189" s="3866">
        <v>192.40106399999999</v>
      </c>
    </row>
    <row r="190" spans="2:16" ht="8.25" customHeight="1">
      <c r="B190" s="119"/>
      <c r="C190" s="2961"/>
      <c r="D190" s="1201"/>
      <c r="E190" s="1201"/>
      <c r="F190" s="1201"/>
      <c r="G190" s="1201"/>
      <c r="H190" s="3865"/>
      <c r="I190" s="1201"/>
      <c r="J190" s="1201"/>
      <c r="K190" s="1201"/>
      <c r="L190" s="1201"/>
      <c r="M190" s="1201"/>
      <c r="N190" s="3865"/>
      <c r="O190" s="3884"/>
      <c r="P190" s="3866"/>
    </row>
    <row r="191" spans="2:16" ht="8.25" customHeight="1">
      <c r="B191" s="119" t="s">
        <v>281</v>
      </c>
      <c r="C191" s="2961">
        <v>28.649328000000001</v>
      </c>
      <c r="D191" s="1201">
        <v>34.455967999999999</v>
      </c>
      <c r="E191" s="1201">
        <v>33.748668000000002</v>
      </c>
      <c r="F191" s="1201">
        <v>28.444208</v>
      </c>
      <c r="G191" s="1201">
        <v>30.197555999999999</v>
      </c>
      <c r="H191" s="3865">
        <v>26.31324</v>
      </c>
      <c r="I191" s="1201">
        <v>23.001096</v>
      </c>
      <c r="J191" s="1201">
        <v>26.211196000000001</v>
      </c>
      <c r="K191" s="1201">
        <v>32.304819999999999</v>
      </c>
      <c r="L191" s="1201">
        <v>28.422104000000001</v>
      </c>
      <c r="M191" s="1201">
        <v>33.746187999999997</v>
      </c>
      <c r="N191" s="3865">
        <v>36.602471999999999</v>
      </c>
      <c r="O191" s="3884">
        <v>362.09684399999998</v>
      </c>
      <c r="P191" s="3866">
        <v>362.09684399999998</v>
      </c>
    </row>
    <row r="192" spans="2:16" ht="8.25" customHeight="1">
      <c r="B192" s="119" t="s">
        <v>1999</v>
      </c>
      <c r="C192" s="2961">
        <v>38.765667999999998</v>
      </c>
      <c r="D192" s="1201">
        <v>51.469251999999997</v>
      </c>
      <c r="E192" s="1201">
        <v>45.294704000000003</v>
      </c>
      <c r="F192" s="1201">
        <v>31.695884</v>
      </c>
      <c r="G192" s="1201"/>
      <c r="H192" s="3865"/>
      <c r="I192" s="1201"/>
      <c r="J192" s="1201"/>
      <c r="K192" s="1201"/>
      <c r="L192" s="1201"/>
      <c r="M192" s="1201"/>
      <c r="N192" s="3865"/>
      <c r="O192" s="3884"/>
      <c r="P192" s="3866">
        <v>167.22550799999999</v>
      </c>
    </row>
    <row r="193" spans="2:16" ht="8.25" customHeight="1">
      <c r="B193" s="119"/>
      <c r="C193" s="119"/>
      <c r="D193" s="119"/>
      <c r="E193" s="119"/>
      <c r="F193" s="119"/>
      <c r="G193" s="119"/>
      <c r="H193" s="119"/>
      <c r="I193" s="119"/>
      <c r="J193" s="119"/>
      <c r="K193" s="119"/>
      <c r="L193" s="119"/>
      <c r="M193" s="119"/>
      <c r="N193" s="119"/>
      <c r="O193" s="119"/>
      <c r="P193" s="1537"/>
    </row>
    <row r="194" spans="2:16">
      <c r="B194" s="821" t="s">
        <v>2018</v>
      </c>
      <c r="C194" s="821"/>
      <c r="D194" s="821"/>
      <c r="E194" s="821"/>
      <c r="F194" s="821"/>
      <c r="G194" s="821"/>
      <c r="H194" s="821"/>
      <c r="I194" s="821"/>
      <c r="J194" s="821"/>
      <c r="K194" s="821"/>
      <c r="L194" s="821"/>
      <c r="M194" s="821"/>
      <c r="N194" s="821"/>
      <c r="O194" s="821"/>
      <c r="P194" s="3882"/>
    </row>
    <row r="195" spans="2:16" ht="8.25" customHeight="1">
      <c r="B195" s="119"/>
      <c r="C195" s="119"/>
      <c r="D195" s="119"/>
      <c r="E195" s="119"/>
      <c r="F195" s="119"/>
      <c r="G195" s="119"/>
      <c r="H195" s="119"/>
      <c r="I195" s="119"/>
      <c r="J195" s="119"/>
      <c r="K195" s="119"/>
      <c r="L195" s="119"/>
      <c r="M195" s="119"/>
      <c r="N195" s="119"/>
      <c r="O195" s="119"/>
      <c r="P195" s="1537"/>
    </row>
    <row r="196" spans="2:16" ht="8.25" customHeight="1">
      <c r="B196" s="119" t="s">
        <v>244</v>
      </c>
      <c r="C196" s="2232">
        <v>680.05200000000002</v>
      </c>
      <c r="D196" s="1201">
        <v>565.2346</v>
      </c>
      <c r="E196" s="1201">
        <v>646.29999999999995</v>
      </c>
      <c r="F196" s="1201">
        <v>923.04039999999998</v>
      </c>
      <c r="G196" s="1201">
        <v>742.49749999999995</v>
      </c>
      <c r="H196" s="3865">
        <v>848.92039999999997</v>
      </c>
      <c r="I196" s="1201">
        <v>809.72059999999999</v>
      </c>
      <c r="J196" s="1201">
        <v>1035.8603000000001</v>
      </c>
      <c r="K196" s="1201">
        <v>881.50559999999996</v>
      </c>
      <c r="L196" s="1201">
        <v>950.80269999999996</v>
      </c>
      <c r="M196" s="1201">
        <v>1234.6717000000001</v>
      </c>
      <c r="N196" s="3865">
        <v>666.28710000000001</v>
      </c>
      <c r="O196" s="3884">
        <v>9984.8929000000007</v>
      </c>
      <c r="P196" s="3866">
        <v>9984.8929000000007</v>
      </c>
    </row>
    <row r="197" spans="2:16" ht="8.25" customHeight="1">
      <c r="B197" s="119"/>
      <c r="C197" s="2961">
        <v>428.53230000000002</v>
      </c>
      <c r="D197" s="1201">
        <v>1040.8196</v>
      </c>
      <c r="E197" s="1201">
        <v>996.79489999999998</v>
      </c>
      <c r="F197" s="1201">
        <v>1055.1437000000001</v>
      </c>
      <c r="G197" s="1201"/>
      <c r="H197" s="3865"/>
      <c r="I197" s="1201"/>
      <c r="J197" s="1201"/>
      <c r="K197" s="1201"/>
      <c r="L197" s="1201"/>
      <c r="M197" s="1201"/>
      <c r="N197" s="3865"/>
      <c r="O197" s="3884"/>
      <c r="P197" s="3866">
        <v>3521.2905000000001</v>
      </c>
    </row>
    <row r="198" spans="2:16" ht="8.25" customHeight="1">
      <c r="B198" s="119"/>
      <c r="C198" s="2961"/>
      <c r="D198" s="1201"/>
      <c r="E198" s="1201"/>
      <c r="F198" s="1201"/>
      <c r="G198" s="1201"/>
      <c r="H198" s="3865"/>
      <c r="I198" s="1201"/>
      <c r="J198" s="1201"/>
      <c r="K198" s="1201"/>
      <c r="L198" s="1201"/>
      <c r="M198" s="1201"/>
      <c r="N198" s="3865"/>
      <c r="O198" s="3884"/>
      <c r="P198" s="3866"/>
    </row>
    <row r="199" spans="2:16" ht="8.25" customHeight="1">
      <c r="B199" s="119" t="s">
        <v>281</v>
      </c>
      <c r="C199" s="2961">
        <v>145.34649999999999</v>
      </c>
      <c r="D199" s="1201">
        <v>286.93439999999998</v>
      </c>
      <c r="E199" s="1201">
        <v>345.69779999999997</v>
      </c>
      <c r="F199" s="1201">
        <v>395.79169999999999</v>
      </c>
      <c r="G199" s="1201">
        <v>382.90320000000003</v>
      </c>
      <c r="H199" s="3865">
        <v>311.19990000000001</v>
      </c>
      <c r="I199" s="1201">
        <v>287.30259999999998</v>
      </c>
      <c r="J199" s="1201">
        <v>367.51960000000003</v>
      </c>
      <c r="K199" s="1201">
        <v>369.5059</v>
      </c>
      <c r="L199" s="1201">
        <v>323.0027</v>
      </c>
      <c r="M199" s="1201">
        <v>467.82549999999998</v>
      </c>
      <c r="N199" s="3865">
        <v>348.34269999999998</v>
      </c>
      <c r="O199" s="3884">
        <v>4031.3724999999999</v>
      </c>
      <c r="P199" s="3866">
        <v>4031.3724999999999</v>
      </c>
    </row>
    <row r="200" spans="2:16" ht="8.25" customHeight="1">
      <c r="B200" s="119" t="s">
        <v>1999</v>
      </c>
      <c r="C200" s="2961">
        <v>184.51939999999999</v>
      </c>
      <c r="D200" s="1201">
        <v>455.61189999999999</v>
      </c>
      <c r="E200" s="1201">
        <v>540.09450000000004</v>
      </c>
      <c r="F200" s="1201">
        <v>453.71929999999998</v>
      </c>
      <c r="G200" s="1201"/>
      <c r="H200" s="3865"/>
      <c r="I200" s="1201"/>
      <c r="J200" s="1201"/>
      <c r="K200" s="1201"/>
      <c r="L200" s="1201"/>
      <c r="M200" s="1201"/>
      <c r="N200" s="3865"/>
      <c r="O200" s="3884"/>
      <c r="P200" s="3866">
        <v>1633.9450999999999</v>
      </c>
    </row>
    <row r="201" spans="2:16" ht="8.25" customHeight="1">
      <c r="B201" s="119"/>
      <c r="C201" s="119"/>
      <c r="D201" s="119"/>
      <c r="E201" s="119"/>
      <c r="F201" s="119"/>
      <c r="G201" s="119"/>
      <c r="H201" s="119"/>
      <c r="I201" s="119"/>
      <c r="J201" s="119"/>
      <c r="K201" s="119"/>
      <c r="L201" s="119"/>
      <c r="M201" s="119"/>
      <c r="N201" s="119"/>
      <c r="O201" s="119"/>
      <c r="P201" s="1537"/>
    </row>
    <row r="202" spans="2:16">
      <c r="B202" s="821" t="s">
        <v>2019</v>
      </c>
      <c r="C202" s="821"/>
      <c r="D202" s="821"/>
      <c r="E202" s="821"/>
      <c r="F202" s="821"/>
      <c r="G202" s="821"/>
      <c r="H202" s="821"/>
      <c r="I202" s="821"/>
      <c r="J202" s="821"/>
      <c r="K202" s="821"/>
      <c r="L202" s="821"/>
      <c r="M202" s="821"/>
      <c r="N202" s="821"/>
      <c r="O202" s="821"/>
      <c r="P202" s="3882"/>
    </row>
    <row r="203" spans="2:16" ht="8.25" customHeight="1">
      <c r="B203" s="3890"/>
      <c r="C203" s="3890"/>
      <c r="D203" s="3890"/>
      <c r="E203" s="3890"/>
      <c r="F203" s="3890"/>
      <c r="G203" s="3890"/>
      <c r="H203" s="3890"/>
      <c r="I203" s="3890"/>
      <c r="J203" s="3890"/>
      <c r="K203" s="3890"/>
      <c r="L203" s="3890"/>
      <c r="M203" s="3890"/>
      <c r="N203" s="3890"/>
      <c r="O203" s="3890"/>
      <c r="P203" s="3891"/>
    </row>
    <row r="204" spans="2:16" ht="8.25" customHeight="1">
      <c r="B204" s="119" t="s">
        <v>244</v>
      </c>
      <c r="C204" s="2961">
        <v>163.04089999999999</v>
      </c>
      <c r="D204" s="1201">
        <v>164.8776</v>
      </c>
      <c r="E204" s="1201">
        <v>114.0956</v>
      </c>
      <c r="F204" s="1201">
        <v>145.2106</v>
      </c>
      <c r="G204" s="1201">
        <v>145.0711</v>
      </c>
      <c r="H204" s="3865">
        <v>137.91999999999999</v>
      </c>
      <c r="I204" s="1201">
        <v>105.8471</v>
      </c>
      <c r="J204" s="1201">
        <v>125.06270000000001</v>
      </c>
      <c r="K204" s="1201">
        <v>152.73400000000001</v>
      </c>
      <c r="L204" s="1201">
        <v>115.71729999999999</v>
      </c>
      <c r="M204" s="1201">
        <v>153.3066</v>
      </c>
      <c r="N204" s="3865">
        <v>119.3805</v>
      </c>
      <c r="O204" s="3884">
        <v>1642.2639999999999</v>
      </c>
      <c r="P204" s="3866">
        <v>1642.2639999999999</v>
      </c>
    </row>
    <row r="205" spans="2:16" ht="8.25" customHeight="1">
      <c r="B205" s="119"/>
      <c r="C205" s="2961">
        <v>116.19580000000001</v>
      </c>
      <c r="D205" s="1201">
        <v>148.5095</v>
      </c>
      <c r="E205" s="1201">
        <v>160.94120000000001</v>
      </c>
      <c r="F205" s="1201">
        <v>156.2424</v>
      </c>
      <c r="G205" s="1201"/>
      <c r="H205" s="3865"/>
      <c r="I205" s="1201"/>
      <c r="J205" s="1201"/>
      <c r="K205" s="1201"/>
      <c r="L205" s="1201"/>
      <c r="M205" s="1201"/>
      <c r="N205" s="3865"/>
      <c r="O205" s="3884"/>
      <c r="P205" s="3866">
        <v>581.88890000000004</v>
      </c>
    </row>
    <row r="206" spans="2:16" ht="8.25" customHeight="1">
      <c r="B206" s="119"/>
      <c r="C206" s="2961"/>
      <c r="D206" s="1201"/>
      <c r="E206" s="1201"/>
      <c r="F206" s="1201"/>
      <c r="G206" s="1201"/>
      <c r="H206" s="3865"/>
      <c r="I206" s="1201"/>
      <c r="J206" s="1201"/>
      <c r="K206" s="1201"/>
      <c r="L206" s="1201"/>
      <c r="M206" s="1201"/>
      <c r="N206" s="3865"/>
      <c r="O206" s="2961"/>
      <c r="P206" s="3866"/>
    </row>
    <row r="207" spans="2:16" ht="8.25" customHeight="1">
      <c r="B207" s="119" t="s">
        <v>281</v>
      </c>
      <c r="C207" s="2961">
        <v>118.8853</v>
      </c>
      <c r="D207" s="1201">
        <v>108.172</v>
      </c>
      <c r="E207" s="1201">
        <v>75.860100000000003</v>
      </c>
      <c r="F207" s="1201">
        <v>91.782200000000003</v>
      </c>
      <c r="G207" s="1201">
        <v>106.81480000000001</v>
      </c>
      <c r="H207" s="3865">
        <v>81.075599999999994</v>
      </c>
      <c r="I207" s="1201">
        <v>81.046099999999996</v>
      </c>
      <c r="J207" s="1201">
        <v>93.671800000000005</v>
      </c>
      <c r="K207" s="1201">
        <v>92.326300000000003</v>
      </c>
      <c r="L207" s="1201">
        <v>69.799000000000007</v>
      </c>
      <c r="M207" s="1201">
        <v>97.490200000000002</v>
      </c>
      <c r="N207" s="3865">
        <v>78.945800000000006</v>
      </c>
      <c r="O207" s="3884">
        <v>1095.8692000000001</v>
      </c>
      <c r="P207" s="3866">
        <v>1095.8692000000001</v>
      </c>
    </row>
    <row r="208" spans="2:16" ht="8.25" customHeight="1">
      <c r="B208" s="119" t="s">
        <v>1999</v>
      </c>
      <c r="C208" s="2961">
        <v>97.184299999999993</v>
      </c>
      <c r="D208" s="1201">
        <v>107.6447</v>
      </c>
      <c r="E208" s="1201">
        <v>112.9602</v>
      </c>
      <c r="F208" s="1201">
        <v>103.20740000000001</v>
      </c>
      <c r="G208" s="1201"/>
      <c r="H208" s="3865"/>
      <c r="I208" s="1201"/>
      <c r="J208" s="1201"/>
      <c r="K208" s="1201"/>
      <c r="L208" s="1201"/>
      <c r="M208" s="1201"/>
      <c r="N208" s="3865"/>
      <c r="O208" s="3884"/>
      <c r="P208" s="3866">
        <v>420.9966</v>
      </c>
    </row>
    <row r="209" spans="2:16" ht="8.25" customHeight="1">
      <c r="B209" s="119"/>
      <c r="C209" s="119"/>
      <c r="D209" s="119"/>
      <c r="E209" s="119"/>
      <c r="F209" s="119"/>
      <c r="G209" s="119"/>
      <c r="H209" s="119"/>
      <c r="I209" s="119"/>
      <c r="J209" s="119"/>
      <c r="K209" s="119"/>
      <c r="L209" s="119"/>
      <c r="M209" s="119"/>
      <c r="N209" s="119"/>
      <c r="O209" s="119"/>
      <c r="P209" s="1537"/>
    </row>
    <row r="210" spans="2:16">
      <c r="B210" s="3873" t="s">
        <v>2020</v>
      </c>
      <c r="C210" s="3873"/>
      <c r="D210" s="3873"/>
      <c r="E210" s="3873"/>
      <c r="F210" s="3873"/>
      <c r="G210" s="3873"/>
      <c r="H210" s="3873"/>
      <c r="I210" s="3873"/>
      <c r="J210" s="3873"/>
      <c r="K210" s="3873"/>
      <c r="L210" s="3873"/>
      <c r="M210" s="3873"/>
      <c r="N210" s="3873"/>
      <c r="O210" s="3873"/>
      <c r="P210" s="3874"/>
    </row>
    <row r="211" spans="2:16" ht="8.25" customHeight="1">
      <c r="B211" s="3873"/>
      <c r="C211" s="3873"/>
      <c r="D211" s="3873"/>
      <c r="E211" s="3873"/>
      <c r="F211" s="3873"/>
      <c r="G211" s="3873"/>
      <c r="H211" s="3873"/>
      <c r="I211" s="3873"/>
      <c r="J211" s="3873"/>
      <c r="K211" s="3873"/>
      <c r="L211" s="3873"/>
      <c r="M211" s="3873"/>
      <c r="N211" s="3873"/>
      <c r="O211" s="3873"/>
      <c r="P211" s="3874"/>
    </row>
    <row r="212" spans="2:16" ht="8.25" customHeight="1">
      <c r="B212" s="205" t="s">
        <v>244</v>
      </c>
      <c r="C212" s="2961">
        <v>3.1139999999999999</v>
      </c>
      <c r="D212" s="1201">
        <v>3.1080000000000001</v>
      </c>
      <c r="E212" s="1201">
        <v>3.1440000000000001</v>
      </c>
      <c r="F212" s="1201">
        <v>3.4470000000000001</v>
      </c>
      <c r="G212" s="1201"/>
      <c r="H212" s="1201">
        <v>2.1480000000000001</v>
      </c>
      <c r="I212" s="2961">
        <v>1.9870000000000001</v>
      </c>
      <c r="J212" s="1201">
        <v>2.0910000000000002</v>
      </c>
      <c r="K212" s="1201">
        <v>2.6509999999999998</v>
      </c>
      <c r="L212" s="1201">
        <v>1.615</v>
      </c>
      <c r="M212" s="1201">
        <v>1.462</v>
      </c>
      <c r="N212" s="3865">
        <v>0.874</v>
      </c>
      <c r="O212" s="3884">
        <v>29.021000000000001</v>
      </c>
      <c r="P212" s="3866">
        <v>29.021000000000001</v>
      </c>
    </row>
    <row r="213" spans="2:16" ht="8.25" customHeight="1">
      <c r="B213" s="205"/>
      <c r="C213" s="2961">
        <v>1.244</v>
      </c>
      <c r="D213" s="1201">
        <v>0.94199999999999995</v>
      </c>
      <c r="E213" s="1201">
        <v>1.155</v>
      </c>
      <c r="F213" s="1201">
        <v>1.9630000000000001</v>
      </c>
      <c r="G213" s="1201"/>
      <c r="H213" s="1201"/>
      <c r="I213" s="2961"/>
      <c r="J213" s="1201"/>
      <c r="K213" s="1201"/>
      <c r="L213" s="1201"/>
      <c r="M213" s="1201"/>
      <c r="N213" s="3865"/>
      <c r="O213" s="3884"/>
      <c r="P213" s="3866">
        <v>5.3040000000000003</v>
      </c>
    </row>
    <row r="214" spans="2:16" ht="8.25" customHeight="1">
      <c r="B214" s="205"/>
      <c r="C214" s="2961"/>
      <c r="D214" s="1201"/>
      <c r="E214" s="1201"/>
      <c r="F214" s="1201"/>
      <c r="G214" s="1201"/>
      <c r="H214" s="1201"/>
      <c r="I214" s="2961"/>
      <c r="J214" s="1201"/>
      <c r="K214" s="1201"/>
      <c r="L214" s="1201"/>
      <c r="M214" s="1201"/>
      <c r="N214" s="3865"/>
      <c r="O214" s="3884"/>
      <c r="P214" s="3866"/>
    </row>
    <row r="215" spans="2:16" ht="8.25" customHeight="1">
      <c r="B215" s="205" t="s">
        <v>281</v>
      </c>
      <c r="C215" s="2961">
        <v>3.1139999999999999</v>
      </c>
      <c r="D215" s="1201">
        <v>3.1080000000000001</v>
      </c>
      <c r="E215" s="1201">
        <v>3.1440000000000001</v>
      </c>
      <c r="F215" s="1201">
        <v>3.4470000000000001</v>
      </c>
      <c r="G215" s="1201"/>
      <c r="H215" s="1201">
        <v>2.1480000000000001</v>
      </c>
      <c r="I215" s="2961">
        <v>1.9870000000000001</v>
      </c>
      <c r="J215" s="1201">
        <v>2.0910000000000002</v>
      </c>
      <c r="K215" s="1201">
        <v>2.6509999999999998</v>
      </c>
      <c r="L215" s="1201">
        <v>1.615</v>
      </c>
      <c r="M215" s="1201">
        <v>1.462</v>
      </c>
      <c r="N215" s="3865">
        <v>0.874</v>
      </c>
      <c r="O215" s="3884">
        <v>29.021000000000001</v>
      </c>
      <c r="P215" s="3866">
        <v>29.021000000000001</v>
      </c>
    </row>
    <row r="216" spans="2:16" ht="8.25" customHeight="1">
      <c r="B216" s="119" t="s">
        <v>1999</v>
      </c>
      <c r="C216" s="2961">
        <v>1.244</v>
      </c>
      <c r="D216" s="1201">
        <v>0.94199999999999995</v>
      </c>
      <c r="E216" s="1201">
        <v>1.155</v>
      </c>
      <c r="F216" s="1201">
        <v>1.9630000000000001</v>
      </c>
      <c r="G216" s="1201"/>
      <c r="H216" s="1201"/>
      <c r="I216" s="2961"/>
      <c r="J216" s="1201"/>
      <c r="K216" s="1201"/>
      <c r="L216" s="1201"/>
      <c r="M216" s="1201"/>
      <c r="N216" s="3865"/>
      <c r="O216" s="3884"/>
      <c r="P216" s="3866">
        <v>5.3040000000000003</v>
      </c>
    </row>
    <row r="217" spans="2:16" ht="8.25" customHeight="1">
      <c r="B217" s="119"/>
      <c r="C217" s="119"/>
      <c r="D217" s="119"/>
      <c r="E217" s="119"/>
      <c r="F217" s="119"/>
      <c r="G217" s="119"/>
      <c r="H217" s="119"/>
      <c r="I217" s="119"/>
      <c r="J217" s="119"/>
      <c r="K217" s="119"/>
      <c r="L217" s="119"/>
      <c r="M217" s="119"/>
      <c r="N217" s="119"/>
      <c r="O217" s="119"/>
      <c r="P217" s="1537"/>
    </row>
    <row r="218" spans="2:16">
      <c r="B218" s="3873" t="s">
        <v>2021</v>
      </c>
      <c r="C218" s="3873"/>
      <c r="D218" s="3873"/>
      <c r="E218" s="3873"/>
      <c r="F218" s="3873"/>
      <c r="G218" s="3873"/>
      <c r="H218" s="3873"/>
      <c r="I218" s="3873"/>
      <c r="J218" s="3873"/>
      <c r="K218" s="3873"/>
      <c r="L218" s="3873"/>
      <c r="M218" s="3873"/>
      <c r="N218" s="3873"/>
      <c r="O218" s="3873"/>
      <c r="P218" s="3874"/>
    </row>
    <row r="219" spans="2:16" ht="8.25" customHeight="1">
      <c r="B219" s="119"/>
      <c r="C219" s="119"/>
      <c r="D219" s="119"/>
      <c r="E219" s="119"/>
      <c r="F219" s="119"/>
      <c r="G219" s="119"/>
      <c r="H219" s="119"/>
      <c r="I219" s="119"/>
      <c r="J219" s="119"/>
      <c r="K219" s="119"/>
      <c r="L219" s="119"/>
      <c r="M219" s="119"/>
      <c r="N219" s="119"/>
      <c r="O219" s="119"/>
      <c r="P219" s="1537"/>
    </row>
    <row r="220" spans="2:16" ht="8.25" customHeight="1">
      <c r="B220" s="119" t="s">
        <v>244</v>
      </c>
      <c r="C220" s="2961">
        <v>25.601800000000001</v>
      </c>
      <c r="D220" s="1201">
        <v>30.8096</v>
      </c>
      <c r="E220" s="1201">
        <v>27.704000000000001</v>
      </c>
      <c r="F220" s="1201">
        <v>28.881399999999999</v>
      </c>
      <c r="G220" s="1201"/>
      <c r="H220" s="3865">
        <v>29.105</v>
      </c>
      <c r="I220" s="1201">
        <v>22.830300000000001</v>
      </c>
      <c r="J220" s="1201">
        <v>21.359300000000001</v>
      </c>
      <c r="K220" s="1201">
        <v>24.0304</v>
      </c>
      <c r="L220" s="1201">
        <v>23.305900000000001</v>
      </c>
      <c r="M220" s="1201">
        <v>22.588000000000001</v>
      </c>
      <c r="N220" s="3865">
        <v>21.5121</v>
      </c>
      <c r="O220" s="3884">
        <v>307.77969999999999</v>
      </c>
      <c r="P220" s="3866">
        <v>307.77969999999999</v>
      </c>
    </row>
    <row r="221" spans="2:16" ht="8.25" customHeight="1">
      <c r="B221" s="119"/>
      <c r="C221" s="2961">
        <v>19.421399999999998</v>
      </c>
      <c r="D221" s="1201">
        <v>22.057500000000001</v>
      </c>
      <c r="E221" s="1201">
        <v>20.1096</v>
      </c>
      <c r="F221" s="1201">
        <v>25.107099999999999</v>
      </c>
      <c r="G221" s="1201"/>
      <c r="H221" s="3865"/>
      <c r="I221" s="1201"/>
      <c r="J221" s="1201"/>
      <c r="K221" s="1201"/>
      <c r="L221" s="1201"/>
      <c r="M221" s="1201"/>
      <c r="N221" s="3865"/>
      <c r="O221" s="3884"/>
      <c r="P221" s="3866">
        <v>86.695599999999999</v>
      </c>
    </row>
    <row r="222" spans="2:16" ht="8.25" customHeight="1">
      <c r="B222" s="119"/>
      <c r="C222" s="2961"/>
      <c r="D222" s="1201"/>
      <c r="E222" s="1201"/>
      <c r="F222" s="1201"/>
      <c r="G222" s="1201"/>
      <c r="H222" s="3865"/>
      <c r="I222" s="1201"/>
      <c r="J222" s="1201"/>
      <c r="K222" s="1201"/>
      <c r="L222" s="1201"/>
      <c r="M222" s="1201"/>
      <c r="N222" s="3865"/>
      <c r="O222" s="3884"/>
      <c r="P222" s="3866"/>
    </row>
    <row r="223" spans="2:16" ht="8.25" customHeight="1">
      <c r="B223" s="119" t="s">
        <v>281</v>
      </c>
      <c r="C223" s="2961">
        <v>22.099</v>
      </c>
      <c r="D223" s="1201">
        <v>26.803599999999999</v>
      </c>
      <c r="E223" s="1201">
        <v>23.9968</v>
      </c>
      <c r="F223" s="1201">
        <v>24.604099999999999</v>
      </c>
      <c r="G223" s="1201"/>
      <c r="H223" s="3865">
        <v>25.667899999999999</v>
      </c>
      <c r="I223" s="1201">
        <v>19.515599999999999</v>
      </c>
      <c r="J223" s="1201">
        <v>18.362100000000002</v>
      </c>
      <c r="K223" s="1201">
        <v>20.350999999999999</v>
      </c>
      <c r="L223" s="1201">
        <v>19.552600000000002</v>
      </c>
      <c r="M223" s="1201">
        <v>18.944900000000001</v>
      </c>
      <c r="N223" s="3865">
        <v>18.0944</v>
      </c>
      <c r="O223" s="3884">
        <v>263.97289999999998</v>
      </c>
      <c r="P223" s="3866">
        <v>263.97289999999998</v>
      </c>
    </row>
    <row r="224" spans="2:16" ht="8.25" customHeight="1">
      <c r="B224" s="119" t="s">
        <v>1999</v>
      </c>
      <c r="C224" s="2961">
        <v>15.9087</v>
      </c>
      <c r="D224" s="1201">
        <v>17.937100000000001</v>
      </c>
      <c r="E224" s="1201">
        <v>17.241399999999999</v>
      </c>
      <c r="F224" s="1201">
        <v>20.869599999999998</v>
      </c>
      <c r="G224" s="1201"/>
      <c r="H224" s="3865"/>
      <c r="I224" s="1201"/>
      <c r="J224" s="1201"/>
      <c r="K224" s="1201"/>
      <c r="L224" s="1201"/>
      <c r="M224" s="1201"/>
      <c r="N224" s="3865"/>
      <c r="O224" s="3884"/>
      <c r="P224" s="3866">
        <v>71.956800000000001</v>
      </c>
    </row>
    <row r="225" spans="2:16" ht="8.25" customHeight="1">
      <c r="B225" s="119"/>
      <c r="C225" s="119"/>
      <c r="D225" s="119"/>
      <c r="E225" s="119"/>
      <c r="F225" s="119"/>
      <c r="G225" s="119"/>
      <c r="H225" s="119"/>
      <c r="I225" s="119"/>
      <c r="J225" s="119"/>
      <c r="K225" s="119"/>
      <c r="L225" s="119"/>
      <c r="M225" s="119"/>
      <c r="N225" s="119"/>
      <c r="O225" s="119"/>
      <c r="P225" s="1537"/>
    </row>
    <row r="226" spans="2:16">
      <c r="B226" s="3873" t="s">
        <v>2022</v>
      </c>
      <c r="C226" s="3873"/>
      <c r="D226" s="3873"/>
      <c r="E226" s="3873"/>
      <c r="F226" s="3873"/>
      <c r="G226" s="3873"/>
      <c r="H226" s="3873"/>
      <c r="I226" s="3873"/>
      <c r="J226" s="3873"/>
      <c r="K226" s="3873"/>
      <c r="L226" s="3873"/>
      <c r="M226" s="3873"/>
      <c r="N226" s="3873"/>
      <c r="O226" s="3873"/>
      <c r="P226" s="3874"/>
    </row>
    <row r="227" spans="2:16" ht="8.25" customHeight="1">
      <c r="B227" s="119"/>
      <c r="C227" s="119"/>
      <c r="D227" s="119"/>
      <c r="E227" s="119"/>
      <c r="F227" s="119"/>
      <c r="G227" s="119"/>
      <c r="H227" s="119"/>
      <c r="I227" s="119"/>
      <c r="J227" s="119"/>
      <c r="K227" s="119"/>
      <c r="L227" s="119"/>
      <c r="M227" s="119"/>
      <c r="N227" s="119"/>
      <c r="O227" s="119"/>
      <c r="P227" s="1537"/>
    </row>
    <row r="228" spans="2:16" ht="8.25" customHeight="1">
      <c r="B228" s="119" t="s">
        <v>244</v>
      </c>
      <c r="C228" s="2961">
        <v>2.3753000000000002</v>
      </c>
      <c r="D228" s="1201">
        <v>2.2665999999999999</v>
      </c>
      <c r="E228" s="1201">
        <v>1.9198</v>
      </c>
      <c r="F228" s="1201">
        <v>1.7343</v>
      </c>
      <c r="G228" s="1201"/>
      <c r="H228" s="3865">
        <v>1.8427</v>
      </c>
      <c r="I228" s="1201">
        <v>1.3464</v>
      </c>
      <c r="J228" s="1201">
        <v>1.3934</v>
      </c>
      <c r="K228" s="1201">
        <v>1.9683999999999999</v>
      </c>
      <c r="L228" s="1201">
        <v>1.3763000000000001</v>
      </c>
      <c r="M228" s="1201">
        <v>1.4564999999999999</v>
      </c>
      <c r="N228" s="3865">
        <v>1.5741000000000001</v>
      </c>
      <c r="O228" s="3884">
        <v>21.560300000000002</v>
      </c>
      <c r="P228" s="3866">
        <v>21.560300000000002</v>
      </c>
    </row>
    <row r="229" spans="2:16" ht="8.25" customHeight="1">
      <c r="B229" s="119"/>
      <c r="C229" s="2961">
        <v>1.2266999999999999</v>
      </c>
      <c r="D229" s="1201">
        <v>1.2423999999999999</v>
      </c>
      <c r="E229" s="1201">
        <v>1.5150999999999999</v>
      </c>
      <c r="F229" s="1201">
        <v>1.5794999999999999</v>
      </c>
      <c r="G229" s="1201"/>
      <c r="H229" s="3865"/>
      <c r="I229" s="1201"/>
      <c r="J229" s="1201"/>
      <c r="K229" s="1201"/>
      <c r="L229" s="1201"/>
      <c r="M229" s="1201"/>
      <c r="N229" s="3865"/>
      <c r="O229" s="3884"/>
      <c r="P229" s="3866">
        <v>5.5636999999999999</v>
      </c>
    </row>
    <row r="230" spans="2:16" ht="8.25" customHeight="1">
      <c r="B230" s="119"/>
      <c r="C230" s="2961"/>
      <c r="D230" s="1201"/>
      <c r="E230" s="1201"/>
      <c r="F230" s="1201"/>
      <c r="G230" s="1201"/>
      <c r="H230" s="3865"/>
      <c r="I230" s="1201"/>
      <c r="J230" s="1201"/>
      <c r="K230" s="1201"/>
      <c r="L230" s="1201"/>
      <c r="M230" s="1201"/>
      <c r="N230" s="3865"/>
      <c r="O230" s="3884"/>
      <c r="P230" s="3866"/>
    </row>
    <row r="231" spans="2:16" ht="8.25" customHeight="1">
      <c r="B231" s="119" t="s">
        <v>281</v>
      </c>
      <c r="C231" s="2961">
        <v>1.6619999999999999</v>
      </c>
      <c r="D231" s="1201">
        <v>2.0318999999999998</v>
      </c>
      <c r="E231" s="1201">
        <v>1.5725</v>
      </c>
      <c r="F231" s="1201">
        <v>1.5507</v>
      </c>
      <c r="G231" s="1201"/>
      <c r="H231" s="3865">
        <v>1.5314000000000001</v>
      </c>
      <c r="I231" s="1201">
        <v>1.095</v>
      </c>
      <c r="J231" s="1201">
        <v>1.0863</v>
      </c>
      <c r="K231" s="1201">
        <v>1.8050999999999999</v>
      </c>
      <c r="L231" s="1201">
        <v>1.1927000000000001</v>
      </c>
      <c r="M231" s="1201">
        <v>1.252</v>
      </c>
      <c r="N231" s="3865">
        <v>1.3106</v>
      </c>
      <c r="O231" s="3884">
        <v>17.991</v>
      </c>
      <c r="P231" s="3866">
        <v>17.991</v>
      </c>
    </row>
    <row r="232" spans="2:16" ht="8.25" customHeight="1">
      <c r="B232" s="119" t="s">
        <v>1999</v>
      </c>
      <c r="C232" s="2961">
        <v>1.1395999999999999</v>
      </c>
      <c r="D232" s="1201">
        <v>1.0515000000000001</v>
      </c>
      <c r="E232" s="1201">
        <v>1.3483000000000001</v>
      </c>
      <c r="F232" s="1201">
        <v>1.3757999999999999</v>
      </c>
      <c r="G232" s="1201"/>
      <c r="H232" s="3865"/>
      <c r="I232" s="1201"/>
      <c r="J232" s="1201"/>
      <c r="K232" s="1201"/>
      <c r="L232" s="1201"/>
      <c r="M232" s="1201"/>
      <c r="N232" s="3865"/>
      <c r="O232" s="3884"/>
      <c r="P232" s="3866">
        <v>4.9151999999999996</v>
      </c>
    </row>
    <row r="233" spans="2:16" ht="8.25" customHeight="1">
      <c r="B233" s="119"/>
      <c r="C233" s="119"/>
      <c r="D233" s="119"/>
      <c r="E233" s="119"/>
      <c r="F233" s="119"/>
      <c r="G233" s="119"/>
      <c r="H233" s="119"/>
      <c r="I233" s="119"/>
      <c r="J233" s="119"/>
      <c r="K233" s="119"/>
      <c r="L233" s="119"/>
      <c r="M233" s="119"/>
      <c r="N233" s="119"/>
      <c r="O233" s="119"/>
      <c r="P233" s="1537"/>
    </row>
    <row r="234" spans="2:16">
      <c r="B234" s="821" t="s">
        <v>2023</v>
      </c>
      <c r="C234" s="821"/>
      <c r="D234" s="821"/>
      <c r="E234" s="821"/>
      <c r="F234" s="821"/>
      <c r="G234" s="821"/>
      <c r="H234" s="821"/>
      <c r="I234" s="821"/>
      <c r="J234" s="821"/>
      <c r="K234" s="821"/>
      <c r="L234" s="821"/>
      <c r="M234" s="821"/>
      <c r="N234" s="821"/>
      <c r="O234" s="821"/>
      <c r="P234" s="3882"/>
    </row>
    <row r="235" spans="2:16" ht="8.25" customHeight="1">
      <c r="B235" s="119"/>
      <c r="C235" s="119"/>
      <c r="D235" s="119"/>
      <c r="E235" s="119"/>
      <c r="F235" s="119"/>
      <c r="G235" s="119"/>
      <c r="H235" s="119"/>
      <c r="I235" s="119"/>
      <c r="J235" s="119"/>
      <c r="K235" s="119"/>
      <c r="L235" s="119"/>
      <c r="M235" s="119"/>
      <c r="N235" s="119"/>
      <c r="O235" s="119"/>
      <c r="P235" s="1537"/>
    </row>
    <row r="236" spans="2:16" ht="8.25" customHeight="1">
      <c r="B236" s="205" t="s">
        <v>244</v>
      </c>
      <c r="C236" s="2961">
        <v>30.329649</v>
      </c>
      <c r="D236" s="1201">
        <v>35.569671</v>
      </c>
      <c r="E236" s="1201">
        <v>32.141547000000003</v>
      </c>
      <c r="F236" s="1201">
        <v>33.342230999999998</v>
      </c>
      <c r="G236" s="1201"/>
      <c r="H236" s="1201">
        <v>33.260083999999999</v>
      </c>
      <c r="I236" s="2961">
        <v>26.250309000000001</v>
      </c>
      <c r="J236" s="1201">
        <v>24.688500999999999</v>
      </c>
      <c r="K236" s="1201">
        <v>28.192125000000001</v>
      </c>
      <c r="L236" s="1201">
        <v>26.465858999999998</v>
      </c>
      <c r="M236" s="1201">
        <v>26.003482000000002</v>
      </c>
      <c r="N236" s="3865">
        <v>24.740874000000002</v>
      </c>
      <c r="O236" s="3884">
        <v>356.06566700000002</v>
      </c>
      <c r="P236" s="3866">
        <v>356.06566700000002</v>
      </c>
    </row>
    <row r="237" spans="2:16" ht="8.25" customHeight="1">
      <c r="B237" s="205"/>
      <c r="C237" s="2961">
        <v>22.314715</v>
      </c>
      <c r="D237" s="1201">
        <v>25.339205</v>
      </c>
      <c r="E237" s="1201">
        <v>23.572172999999999</v>
      </c>
      <c r="F237" s="1201">
        <v>28.710384999999999</v>
      </c>
      <c r="G237" s="1201"/>
      <c r="H237" s="1201"/>
      <c r="I237" s="2961"/>
      <c r="J237" s="1201"/>
      <c r="K237" s="1201"/>
      <c r="L237" s="1201"/>
      <c r="M237" s="1201"/>
      <c r="N237" s="3865"/>
      <c r="O237" s="3884"/>
      <c r="P237" s="3866">
        <v>99.936477999999994</v>
      </c>
    </row>
    <row r="238" spans="2:16" ht="8.25" customHeight="1">
      <c r="B238" s="205"/>
      <c r="C238" s="2961"/>
      <c r="D238" s="1201"/>
      <c r="E238" s="1201"/>
      <c r="F238" s="1201"/>
      <c r="G238" s="1201"/>
      <c r="H238" s="1201"/>
      <c r="I238" s="2961"/>
      <c r="J238" s="1201"/>
      <c r="K238" s="1201"/>
      <c r="L238" s="1201"/>
      <c r="M238" s="1201"/>
      <c r="N238" s="3865"/>
      <c r="O238" s="3884"/>
      <c r="P238" s="3866"/>
    </row>
    <row r="239" spans="2:16" ht="8.25" customHeight="1">
      <c r="B239" s="205" t="s">
        <v>281</v>
      </c>
      <c r="C239" s="2961">
        <v>26.015649</v>
      </c>
      <c r="D239" s="1201">
        <v>31.161071</v>
      </c>
      <c r="E239" s="1201">
        <v>27.953946999999999</v>
      </c>
      <c r="F239" s="1201">
        <v>28.747731000000002</v>
      </c>
      <c r="G239" s="1201"/>
      <c r="H239" s="1201">
        <v>29.395084000000001</v>
      </c>
      <c r="I239" s="2961">
        <v>22.575209000000001</v>
      </c>
      <c r="J239" s="1201">
        <v>21.261500999999999</v>
      </c>
      <c r="K239" s="1201">
        <v>24.227525</v>
      </c>
      <c r="L239" s="1201">
        <v>22.421258999999999</v>
      </c>
      <c r="M239" s="1201">
        <v>22.015682000000002</v>
      </c>
      <c r="N239" s="3865">
        <v>20.951974</v>
      </c>
      <c r="O239" s="3884">
        <v>307.17726699999997</v>
      </c>
      <c r="P239" s="3866">
        <v>307.17726699999997</v>
      </c>
    </row>
    <row r="240" spans="2:16" ht="8.25" customHeight="1">
      <c r="B240" s="119" t="s">
        <v>1999</v>
      </c>
      <c r="C240" s="2961">
        <v>18.604514999999999</v>
      </c>
      <c r="D240" s="1201">
        <v>20.890805</v>
      </c>
      <c r="E240" s="1201">
        <v>20.446173000000002</v>
      </c>
      <c r="F240" s="1201">
        <v>24.150285</v>
      </c>
      <c r="G240" s="1201"/>
      <c r="H240" s="1201"/>
      <c r="I240" s="2961"/>
      <c r="J240" s="1201"/>
      <c r="K240" s="1201"/>
      <c r="L240" s="1201"/>
      <c r="M240" s="1201"/>
      <c r="N240" s="3865"/>
      <c r="O240" s="3884"/>
      <c r="P240" s="3866">
        <v>84.091778000000005</v>
      </c>
    </row>
    <row r="241" spans="2:16" ht="8.25" customHeight="1">
      <c r="B241" s="119"/>
      <c r="C241" s="119"/>
      <c r="D241" s="119"/>
      <c r="E241" s="119"/>
      <c r="F241" s="119"/>
      <c r="G241" s="119"/>
      <c r="H241" s="119"/>
      <c r="I241" s="119"/>
      <c r="J241" s="119"/>
      <c r="K241" s="119"/>
      <c r="L241" s="119"/>
      <c r="M241" s="119"/>
      <c r="N241" s="119"/>
      <c r="O241" s="119"/>
      <c r="P241" s="1537"/>
    </row>
    <row r="242" spans="2:16">
      <c r="B242" s="3873" t="s">
        <v>2024</v>
      </c>
      <c r="C242" s="3873"/>
      <c r="D242" s="3873"/>
      <c r="E242" s="3873"/>
      <c r="F242" s="3873"/>
      <c r="G242" s="3873"/>
      <c r="H242" s="3873"/>
      <c r="I242" s="3873"/>
      <c r="J242" s="3873"/>
      <c r="K242" s="3873"/>
      <c r="L242" s="3873"/>
      <c r="M242" s="3873"/>
      <c r="N242" s="3873"/>
      <c r="O242" s="3873"/>
      <c r="P242" s="3874"/>
    </row>
    <row r="243" spans="2:16" ht="8.25" customHeight="1">
      <c r="B243" s="119"/>
      <c r="C243" s="119"/>
      <c r="D243" s="119"/>
      <c r="E243" s="119"/>
      <c r="F243" s="119"/>
      <c r="G243" s="119"/>
      <c r="H243" s="119"/>
      <c r="I243" s="119"/>
      <c r="J243" s="119"/>
      <c r="K243" s="119"/>
      <c r="L243" s="119"/>
      <c r="M243" s="119"/>
      <c r="N243" s="119"/>
      <c r="O243" s="119"/>
      <c r="P243" s="1537"/>
    </row>
    <row r="244" spans="2:16" ht="8.25" customHeight="1">
      <c r="B244" s="119" t="s">
        <v>244</v>
      </c>
      <c r="C244" s="2961">
        <v>58.061999999999998</v>
      </c>
      <c r="D244" s="1201">
        <v>81.289000000000001</v>
      </c>
      <c r="E244" s="1201">
        <v>112.795</v>
      </c>
      <c r="F244" s="1201">
        <v>68.712000000000003</v>
      </c>
      <c r="G244" s="1201"/>
      <c r="H244" s="3865">
        <v>101.71599999999999</v>
      </c>
      <c r="I244" s="1201">
        <v>125.218</v>
      </c>
      <c r="J244" s="1201">
        <v>122.28100000000001</v>
      </c>
      <c r="K244" s="1201">
        <v>152.96600000000001</v>
      </c>
      <c r="L244" s="1201">
        <v>90.754000000000005</v>
      </c>
      <c r="M244" s="1201">
        <v>94.545000000000002</v>
      </c>
      <c r="N244" s="3865">
        <v>97.525999999999996</v>
      </c>
      <c r="O244" s="3884">
        <v>1214.578</v>
      </c>
      <c r="P244" s="3866">
        <v>1214.578</v>
      </c>
    </row>
    <row r="245" spans="2:16" ht="8.25" customHeight="1">
      <c r="B245" s="119"/>
      <c r="C245" s="2961">
        <v>96.772000000000006</v>
      </c>
      <c r="D245" s="1201">
        <v>122.621</v>
      </c>
      <c r="E245" s="1201">
        <v>125.664</v>
      </c>
      <c r="F245" s="1201">
        <v>104.268</v>
      </c>
      <c r="G245" s="1201"/>
      <c r="H245" s="3865"/>
      <c r="I245" s="1201"/>
      <c r="J245" s="1201"/>
      <c r="K245" s="1201"/>
      <c r="L245" s="1201"/>
      <c r="M245" s="1201"/>
      <c r="N245" s="3865"/>
      <c r="O245" s="3884"/>
      <c r="P245" s="3866">
        <v>449.32499999999999</v>
      </c>
    </row>
    <row r="246" spans="2:16" ht="8.25" customHeight="1">
      <c r="B246" s="119"/>
      <c r="C246" s="2961"/>
      <c r="D246" s="1201"/>
      <c r="E246" s="1201"/>
      <c r="F246" s="1201"/>
      <c r="G246" s="1201"/>
      <c r="H246" s="3865"/>
      <c r="I246" s="1201"/>
      <c r="J246" s="1201"/>
      <c r="K246" s="1201"/>
      <c r="L246" s="1201"/>
      <c r="M246" s="1201"/>
      <c r="N246" s="3865"/>
      <c r="O246" s="3884"/>
      <c r="P246" s="3866"/>
    </row>
    <row r="247" spans="2:16" ht="8.25" customHeight="1">
      <c r="B247" s="119" t="s">
        <v>281</v>
      </c>
      <c r="C247" s="2961">
        <v>58.061999999999998</v>
      </c>
      <c r="D247" s="1201">
        <v>81.289000000000001</v>
      </c>
      <c r="E247" s="1201">
        <v>112.795</v>
      </c>
      <c r="F247" s="1201">
        <v>68.712000000000003</v>
      </c>
      <c r="G247" s="1201"/>
      <c r="H247" s="3865">
        <v>101.71599999999999</v>
      </c>
      <c r="I247" s="1201">
        <v>125.218</v>
      </c>
      <c r="J247" s="1201">
        <v>122.28100000000001</v>
      </c>
      <c r="K247" s="1201">
        <v>152.96600000000001</v>
      </c>
      <c r="L247" s="1201">
        <v>90.754000000000005</v>
      </c>
      <c r="M247" s="1201">
        <v>94.545000000000002</v>
      </c>
      <c r="N247" s="3865">
        <v>97.525999999999996</v>
      </c>
      <c r="O247" s="3884">
        <v>1214.578</v>
      </c>
      <c r="P247" s="3866">
        <v>1214.578</v>
      </c>
    </row>
    <row r="248" spans="2:16" ht="8.25" customHeight="1">
      <c r="B248" s="119" t="s">
        <v>1999</v>
      </c>
      <c r="C248" s="2961">
        <v>96.772000000000006</v>
      </c>
      <c r="D248" s="1201">
        <v>122.621</v>
      </c>
      <c r="E248" s="1201">
        <v>125.664</v>
      </c>
      <c r="F248" s="1201">
        <v>104.256</v>
      </c>
      <c r="G248" s="1201"/>
      <c r="H248" s="3865"/>
      <c r="I248" s="1201"/>
      <c r="J248" s="1201"/>
      <c r="K248" s="1201"/>
      <c r="L248" s="1201"/>
      <c r="M248" s="1201"/>
      <c r="N248" s="3865"/>
      <c r="O248" s="3884"/>
      <c r="P248" s="3866">
        <v>449.31299999999999</v>
      </c>
    </row>
    <row r="249" spans="2:16" ht="8.25" customHeight="1">
      <c r="B249" s="119"/>
      <c r="C249" s="119"/>
      <c r="D249" s="119"/>
      <c r="E249" s="119"/>
      <c r="F249" s="119"/>
      <c r="G249" s="119"/>
      <c r="H249" s="119"/>
      <c r="I249" s="119"/>
      <c r="J249" s="119"/>
      <c r="K249" s="119"/>
      <c r="L249" s="119"/>
      <c r="M249" s="119"/>
      <c r="N249" s="119"/>
      <c r="O249" s="119"/>
      <c r="P249" s="1537"/>
    </row>
    <row r="250" spans="2:16">
      <c r="B250" s="3873" t="s">
        <v>2025</v>
      </c>
      <c r="C250" s="3873"/>
      <c r="D250" s="3873"/>
      <c r="E250" s="3873"/>
      <c r="F250" s="3873"/>
      <c r="G250" s="3873"/>
      <c r="H250" s="3873"/>
      <c r="I250" s="3873"/>
      <c r="J250" s="3873"/>
      <c r="K250" s="3873"/>
      <c r="L250" s="3873"/>
      <c r="M250" s="3873"/>
      <c r="N250" s="3873"/>
      <c r="O250" s="3873"/>
      <c r="P250" s="3874"/>
    </row>
    <row r="251" spans="2:16" ht="8.25" customHeight="1">
      <c r="B251" s="119"/>
      <c r="C251" s="119"/>
      <c r="D251" s="119"/>
      <c r="E251" s="119"/>
      <c r="F251" s="119"/>
      <c r="G251" s="119"/>
      <c r="H251" s="119"/>
      <c r="I251" s="119"/>
      <c r="J251" s="119"/>
      <c r="K251" s="119"/>
      <c r="L251" s="119"/>
      <c r="M251" s="119"/>
      <c r="N251" s="119"/>
      <c r="O251" s="119"/>
      <c r="P251" s="1537"/>
    </row>
    <row r="252" spans="2:16" ht="8.25" customHeight="1">
      <c r="B252" s="119" t="s">
        <v>244</v>
      </c>
      <c r="C252" s="2961">
        <v>68.081500000000005</v>
      </c>
      <c r="D252" s="1201">
        <v>55.379600000000003</v>
      </c>
      <c r="E252" s="1201">
        <v>58.861899999999999</v>
      </c>
      <c r="F252" s="1201">
        <v>54.5732</v>
      </c>
      <c r="G252" s="1201"/>
      <c r="H252" s="3865">
        <v>52.676000000000002</v>
      </c>
      <c r="I252" s="1201">
        <v>44.441200000000002</v>
      </c>
      <c r="J252" s="1201">
        <v>50.365099999999998</v>
      </c>
      <c r="K252" s="1201">
        <v>54.298299999999998</v>
      </c>
      <c r="L252" s="1201">
        <v>49.147500000000001</v>
      </c>
      <c r="M252" s="1201">
        <v>48.91</v>
      </c>
      <c r="N252" s="3865">
        <v>51.099200000000003</v>
      </c>
      <c r="O252" s="3884">
        <v>642.32320000000004</v>
      </c>
      <c r="P252" s="3866">
        <v>642.32320000000004</v>
      </c>
    </row>
    <row r="253" spans="2:16" ht="8.25" customHeight="1">
      <c r="B253" s="119"/>
      <c r="C253" s="2961">
        <v>47.751399999999997</v>
      </c>
      <c r="D253" s="1201">
        <v>49.359400000000001</v>
      </c>
      <c r="E253" s="1201">
        <v>48.104599999999998</v>
      </c>
      <c r="F253" s="1201">
        <v>52.134900000000002</v>
      </c>
      <c r="G253" s="1201"/>
      <c r="H253" s="3865"/>
      <c r="I253" s="1201"/>
      <c r="J253" s="1201"/>
      <c r="K253" s="1201"/>
      <c r="L253" s="1201"/>
      <c r="M253" s="1201"/>
      <c r="N253" s="3865"/>
      <c r="O253" s="3884"/>
      <c r="P253" s="3866">
        <v>197.3503</v>
      </c>
    </row>
    <row r="254" spans="2:16" ht="8.25" customHeight="1">
      <c r="B254" s="119"/>
      <c r="C254" s="2961"/>
      <c r="D254" s="1201"/>
      <c r="E254" s="1201"/>
      <c r="F254" s="1201"/>
      <c r="G254" s="1201"/>
      <c r="H254" s="3865"/>
      <c r="I254" s="1201"/>
      <c r="J254" s="1201"/>
      <c r="K254" s="1201"/>
      <c r="L254" s="1201"/>
      <c r="M254" s="1201"/>
      <c r="N254" s="3865"/>
      <c r="O254" s="3884"/>
      <c r="P254" s="3866"/>
    </row>
    <row r="255" spans="2:16" ht="8.25" customHeight="1">
      <c r="B255" s="119" t="s">
        <v>281</v>
      </c>
      <c r="C255" s="2961">
        <v>66.672600000000003</v>
      </c>
      <c r="D255" s="1201">
        <v>54.025300000000001</v>
      </c>
      <c r="E255" s="1201">
        <v>57.536200000000001</v>
      </c>
      <c r="F255" s="1201">
        <v>53.200299999999999</v>
      </c>
      <c r="G255" s="1201"/>
      <c r="H255" s="3865">
        <v>51.487099999999998</v>
      </c>
      <c r="I255" s="1201">
        <v>43.005600000000001</v>
      </c>
      <c r="J255" s="1201">
        <v>48.965699999999998</v>
      </c>
      <c r="K255" s="1201">
        <v>52.645600000000002</v>
      </c>
      <c r="L255" s="1201">
        <v>47.8005</v>
      </c>
      <c r="M255" s="1201">
        <v>47.713099999999997</v>
      </c>
      <c r="N255" s="3865">
        <v>49.871099999999998</v>
      </c>
      <c r="O255" s="3884">
        <v>626.15830000000005</v>
      </c>
      <c r="P255" s="3866">
        <v>626.15830000000005</v>
      </c>
    </row>
    <row r="256" spans="2:16" ht="8.25" customHeight="1">
      <c r="B256" s="119" t="s">
        <v>1999</v>
      </c>
      <c r="C256" s="2961">
        <v>46.668599999999998</v>
      </c>
      <c r="D256" s="1201">
        <v>48.226700000000001</v>
      </c>
      <c r="E256" s="1201">
        <v>47.063499999999998</v>
      </c>
      <c r="F256" s="1201">
        <v>51.130600000000001</v>
      </c>
      <c r="G256" s="1201"/>
      <c r="H256" s="3865"/>
      <c r="I256" s="1201"/>
      <c r="J256" s="1201"/>
      <c r="K256" s="1201"/>
      <c r="L256" s="1201"/>
      <c r="M256" s="1201"/>
      <c r="N256" s="3865"/>
      <c r="O256" s="3884"/>
      <c r="P256" s="3866">
        <v>193.08940000000001</v>
      </c>
    </row>
    <row r="257" spans="2:16" ht="8.25" customHeight="1">
      <c r="B257" s="119"/>
      <c r="C257" s="119"/>
      <c r="D257" s="119"/>
      <c r="E257" s="119"/>
      <c r="F257" s="119"/>
      <c r="G257" s="119"/>
      <c r="H257" s="119"/>
      <c r="I257" s="119"/>
      <c r="J257" s="119"/>
      <c r="K257" s="119"/>
      <c r="L257" s="119"/>
      <c r="M257" s="119"/>
      <c r="N257" s="119"/>
      <c r="O257" s="1201"/>
      <c r="P257" s="1537"/>
    </row>
    <row r="258" spans="2:16">
      <c r="B258" s="3873" t="s">
        <v>2026</v>
      </c>
      <c r="C258" s="3873"/>
      <c r="D258" s="3873"/>
      <c r="E258" s="3873"/>
      <c r="F258" s="3873"/>
      <c r="G258" s="3873"/>
      <c r="H258" s="3873"/>
      <c r="I258" s="3873"/>
      <c r="J258" s="3873"/>
      <c r="K258" s="3873"/>
      <c r="L258" s="3873"/>
      <c r="M258" s="3873"/>
      <c r="N258" s="3873"/>
      <c r="O258" s="3873"/>
      <c r="P258" s="3874"/>
    </row>
    <row r="259" spans="2:16" ht="8.25" customHeight="1">
      <c r="B259" s="119"/>
      <c r="C259" s="119"/>
      <c r="D259" s="119"/>
      <c r="E259" s="119"/>
      <c r="F259" s="119"/>
      <c r="G259" s="119"/>
      <c r="H259" s="119"/>
      <c r="I259" s="119"/>
      <c r="J259" s="119"/>
      <c r="K259" s="119"/>
      <c r="L259" s="119"/>
      <c r="M259" s="119"/>
      <c r="N259" s="119"/>
      <c r="O259" s="119"/>
      <c r="P259" s="1537"/>
    </row>
    <row r="260" spans="2:16" ht="8.25" customHeight="1">
      <c r="B260" s="119" t="s">
        <v>244</v>
      </c>
      <c r="C260" s="2961">
        <v>6.2850999999999999</v>
      </c>
      <c r="D260" s="1201">
        <v>6.5984999999999996</v>
      </c>
      <c r="E260" s="1201">
        <v>6.6029</v>
      </c>
      <c r="F260" s="1201">
        <v>6.0312999999999999</v>
      </c>
      <c r="G260" s="1201"/>
      <c r="H260" s="3865">
        <v>6.7633000000000001</v>
      </c>
      <c r="I260" s="1201">
        <v>12.861800000000001</v>
      </c>
      <c r="J260" s="1201">
        <v>14.688499999999999</v>
      </c>
      <c r="K260" s="1201">
        <v>17.093499999999999</v>
      </c>
      <c r="L260" s="1201">
        <v>14.603300000000001</v>
      </c>
      <c r="M260" s="1201">
        <v>15.4811</v>
      </c>
      <c r="N260" s="3865">
        <v>16.032399999999999</v>
      </c>
      <c r="O260" s="3884">
        <v>131.37880000000001</v>
      </c>
      <c r="P260" s="3866">
        <v>131.37880000000001</v>
      </c>
    </row>
    <row r="261" spans="2:16" ht="8.25" customHeight="1">
      <c r="B261" s="119"/>
      <c r="C261" s="2961">
        <v>14.0075</v>
      </c>
      <c r="D261" s="1201">
        <v>16.721299999999999</v>
      </c>
      <c r="E261" s="1201">
        <v>16.804600000000001</v>
      </c>
      <c r="F261" s="1201">
        <v>16.985199999999999</v>
      </c>
      <c r="G261" s="1201"/>
      <c r="H261" s="3865"/>
      <c r="I261" s="1201"/>
      <c r="J261" s="1201"/>
      <c r="K261" s="1201"/>
      <c r="L261" s="1201"/>
      <c r="M261" s="1201"/>
      <c r="N261" s="3865"/>
      <c r="O261" s="3884"/>
      <c r="P261" s="3866">
        <v>64.518600000000006</v>
      </c>
    </row>
    <row r="262" spans="2:16" ht="8.25" customHeight="1">
      <c r="B262" s="119"/>
      <c r="C262" s="2961"/>
      <c r="D262" s="1201"/>
      <c r="E262" s="1201"/>
      <c r="F262" s="1201"/>
      <c r="G262" s="1201"/>
      <c r="H262" s="3865"/>
      <c r="I262" s="1201"/>
      <c r="J262" s="1201"/>
      <c r="K262" s="1201"/>
      <c r="L262" s="1201"/>
      <c r="M262" s="1201"/>
      <c r="N262" s="3865"/>
      <c r="O262" s="3884"/>
      <c r="P262" s="3866"/>
    </row>
    <row r="263" spans="2:16" ht="8.25" customHeight="1">
      <c r="B263" s="119" t="s">
        <v>281</v>
      </c>
      <c r="C263" s="2961">
        <v>6.2252999999999998</v>
      </c>
      <c r="D263" s="1201">
        <v>6.5391000000000004</v>
      </c>
      <c r="E263" s="1201">
        <v>6.5233999999999996</v>
      </c>
      <c r="F263" s="1201">
        <v>5.9774000000000003</v>
      </c>
      <c r="G263" s="1201"/>
      <c r="H263" s="3865">
        <v>6.7065000000000001</v>
      </c>
      <c r="I263" s="2961">
        <v>12.7706</v>
      </c>
      <c r="J263" s="1201">
        <v>14.62</v>
      </c>
      <c r="K263" s="1201">
        <v>17.005800000000001</v>
      </c>
      <c r="L263" s="1201">
        <v>14.496700000000001</v>
      </c>
      <c r="M263" s="1201">
        <v>15.408099999999999</v>
      </c>
      <c r="N263" s="3865">
        <v>15.935700000000001</v>
      </c>
      <c r="O263" s="3884">
        <v>130.4461</v>
      </c>
      <c r="P263" s="3866">
        <v>130.4461</v>
      </c>
    </row>
    <row r="264" spans="2:16" ht="8.25" customHeight="1">
      <c r="B264" s="119" t="s">
        <v>1999</v>
      </c>
      <c r="C264" s="2961">
        <v>13.952999999999999</v>
      </c>
      <c r="D264" s="1201">
        <v>16.682400000000001</v>
      </c>
      <c r="E264" s="1201">
        <v>16.791699999999999</v>
      </c>
      <c r="F264" s="1201">
        <v>16.9421</v>
      </c>
      <c r="G264" s="1201"/>
      <c r="H264" s="3865"/>
      <c r="I264" s="3892"/>
      <c r="J264" s="3892"/>
      <c r="K264" s="3892"/>
      <c r="L264" s="3892"/>
      <c r="M264" s="3892"/>
      <c r="N264" s="3892"/>
      <c r="O264" s="3884"/>
      <c r="P264" s="3866">
        <v>64.369200000000006</v>
      </c>
    </row>
    <row r="265" spans="2:16" ht="8.25" customHeight="1">
      <c r="B265" s="119"/>
      <c r="C265" s="2961"/>
      <c r="D265" s="119"/>
      <c r="E265" s="119"/>
      <c r="F265" s="119"/>
      <c r="G265" s="119"/>
      <c r="H265" s="119"/>
      <c r="I265" s="119"/>
      <c r="J265" s="119"/>
      <c r="K265" s="119"/>
      <c r="L265" s="119"/>
      <c r="M265" s="119"/>
      <c r="N265" s="119"/>
      <c r="O265" s="3883"/>
      <c r="P265" s="1537"/>
    </row>
    <row r="266" spans="2:16">
      <c r="B266" s="821" t="s">
        <v>2027</v>
      </c>
      <c r="C266" s="821"/>
      <c r="D266" s="821"/>
      <c r="E266" s="821"/>
      <c r="F266" s="821"/>
      <c r="G266" s="821"/>
      <c r="H266" s="821"/>
      <c r="I266" s="821"/>
      <c r="J266" s="821"/>
      <c r="K266" s="821"/>
      <c r="L266" s="821"/>
      <c r="M266" s="821"/>
      <c r="N266" s="821"/>
      <c r="O266" s="821"/>
      <c r="P266" s="3882"/>
    </row>
    <row r="267" spans="2:16" ht="8.25" customHeight="1">
      <c r="B267" s="119"/>
      <c r="C267" s="119"/>
      <c r="D267" s="119"/>
      <c r="E267" s="119"/>
      <c r="F267" s="119"/>
      <c r="G267" s="119"/>
      <c r="H267" s="119"/>
      <c r="I267" s="119"/>
      <c r="J267" s="119"/>
      <c r="K267" s="119"/>
      <c r="L267" s="119"/>
      <c r="M267" s="119"/>
      <c r="N267" s="119"/>
      <c r="O267" s="119"/>
      <c r="P267" s="1537"/>
    </row>
    <row r="268" spans="2:16" ht="8.25" customHeight="1">
      <c r="B268" s="680" t="s">
        <v>244</v>
      </c>
      <c r="C268" s="2232">
        <v>94.787514000000002</v>
      </c>
      <c r="D268" s="1167">
        <v>85.284909999999996</v>
      </c>
      <c r="E268" s="1167">
        <v>89.517784000000006</v>
      </c>
      <c r="F268" s="1167">
        <v>84.079535000000007</v>
      </c>
      <c r="G268" s="1167"/>
      <c r="H268" s="3893">
        <v>82.812697999999997</v>
      </c>
      <c r="I268" s="1167">
        <v>73.142047000000005</v>
      </c>
      <c r="J268" s="1167">
        <v>80.052057000000005</v>
      </c>
      <c r="K268" s="1167">
        <v>90.228527</v>
      </c>
      <c r="L268" s="1167">
        <v>76.031289000000001</v>
      </c>
      <c r="M268" s="1167">
        <v>77.112701000000001</v>
      </c>
      <c r="N268" s="3893">
        <v>81.699064000000007</v>
      </c>
      <c r="O268" s="2223">
        <v>1003.617601</v>
      </c>
      <c r="P268" s="3894">
        <v>1003.617601</v>
      </c>
    </row>
    <row r="269" spans="2:16" ht="8.25" customHeight="1">
      <c r="B269" s="680"/>
      <c r="C269" s="2232">
        <v>75.857052999999993</v>
      </c>
      <c r="D269" s="1167">
        <v>82.373727000000002</v>
      </c>
      <c r="E269" s="1167">
        <v>80.581609999999998</v>
      </c>
      <c r="F269" s="1167">
        <v>84.318743999999995</v>
      </c>
      <c r="G269" s="1167"/>
      <c r="H269" s="3893"/>
      <c r="I269" s="1167"/>
      <c r="J269" s="1167"/>
      <c r="K269" s="1167"/>
      <c r="L269" s="1167"/>
      <c r="M269" s="1167"/>
      <c r="N269" s="1167"/>
      <c r="O269" s="2223"/>
      <c r="P269" s="3894">
        <v>323.13113399999997</v>
      </c>
    </row>
    <row r="270" spans="2:16" ht="8.25" customHeight="1">
      <c r="B270" s="680"/>
      <c r="C270" s="2232"/>
      <c r="D270" s="1167"/>
      <c r="E270" s="1167"/>
      <c r="F270" s="1167"/>
      <c r="G270" s="1167"/>
      <c r="H270" s="3893"/>
      <c r="I270" s="1167"/>
      <c r="J270" s="1167"/>
      <c r="K270" s="1167"/>
      <c r="L270" s="1167"/>
      <c r="M270" s="1167"/>
      <c r="N270" s="1167"/>
      <c r="O270" s="2223"/>
      <c r="P270" s="3894"/>
    </row>
    <row r="271" spans="2:16" ht="8.25" customHeight="1">
      <c r="B271" s="680" t="s">
        <v>281</v>
      </c>
      <c r="C271" s="2232">
        <v>92.598414000000005</v>
      </c>
      <c r="D271" s="1167">
        <v>83.022210000000001</v>
      </c>
      <c r="E271" s="1167">
        <v>87.204784000000004</v>
      </c>
      <c r="F271" s="1167">
        <v>81.709035</v>
      </c>
      <c r="G271" s="1167"/>
      <c r="H271" s="3893">
        <v>80.824697999999998</v>
      </c>
      <c r="I271" s="1167">
        <v>70.851747000000003</v>
      </c>
      <c r="J271" s="1167">
        <v>77.980756999999997</v>
      </c>
      <c r="K271" s="1167">
        <v>87.709926999999993</v>
      </c>
      <c r="L271" s="1167">
        <v>73.929188999999994</v>
      </c>
      <c r="M271" s="1167">
        <v>75.106500999999994</v>
      </c>
      <c r="N271" s="3893">
        <v>79.628364000000005</v>
      </c>
      <c r="O271" s="2223">
        <v>977.199701</v>
      </c>
      <c r="P271" s="3894">
        <v>977.199701</v>
      </c>
    </row>
    <row r="272" spans="2:16" ht="8.25" customHeight="1">
      <c r="B272" s="680" t="s">
        <v>1999</v>
      </c>
      <c r="C272" s="2232">
        <v>73.987453000000002</v>
      </c>
      <c r="D272" s="1167">
        <v>80.361526999999995</v>
      </c>
      <c r="E272" s="1167">
        <v>78.711510000000004</v>
      </c>
      <c r="F272" s="1167">
        <v>82.379135000000005</v>
      </c>
      <c r="G272" s="1167"/>
      <c r="H272" s="3893"/>
      <c r="I272" s="1167"/>
      <c r="J272" s="1167"/>
      <c r="K272" s="1167"/>
      <c r="L272" s="1167"/>
      <c r="M272" s="1167"/>
      <c r="N272" s="1167"/>
      <c r="O272" s="2223"/>
      <c r="P272" s="3894">
        <v>315.43962499999998</v>
      </c>
    </row>
    <row r="273" spans="2:16" ht="8.25" customHeight="1">
      <c r="B273" s="680"/>
      <c r="C273" s="680"/>
      <c r="D273" s="680"/>
      <c r="E273" s="680"/>
      <c r="F273" s="680"/>
      <c r="G273" s="680"/>
      <c r="H273" s="680"/>
      <c r="I273" s="680"/>
      <c r="J273" s="680"/>
      <c r="K273" s="680"/>
      <c r="L273" s="680"/>
      <c r="M273" s="680"/>
      <c r="N273" s="680"/>
      <c r="O273" s="680"/>
      <c r="P273" s="2216"/>
    </row>
    <row r="274" spans="2:16">
      <c r="B274" s="3387" t="s">
        <v>2028</v>
      </c>
      <c r="C274" s="3387"/>
      <c r="D274" s="3387"/>
      <c r="E274" s="3387"/>
      <c r="F274" s="3387"/>
      <c r="G274" s="3387"/>
      <c r="H274" s="3387"/>
      <c r="I274" s="3387"/>
      <c r="J274" s="3387"/>
      <c r="K274" s="3387"/>
      <c r="L274" s="3387"/>
      <c r="M274" s="3387"/>
      <c r="N274" s="3387"/>
      <c r="O274" s="3387"/>
      <c r="P274" s="3412"/>
    </row>
    <row r="275" spans="2:16" ht="8.25" customHeight="1">
      <c r="B275" s="680"/>
      <c r="C275" s="680"/>
      <c r="D275" s="680"/>
      <c r="E275" s="680"/>
      <c r="F275" s="680"/>
      <c r="G275" s="680"/>
      <c r="H275" s="680"/>
      <c r="I275" s="680"/>
      <c r="J275" s="680"/>
      <c r="K275" s="680"/>
      <c r="L275" s="680"/>
      <c r="M275" s="680"/>
      <c r="N275" s="680"/>
      <c r="O275" s="680"/>
      <c r="P275" s="2216"/>
    </row>
    <row r="276" spans="2:16" ht="8.25" customHeight="1">
      <c r="B276" s="680" t="s">
        <v>244</v>
      </c>
      <c r="C276" s="2232">
        <v>129.472264</v>
      </c>
      <c r="D276" s="1167">
        <v>124.783461</v>
      </c>
      <c r="E276" s="1167">
        <v>126.243888</v>
      </c>
      <c r="F276" s="1167">
        <v>121.16819</v>
      </c>
      <c r="G276" s="1167"/>
      <c r="H276" s="3893">
        <v>119.55350799999999</v>
      </c>
      <c r="I276" s="1167">
        <v>102.410982</v>
      </c>
      <c r="J276" s="1167">
        <v>107.48788999999999</v>
      </c>
      <c r="K276" s="1167">
        <v>122.945449</v>
      </c>
      <c r="L276" s="1167">
        <v>106.68112000000001</v>
      </c>
      <c r="M276" s="1167">
        <v>107.399415</v>
      </c>
      <c r="N276" s="3893">
        <v>110.615241</v>
      </c>
      <c r="O276" s="1167">
        <v>1406.335407</v>
      </c>
      <c r="P276" s="3895">
        <v>1406.335407</v>
      </c>
    </row>
    <row r="277" spans="2:16" ht="8.25" customHeight="1">
      <c r="B277" s="680"/>
      <c r="C277" s="2232">
        <v>101.20041000000001</v>
      </c>
      <c r="D277" s="1167">
        <v>110.79971</v>
      </c>
      <c r="E277" s="1167">
        <v>107.071794</v>
      </c>
      <c r="F277" s="1167">
        <v>116.016031</v>
      </c>
      <c r="G277" s="1167"/>
      <c r="H277" s="3893"/>
      <c r="I277" s="1167"/>
      <c r="J277" s="1167"/>
      <c r="K277" s="1167"/>
      <c r="L277" s="1167"/>
      <c r="M277" s="1167"/>
      <c r="N277" s="3893"/>
      <c r="O277" s="1167"/>
      <c r="P277" s="3895">
        <v>435.08794499999999</v>
      </c>
    </row>
    <row r="278" spans="2:16" ht="8.25" customHeight="1">
      <c r="B278" s="680"/>
      <c r="C278" s="2232"/>
      <c r="D278" s="1167"/>
      <c r="E278" s="1167"/>
      <c r="F278" s="1167"/>
      <c r="G278" s="1167"/>
      <c r="H278" s="3893"/>
      <c r="I278" s="1167"/>
      <c r="J278" s="1167"/>
      <c r="K278" s="1167"/>
      <c r="L278" s="1167"/>
      <c r="M278" s="1167"/>
      <c r="N278" s="3893"/>
      <c r="O278" s="1167"/>
      <c r="P278" s="3895"/>
    </row>
    <row r="279" spans="2:16" ht="8.25" customHeight="1">
      <c r="B279" s="680" t="s">
        <v>281</v>
      </c>
      <c r="C279" s="2232">
        <v>121.219964</v>
      </c>
      <c r="D279" s="1167">
        <v>116.082561</v>
      </c>
      <c r="E279" s="1167">
        <v>117.509488</v>
      </c>
      <c r="F279" s="1167">
        <v>112.71859000000001</v>
      </c>
      <c r="G279" s="1167"/>
      <c r="H279" s="3893">
        <v>112.339508</v>
      </c>
      <c r="I279" s="1167">
        <v>95.341881999999998</v>
      </c>
      <c r="J279" s="1167">
        <v>100.69739</v>
      </c>
      <c r="K279" s="1167">
        <v>114.033649</v>
      </c>
      <c r="L279" s="1167">
        <v>99.06662</v>
      </c>
      <c r="M279" s="1167">
        <v>99.044915000000003</v>
      </c>
      <c r="N279" s="3893">
        <v>102.749341</v>
      </c>
      <c r="O279" s="3896">
        <v>1309.7851069999999</v>
      </c>
      <c r="P279" s="3895">
        <v>1309.7851069999999</v>
      </c>
    </row>
    <row r="280" spans="2:16" ht="8.25" customHeight="1">
      <c r="B280" s="680" t="s">
        <v>1999</v>
      </c>
      <c r="C280" s="2232">
        <v>93.751509999999996</v>
      </c>
      <c r="D280" s="1167">
        <v>102.94781</v>
      </c>
      <c r="E280" s="1167">
        <v>101.018894</v>
      </c>
      <c r="F280" s="1167">
        <v>108.467472</v>
      </c>
      <c r="G280" s="1167"/>
      <c r="H280" s="3893"/>
      <c r="I280" s="1167"/>
      <c r="J280" s="1167"/>
      <c r="K280" s="1167"/>
      <c r="L280" s="1167"/>
      <c r="M280" s="1167"/>
      <c r="N280" s="3897"/>
      <c r="O280" s="3896"/>
      <c r="P280" s="3895">
        <v>406.18568599999998</v>
      </c>
    </row>
    <row r="281" spans="2:16" ht="8.25" customHeight="1">
      <c r="B281" s="680"/>
      <c r="C281" s="680"/>
      <c r="D281" s="680"/>
      <c r="E281" s="680"/>
      <c r="F281" s="680"/>
      <c r="G281" s="680"/>
      <c r="H281" s="680"/>
      <c r="I281" s="680"/>
      <c r="J281" s="680"/>
      <c r="K281" s="680"/>
      <c r="L281" s="680"/>
      <c r="M281" s="680"/>
      <c r="N281" s="680"/>
      <c r="O281" s="680"/>
      <c r="P281" s="2216"/>
    </row>
    <row r="282" spans="2:16">
      <c r="B282" s="2274" t="s">
        <v>2029</v>
      </c>
      <c r="C282" s="2274"/>
      <c r="D282" s="2274"/>
      <c r="E282" s="2274"/>
      <c r="F282" s="2274"/>
      <c r="G282" s="2274"/>
      <c r="H282" s="2274"/>
      <c r="I282" s="2274"/>
      <c r="J282" s="2274"/>
      <c r="K282" s="2274"/>
      <c r="L282" s="2274"/>
      <c r="M282" s="2274"/>
      <c r="N282" s="2274"/>
      <c r="O282" s="2274"/>
      <c r="P282" s="3898"/>
    </row>
    <row r="283" spans="2:16" ht="8.25" customHeight="1">
      <c r="B283" s="680"/>
      <c r="C283" s="680"/>
      <c r="D283" s="680"/>
      <c r="E283" s="680"/>
      <c r="F283" s="680"/>
      <c r="G283" s="680"/>
      <c r="H283" s="680"/>
      <c r="I283" s="680"/>
      <c r="J283" s="680"/>
      <c r="K283" s="680"/>
      <c r="L283" s="680"/>
      <c r="M283" s="680"/>
      <c r="N283" s="680"/>
      <c r="O283" s="680"/>
      <c r="P283" s="2216"/>
    </row>
    <row r="284" spans="2:16" ht="8.25" customHeight="1">
      <c r="B284" s="428" t="s">
        <v>244</v>
      </c>
      <c r="C284" s="2232">
        <v>47.372100000000003</v>
      </c>
      <c r="D284" s="1167">
        <v>52.216999999999999</v>
      </c>
      <c r="E284" s="1167">
        <v>54.245199999999997</v>
      </c>
      <c r="F284" s="1167">
        <v>58.253999999999998</v>
      </c>
      <c r="G284" s="1167"/>
      <c r="H284" s="3893">
        <v>52.8934</v>
      </c>
      <c r="I284" s="1167">
        <v>44.242400000000004</v>
      </c>
      <c r="J284" s="1167">
        <v>48.252400000000002</v>
      </c>
      <c r="K284" s="1167">
        <v>45.458100000000002</v>
      </c>
      <c r="L284" s="1167">
        <v>44.292200000000001</v>
      </c>
      <c r="M284" s="1167">
        <v>48.1922</v>
      </c>
      <c r="N284" s="3893">
        <v>47.026400000000002</v>
      </c>
      <c r="O284" s="2223">
        <v>603.41639999999995</v>
      </c>
      <c r="P284" s="3894">
        <v>603.41639999999995</v>
      </c>
    </row>
    <row r="285" spans="2:16" ht="8.25" customHeight="1">
      <c r="B285" s="428"/>
      <c r="C285" s="2232">
        <v>44.033900000000003</v>
      </c>
      <c r="D285" s="1167">
        <v>44.1006</v>
      </c>
      <c r="E285" s="1167">
        <v>47.026400000000002</v>
      </c>
      <c r="F285" s="1167">
        <v>43.580500000000001</v>
      </c>
      <c r="G285" s="1167"/>
      <c r="H285" s="3893"/>
      <c r="I285" s="1167"/>
      <c r="J285" s="1167"/>
      <c r="K285" s="1167"/>
      <c r="L285" s="1167"/>
      <c r="M285" s="1167"/>
      <c r="N285" s="3893"/>
      <c r="O285" s="2223"/>
      <c r="P285" s="3894">
        <v>178.7414</v>
      </c>
    </row>
    <row r="286" spans="2:16" ht="8.25" customHeight="1">
      <c r="B286" s="428"/>
      <c r="C286" s="2232"/>
      <c r="D286" s="1167"/>
      <c r="E286" s="1167"/>
      <c r="F286" s="1167"/>
      <c r="G286" s="1167"/>
      <c r="H286" s="3893"/>
      <c r="I286" s="1167"/>
      <c r="J286" s="1167"/>
      <c r="K286" s="1167"/>
      <c r="L286" s="1167"/>
      <c r="M286" s="1167"/>
      <c r="N286" s="3893"/>
      <c r="O286" s="2223"/>
      <c r="P286" s="3894"/>
    </row>
    <row r="287" spans="2:16" ht="8.25" customHeight="1">
      <c r="B287" s="428" t="s">
        <v>281</v>
      </c>
      <c r="C287" s="2232">
        <v>43.75</v>
      </c>
      <c r="D287" s="1167">
        <v>48.461199999999998</v>
      </c>
      <c r="E287" s="1167">
        <v>48.211100000000002</v>
      </c>
      <c r="F287" s="1167">
        <v>55.834800000000001</v>
      </c>
      <c r="G287" s="1167"/>
      <c r="H287" s="3893">
        <v>50.177199999999999</v>
      </c>
      <c r="I287" s="1167">
        <v>41.369100000000003</v>
      </c>
      <c r="J287" s="1167">
        <v>45.119500000000002</v>
      </c>
      <c r="K287" s="1167">
        <v>42.605400000000003</v>
      </c>
      <c r="L287" s="1167">
        <v>41.366100000000003</v>
      </c>
      <c r="M287" s="1167">
        <v>44.504600000000003</v>
      </c>
      <c r="N287" s="3893">
        <v>42.850099999999998</v>
      </c>
      <c r="O287" s="2223">
        <v>561.23320000000001</v>
      </c>
      <c r="P287" s="3894">
        <v>561.23320000000001</v>
      </c>
    </row>
    <row r="288" spans="2:16" ht="8.25" customHeight="1">
      <c r="B288" s="680" t="s">
        <v>1999</v>
      </c>
      <c r="C288" s="2232">
        <v>40.565300000000001</v>
      </c>
      <c r="D288" s="1167">
        <v>41.742800000000003</v>
      </c>
      <c r="E288" s="1167">
        <v>45.642899999999997</v>
      </c>
      <c r="F288" s="1167">
        <v>41.528100000000002</v>
      </c>
      <c r="G288" s="1167"/>
      <c r="H288" s="3893"/>
      <c r="I288" s="1167"/>
      <c r="J288" s="1167"/>
      <c r="K288" s="1167"/>
      <c r="L288" s="1167"/>
      <c r="M288" s="1167"/>
      <c r="N288" s="3893"/>
      <c r="O288" s="2223"/>
      <c r="P288" s="3894">
        <v>169.47909999999999</v>
      </c>
    </row>
    <row r="289" spans="2:16">
      <c r="B289" s="821" t="s">
        <v>2030</v>
      </c>
      <c r="C289" s="821"/>
      <c r="D289" s="821"/>
      <c r="E289" s="821"/>
      <c r="F289" s="821"/>
      <c r="G289" s="821"/>
      <c r="H289" s="821"/>
      <c r="I289" s="821"/>
      <c r="J289" s="821"/>
      <c r="K289" s="821"/>
      <c r="L289" s="821"/>
      <c r="M289" s="821"/>
      <c r="N289" s="821"/>
      <c r="O289" s="821"/>
      <c r="P289" s="3882"/>
    </row>
    <row r="290" spans="2:16" ht="8.25" customHeight="1">
      <c r="B290" s="119"/>
      <c r="C290" s="119"/>
      <c r="D290" s="119"/>
      <c r="E290" s="119"/>
      <c r="F290" s="119"/>
      <c r="G290" s="119"/>
      <c r="H290" s="119"/>
      <c r="I290" s="119"/>
      <c r="J290" s="119"/>
      <c r="K290" s="119"/>
      <c r="L290" s="119"/>
      <c r="M290" s="119"/>
      <c r="N290" s="119"/>
      <c r="O290" s="119"/>
      <c r="P290" s="1537"/>
    </row>
    <row r="291" spans="2:16" ht="8.25" customHeight="1">
      <c r="B291" s="119" t="s">
        <v>244</v>
      </c>
      <c r="C291" s="2961">
        <v>74.5544625</v>
      </c>
      <c r="D291" s="1201">
        <v>81.225149500000001</v>
      </c>
      <c r="E291" s="1201">
        <v>82.558798999999993</v>
      </c>
      <c r="F291" s="1201">
        <v>86.628004000000004</v>
      </c>
      <c r="G291" s="1201"/>
      <c r="H291" s="3865">
        <v>74.089663999999999</v>
      </c>
      <c r="I291" s="1201">
        <v>67.177609000000004</v>
      </c>
      <c r="J291" s="1201">
        <v>69.516551500000006</v>
      </c>
      <c r="K291" s="1201">
        <v>67.507701999999995</v>
      </c>
      <c r="L291" s="1201">
        <v>64.257444500000005</v>
      </c>
      <c r="M291" s="1201">
        <v>74.155901</v>
      </c>
      <c r="N291" s="3865">
        <v>74.267193000000006</v>
      </c>
      <c r="O291" s="3863">
        <v>904.14783599999998</v>
      </c>
      <c r="P291" s="3894">
        <v>904.14783599999998</v>
      </c>
    </row>
    <row r="292" spans="2:16" ht="8.25" customHeight="1">
      <c r="B292" s="119"/>
      <c r="C292" s="2961">
        <v>68.022039500000005</v>
      </c>
      <c r="D292" s="1201">
        <v>62.552132499999999</v>
      </c>
      <c r="E292" s="1201">
        <v>77.931431000000003</v>
      </c>
      <c r="F292" s="1201">
        <v>69.981645999999998</v>
      </c>
      <c r="G292" s="1201"/>
      <c r="H292" s="3865"/>
      <c r="I292" s="1201"/>
      <c r="J292" s="1201"/>
      <c r="K292" s="1201"/>
      <c r="L292" s="1201"/>
      <c r="M292" s="1201"/>
      <c r="N292" s="3865"/>
      <c r="O292" s="3863"/>
      <c r="P292" s="3894">
        <v>278.48724900000002</v>
      </c>
    </row>
    <row r="293" spans="2:16" ht="8.25" customHeight="1">
      <c r="B293" s="119"/>
      <c r="C293" s="2961"/>
      <c r="D293" s="1201"/>
      <c r="E293" s="1201"/>
      <c r="F293" s="1201"/>
      <c r="G293" s="1201"/>
      <c r="H293" s="3865"/>
      <c r="I293" s="1201"/>
      <c r="J293" s="1201"/>
      <c r="K293" s="1201"/>
      <c r="L293" s="1201"/>
      <c r="M293" s="1201"/>
      <c r="N293" s="3865"/>
      <c r="O293" s="3863"/>
      <c r="P293" s="3894"/>
    </row>
    <row r="294" spans="2:16" ht="8.25" customHeight="1">
      <c r="B294" s="119" t="s">
        <v>281</v>
      </c>
      <c r="C294" s="2961">
        <v>66.802877499999994</v>
      </c>
      <c r="D294" s="1201">
        <v>73.293351999999999</v>
      </c>
      <c r="E294" s="1201">
        <v>72.691651500000006</v>
      </c>
      <c r="F294" s="1201">
        <v>80.416803999999999</v>
      </c>
      <c r="G294" s="1201"/>
      <c r="H294" s="3865">
        <v>68.844064000000003</v>
      </c>
      <c r="I294" s="1201">
        <v>61.297809000000001</v>
      </c>
      <c r="J294" s="1201">
        <v>63.869844000000001</v>
      </c>
      <c r="K294" s="1201">
        <v>62.058551999999999</v>
      </c>
      <c r="L294" s="1201">
        <v>58.287509499999999</v>
      </c>
      <c r="M294" s="1201">
        <v>66.153536000000003</v>
      </c>
      <c r="N294" s="3865">
        <v>66.496313000000001</v>
      </c>
      <c r="O294" s="3863">
        <v>821.20606850000001</v>
      </c>
      <c r="P294" s="3894">
        <v>821.20606850000001</v>
      </c>
    </row>
    <row r="295" spans="2:16" ht="8.25" customHeight="1">
      <c r="B295" s="119" t="s">
        <v>1999</v>
      </c>
      <c r="C295" s="2961">
        <v>61.225867000000001</v>
      </c>
      <c r="D295" s="1201">
        <v>56.339910000000003</v>
      </c>
      <c r="E295" s="1201">
        <v>73.660228500000002</v>
      </c>
      <c r="F295" s="1201">
        <v>65.046978499999994</v>
      </c>
      <c r="G295" s="1201"/>
      <c r="H295" s="3865"/>
      <c r="I295" s="1201"/>
      <c r="J295" s="1201"/>
      <c r="K295" s="1201"/>
      <c r="L295" s="1201"/>
      <c r="M295" s="1201"/>
      <c r="N295" s="3865"/>
      <c r="O295" s="3863"/>
      <c r="P295" s="3894">
        <v>256.27298400000001</v>
      </c>
    </row>
    <row r="296" spans="2:16" ht="8.25" customHeight="1">
      <c r="B296" s="119"/>
      <c r="C296" s="119"/>
      <c r="D296" s="119"/>
      <c r="E296" s="119"/>
      <c r="F296" s="119"/>
      <c r="G296" s="119"/>
      <c r="H296" s="119"/>
      <c r="I296" s="119"/>
      <c r="J296" s="119"/>
      <c r="K296" s="119"/>
      <c r="L296" s="119"/>
      <c r="M296" s="119"/>
      <c r="N296" s="119"/>
      <c r="O296" s="119"/>
      <c r="P296" s="1537"/>
    </row>
    <row r="297" spans="2:16">
      <c r="B297" s="821" t="s">
        <v>2031</v>
      </c>
      <c r="C297" s="821"/>
      <c r="D297" s="821"/>
      <c r="E297" s="821"/>
      <c r="F297" s="821"/>
      <c r="G297" s="821"/>
      <c r="H297" s="821"/>
      <c r="I297" s="821"/>
      <c r="J297" s="821"/>
      <c r="K297" s="821"/>
      <c r="L297" s="821"/>
      <c r="M297" s="821"/>
      <c r="N297" s="821"/>
      <c r="O297" s="821"/>
      <c r="P297" s="3882"/>
    </row>
    <row r="298" spans="2:16" ht="8.25" customHeight="1">
      <c r="B298" s="119"/>
      <c r="C298" s="119"/>
      <c r="D298" s="119"/>
      <c r="E298" s="119"/>
      <c r="F298" s="119"/>
      <c r="G298" s="119"/>
      <c r="H298" s="119"/>
      <c r="I298" s="119"/>
      <c r="J298" s="119"/>
      <c r="K298" s="119"/>
      <c r="L298" s="119"/>
      <c r="M298" s="119"/>
      <c r="N298" s="119"/>
      <c r="O298" s="119"/>
      <c r="P298" s="1537"/>
    </row>
    <row r="299" spans="2:16" ht="8.25" customHeight="1">
      <c r="B299" s="119" t="s">
        <v>244</v>
      </c>
      <c r="C299" s="2961">
        <v>23.312000000000001</v>
      </c>
      <c r="D299" s="1201">
        <v>24.3202</v>
      </c>
      <c r="E299" s="1201">
        <v>22.577200000000001</v>
      </c>
      <c r="F299" s="1201">
        <v>26.1889</v>
      </c>
      <c r="G299" s="1201">
        <v>25.152100000000001</v>
      </c>
      <c r="H299" s="3865">
        <v>27.3812</v>
      </c>
      <c r="I299" s="1201">
        <v>19.2987</v>
      </c>
      <c r="J299" s="1201">
        <v>21.134699999999999</v>
      </c>
      <c r="K299" s="1201">
        <v>17.666499999999999</v>
      </c>
      <c r="L299" s="1201">
        <v>22.7117</v>
      </c>
      <c r="M299" s="1201">
        <v>15.1959</v>
      </c>
      <c r="N299" s="3865">
        <v>29.703199999999999</v>
      </c>
      <c r="O299" s="3863">
        <v>274.64229999999998</v>
      </c>
      <c r="P299" s="3866">
        <v>274.64229999999998</v>
      </c>
    </row>
    <row r="300" spans="2:16" ht="8.25" customHeight="1">
      <c r="B300" s="119"/>
      <c r="C300" s="2961">
        <v>25.584900000000001</v>
      </c>
      <c r="D300" s="1201">
        <v>26.161899999999999</v>
      </c>
      <c r="E300" s="1201">
        <v>27.271599999999999</v>
      </c>
      <c r="F300" s="1201">
        <v>26.944299999999998</v>
      </c>
      <c r="G300" s="1201"/>
      <c r="H300" s="3865"/>
      <c r="I300" s="1201"/>
      <c r="J300" s="1201"/>
      <c r="K300" s="1201"/>
      <c r="L300" s="1201"/>
      <c r="M300" s="1201"/>
      <c r="N300" s="3865"/>
      <c r="O300" s="3863"/>
      <c r="P300" s="3866">
        <v>105.9627</v>
      </c>
    </row>
    <row r="301" spans="2:16" ht="8.25" customHeight="1">
      <c r="B301" s="119"/>
      <c r="C301" s="2961"/>
      <c r="D301" s="1201"/>
      <c r="E301" s="1201"/>
      <c r="F301" s="1201"/>
      <c r="G301" s="1201"/>
      <c r="H301" s="3865"/>
      <c r="I301" s="1201"/>
      <c r="J301" s="1201"/>
      <c r="K301" s="1201"/>
      <c r="L301" s="1201"/>
      <c r="M301" s="1201"/>
      <c r="N301" s="3865"/>
      <c r="O301" s="3863"/>
      <c r="P301" s="3866"/>
    </row>
    <row r="302" spans="2:16" ht="8.25" customHeight="1">
      <c r="B302" s="119" t="s">
        <v>281</v>
      </c>
      <c r="C302" s="2961">
        <v>23.3109</v>
      </c>
      <c r="D302" s="1201">
        <v>24.241700000000002</v>
      </c>
      <c r="E302" s="1201">
        <v>22.5746</v>
      </c>
      <c r="F302" s="1201">
        <v>26.1755</v>
      </c>
      <c r="G302" s="1201">
        <v>25.152000000000001</v>
      </c>
      <c r="H302" s="3865">
        <v>27.380800000000001</v>
      </c>
      <c r="I302" s="1201">
        <v>19.298400000000001</v>
      </c>
      <c r="J302" s="1201">
        <v>21.1341</v>
      </c>
      <c r="K302" s="1201">
        <v>17.659600000000001</v>
      </c>
      <c r="L302" s="1201">
        <v>22.7117</v>
      </c>
      <c r="M302" s="1201">
        <v>15.061500000000001</v>
      </c>
      <c r="N302" s="3865">
        <v>29.5595</v>
      </c>
      <c r="O302" s="3863">
        <v>274.26029999999997</v>
      </c>
      <c r="P302" s="3866">
        <v>274.26029999999997</v>
      </c>
    </row>
    <row r="303" spans="2:16" ht="8.25" customHeight="1">
      <c r="B303" s="119" t="s">
        <v>1999</v>
      </c>
      <c r="C303" s="2961">
        <v>25.5276</v>
      </c>
      <c r="D303" s="1201">
        <v>25.931999999999999</v>
      </c>
      <c r="E303" s="1201">
        <v>27.0505</v>
      </c>
      <c r="F303" s="1201">
        <v>26.888999999999999</v>
      </c>
      <c r="G303" s="1201"/>
      <c r="H303" s="3865"/>
      <c r="I303" s="1201"/>
      <c r="J303" s="1201"/>
      <c r="K303" s="1201"/>
      <c r="L303" s="1201"/>
      <c r="M303" s="1201"/>
      <c r="N303" s="3865"/>
      <c r="O303" s="3863"/>
      <c r="P303" s="3866">
        <v>105.3991</v>
      </c>
    </row>
    <row r="304" spans="2:16" ht="8.25" customHeight="1">
      <c r="C304" s="3890"/>
      <c r="D304" s="3890"/>
      <c r="E304" s="3890"/>
      <c r="F304" s="3890"/>
      <c r="G304" s="3890"/>
      <c r="H304" s="3890"/>
      <c r="I304" s="3890"/>
      <c r="J304" s="3890"/>
      <c r="K304" s="3890"/>
      <c r="L304" s="3890"/>
      <c r="M304" s="3890"/>
      <c r="N304" s="3890"/>
      <c r="O304" s="3890"/>
      <c r="P304" s="3891"/>
    </row>
    <row r="305" spans="2:16">
      <c r="B305" s="821" t="s">
        <v>2032</v>
      </c>
      <c r="C305" s="821"/>
      <c r="D305" s="821"/>
      <c r="E305" s="821"/>
      <c r="F305" s="821"/>
      <c r="G305" s="821"/>
      <c r="H305" s="821"/>
      <c r="I305" s="821"/>
      <c r="J305" s="821"/>
      <c r="K305" s="821"/>
      <c r="L305" s="821"/>
      <c r="M305" s="821"/>
      <c r="N305" s="821"/>
      <c r="O305" s="821"/>
      <c r="P305" s="3882"/>
    </row>
    <row r="306" spans="2:16" ht="8.25" customHeight="1">
      <c r="B306" s="119"/>
      <c r="C306" s="119"/>
      <c r="D306" s="119"/>
      <c r="E306" s="119"/>
      <c r="F306" s="119"/>
      <c r="G306" s="119"/>
      <c r="H306" s="119"/>
      <c r="I306" s="119"/>
      <c r="J306" s="119"/>
      <c r="K306" s="119"/>
      <c r="L306" s="119"/>
      <c r="M306" s="119"/>
      <c r="N306" s="119"/>
      <c r="O306" s="119"/>
      <c r="P306" s="1537"/>
    </row>
    <row r="307" spans="2:16" ht="8.25" customHeight="1">
      <c r="B307" s="205" t="s">
        <v>244</v>
      </c>
      <c r="C307" s="2961">
        <v>224.79570000000001</v>
      </c>
      <c r="D307" s="1201">
        <v>231.74430000000001</v>
      </c>
      <c r="E307" s="1201">
        <v>220.73939999999999</v>
      </c>
      <c r="F307" s="1201">
        <v>194.45240000000001</v>
      </c>
      <c r="G307" s="1201">
        <v>213.9238</v>
      </c>
      <c r="H307" s="3865">
        <v>220.37039999999999</v>
      </c>
      <c r="I307" s="1201">
        <v>220.8509</v>
      </c>
      <c r="J307" s="1201">
        <v>300.71199999999999</v>
      </c>
      <c r="K307" s="1201">
        <v>237.15100000000001</v>
      </c>
      <c r="L307" s="1201">
        <v>212.62790000000001</v>
      </c>
      <c r="M307" s="1201">
        <v>281.94850000000002</v>
      </c>
      <c r="N307" s="3865">
        <v>268.57979999999998</v>
      </c>
      <c r="O307" s="3863">
        <v>2827.8960999999999</v>
      </c>
      <c r="P307" s="3866">
        <v>2827.8960999999999</v>
      </c>
    </row>
    <row r="308" spans="2:16" ht="8.25" customHeight="1">
      <c r="B308" s="205"/>
      <c r="C308" s="2961">
        <v>259.59320000000002</v>
      </c>
      <c r="D308" s="1201">
        <v>200.512</v>
      </c>
      <c r="E308" s="1201">
        <v>240.63759999999999</v>
      </c>
      <c r="F308" s="1201">
        <v>199.9297</v>
      </c>
      <c r="G308" s="1201"/>
      <c r="H308" s="3865"/>
      <c r="I308" s="1201"/>
      <c r="J308" s="1201"/>
      <c r="K308" s="1201"/>
      <c r="L308" s="1201"/>
      <c r="M308" s="1201"/>
      <c r="N308" s="3865"/>
      <c r="O308" s="3863"/>
      <c r="P308" s="3866">
        <v>900.67250000000001</v>
      </c>
    </row>
    <row r="309" spans="2:16" ht="8.25" customHeight="1">
      <c r="B309" s="205"/>
      <c r="C309" s="2961"/>
      <c r="D309" s="1201"/>
      <c r="E309" s="1201"/>
      <c r="F309" s="1201"/>
      <c r="G309" s="1201"/>
      <c r="H309" s="3865"/>
      <c r="I309" s="1201"/>
      <c r="J309" s="1201"/>
      <c r="K309" s="1201"/>
      <c r="L309" s="1201"/>
      <c r="M309" s="1201"/>
      <c r="N309" s="3865"/>
      <c r="O309" s="3863"/>
      <c r="P309" s="3866"/>
    </row>
    <row r="310" spans="2:16" ht="8.25" customHeight="1">
      <c r="B310" s="205" t="s">
        <v>281</v>
      </c>
      <c r="C310" s="2961">
        <v>224.60820000000001</v>
      </c>
      <c r="D310" s="1201">
        <v>231.44739999999999</v>
      </c>
      <c r="E310" s="1201">
        <v>220.59950000000001</v>
      </c>
      <c r="F310" s="1201">
        <v>194.19550000000001</v>
      </c>
      <c r="G310" s="1201">
        <v>213.73400000000001</v>
      </c>
      <c r="H310" s="3865">
        <v>220.18</v>
      </c>
      <c r="I310" s="1201">
        <v>220.63640000000001</v>
      </c>
      <c r="J310" s="1201">
        <v>300.44490000000002</v>
      </c>
      <c r="K310" s="1201">
        <v>236.89080000000001</v>
      </c>
      <c r="L310" s="1201">
        <v>212.51130000000001</v>
      </c>
      <c r="M310" s="1201">
        <v>281.73500000000001</v>
      </c>
      <c r="N310" s="3865">
        <v>268.22910000000002</v>
      </c>
      <c r="O310" s="3863">
        <v>2825.2121000000002</v>
      </c>
      <c r="P310" s="3866">
        <v>2825.2121000000002</v>
      </c>
    </row>
    <row r="311" spans="2:16" ht="8.25" customHeight="1">
      <c r="B311" s="119" t="s">
        <v>1999</v>
      </c>
      <c r="C311" s="2961">
        <v>259.42959999999999</v>
      </c>
      <c r="D311" s="1201">
        <v>200.16759999999999</v>
      </c>
      <c r="E311" s="1201">
        <v>240.36580000000001</v>
      </c>
      <c r="F311" s="1201">
        <v>199.7056</v>
      </c>
      <c r="G311" s="1201"/>
      <c r="H311" s="3865"/>
      <c r="I311" s="1201"/>
      <c r="J311" s="1201"/>
      <c r="K311" s="1201"/>
      <c r="L311" s="1201"/>
      <c r="M311" s="1201"/>
      <c r="N311" s="3865"/>
      <c r="O311" s="3863"/>
      <c r="P311" s="3866">
        <v>899.66859999999997</v>
      </c>
    </row>
    <row r="312" spans="2:16" ht="8.25" customHeight="1">
      <c r="B312" s="119"/>
      <c r="C312" s="119"/>
      <c r="D312" s="119"/>
      <c r="E312" s="119"/>
      <c r="F312" s="119"/>
      <c r="G312" s="119"/>
      <c r="H312" s="119"/>
      <c r="I312" s="1201"/>
      <c r="J312" s="1201"/>
      <c r="K312" s="1201"/>
      <c r="L312" s="1201"/>
      <c r="M312" s="1201"/>
      <c r="N312" s="1201"/>
      <c r="O312" s="3883"/>
      <c r="P312" s="3866"/>
    </row>
    <row r="313" spans="2:16">
      <c r="B313" s="821" t="s">
        <v>1887</v>
      </c>
      <c r="C313" s="821"/>
      <c r="D313" s="821"/>
      <c r="E313" s="821"/>
      <c r="F313" s="821"/>
      <c r="G313" s="821"/>
      <c r="H313" s="821"/>
      <c r="I313" s="821"/>
      <c r="J313" s="821"/>
      <c r="K313" s="821"/>
      <c r="L313" s="821"/>
      <c r="M313" s="821"/>
      <c r="N313" s="821"/>
      <c r="O313" s="821"/>
      <c r="P313" s="3882"/>
    </row>
    <row r="314" spans="2:16" ht="8.25" customHeight="1">
      <c r="B314" s="119"/>
      <c r="C314" s="119"/>
      <c r="D314" s="119"/>
      <c r="E314" s="119"/>
      <c r="F314" s="119"/>
      <c r="G314" s="119"/>
      <c r="H314" s="119"/>
      <c r="I314" s="119"/>
      <c r="J314" s="119"/>
      <c r="K314" s="119"/>
      <c r="L314" s="119"/>
      <c r="M314" s="119"/>
      <c r="N314" s="119"/>
      <c r="O314" s="119"/>
      <c r="P314" s="1537"/>
    </row>
    <row r="315" spans="2:16" ht="8.25" customHeight="1">
      <c r="B315" s="119" t="s">
        <v>244</v>
      </c>
      <c r="C315" s="2961">
        <v>69.552599999999998</v>
      </c>
      <c r="D315" s="1201">
        <v>75.070999999999998</v>
      </c>
      <c r="E315" s="1201">
        <v>68.212400000000002</v>
      </c>
      <c r="F315" s="1201">
        <v>74.724699999999999</v>
      </c>
      <c r="G315" s="1201">
        <v>84.956999999999994</v>
      </c>
      <c r="H315" s="3865">
        <v>79.099299999999999</v>
      </c>
      <c r="I315" s="1201">
        <v>67.144999999999996</v>
      </c>
      <c r="J315" s="1201">
        <v>73.852800000000002</v>
      </c>
      <c r="K315" s="1201">
        <v>74.473600000000005</v>
      </c>
      <c r="L315" s="1201">
        <v>61.185699999999997</v>
      </c>
      <c r="M315" s="1201">
        <v>72.885900000000007</v>
      </c>
      <c r="N315" s="3865">
        <v>74.581599999999995</v>
      </c>
      <c r="O315" s="3863">
        <v>875.74159999999995</v>
      </c>
      <c r="P315" s="3866">
        <v>875.74159999999995</v>
      </c>
    </row>
    <row r="316" spans="2:16" ht="8.25" customHeight="1">
      <c r="B316" s="119"/>
      <c r="C316" s="2961">
        <v>65.245999999999995</v>
      </c>
      <c r="D316" s="1201">
        <v>74.974100000000007</v>
      </c>
      <c r="E316" s="1201">
        <v>69.263599999999997</v>
      </c>
      <c r="F316" s="1201">
        <v>73.582499999999996</v>
      </c>
      <c r="G316" s="1201"/>
      <c r="H316" s="3865"/>
      <c r="I316" s="1201"/>
      <c r="J316" s="1201"/>
      <c r="K316" s="1201"/>
      <c r="L316" s="1201"/>
      <c r="M316" s="1201"/>
      <c r="N316" s="3865"/>
      <c r="O316" s="3863"/>
      <c r="P316" s="3866">
        <v>283.06619999999998</v>
      </c>
    </row>
    <row r="317" spans="2:16" ht="8.25" customHeight="1">
      <c r="B317" s="119"/>
      <c r="C317" s="2961"/>
      <c r="D317" s="1201"/>
      <c r="E317" s="1201"/>
      <c r="F317" s="1201"/>
      <c r="G317" s="1201"/>
      <c r="H317" s="3865"/>
      <c r="I317" s="1201"/>
      <c r="J317" s="1201"/>
      <c r="K317" s="1201"/>
      <c r="L317" s="1201"/>
      <c r="M317" s="1201"/>
      <c r="N317" s="3865"/>
      <c r="O317" s="3863"/>
      <c r="P317" s="3866"/>
    </row>
    <row r="318" spans="2:16" ht="8.25" customHeight="1">
      <c r="B318" s="119" t="s">
        <v>281</v>
      </c>
      <c r="C318" s="2961">
        <v>65.927400000000006</v>
      </c>
      <c r="D318" s="1201">
        <v>71.164199999999994</v>
      </c>
      <c r="E318" s="1201">
        <v>64.169600000000003</v>
      </c>
      <c r="F318" s="1201">
        <v>70.274799999999999</v>
      </c>
      <c r="G318" s="1201">
        <v>79.172200000000004</v>
      </c>
      <c r="H318" s="3865">
        <v>73.836200000000005</v>
      </c>
      <c r="I318" s="1201">
        <v>63.739800000000002</v>
      </c>
      <c r="J318" s="1201">
        <v>70.413899999999998</v>
      </c>
      <c r="K318" s="1201">
        <v>69.712800000000001</v>
      </c>
      <c r="L318" s="1201">
        <v>57.658900000000003</v>
      </c>
      <c r="M318" s="1201">
        <v>69.3</v>
      </c>
      <c r="N318" s="3865">
        <v>71.243300000000005</v>
      </c>
      <c r="O318" s="3863">
        <v>826.61310000000003</v>
      </c>
      <c r="P318" s="3866">
        <v>826.61310000000003</v>
      </c>
    </row>
    <row r="319" spans="2:16" ht="8.25" customHeight="1">
      <c r="B319" s="119" t="s">
        <v>1999</v>
      </c>
      <c r="C319" s="2961">
        <v>62.062199999999997</v>
      </c>
      <c r="D319" s="1201">
        <v>71.659700000000001</v>
      </c>
      <c r="E319" s="1201">
        <v>65.033299999999997</v>
      </c>
      <c r="F319" s="1201">
        <v>69.128</v>
      </c>
      <c r="G319" s="1201"/>
      <c r="H319" s="3865"/>
      <c r="I319" s="1201"/>
      <c r="J319" s="1201"/>
      <c r="K319" s="1201"/>
      <c r="L319" s="1201"/>
      <c r="M319" s="1201"/>
      <c r="N319" s="3865"/>
      <c r="O319" s="3863"/>
      <c r="P319" s="3866">
        <v>267.88319999999999</v>
      </c>
    </row>
    <row r="320" spans="2:16" ht="8.25" customHeight="1">
      <c r="B320" s="119"/>
      <c r="C320" s="119"/>
      <c r="D320" s="119"/>
      <c r="E320" s="119"/>
      <c r="F320" s="119"/>
      <c r="G320" s="119"/>
      <c r="H320" s="119"/>
      <c r="I320" s="119"/>
      <c r="J320" s="119"/>
      <c r="K320" s="119"/>
      <c r="L320" s="119"/>
      <c r="M320" s="119"/>
      <c r="N320" s="119"/>
      <c r="O320" s="119"/>
      <c r="P320" s="1537"/>
    </row>
    <row r="321" spans="2:16">
      <c r="B321" s="821" t="s">
        <v>2033</v>
      </c>
      <c r="C321" s="821"/>
      <c r="D321" s="821"/>
      <c r="E321" s="821"/>
      <c r="F321" s="821"/>
      <c r="G321" s="821"/>
      <c r="H321" s="821"/>
      <c r="I321" s="821"/>
      <c r="J321" s="821"/>
      <c r="K321" s="821"/>
      <c r="L321" s="821"/>
      <c r="M321" s="821"/>
      <c r="N321" s="821"/>
      <c r="O321" s="821"/>
      <c r="P321" s="3882"/>
    </row>
    <row r="322" spans="2:16" ht="8.25" customHeight="1">
      <c r="B322" s="119"/>
      <c r="C322" s="119"/>
      <c r="D322" s="119"/>
      <c r="E322" s="119"/>
      <c r="F322" s="119"/>
      <c r="G322" s="119"/>
      <c r="H322" s="119"/>
      <c r="I322" s="119"/>
      <c r="J322" s="119"/>
      <c r="K322" s="119"/>
      <c r="L322" s="119"/>
      <c r="M322" s="119"/>
      <c r="N322" s="119"/>
      <c r="O322" s="119"/>
      <c r="P322" s="1537"/>
    </row>
    <row r="323" spans="2:16" ht="8.25" customHeight="1">
      <c r="B323" s="119" t="s">
        <v>244</v>
      </c>
      <c r="C323" s="2961">
        <v>16.7165</v>
      </c>
      <c r="D323" s="1201">
        <v>15.2753</v>
      </c>
      <c r="E323" s="1201">
        <v>7.6749000000000001</v>
      </c>
      <c r="F323" s="1201">
        <v>16.1614</v>
      </c>
      <c r="G323" s="1201">
        <v>20.8993</v>
      </c>
      <c r="H323" s="3865">
        <v>11.029199999999999</v>
      </c>
      <c r="I323" s="1201">
        <v>8.4103999999999992</v>
      </c>
      <c r="J323" s="1201">
        <v>15.2742</v>
      </c>
      <c r="K323" s="1201">
        <v>13.9832</v>
      </c>
      <c r="L323" s="1201">
        <v>9.3398000000000003</v>
      </c>
      <c r="M323" s="1201">
        <v>7.1047000000000002</v>
      </c>
      <c r="N323" s="3865">
        <v>10.231199999999999</v>
      </c>
      <c r="O323" s="3863">
        <v>152.1001</v>
      </c>
      <c r="P323" s="3866">
        <v>152.1001</v>
      </c>
    </row>
    <row r="324" spans="2:16" ht="8.25" customHeight="1">
      <c r="B324" s="119"/>
      <c r="C324" s="2961">
        <v>7.5103</v>
      </c>
      <c r="D324" s="1201">
        <v>7.9301000000000004</v>
      </c>
      <c r="E324" s="1201">
        <v>11.5685</v>
      </c>
      <c r="F324" s="1201">
        <v>8.4428999999999998</v>
      </c>
      <c r="G324" s="1201"/>
      <c r="H324" s="3865"/>
      <c r="I324" s="1201"/>
      <c r="J324" s="1201"/>
      <c r="K324" s="1201"/>
      <c r="L324" s="1201"/>
      <c r="M324" s="1201"/>
      <c r="N324" s="3865"/>
      <c r="O324" s="3863"/>
      <c r="P324" s="3866">
        <v>35.451799999999999</v>
      </c>
    </row>
    <row r="325" spans="2:16" ht="8.25" customHeight="1">
      <c r="B325" s="119"/>
      <c r="C325" s="2961"/>
      <c r="D325" s="1201"/>
      <c r="E325" s="1201"/>
      <c r="F325" s="1201"/>
      <c r="G325" s="1201"/>
      <c r="H325" s="3865"/>
      <c r="I325" s="1201"/>
      <c r="J325" s="1201"/>
      <c r="K325" s="1201"/>
      <c r="L325" s="1201"/>
      <c r="M325" s="1201"/>
      <c r="N325" s="3865"/>
      <c r="O325" s="3863"/>
      <c r="P325" s="3866"/>
    </row>
    <row r="326" spans="2:16" ht="8.25" customHeight="1">
      <c r="B326" s="119" t="s">
        <v>281</v>
      </c>
      <c r="C326" s="2961">
        <v>16.668700000000001</v>
      </c>
      <c r="D326" s="1201">
        <v>15.1014</v>
      </c>
      <c r="E326" s="1201">
        <v>7.5540000000000003</v>
      </c>
      <c r="F326" s="1201">
        <v>16.104500000000002</v>
      </c>
      <c r="G326" s="1201">
        <v>20.8307</v>
      </c>
      <c r="H326" s="3865">
        <v>11.0115</v>
      </c>
      <c r="I326" s="1201">
        <v>8.3877000000000006</v>
      </c>
      <c r="J326" s="1201">
        <v>15.23</v>
      </c>
      <c r="K326" s="1201">
        <v>13.966200000000001</v>
      </c>
      <c r="L326" s="1201">
        <v>9.3193000000000001</v>
      </c>
      <c r="M326" s="1201">
        <v>7.0612000000000004</v>
      </c>
      <c r="N326" s="3865">
        <v>10.2143</v>
      </c>
      <c r="O326" s="3863">
        <v>151.4495</v>
      </c>
      <c r="P326" s="3866">
        <v>151.4495</v>
      </c>
    </row>
    <row r="327" spans="2:16" ht="8.25" customHeight="1">
      <c r="B327" s="119" t="s">
        <v>1999</v>
      </c>
      <c r="C327" s="2961">
        <v>7.4915000000000003</v>
      </c>
      <c r="D327" s="1201">
        <v>7.9131999999999998</v>
      </c>
      <c r="E327" s="1201">
        <v>11.541700000000001</v>
      </c>
      <c r="F327" s="1201">
        <v>8.3964999999999996</v>
      </c>
      <c r="G327" s="1201"/>
      <c r="H327" s="3865"/>
      <c r="I327" s="1201"/>
      <c r="J327" s="1201"/>
      <c r="K327" s="1201"/>
      <c r="L327" s="1201"/>
      <c r="M327" s="1201"/>
      <c r="N327" s="3865"/>
      <c r="O327" s="3863"/>
      <c r="P327" s="3866">
        <v>35.3429</v>
      </c>
    </row>
    <row r="328" spans="2:16" ht="8.25" customHeight="1">
      <c r="B328" s="119"/>
      <c r="C328" s="119"/>
      <c r="D328" s="119"/>
      <c r="E328" s="119"/>
      <c r="F328" s="119"/>
      <c r="G328" s="119"/>
      <c r="H328" s="119"/>
      <c r="I328" s="119"/>
      <c r="J328" s="119"/>
      <c r="K328" s="119"/>
      <c r="L328" s="119"/>
      <c r="M328" s="119"/>
      <c r="N328" s="119"/>
      <c r="O328" s="119"/>
      <c r="P328" s="1537"/>
    </row>
    <row r="329" spans="2:16">
      <c r="B329" s="821" t="s">
        <v>2034</v>
      </c>
      <c r="C329" s="821"/>
      <c r="D329" s="821"/>
      <c r="E329" s="821"/>
      <c r="F329" s="821"/>
      <c r="G329" s="821"/>
      <c r="H329" s="821"/>
      <c r="I329" s="821"/>
      <c r="J329" s="821"/>
      <c r="K329" s="821"/>
      <c r="L329" s="821"/>
      <c r="M329" s="821"/>
      <c r="N329" s="821"/>
      <c r="O329" s="821"/>
      <c r="P329" s="3882"/>
    </row>
    <row r="330" spans="2:16" ht="8.25" customHeight="1">
      <c r="B330" s="119"/>
      <c r="C330" s="119"/>
      <c r="D330" s="119"/>
      <c r="E330" s="119"/>
      <c r="F330" s="119"/>
      <c r="G330" s="119"/>
      <c r="H330" s="119"/>
      <c r="I330" s="119"/>
      <c r="J330" s="119"/>
      <c r="K330" s="119"/>
      <c r="L330" s="119"/>
      <c r="M330" s="119"/>
      <c r="N330" s="119"/>
      <c r="O330" s="119"/>
      <c r="P330" s="1537"/>
    </row>
    <row r="331" spans="2:16" ht="8.25" customHeight="1">
      <c r="B331" s="119" t="s">
        <v>244</v>
      </c>
      <c r="C331" s="2961">
        <v>70.352699999999999</v>
      </c>
      <c r="D331" s="1201">
        <v>76.233000000000004</v>
      </c>
      <c r="E331" s="1201">
        <v>76.789400000000001</v>
      </c>
      <c r="F331" s="1201">
        <v>89.395499999999998</v>
      </c>
      <c r="G331" s="1201">
        <v>85.674899999999994</v>
      </c>
      <c r="H331" s="3865">
        <v>85.441500000000005</v>
      </c>
      <c r="I331" s="1201">
        <v>62.835700000000003</v>
      </c>
      <c r="J331" s="1201">
        <v>64.619699999999995</v>
      </c>
      <c r="K331" s="1201">
        <v>67.613500000000002</v>
      </c>
      <c r="L331" s="1201">
        <v>58.09</v>
      </c>
      <c r="M331" s="1201">
        <v>61.2883</v>
      </c>
      <c r="N331" s="3865">
        <v>62.242400000000004</v>
      </c>
      <c r="O331" s="3863">
        <v>860.57659999999998</v>
      </c>
      <c r="P331" s="3866">
        <v>860.57659999999998</v>
      </c>
    </row>
    <row r="332" spans="2:16" ht="8.25" customHeight="1">
      <c r="B332" s="119"/>
      <c r="C332" s="2961">
        <v>57.673099999999998</v>
      </c>
      <c r="D332" s="1201">
        <v>61.601100000000002</v>
      </c>
      <c r="E332" s="1201">
        <v>62.617600000000003</v>
      </c>
      <c r="F332" s="1201">
        <v>67.378100000000003</v>
      </c>
      <c r="G332" s="1201"/>
      <c r="H332" s="3865"/>
      <c r="I332" s="1201"/>
      <c r="J332" s="1201"/>
      <c r="K332" s="1201"/>
      <c r="L332" s="1201"/>
      <c r="M332" s="1201"/>
      <c r="N332" s="3865"/>
      <c r="O332" s="3863"/>
      <c r="P332" s="3866">
        <v>249.26990000000001</v>
      </c>
    </row>
    <row r="333" spans="2:16" ht="8.25" customHeight="1">
      <c r="B333" s="119"/>
      <c r="C333" s="2961"/>
      <c r="D333" s="1201"/>
      <c r="E333" s="1201"/>
      <c r="F333" s="1201"/>
      <c r="G333" s="1201"/>
      <c r="H333" s="3865"/>
      <c r="I333" s="1201"/>
      <c r="J333" s="1201"/>
      <c r="K333" s="1201"/>
      <c r="L333" s="1201"/>
      <c r="M333" s="1201"/>
      <c r="N333" s="3865"/>
      <c r="O333" s="3863"/>
      <c r="P333" s="3866"/>
    </row>
    <row r="334" spans="2:16" ht="8.25" customHeight="1">
      <c r="B334" s="119" t="s">
        <v>281</v>
      </c>
      <c r="C334" s="2961">
        <v>30.567599999999999</v>
      </c>
      <c r="D334" s="1201">
        <v>33.507800000000003</v>
      </c>
      <c r="E334" s="1201">
        <v>32.750399999999999</v>
      </c>
      <c r="F334" s="1201">
        <v>41.458300000000001</v>
      </c>
      <c r="G334" s="1201">
        <v>35.498399999999997</v>
      </c>
      <c r="H334" s="3865">
        <v>46.967700000000001</v>
      </c>
      <c r="I334" s="1201">
        <v>27.105</v>
      </c>
      <c r="J334" s="1201">
        <v>29.9665</v>
      </c>
      <c r="K334" s="1201">
        <v>29.458300000000001</v>
      </c>
      <c r="L334" s="1201">
        <v>24.854600000000001</v>
      </c>
      <c r="M334" s="1201">
        <v>27.330200000000001</v>
      </c>
      <c r="N334" s="3865">
        <v>27.068300000000001</v>
      </c>
      <c r="O334" s="3863">
        <v>386.53309999999999</v>
      </c>
      <c r="P334" s="3866">
        <v>386.53309999999999</v>
      </c>
    </row>
    <row r="335" spans="2:16" ht="8.25" customHeight="1">
      <c r="B335" s="119" t="s">
        <v>1999</v>
      </c>
      <c r="C335" s="2961">
        <v>25.938400000000001</v>
      </c>
      <c r="D335" s="1201">
        <v>32.297600000000003</v>
      </c>
      <c r="E335" s="1201">
        <v>27.154699999999998</v>
      </c>
      <c r="F335" s="1201">
        <v>34.794499999999999</v>
      </c>
      <c r="G335" s="1201"/>
      <c r="H335" s="3865"/>
      <c r="I335" s="1201"/>
      <c r="J335" s="1201"/>
      <c r="K335" s="1201"/>
      <c r="L335" s="1201"/>
      <c r="M335" s="1201"/>
      <c r="N335" s="3865"/>
      <c r="O335" s="3863"/>
      <c r="P335" s="3866">
        <v>120.18519999999999</v>
      </c>
    </row>
    <row r="336" spans="2:16" ht="8.25" customHeight="1">
      <c r="B336" s="119"/>
      <c r="C336" s="119"/>
      <c r="D336" s="119"/>
      <c r="E336" s="119"/>
      <c r="F336" s="119"/>
      <c r="G336" s="119"/>
      <c r="H336" s="119"/>
      <c r="I336" s="119"/>
      <c r="J336" s="119"/>
      <c r="K336" s="119"/>
      <c r="L336" s="119"/>
      <c r="M336" s="119"/>
      <c r="N336" s="119"/>
      <c r="O336" s="119"/>
      <c r="P336" s="1537"/>
    </row>
    <row r="337" spans="2:16">
      <c r="B337" s="821" t="s">
        <v>2035</v>
      </c>
      <c r="C337" s="821"/>
      <c r="D337" s="821"/>
      <c r="E337" s="821"/>
      <c r="F337" s="821"/>
      <c r="G337" s="821"/>
      <c r="H337" s="821"/>
      <c r="I337" s="821"/>
      <c r="J337" s="821"/>
      <c r="K337" s="821"/>
      <c r="L337" s="821"/>
      <c r="M337" s="821"/>
      <c r="N337" s="821"/>
      <c r="O337" s="821"/>
      <c r="P337" s="3882"/>
    </row>
    <row r="338" spans="2:16" ht="8.25" customHeight="1">
      <c r="B338" s="205"/>
      <c r="C338" s="119"/>
      <c r="D338" s="119"/>
      <c r="E338" s="119"/>
      <c r="F338" s="119"/>
      <c r="G338" s="119"/>
      <c r="H338" s="119"/>
      <c r="I338" s="119"/>
      <c r="J338" s="119"/>
      <c r="K338" s="119"/>
      <c r="L338" s="119"/>
      <c r="M338" s="119"/>
      <c r="N338" s="205"/>
      <c r="O338" s="3886"/>
      <c r="P338" s="1537"/>
    </row>
    <row r="339" spans="2:16" ht="8.25" customHeight="1">
      <c r="B339" s="205" t="s">
        <v>244</v>
      </c>
      <c r="C339" s="2961">
        <v>1184.16518</v>
      </c>
      <c r="D339" s="1201">
        <v>1208.1183799999999</v>
      </c>
      <c r="E339" s="1201">
        <v>1137.3720599999999</v>
      </c>
      <c r="F339" s="1201">
        <v>1268.7203099999999</v>
      </c>
      <c r="G339" s="1201">
        <v>1292.11852</v>
      </c>
      <c r="H339" s="1201">
        <v>1160.0761500000001</v>
      </c>
      <c r="I339" s="1201">
        <v>952.69605999999999</v>
      </c>
      <c r="J339" s="1201">
        <v>1139.0080399999999</v>
      </c>
      <c r="K339" s="1201">
        <v>1095.62141</v>
      </c>
      <c r="L339" s="1201">
        <v>1086.2927299999999</v>
      </c>
      <c r="M339" s="1201">
        <v>1108.24432</v>
      </c>
      <c r="N339" s="3865">
        <v>1162.9764399999999</v>
      </c>
      <c r="O339" s="3865">
        <v>13795.409600000001</v>
      </c>
      <c r="P339" s="3899">
        <v>13795.409600000001</v>
      </c>
    </row>
    <row r="340" spans="2:16" ht="8.25" customHeight="1">
      <c r="B340" s="205"/>
      <c r="C340" s="2961">
        <v>1264.9754800000001</v>
      </c>
      <c r="D340" s="1201">
        <v>1164.2642900000001</v>
      </c>
      <c r="E340" s="1201">
        <v>1175.54583</v>
      </c>
      <c r="F340" s="1201">
        <v>1111.5575699999999</v>
      </c>
      <c r="G340" s="1201"/>
      <c r="H340" s="1201"/>
      <c r="I340" s="1201"/>
      <c r="J340" s="1201"/>
      <c r="K340" s="1201"/>
      <c r="L340" s="1201"/>
      <c r="M340" s="1201"/>
      <c r="N340" s="3865"/>
      <c r="O340" s="3865"/>
      <c r="P340" s="3899">
        <v>4716.3431700000001</v>
      </c>
    </row>
    <row r="341" spans="2:16" ht="8.25" customHeight="1">
      <c r="B341" s="205"/>
      <c r="C341" s="2961"/>
      <c r="D341" s="1201"/>
      <c r="E341" s="1201"/>
      <c r="F341" s="1201"/>
      <c r="G341" s="1201"/>
      <c r="H341" s="1201"/>
      <c r="I341" s="1201"/>
      <c r="J341" s="1201"/>
      <c r="K341" s="1201"/>
      <c r="L341" s="1201"/>
      <c r="M341" s="1201"/>
      <c r="N341" s="3865"/>
      <c r="O341" s="3865"/>
      <c r="P341" s="3864"/>
    </row>
    <row r="342" spans="2:16" ht="8.25" customHeight="1">
      <c r="B342" s="119" t="s">
        <v>281</v>
      </c>
      <c r="C342" s="2961">
        <v>1031.0307</v>
      </c>
      <c r="D342" s="1201">
        <v>1030.7142799999999</v>
      </c>
      <c r="E342" s="1201">
        <v>971.55538999999999</v>
      </c>
      <c r="F342" s="1201">
        <v>1087.7871500000001</v>
      </c>
      <c r="G342" s="1201">
        <v>1109.16813</v>
      </c>
      <c r="H342" s="1201">
        <v>1006.00669</v>
      </c>
      <c r="I342" s="1201">
        <v>779.69236000000001</v>
      </c>
      <c r="J342" s="1201">
        <v>1017.45002</v>
      </c>
      <c r="K342" s="1201">
        <v>941.77383999999995</v>
      </c>
      <c r="L342" s="1201">
        <v>943.09100000000001</v>
      </c>
      <c r="M342" s="1201">
        <v>965.75909000000001</v>
      </c>
      <c r="N342" s="3865">
        <v>1027.2618299999999</v>
      </c>
      <c r="O342" s="3865">
        <v>11911.29048</v>
      </c>
      <c r="P342" s="3899">
        <v>11911.29048</v>
      </c>
    </row>
    <row r="343" spans="2:16" ht="8.25" customHeight="1">
      <c r="B343" s="119" t="s">
        <v>1999</v>
      </c>
      <c r="C343" s="2961">
        <v>1140.4072000000001</v>
      </c>
      <c r="D343" s="1201">
        <v>1023.80948</v>
      </c>
      <c r="E343" s="1201">
        <v>1049.2999299999999</v>
      </c>
      <c r="F343" s="1201">
        <v>960.95497999999998</v>
      </c>
      <c r="G343" s="1201"/>
      <c r="H343" s="1201"/>
      <c r="I343" s="1201"/>
      <c r="J343" s="1201"/>
      <c r="K343" s="1201"/>
      <c r="L343" s="1201"/>
      <c r="M343" s="1201"/>
      <c r="N343" s="3865"/>
      <c r="O343" s="3865"/>
      <c r="P343" s="3899">
        <v>4174.4715900000001</v>
      </c>
    </row>
    <row r="344" spans="2:16" ht="8.25" customHeight="1">
      <c r="B344" s="119"/>
      <c r="C344" s="119"/>
      <c r="D344" s="119"/>
      <c r="E344" s="119"/>
      <c r="F344" s="1201"/>
      <c r="G344" s="119"/>
      <c r="H344" s="119"/>
      <c r="I344" s="119"/>
      <c r="J344" s="119"/>
      <c r="K344" s="119"/>
      <c r="L344" s="119"/>
      <c r="M344" s="119"/>
      <c r="N344" s="119"/>
      <c r="O344" s="119"/>
      <c r="P344" s="1537"/>
    </row>
    <row r="345" spans="2:16">
      <c r="B345" s="821" t="s">
        <v>2036</v>
      </c>
      <c r="C345" s="821"/>
      <c r="D345" s="821"/>
      <c r="E345" s="821"/>
      <c r="F345" s="821"/>
      <c r="G345" s="821"/>
      <c r="H345" s="821"/>
      <c r="I345" s="821"/>
      <c r="J345" s="821"/>
      <c r="K345" s="821"/>
      <c r="L345" s="821"/>
      <c r="M345" s="821"/>
      <c r="N345" s="821"/>
      <c r="O345" s="821"/>
      <c r="P345" s="3882"/>
    </row>
    <row r="346" spans="2:16" ht="8.25" customHeight="1">
      <c r="B346" s="119"/>
      <c r="C346" s="119"/>
      <c r="D346" s="119"/>
      <c r="E346" s="119"/>
      <c r="F346" s="119"/>
      <c r="G346" s="119"/>
      <c r="H346" s="119"/>
      <c r="I346" s="119"/>
      <c r="J346" s="119"/>
      <c r="K346" s="119"/>
      <c r="L346" s="119"/>
      <c r="M346" s="119"/>
      <c r="N346" s="119"/>
      <c r="O346" s="119"/>
      <c r="P346" s="1537"/>
    </row>
    <row r="347" spans="2:16" ht="8.25" customHeight="1">
      <c r="B347" s="119" t="s">
        <v>244</v>
      </c>
      <c r="C347" s="2961">
        <v>354.38959999999997</v>
      </c>
      <c r="D347" s="1201">
        <v>331.51650000000001</v>
      </c>
      <c r="E347" s="1201">
        <v>315.56970000000001</v>
      </c>
      <c r="F347" s="1201">
        <v>313.31</v>
      </c>
      <c r="G347" s="1201">
        <v>368.57960000000003</v>
      </c>
      <c r="H347" s="3865">
        <v>394.58929999999998</v>
      </c>
      <c r="I347" s="1201">
        <v>393.2072</v>
      </c>
      <c r="J347" s="1201">
        <v>346.52980000000002</v>
      </c>
      <c r="K347" s="1201">
        <v>329.64440000000002</v>
      </c>
      <c r="L347" s="1201">
        <v>377.00630000000001</v>
      </c>
      <c r="M347" s="1201">
        <v>362.21589999999998</v>
      </c>
      <c r="N347" s="3865">
        <v>308.23180000000002</v>
      </c>
      <c r="O347" s="3863">
        <v>4194.7901000000002</v>
      </c>
      <c r="P347" s="3866">
        <v>4194.7901000000002</v>
      </c>
    </row>
    <row r="348" spans="2:16" ht="8.25" customHeight="1">
      <c r="B348" s="119"/>
      <c r="C348" s="2961">
        <v>443.95740000000001</v>
      </c>
      <c r="D348" s="1201">
        <v>333.9633</v>
      </c>
      <c r="E348" s="1201">
        <v>367.62990000000002</v>
      </c>
      <c r="F348" s="1201">
        <v>285.2912</v>
      </c>
      <c r="G348" s="1201"/>
      <c r="H348" s="3865"/>
      <c r="I348" s="1201"/>
      <c r="J348" s="1201"/>
      <c r="K348" s="1201"/>
      <c r="L348" s="1201"/>
      <c r="M348" s="1201"/>
      <c r="N348" s="3865"/>
      <c r="O348" s="3863"/>
      <c r="P348" s="3866">
        <v>1430.8417999999999</v>
      </c>
    </row>
    <row r="349" spans="2:16" ht="8.25" customHeight="1">
      <c r="B349" s="119"/>
      <c r="C349" s="2961"/>
      <c r="D349" s="1201"/>
      <c r="E349" s="1201"/>
      <c r="F349" s="1201"/>
      <c r="G349" s="1201"/>
      <c r="H349" s="3865"/>
      <c r="I349" s="1201"/>
      <c r="J349" s="1201"/>
      <c r="K349" s="1201"/>
      <c r="L349" s="1201"/>
      <c r="M349" s="1201"/>
      <c r="N349" s="3865"/>
      <c r="O349" s="3863"/>
      <c r="P349" s="3866"/>
    </row>
    <row r="350" spans="2:16" ht="8.25" customHeight="1">
      <c r="B350" s="119" t="s">
        <v>281</v>
      </c>
      <c r="C350" s="2961">
        <v>148.77260000000001</v>
      </c>
      <c r="D350" s="1201">
        <v>176.43170000000001</v>
      </c>
      <c r="E350" s="1201">
        <v>171.18790000000001</v>
      </c>
      <c r="F350" s="1201">
        <v>175.48310000000001</v>
      </c>
      <c r="G350" s="1201">
        <v>173.30629999999999</v>
      </c>
      <c r="H350" s="3865">
        <v>177.73050000000001</v>
      </c>
      <c r="I350" s="1201">
        <v>174.6831</v>
      </c>
      <c r="J350" s="1201">
        <v>178.6738</v>
      </c>
      <c r="K350" s="1201">
        <v>186.89789999999999</v>
      </c>
      <c r="L350" s="1201">
        <v>178.69749999999999</v>
      </c>
      <c r="M350" s="1201">
        <v>176.11199999999999</v>
      </c>
      <c r="N350" s="3865">
        <v>187.7884</v>
      </c>
      <c r="O350" s="3863">
        <v>2105.7647999999999</v>
      </c>
      <c r="P350" s="3866">
        <v>2105.7647999999999</v>
      </c>
    </row>
    <row r="351" spans="2:16" ht="8.25" customHeight="1">
      <c r="B351" s="119" t="s">
        <v>1999</v>
      </c>
      <c r="C351" s="2961">
        <v>154.89089999999999</v>
      </c>
      <c r="D351" s="1201">
        <v>178.94210000000001</v>
      </c>
      <c r="E351" s="1201">
        <v>181.79519999999999</v>
      </c>
      <c r="F351" s="1201">
        <v>156.72569999999999</v>
      </c>
      <c r="G351" s="1201"/>
      <c r="H351" s="3865"/>
      <c r="I351" s="1201"/>
      <c r="J351" s="1201"/>
      <c r="K351" s="1201"/>
      <c r="L351" s="1201"/>
      <c r="M351" s="1201"/>
      <c r="N351" s="3865"/>
      <c r="O351" s="3863"/>
      <c r="P351" s="3866">
        <v>672.35389999999995</v>
      </c>
    </row>
    <row r="352" spans="2:16" ht="8.25" customHeight="1">
      <c r="B352" s="119"/>
      <c r="C352" s="119"/>
      <c r="D352" s="119"/>
      <c r="E352" s="119"/>
      <c r="F352" s="119"/>
      <c r="G352" s="119"/>
      <c r="H352" s="119"/>
      <c r="I352" s="119"/>
      <c r="J352" s="119"/>
      <c r="K352" s="119"/>
      <c r="L352" s="119"/>
      <c r="M352" s="119"/>
      <c r="N352" s="119"/>
      <c r="O352" s="119"/>
      <c r="P352" s="1537"/>
    </row>
    <row r="353" spans="2:16">
      <c r="B353" s="3873" t="s">
        <v>2037</v>
      </c>
      <c r="C353" s="3873"/>
      <c r="D353" s="3873"/>
      <c r="E353" s="3873"/>
      <c r="F353" s="3873"/>
      <c r="G353" s="3873"/>
      <c r="H353" s="3873"/>
      <c r="I353" s="3873"/>
      <c r="J353" s="3873"/>
      <c r="K353" s="3873"/>
      <c r="L353" s="3873"/>
      <c r="M353" s="3873"/>
      <c r="N353" s="3873"/>
      <c r="O353" s="3873"/>
      <c r="P353" s="3874"/>
    </row>
    <row r="354" spans="2:16" ht="8.25" customHeight="1">
      <c r="B354" s="119"/>
      <c r="C354" s="119"/>
      <c r="D354" s="119"/>
      <c r="E354" s="119"/>
      <c r="F354" s="119"/>
      <c r="G354" s="119"/>
      <c r="H354" s="119"/>
      <c r="I354" s="119"/>
      <c r="J354" s="119"/>
      <c r="K354" s="119"/>
      <c r="L354" s="119"/>
      <c r="M354" s="119"/>
      <c r="N354" s="119"/>
      <c r="O354" s="119"/>
      <c r="P354" s="1537"/>
    </row>
    <row r="355" spans="2:16" ht="8.25" customHeight="1">
      <c r="B355" s="119" t="s">
        <v>244</v>
      </c>
      <c r="C355" s="2961">
        <v>309.11329999999998</v>
      </c>
      <c r="D355" s="1201">
        <v>275.03160000000003</v>
      </c>
      <c r="E355" s="1201">
        <v>274.14420000000001</v>
      </c>
      <c r="F355" s="1201">
        <v>249.7499</v>
      </c>
      <c r="G355" s="1201">
        <v>329.48829999999998</v>
      </c>
      <c r="H355" s="3865">
        <v>336.42239999999998</v>
      </c>
      <c r="I355" s="1201">
        <v>348.15620000000001</v>
      </c>
      <c r="J355" s="1201">
        <v>307.59559999999999</v>
      </c>
      <c r="K355" s="1201">
        <v>291.46420000000001</v>
      </c>
      <c r="L355" s="1201">
        <v>330.85109999999997</v>
      </c>
      <c r="M355" s="1201">
        <v>321.58330000000001</v>
      </c>
      <c r="N355" s="3865">
        <v>258.88810000000001</v>
      </c>
      <c r="O355" s="3863">
        <v>3632.4881999999998</v>
      </c>
      <c r="P355" s="3866">
        <v>3632.4881999999998</v>
      </c>
    </row>
    <row r="356" spans="2:16" ht="8.25" customHeight="1">
      <c r="B356" s="119"/>
      <c r="C356" s="2961">
        <v>395.14940000000001</v>
      </c>
      <c r="D356" s="1201">
        <v>292.83940000000001</v>
      </c>
      <c r="E356" s="1201">
        <v>321.62459999999999</v>
      </c>
      <c r="F356" s="1201">
        <v>252.0223</v>
      </c>
      <c r="G356" s="1201"/>
      <c r="H356" s="3865"/>
      <c r="I356" s="1201"/>
      <c r="J356" s="1201"/>
      <c r="K356" s="1201"/>
      <c r="L356" s="1201"/>
      <c r="M356" s="1201"/>
      <c r="N356" s="3865"/>
      <c r="O356" s="3863"/>
      <c r="P356" s="3866">
        <v>1261.6357</v>
      </c>
    </row>
    <row r="357" spans="2:16" ht="8.25" customHeight="1">
      <c r="B357" s="119"/>
      <c r="C357" s="2961"/>
      <c r="D357" s="1201"/>
      <c r="E357" s="1201"/>
      <c r="F357" s="1201"/>
      <c r="G357" s="1201"/>
      <c r="H357" s="3865"/>
      <c r="I357" s="1201"/>
      <c r="J357" s="1201"/>
      <c r="K357" s="1201"/>
      <c r="L357" s="1201"/>
      <c r="M357" s="1201"/>
      <c r="N357" s="3865"/>
      <c r="O357" s="3863"/>
      <c r="P357" s="3866"/>
    </row>
    <row r="358" spans="2:16" ht="8.25" customHeight="1">
      <c r="B358" s="119" t="s">
        <v>281</v>
      </c>
      <c r="C358" s="2961">
        <v>106.95099999999999</v>
      </c>
      <c r="D358" s="1201">
        <v>132.5112</v>
      </c>
      <c r="E358" s="1201">
        <v>133.15719999999999</v>
      </c>
      <c r="F358" s="1201">
        <v>124.9623</v>
      </c>
      <c r="G358" s="1201">
        <v>137.67850000000001</v>
      </c>
      <c r="H358" s="3865">
        <v>133.53809999999999</v>
      </c>
      <c r="I358" s="1201">
        <v>139.85570000000001</v>
      </c>
      <c r="J358" s="1201">
        <v>145.6739</v>
      </c>
      <c r="K358" s="1201">
        <v>153.56960000000001</v>
      </c>
      <c r="L358" s="1201">
        <v>139.61250000000001</v>
      </c>
      <c r="M358" s="1201">
        <v>145.25890000000001</v>
      </c>
      <c r="N358" s="3865">
        <v>151.45760000000001</v>
      </c>
      <c r="O358" s="3863">
        <v>1644.2265</v>
      </c>
      <c r="P358" s="3866">
        <v>1644.2265</v>
      </c>
    </row>
    <row r="359" spans="2:16" ht="8.25" customHeight="1">
      <c r="B359" s="119" t="s">
        <v>1999</v>
      </c>
      <c r="C359" s="2961">
        <v>119.488</v>
      </c>
      <c r="D359" s="1201">
        <v>140.92330000000001</v>
      </c>
      <c r="E359" s="1201">
        <v>143.23910000000001</v>
      </c>
      <c r="F359" s="1201">
        <v>125.94889999999999</v>
      </c>
      <c r="G359" s="1201"/>
      <c r="H359" s="3865"/>
      <c r="I359" s="1201"/>
      <c r="J359" s="1201"/>
      <c r="K359" s="1201"/>
      <c r="L359" s="1201"/>
      <c r="M359" s="1201"/>
      <c r="N359" s="3865"/>
      <c r="O359" s="3863"/>
      <c r="P359" s="3866">
        <v>529.59929999999997</v>
      </c>
    </row>
    <row r="360" spans="2:16" ht="8.25" customHeight="1">
      <c r="B360" s="119"/>
      <c r="C360" s="119"/>
      <c r="D360" s="119"/>
      <c r="E360" s="119"/>
      <c r="F360" s="119"/>
      <c r="G360" s="119"/>
      <c r="H360" s="119"/>
      <c r="I360" s="119"/>
      <c r="J360" s="119"/>
      <c r="K360" s="119"/>
      <c r="L360" s="119"/>
      <c r="M360" s="119"/>
      <c r="N360" s="119"/>
      <c r="O360" s="119"/>
      <c r="P360" s="1537"/>
    </row>
    <row r="361" spans="2:16">
      <c r="B361" s="821" t="s">
        <v>2038</v>
      </c>
      <c r="C361" s="821"/>
      <c r="D361" s="821"/>
      <c r="E361" s="821"/>
      <c r="F361" s="821"/>
      <c r="G361" s="821"/>
      <c r="H361" s="821"/>
      <c r="I361" s="821"/>
      <c r="J361" s="821"/>
      <c r="K361" s="821"/>
      <c r="L361" s="821"/>
      <c r="M361" s="821"/>
      <c r="N361" s="821"/>
      <c r="O361" s="821"/>
      <c r="P361" s="3882"/>
    </row>
    <row r="362" spans="2:16" ht="8.25" customHeight="1">
      <c r="B362" s="119"/>
      <c r="C362" s="119"/>
      <c r="D362" s="119"/>
      <c r="E362" s="119"/>
      <c r="F362" s="119"/>
      <c r="G362" s="119"/>
      <c r="H362" s="119"/>
      <c r="I362" s="119"/>
      <c r="J362" s="119"/>
      <c r="K362" s="119"/>
      <c r="L362" s="119"/>
      <c r="M362" s="119"/>
      <c r="N362" s="119"/>
      <c r="O362" s="119"/>
      <c r="P362" s="1537"/>
    </row>
    <row r="363" spans="2:16" ht="8.25" customHeight="1">
      <c r="B363" s="205" t="s">
        <v>244</v>
      </c>
      <c r="C363" s="2961">
        <v>209.79570000000001</v>
      </c>
      <c r="D363" s="1201">
        <v>157.25450000000001</v>
      </c>
      <c r="E363" s="1201">
        <v>172.2045</v>
      </c>
      <c r="F363" s="1201">
        <v>179.2903</v>
      </c>
      <c r="G363" s="1201">
        <v>226.79259999999999</v>
      </c>
      <c r="H363" s="3865">
        <v>217.11859999999999</v>
      </c>
      <c r="I363" s="1201">
        <v>128.8272</v>
      </c>
      <c r="J363" s="1201">
        <v>149.2835</v>
      </c>
      <c r="K363" s="1201">
        <v>130.5958</v>
      </c>
      <c r="L363" s="1201">
        <v>142.07919999999999</v>
      </c>
      <c r="M363" s="1201">
        <v>184.7962</v>
      </c>
      <c r="N363" s="3865">
        <v>132.23670000000001</v>
      </c>
      <c r="O363" s="3863">
        <v>2030.2747999999999</v>
      </c>
      <c r="P363" s="3866">
        <v>2030.2747999999999</v>
      </c>
    </row>
    <row r="364" spans="2:16" ht="8.25" customHeight="1">
      <c r="B364" s="205"/>
      <c r="C364" s="2961">
        <v>122.3978</v>
      </c>
      <c r="D364" s="1201">
        <v>122.38120000000001</v>
      </c>
      <c r="E364" s="1201">
        <v>165.797</v>
      </c>
      <c r="F364" s="1201">
        <v>176.44649999999999</v>
      </c>
      <c r="G364" s="1201"/>
      <c r="H364" s="3865"/>
      <c r="I364" s="1201"/>
      <c r="J364" s="1201"/>
      <c r="K364" s="1201"/>
      <c r="L364" s="1201"/>
      <c r="M364" s="1201"/>
      <c r="N364" s="3865"/>
      <c r="O364" s="3863"/>
      <c r="P364" s="3866">
        <v>587.02250000000004</v>
      </c>
    </row>
    <row r="365" spans="2:16" ht="8.25" customHeight="1">
      <c r="B365" s="205"/>
      <c r="C365" s="2961"/>
      <c r="D365" s="1201"/>
      <c r="E365" s="1201"/>
      <c r="F365" s="1201"/>
      <c r="G365" s="1201"/>
      <c r="H365" s="3865"/>
      <c r="I365" s="1201"/>
      <c r="J365" s="1201"/>
      <c r="K365" s="1201"/>
      <c r="L365" s="1201"/>
      <c r="M365" s="1201"/>
      <c r="N365" s="3865"/>
      <c r="O365" s="3863"/>
      <c r="P365" s="3866"/>
    </row>
    <row r="366" spans="2:16" ht="8.25" customHeight="1">
      <c r="B366" s="205" t="s">
        <v>281</v>
      </c>
      <c r="C366" s="2961">
        <v>183.50059999999999</v>
      </c>
      <c r="D366" s="1201">
        <v>154.92740000000001</v>
      </c>
      <c r="E366" s="1201">
        <v>169.6097</v>
      </c>
      <c r="F366" s="1201">
        <v>174.67330000000001</v>
      </c>
      <c r="G366" s="1201">
        <v>223.78290000000001</v>
      </c>
      <c r="H366" s="3865">
        <v>191.43340000000001</v>
      </c>
      <c r="I366" s="1201">
        <v>121.6978</v>
      </c>
      <c r="J366" s="1201">
        <v>139.23759999999999</v>
      </c>
      <c r="K366" s="1201">
        <v>125.5587</v>
      </c>
      <c r="L366" s="1201">
        <v>121.09180000000001</v>
      </c>
      <c r="M366" s="1201">
        <v>167.73589999999999</v>
      </c>
      <c r="N366" s="3865">
        <v>120.3704</v>
      </c>
      <c r="O366" s="3863">
        <v>1893.6195</v>
      </c>
      <c r="P366" s="3866">
        <v>1893.6195</v>
      </c>
    </row>
    <row r="367" spans="2:16" ht="8.25" customHeight="1">
      <c r="B367" s="119" t="s">
        <v>1999</v>
      </c>
      <c r="C367" s="2961">
        <v>117.9042</v>
      </c>
      <c r="D367" s="1201">
        <v>118.0134</v>
      </c>
      <c r="E367" s="1201">
        <v>160.92160000000001</v>
      </c>
      <c r="F367" s="1201">
        <v>172.1865</v>
      </c>
      <c r="G367" s="1201"/>
      <c r="H367" s="3865"/>
      <c r="I367" s="1201"/>
      <c r="J367" s="1201"/>
      <c r="K367" s="1201"/>
      <c r="L367" s="1201"/>
      <c r="M367" s="1201"/>
      <c r="N367" s="3865"/>
      <c r="O367" s="3863"/>
      <c r="P367" s="3866">
        <v>569.02570000000003</v>
      </c>
    </row>
    <row r="368" spans="2:16" ht="8.25" customHeight="1">
      <c r="B368" s="119"/>
      <c r="C368" s="119"/>
      <c r="D368" s="119"/>
      <c r="E368" s="119"/>
      <c r="F368" s="119"/>
      <c r="G368" s="119"/>
      <c r="H368" s="119"/>
      <c r="I368" s="119"/>
      <c r="J368" s="119"/>
      <c r="K368" s="119"/>
      <c r="L368" s="119"/>
      <c r="M368" s="119"/>
      <c r="N368" s="119"/>
      <c r="O368" s="119"/>
      <c r="P368" s="1537"/>
    </row>
    <row r="369" spans="2:16">
      <c r="B369" s="821" t="s">
        <v>2039</v>
      </c>
      <c r="C369" s="821"/>
      <c r="D369" s="821"/>
      <c r="E369" s="821"/>
      <c r="F369" s="821"/>
      <c r="G369" s="821"/>
      <c r="H369" s="821"/>
      <c r="I369" s="821"/>
      <c r="J369" s="821"/>
      <c r="K369" s="821"/>
      <c r="L369" s="821"/>
      <c r="M369" s="821"/>
      <c r="N369" s="821"/>
      <c r="O369" s="821"/>
      <c r="P369" s="3882"/>
    </row>
    <row r="370" spans="2:16" ht="8.25" customHeight="1">
      <c r="B370" s="3900"/>
      <c r="C370" s="3900"/>
      <c r="D370" s="3900"/>
      <c r="E370" s="3900"/>
      <c r="F370" s="3900"/>
      <c r="G370" s="3900"/>
      <c r="H370" s="3900"/>
      <c r="I370" s="3900"/>
      <c r="J370" s="3900"/>
      <c r="K370" s="3900"/>
      <c r="L370" s="3900"/>
      <c r="M370" s="3900"/>
      <c r="N370" s="3900"/>
      <c r="O370" s="3900"/>
      <c r="P370" s="3901"/>
    </row>
    <row r="371" spans="2:16" ht="8.25" customHeight="1">
      <c r="B371" s="205" t="s">
        <v>244</v>
      </c>
      <c r="C371" s="2961">
        <v>175.06319999999999</v>
      </c>
      <c r="D371" s="1201">
        <v>186.47470000000001</v>
      </c>
      <c r="E371" s="1201">
        <v>167.11779999999999</v>
      </c>
      <c r="F371" s="1201">
        <v>170.58070000000001</v>
      </c>
      <c r="G371" s="1201">
        <v>187.20339999999999</v>
      </c>
      <c r="H371" s="3865">
        <v>176.01570000000001</v>
      </c>
      <c r="I371" s="1201">
        <v>140.85120000000001</v>
      </c>
      <c r="J371" s="1201">
        <v>141.57650000000001</v>
      </c>
      <c r="K371" s="1201">
        <v>121.428</v>
      </c>
      <c r="L371" s="1201">
        <v>146.74889999999999</v>
      </c>
      <c r="M371" s="1201">
        <v>158.3244</v>
      </c>
      <c r="N371" s="3865">
        <v>144.75040000000001</v>
      </c>
      <c r="O371" s="3863">
        <v>1916.1349</v>
      </c>
      <c r="P371" s="3866">
        <v>1916.1349</v>
      </c>
    </row>
    <row r="372" spans="2:16" ht="8.25" customHeight="1">
      <c r="B372" s="205"/>
      <c r="C372" s="2961">
        <v>155.20609999999999</v>
      </c>
      <c r="D372" s="1201">
        <v>142.79</v>
      </c>
      <c r="E372" s="1201">
        <v>144.52619999999999</v>
      </c>
      <c r="F372" s="1201">
        <v>164.76179999999999</v>
      </c>
      <c r="G372" s="1201"/>
      <c r="H372" s="3865"/>
      <c r="I372" s="1201"/>
      <c r="J372" s="1201"/>
      <c r="K372" s="1201"/>
      <c r="L372" s="1201"/>
      <c r="M372" s="1201"/>
      <c r="N372" s="3865"/>
      <c r="O372" s="3863"/>
      <c r="P372" s="3866">
        <v>607.28409999999997</v>
      </c>
    </row>
    <row r="373" spans="2:16" ht="8.25" customHeight="1">
      <c r="B373" s="205"/>
      <c r="C373" s="2961"/>
      <c r="D373" s="1201"/>
      <c r="E373" s="1201"/>
      <c r="F373" s="1201"/>
      <c r="G373" s="1201"/>
      <c r="H373" s="3865"/>
      <c r="I373" s="1201"/>
      <c r="J373" s="1201"/>
      <c r="K373" s="1201"/>
      <c r="L373" s="1201"/>
      <c r="M373" s="1201"/>
      <c r="N373" s="3865"/>
      <c r="O373" s="3863"/>
      <c r="P373" s="3866"/>
    </row>
    <row r="374" spans="2:16" ht="8.25" customHeight="1">
      <c r="B374" s="205" t="s">
        <v>281</v>
      </c>
      <c r="C374" s="2961">
        <v>147.43639999999999</v>
      </c>
      <c r="D374" s="1201">
        <v>160.63200000000001</v>
      </c>
      <c r="E374" s="1201">
        <v>138.4597</v>
      </c>
      <c r="F374" s="1201">
        <v>146.76910000000001</v>
      </c>
      <c r="G374" s="1201">
        <v>152.9889</v>
      </c>
      <c r="H374" s="3865">
        <v>146.80410000000001</v>
      </c>
      <c r="I374" s="1201">
        <v>117.902</v>
      </c>
      <c r="J374" s="1201">
        <v>119.67</v>
      </c>
      <c r="K374" s="1201">
        <v>97.395499999999998</v>
      </c>
      <c r="L374" s="1201">
        <v>124.8897</v>
      </c>
      <c r="M374" s="1201">
        <v>129.39179999999999</v>
      </c>
      <c r="N374" s="3865">
        <v>116.90219999999999</v>
      </c>
      <c r="O374" s="3863">
        <v>1599.2414000000001</v>
      </c>
      <c r="P374" s="3866">
        <v>1599.2414000000001</v>
      </c>
    </row>
    <row r="375" spans="2:16" ht="8.25" customHeight="1">
      <c r="B375" s="119" t="s">
        <v>1999</v>
      </c>
      <c r="C375" s="2961">
        <v>130.98249999999999</v>
      </c>
      <c r="D375" s="1201">
        <v>116.7345</v>
      </c>
      <c r="E375" s="1201">
        <v>120.16240000000001</v>
      </c>
      <c r="F375" s="1201">
        <v>136.52250000000001</v>
      </c>
      <c r="G375" s="1201"/>
      <c r="H375" s="3865"/>
      <c r="I375" s="1201"/>
      <c r="J375" s="1201"/>
      <c r="K375" s="1201"/>
      <c r="L375" s="1201"/>
      <c r="M375" s="1201"/>
      <c r="N375" s="3865"/>
      <c r="O375" s="3863"/>
      <c r="P375" s="3866">
        <v>504.40190000000001</v>
      </c>
    </row>
    <row r="376" spans="2:16" ht="8.25" customHeight="1">
      <c r="B376" s="119"/>
      <c r="C376" s="119"/>
      <c r="D376" s="119"/>
      <c r="E376" s="119"/>
      <c r="F376" s="119"/>
      <c r="G376" s="119"/>
      <c r="H376" s="119"/>
      <c r="I376" s="119"/>
      <c r="J376" s="119"/>
      <c r="K376" s="119"/>
      <c r="L376" s="119"/>
      <c r="M376" s="119"/>
      <c r="N376" s="119"/>
      <c r="O376" s="119"/>
      <c r="P376" s="1537"/>
    </row>
    <row r="377" spans="2:16">
      <c r="B377" s="3873" t="s">
        <v>2040</v>
      </c>
      <c r="C377" s="3873"/>
      <c r="D377" s="3873"/>
      <c r="E377" s="3873"/>
      <c r="F377" s="3873"/>
      <c r="G377" s="3873"/>
      <c r="H377" s="3873"/>
      <c r="I377" s="3873"/>
      <c r="J377" s="3873"/>
      <c r="K377" s="3873"/>
      <c r="L377" s="3873"/>
      <c r="M377" s="3873"/>
      <c r="N377" s="3873"/>
      <c r="O377" s="3873"/>
      <c r="P377" s="3874"/>
    </row>
    <row r="378" spans="2:16" ht="8.25" customHeight="1">
      <c r="B378" s="119"/>
      <c r="C378" s="119"/>
      <c r="D378" s="119"/>
      <c r="E378" s="119"/>
      <c r="F378" s="119"/>
      <c r="G378" s="119"/>
      <c r="H378" s="119"/>
      <c r="I378" s="119"/>
      <c r="J378" s="119"/>
      <c r="K378" s="119"/>
      <c r="L378" s="119"/>
      <c r="M378" s="119"/>
      <c r="N378" s="119"/>
      <c r="O378" s="119"/>
      <c r="P378" s="1537"/>
    </row>
    <row r="379" spans="2:16" ht="8.25" customHeight="1">
      <c r="B379" s="205" t="s">
        <v>244</v>
      </c>
      <c r="C379" s="2961">
        <v>54.514200000000002</v>
      </c>
      <c r="D379" s="1201">
        <v>79.527500000000003</v>
      </c>
      <c r="E379" s="1201">
        <v>65.828199999999995</v>
      </c>
      <c r="F379" s="1201">
        <v>61.424399999999999</v>
      </c>
      <c r="G379" s="1201">
        <v>87.243099999999998</v>
      </c>
      <c r="H379" s="3865">
        <v>78.440899999999999</v>
      </c>
      <c r="I379" s="1201">
        <v>59.190100000000001</v>
      </c>
      <c r="J379" s="1201">
        <v>63.398000000000003</v>
      </c>
      <c r="K379" s="1201">
        <v>60.796799999999998</v>
      </c>
      <c r="L379" s="1201">
        <v>66.0184</v>
      </c>
      <c r="M379" s="1201">
        <v>78.961399999999998</v>
      </c>
      <c r="N379" s="3865">
        <v>72.611400000000003</v>
      </c>
      <c r="O379" s="3863">
        <v>827.95439999999996</v>
      </c>
      <c r="P379" s="3866">
        <v>827.95439999999996</v>
      </c>
    </row>
    <row r="380" spans="2:16" ht="8.25" customHeight="1">
      <c r="B380" s="205"/>
      <c r="C380" s="2961">
        <v>66.215699999999998</v>
      </c>
      <c r="D380" s="1201">
        <v>62.039000000000001</v>
      </c>
      <c r="E380" s="1201">
        <v>66.608400000000003</v>
      </c>
      <c r="F380" s="1201">
        <v>73.554100000000005</v>
      </c>
      <c r="G380" s="1201"/>
      <c r="H380" s="3865"/>
      <c r="I380" s="1201"/>
      <c r="J380" s="1201"/>
      <c r="K380" s="1201"/>
      <c r="L380" s="1201"/>
      <c r="M380" s="1201"/>
      <c r="N380" s="3865"/>
      <c r="O380" s="3863"/>
      <c r="P380" s="3866">
        <v>268.41719999999998</v>
      </c>
    </row>
    <row r="381" spans="2:16" ht="8.25" customHeight="1">
      <c r="B381" s="205"/>
      <c r="C381" s="2961"/>
      <c r="D381" s="1201"/>
      <c r="E381" s="1201"/>
      <c r="F381" s="1201"/>
      <c r="G381" s="1201"/>
      <c r="H381" s="3865"/>
      <c r="I381" s="1201"/>
      <c r="J381" s="1201"/>
      <c r="K381" s="1201"/>
      <c r="L381" s="1201"/>
      <c r="M381" s="1201"/>
      <c r="N381" s="3865"/>
      <c r="O381" s="3863"/>
      <c r="P381" s="3866"/>
    </row>
    <row r="382" spans="2:16" ht="8.25" customHeight="1">
      <c r="B382" s="205" t="s">
        <v>281</v>
      </c>
      <c r="C382" s="2961">
        <v>39.975700000000003</v>
      </c>
      <c r="D382" s="1201">
        <v>59.956899999999997</v>
      </c>
      <c r="E382" s="1201">
        <v>46.105200000000004</v>
      </c>
      <c r="F382" s="1201">
        <v>45.837200000000003</v>
      </c>
      <c r="G382" s="1201">
        <v>63.933700000000002</v>
      </c>
      <c r="H382" s="3865">
        <v>58.9041</v>
      </c>
      <c r="I382" s="1201">
        <v>42.344299999999997</v>
      </c>
      <c r="J382" s="1201">
        <v>47.796700000000001</v>
      </c>
      <c r="K382" s="1201">
        <v>43.188400000000001</v>
      </c>
      <c r="L382" s="1201">
        <v>49.156100000000002</v>
      </c>
      <c r="M382" s="1201">
        <v>55.976900000000001</v>
      </c>
      <c r="N382" s="3865">
        <v>52.204500000000003</v>
      </c>
      <c r="O382" s="3863">
        <v>605.37969999999996</v>
      </c>
      <c r="P382" s="3866">
        <v>605.37969999999996</v>
      </c>
    </row>
    <row r="383" spans="2:16" ht="8.25" customHeight="1">
      <c r="B383" s="119" t="s">
        <v>1999</v>
      </c>
      <c r="C383" s="2961">
        <v>48.984499999999997</v>
      </c>
      <c r="D383" s="1201">
        <v>43.932699999999997</v>
      </c>
      <c r="E383" s="1201">
        <v>49.236800000000002</v>
      </c>
      <c r="F383" s="1201">
        <v>53.5488</v>
      </c>
      <c r="G383" s="1201"/>
      <c r="H383" s="3865"/>
      <c r="I383" s="1201"/>
      <c r="J383" s="1201"/>
      <c r="K383" s="1201"/>
      <c r="L383" s="1201"/>
      <c r="M383" s="1201"/>
      <c r="N383" s="3865"/>
      <c r="O383" s="3863"/>
      <c r="P383" s="3866">
        <v>195.7028</v>
      </c>
    </row>
    <row r="384" spans="2:16" ht="8.25" customHeight="1">
      <c r="B384" s="119"/>
      <c r="C384" s="1201"/>
      <c r="D384" s="1201"/>
      <c r="E384" s="1201"/>
      <c r="F384" s="1201"/>
      <c r="G384" s="1201"/>
      <c r="H384" s="1201"/>
      <c r="I384" s="1201"/>
      <c r="J384" s="1201"/>
      <c r="K384" s="1201"/>
      <c r="L384" s="1201"/>
      <c r="M384" s="1201"/>
      <c r="N384" s="1201"/>
      <c r="O384" s="3883"/>
      <c r="P384" s="3866"/>
    </row>
    <row r="385" spans="2:16">
      <c r="B385" s="3873" t="s">
        <v>2041</v>
      </c>
      <c r="C385" s="3873"/>
      <c r="D385" s="3873"/>
      <c r="E385" s="3873"/>
      <c r="F385" s="3873"/>
      <c r="G385" s="3873"/>
      <c r="H385" s="3873"/>
      <c r="I385" s="3873"/>
      <c r="J385" s="3873"/>
      <c r="K385" s="3873"/>
      <c r="L385" s="3873"/>
      <c r="M385" s="3873"/>
      <c r="N385" s="3873"/>
      <c r="O385" s="3873"/>
      <c r="P385" s="3874"/>
    </row>
    <row r="386" spans="2:16" ht="8.25" customHeight="1">
      <c r="B386" s="119"/>
      <c r="C386" s="119"/>
      <c r="D386" s="119"/>
      <c r="E386" s="119"/>
      <c r="F386" s="119"/>
      <c r="G386" s="119"/>
      <c r="H386" s="119"/>
      <c r="I386" s="119"/>
      <c r="J386" s="119"/>
      <c r="K386" s="119"/>
      <c r="L386" s="119"/>
      <c r="M386" s="119"/>
      <c r="N386" s="119"/>
      <c r="O386" s="119"/>
      <c r="P386" s="1537"/>
    </row>
    <row r="387" spans="2:16" ht="8.25" customHeight="1">
      <c r="B387" s="119" t="s">
        <v>244</v>
      </c>
      <c r="C387" s="2961">
        <v>16.624600000000001</v>
      </c>
      <c r="D387" s="1201">
        <v>16.073599999999999</v>
      </c>
      <c r="E387" s="1201">
        <v>20.3126</v>
      </c>
      <c r="F387" s="1201">
        <v>22.5868</v>
      </c>
      <c r="G387" s="1201">
        <v>23.781300000000002</v>
      </c>
      <c r="H387" s="3865">
        <v>14.9937</v>
      </c>
      <c r="I387" s="1201">
        <v>12.4511</v>
      </c>
      <c r="J387" s="1201">
        <v>13.806100000000001</v>
      </c>
      <c r="K387" s="1201">
        <v>13.6409</v>
      </c>
      <c r="L387" s="1201">
        <v>10.2986</v>
      </c>
      <c r="M387" s="1201">
        <v>17.251000000000001</v>
      </c>
      <c r="N387" s="3865">
        <v>9.4891000000000005</v>
      </c>
      <c r="O387" s="3863">
        <v>191.30940000000001</v>
      </c>
      <c r="P387" s="3866">
        <v>191.30940000000001</v>
      </c>
    </row>
    <row r="388" spans="2:16" ht="8.25" customHeight="1">
      <c r="B388" s="119"/>
      <c r="C388" s="2961">
        <v>13.004899999999999</v>
      </c>
      <c r="D388" s="1201">
        <v>10.9491</v>
      </c>
      <c r="E388" s="1167">
        <v>15.911</v>
      </c>
      <c r="F388" s="1201">
        <v>20.493300000000001</v>
      </c>
      <c r="G388" s="1201"/>
      <c r="H388" s="3865"/>
      <c r="I388" s="1201"/>
      <c r="J388" s="1201"/>
      <c r="K388" s="1201"/>
      <c r="L388" s="1201"/>
      <c r="M388" s="1201"/>
      <c r="N388" s="3865"/>
      <c r="O388" s="3863"/>
      <c r="P388" s="3866">
        <v>60.3583</v>
      </c>
    </row>
    <row r="389" spans="2:16" ht="8.25" customHeight="1">
      <c r="B389" s="119"/>
      <c r="C389" s="2961"/>
      <c r="D389" s="1201"/>
      <c r="E389" s="1201"/>
      <c r="F389" s="1201"/>
      <c r="G389" s="1201"/>
      <c r="H389" s="3865"/>
      <c r="I389" s="1201"/>
      <c r="J389" s="1201"/>
      <c r="K389" s="1201"/>
      <c r="L389" s="1201"/>
      <c r="M389" s="1201"/>
      <c r="N389" s="3865"/>
      <c r="O389" s="3863"/>
      <c r="P389" s="3866"/>
    </row>
    <row r="390" spans="2:16" ht="8.25" customHeight="1">
      <c r="B390" s="119" t="s">
        <v>281</v>
      </c>
      <c r="C390" s="2961">
        <v>14.9598</v>
      </c>
      <c r="D390" s="1201">
        <v>13.6534</v>
      </c>
      <c r="E390" s="1201">
        <v>16.650099999999998</v>
      </c>
      <c r="F390" s="1201">
        <v>18.348299999999998</v>
      </c>
      <c r="G390" s="1201">
        <v>18.6858</v>
      </c>
      <c r="H390" s="3865">
        <v>12.6252</v>
      </c>
      <c r="I390" s="1201">
        <v>10.2349</v>
      </c>
      <c r="J390" s="1201">
        <v>10.770899999999999</v>
      </c>
      <c r="K390" s="1201">
        <v>11.6534</v>
      </c>
      <c r="L390" s="1201">
        <v>8.5180000000000007</v>
      </c>
      <c r="M390" s="1201">
        <v>15.4918</v>
      </c>
      <c r="N390" s="3865">
        <v>8.0108999999999995</v>
      </c>
      <c r="O390" s="3863">
        <v>159.60249999999999</v>
      </c>
      <c r="P390" s="3866">
        <v>159.60249999999999</v>
      </c>
    </row>
    <row r="391" spans="2:16" ht="8.25" customHeight="1">
      <c r="B391" s="119" t="s">
        <v>1999</v>
      </c>
      <c r="C391" s="2961">
        <v>11.130599999999999</v>
      </c>
      <c r="D391" s="1201">
        <v>8.5412999999999997</v>
      </c>
      <c r="E391" s="1167">
        <v>12.1325</v>
      </c>
      <c r="F391" s="1201">
        <v>17.223299999999998</v>
      </c>
      <c r="G391" s="1201"/>
      <c r="H391" s="3865"/>
      <c r="I391" s="1201"/>
      <c r="J391" s="1201"/>
      <c r="K391" s="1201"/>
      <c r="L391" s="1201"/>
      <c r="M391" s="1201"/>
      <c r="N391" s="3865"/>
      <c r="O391" s="3863"/>
      <c r="P391" s="3866">
        <v>49.027700000000003</v>
      </c>
    </row>
    <row r="392" spans="2:16" ht="8.25" customHeight="1">
      <c r="B392" s="458"/>
      <c r="C392" s="458"/>
      <c r="D392" s="458"/>
      <c r="E392" s="458"/>
      <c r="F392" s="458"/>
      <c r="G392" s="458"/>
      <c r="H392" s="458"/>
      <c r="I392" s="458"/>
      <c r="J392" s="458"/>
      <c r="K392" s="458"/>
      <c r="L392" s="458"/>
      <c r="M392" s="458"/>
      <c r="N392" s="458"/>
      <c r="O392" s="458"/>
      <c r="P392" s="3902"/>
    </row>
    <row r="393" spans="2:16">
      <c r="B393" s="220"/>
      <c r="C393" s="220"/>
      <c r="D393" s="220"/>
      <c r="E393" s="220"/>
      <c r="F393" s="220"/>
      <c r="G393" s="220"/>
      <c r="H393" s="220"/>
      <c r="I393" s="220"/>
      <c r="J393" s="220"/>
      <c r="K393" s="220"/>
      <c r="L393" s="220"/>
      <c r="M393" s="220"/>
      <c r="N393" s="220"/>
      <c r="O393" s="220"/>
    </row>
    <row r="394" spans="2:16">
      <c r="B394" s="220"/>
      <c r="C394" s="220"/>
      <c r="D394" s="220"/>
      <c r="E394" s="220"/>
      <c r="F394" s="220"/>
      <c r="G394" s="220"/>
      <c r="H394" s="220"/>
      <c r="I394" s="220"/>
      <c r="J394" s="220"/>
      <c r="K394" s="220"/>
      <c r="L394" s="220"/>
      <c r="M394" s="220"/>
      <c r="N394" s="220"/>
      <c r="P394" s="161" t="s">
        <v>285</v>
      </c>
    </row>
    <row r="395" spans="2:16">
      <c r="B395" s="1551" t="s">
        <v>2042</v>
      </c>
      <c r="C395" s="220"/>
      <c r="D395" s="220"/>
      <c r="E395" s="220"/>
      <c r="F395" s="220"/>
      <c r="G395" s="220"/>
      <c r="H395" s="220"/>
      <c r="I395" s="220"/>
      <c r="J395" s="220"/>
      <c r="K395" s="220"/>
      <c r="L395" s="220"/>
      <c r="M395" s="220"/>
      <c r="N395" s="220"/>
      <c r="O395" s="161"/>
      <c r="P395" s="161"/>
    </row>
    <row r="396" spans="2:16">
      <c r="B396" s="392" t="s">
        <v>264</v>
      </c>
    </row>
  </sheetData>
  <hyperlinks>
    <hyperlink ref="B39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3:S224"/>
  <sheetViews>
    <sheetView zoomScaleNormal="100" workbookViewId="0">
      <selection activeCell="T64" sqref="T64"/>
    </sheetView>
  </sheetViews>
  <sheetFormatPr baseColWidth="10" defaultColWidth="11.42578125" defaultRowHeight="12.75"/>
  <cols>
    <col min="1" max="1" width="11.42578125" style="105"/>
    <col min="2" max="2" width="0.5703125" style="105" customWidth="1"/>
    <col min="3" max="3" width="7.85546875" style="105" customWidth="1"/>
    <col min="4" max="9" width="5.5703125" style="105" customWidth="1"/>
    <col min="10" max="10" width="5.85546875" style="105" customWidth="1"/>
    <col min="11" max="12" width="5.5703125" style="105" customWidth="1"/>
    <col min="13" max="14" width="5.140625" style="105" customWidth="1"/>
    <col min="15" max="15" width="5.5703125" style="105" customWidth="1"/>
    <col min="16" max="17" width="6.140625" style="105" customWidth="1"/>
    <col min="18" max="16384" width="11.42578125" style="105"/>
  </cols>
  <sheetData>
    <row r="3" spans="2:18" ht="18.95" customHeight="1">
      <c r="B3" s="219"/>
      <c r="C3" s="224" t="s">
        <v>2043</v>
      </c>
      <c r="D3" s="219"/>
      <c r="E3" s="219"/>
      <c r="F3" s="219"/>
      <c r="G3" s="219"/>
      <c r="H3" s="219"/>
      <c r="I3" s="219"/>
      <c r="J3" s="219"/>
      <c r="K3" s="219"/>
      <c r="L3" s="219"/>
      <c r="M3" s="219"/>
      <c r="N3" s="219"/>
      <c r="O3" s="219"/>
      <c r="P3" s="219"/>
      <c r="Q3" s="221"/>
    </row>
    <row r="4" spans="2:18" ht="9" customHeight="1">
      <c r="B4" s="219"/>
      <c r="C4" s="224"/>
      <c r="D4" s="219"/>
      <c r="E4" s="219"/>
      <c r="F4" s="219"/>
      <c r="G4" s="219"/>
      <c r="H4" s="219"/>
      <c r="I4" s="219"/>
      <c r="J4" s="219"/>
      <c r="K4" s="219"/>
      <c r="L4" s="219"/>
      <c r="M4" s="219"/>
      <c r="N4" s="219"/>
      <c r="O4" s="219"/>
      <c r="P4" s="219"/>
    </row>
    <row r="5" spans="2:18" ht="3" customHeight="1">
      <c r="B5" s="220"/>
      <c r="C5" s="220"/>
      <c r="D5" s="220"/>
      <c r="E5" s="220"/>
      <c r="F5" s="220"/>
      <c r="G5" s="220"/>
      <c r="H5" s="220"/>
      <c r="I5" s="220"/>
      <c r="J5" s="220"/>
      <c r="K5" s="220"/>
      <c r="L5" s="220"/>
      <c r="M5" s="220"/>
      <c r="N5" s="220"/>
      <c r="O5" s="220"/>
      <c r="P5" s="220"/>
    </row>
    <row r="6" spans="2:18" ht="9.9499999999999993" customHeight="1">
      <c r="B6" s="3839"/>
      <c r="C6" s="3840"/>
      <c r="D6" s="3009"/>
      <c r="E6" s="3009"/>
      <c r="F6" s="3009"/>
      <c r="G6" s="3009"/>
      <c r="H6" s="3009"/>
      <c r="I6" s="3009"/>
      <c r="J6" s="3009"/>
      <c r="K6" s="3009"/>
      <c r="L6" s="3009"/>
      <c r="M6" s="3009"/>
      <c r="N6" s="3009"/>
      <c r="O6" s="3009"/>
      <c r="P6" s="3009" t="s">
        <v>2044</v>
      </c>
      <c r="Q6" s="3841" t="s">
        <v>205</v>
      </c>
    </row>
    <row r="7" spans="2:18" ht="9.9499999999999993" customHeight="1">
      <c r="B7" s="3842"/>
      <c r="C7" s="3845" t="s">
        <v>2045</v>
      </c>
      <c r="D7" s="408" t="s">
        <v>205</v>
      </c>
      <c r="E7" s="408" t="s">
        <v>204</v>
      </c>
      <c r="F7" s="408" t="s">
        <v>581</v>
      </c>
      <c r="G7" s="408" t="s">
        <v>202</v>
      </c>
      <c r="H7" s="408" t="s">
        <v>201</v>
      </c>
      <c r="I7" s="408" t="s">
        <v>200</v>
      </c>
      <c r="J7" s="408" t="s">
        <v>211</v>
      </c>
      <c r="K7" s="408" t="s">
        <v>210</v>
      </c>
      <c r="L7" s="408" t="s">
        <v>209</v>
      </c>
      <c r="M7" s="408" t="s">
        <v>208</v>
      </c>
      <c r="N7" s="408" t="s">
        <v>207</v>
      </c>
      <c r="O7" s="408" t="s">
        <v>206</v>
      </c>
      <c r="P7" s="408" t="s">
        <v>1992</v>
      </c>
      <c r="Q7" s="3844" t="s">
        <v>1993</v>
      </c>
    </row>
    <row r="8" spans="2:18" ht="9.9499999999999993" customHeight="1">
      <c r="B8" s="3842"/>
      <c r="C8" s="3845" t="s">
        <v>2046</v>
      </c>
      <c r="D8" s="3846"/>
      <c r="E8" s="3846"/>
      <c r="F8" s="3846"/>
      <c r="G8" s="3846"/>
      <c r="H8" s="3846"/>
      <c r="I8" s="3846"/>
      <c r="J8" s="3846"/>
      <c r="K8" s="3846"/>
      <c r="L8" s="3846"/>
      <c r="M8" s="3846"/>
      <c r="N8" s="3846"/>
      <c r="O8" s="3846"/>
      <c r="P8" s="3847" t="s">
        <v>2047</v>
      </c>
      <c r="Q8" s="3848" t="s">
        <v>231</v>
      </c>
    </row>
    <row r="9" spans="2:18" ht="12" customHeight="1">
      <c r="B9" s="3842"/>
      <c r="C9" s="3843"/>
      <c r="D9" s="3806">
        <v>2022</v>
      </c>
      <c r="E9" s="152"/>
      <c r="F9" s="152"/>
      <c r="G9" s="152"/>
      <c r="H9" s="152"/>
      <c r="I9" s="152"/>
      <c r="J9" s="3806" t="s">
        <v>226</v>
      </c>
      <c r="K9" s="152"/>
      <c r="L9" s="152"/>
      <c r="M9" s="152"/>
      <c r="N9" s="152"/>
      <c r="O9" s="152"/>
      <c r="P9" s="3806" t="s">
        <v>375</v>
      </c>
      <c r="Q9" s="3849"/>
    </row>
    <row r="10" spans="2:18" ht="12" customHeight="1">
      <c r="B10" s="3851"/>
      <c r="C10" s="3852"/>
      <c r="D10" s="3809" t="s">
        <v>226</v>
      </c>
      <c r="E10" s="3363"/>
      <c r="F10" s="3363"/>
      <c r="G10" s="3363"/>
      <c r="H10" s="3363"/>
      <c r="I10" s="3363"/>
      <c r="J10" s="3809" t="s">
        <v>1996</v>
      </c>
      <c r="K10" s="3363"/>
      <c r="L10" s="3363"/>
      <c r="M10" s="3363"/>
      <c r="N10" s="3363"/>
      <c r="O10" s="3363"/>
      <c r="P10" s="3809" t="s">
        <v>376</v>
      </c>
      <c r="Q10" s="195"/>
    </row>
    <row r="11" spans="2:18" ht="16.5" customHeight="1">
      <c r="B11" s="184"/>
      <c r="C11" s="3903" t="s">
        <v>1997</v>
      </c>
      <c r="D11" s="3903"/>
      <c r="E11" s="3903"/>
      <c r="F11" s="3903"/>
      <c r="G11" s="3903"/>
      <c r="H11" s="3903"/>
      <c r="I11" s="3903"/>
      <c r="J11" s="3903"/>
      <c r="K11" s="3903"/>
      <c r="L11" s="3903"/>
      <c r="M11" s="3903"/>
      <c r="N11" s="3903"/>
      <c r="O11" s="3903"/>
      <c r="P11" s="3903"/>
      <c r="Q11" s="3904"/>
    </row>
    <row r="12" spans="2:18" ht="3" customHeight="1">
      <c r="B12" s="3855"/>
      <c r="C12" s="3856"/>
      <c r="D12" s="3856"/>
      <c r="E12" s="3856"/>
      <c r="F12" s="3856"/>
      <c r="G12" s="3856"/>
      <c r="H12" s="3856"/>
      <c r="I12" s="3856"/>
      <c r="J12" s="3856"/>
      <c r="K12" s="3856"/>
      <c r="L12" s="3856"/>
      <c r="M12" s="3856"/>
      <c r="N12" s="3856"/>
      <c r="O12" s="3856"/>
      <c r="P12" s="3856"/>
      <c r="Q12" s="3857"/>
      <c r="R12" s="3905"/>
    </row>
    <row r="13" spans="2:18" ht="12" customHeight="1">
      <c r="B13" s="3855"/>
      <c r="C13" s="3856" t="s">
        <v>2048</v>
      </c>
      <c r="D13" s="3856"/>
      <c r="E13" s="3856"/>
      <c r="F13" s="3856"/>
      <c r="G13" s="3856"/>
      <c r="H13" s="3856"/>
      <c r="I13" s="3856"/>
      <c r="J13" s="3856"/>
      <c r="K13" s="3856"/>
      <c r="L13" s="3856"/>
      <c r="M13" s="3856"/>
      <c r="N13" s="3856"/>
      <c r="O13" s="3856"/>
      <c r="P13" s="3856"/>
      <c r="Q13" s="3857"/>
      <c r="R13" s="3905"/>
    </row>
    <row r="14" spans="2:18" ht="3" customHeight="1">
      <c r="B14" s="432"/>
      <c r="C14" s="2753"/>
      <c r="D14" s="2753"/>
      <c r="E14" s="2753"/>
      <c r="F14" s="2753"/>
      <c r="G14" s="2753"/>
      <c r="H14" s="2753"/>
      <c r="I14" s="2753"/>
      <c r="J14" s="2753"/>
      <c r="K14" s="2753"/>
      <c r="L14" s="2753"/>
      <c r="M14" s="2753"/>
      <c r="N14" s="2753"/>
      <c r="O14" s="2753"/>
      <c r="P14" s="2753"/>
      <c r="Q14" s="3906"/>
    </row>
    <row r="15" spans="2:18" ht="3" customHeight="1">
      <c r="B15" s="2758"/>
      <c r="C15" s="119"/>
      <c r="D15" s="134"/>
      <c r="E15" s="119"/>
      <c r="F15" s="119"/>
      <c r="G15" s="119"/>
      <c r="H15" s="119"/>
      <c r="I15" s="119"/>
      <c r="J15" s="134"/>
      <c r="K15" s="119"/>
      <c r="L15" s="119"/>
      <c r="M15" s="119"/>
      <c r="N15" s="119"/>
      <c r="O15" s="119"/>
      <c r="P15" s="3861"/>
      <c r="Q15" s="1537"/>
    </row>
    <row r="16" spans="2:18" ht="9" customHeight="1">
      <c r="B16" s="2758"/>
      <c r="C16" s="205" t="s">
        <v>244</v>
      </c>
      <c r="D16" s="3907">
        <v>7166.9290000000001</v>
      </c>
      <c r="E16" s="3907">
        <v>7884.3249999999998</v>
      </c>
      <c r="F16" s="3907">
        <v>7859.23</v>
      </c>
      <c r="G16" s="3907">
        <v>7833.009</v>
      </c>
      <c r="H16" s="3907">
        <v>7969.6610000000001</v>
      </c>
      <c r="I16" s="3908">
        <v>7141.3109999999997</v>
      </c>
      <c r="J16" s="3907">
        <v>7466.7809999999999</v>
      </c>
      <c r="K16" s="3907">
        <v>7711.1149999999998</v>
      </c>
      <c r="L16" s="3907">
        <v>8058.35</v>
      </c>
      <c r="M16" s="3907">
        <v>7606.4859999999999</v>
      </c>
      <c r="N16" s="3907">
        <v>7878.66</v>
      </c>
      <c r="O16" s="3907">
        <v>8026.6170000000002</v>
      </c>
      <c r="P16" s="3909">
        <v>92602.474000000002</v>
      </c>
      <c r="Q16" s="3910">
        <v>92602.474000000002</v>
      </c>
    </row>
    <row r="17" spans="2:19" ht="8.1" customHeight="1">
      <c r="B17" s="2758"/>
      <c r="C17" s="205"/>
      <c r="D17" s="3907">
        <v>7327.3019999999997</v>
      </c>
      <c r="E17" s="3907">
        <v>7920.9740000000002</v>
      </c>
      <c r="F17" s="3907">
        <v>7537.3530000000001</v>
      </c>
      <c r="G17" s="3907">
        <v>7976.2340000000004</v>
      </c>
      <c r="H17" s="3907"/>
      <c r="I17" s="3908"/>
      <c r="J17" s="3907"/>
      <c r="K17" s="3907"/>
      <c r="L17" s="3907"/>
      <c r="M17" s="3907"/>
      <c r="N17" s="3907"/>
      <c r="O17" s="3907"/>
      <c r="P17" s="3909"/>
      <c r="Q17" s="3910">
        <v>30761.863000000001</v>
      </c>
    </row>
    <row r="18" spans="2:19" ht="3" customHeight="1">
      <c r="B18" s="2758"/>
      <c r="C18" s="205"/>
      <c r="D18" s="3907"/>
      <c r="E18" s="3907"/>
      <c r="F18" s="3907"/>
      <c r="G18" s="3907"/>
      <c r="H18" s="3907"/>
      <c r="I18" s="3908"/>
      <c r="J18" s="3907"/>
      <c r="K18" s="3907"/>
      <c r="L18" s="3907"/>
      <c r="M18" s="3907"/>
      <c r="N18" s="3907"/>
      <c r="O18" s="3907"/>
      <c r="P18" s="3909"/>
      <c r="Q18" s="3910"/>
    </row>
    <row r="19" spans="2:19" ht="8.1" customHeight="1">
      <c r="B19" s="2758"/>
      <c r="C19" s="205" t="s">
        <v>281</v>
      </c>
      <c r="D19" s="3907">
        <v>5268.3950000000004</v>
      </c>
      <c r="E19" s="3907">
        <v>5671.4369999999999</v>
      </c>
      <c r="F19" s="3907">
        <v>5635.9440000000004</v>
      </c>
      <c r="G19" s="3907">
        <v>5869.9269999999997</v>
      </c>
      <c r="H19" s="3907">
        <v>5917.2569999999996</v>
      </c>
      <c r="I19" s="3908">
        <v>5330.4390000000003</v>
      </c>
      <c r="J19" s="3907">
        <v>5467.0910000000003</v>
      </c>
      <c r="K19" s="3907">
        <v>5619.2640000000001</v>
      </c>
      <c r="L19" s="3907">
        <v>5675.3710000000001</v>
      </c>
      <c r="M19" s="3907">
        <v>5731.0829999999996</v>
      </c>
      <c r="N19" s="3907">
        <v>5841.6819999999998</v>
      </c>
      <c r="O19" s="3907">
        <v>5919.0519999999997</v>
      </c>
      <c r="P19" s="3909">
        <v>67946.941999999995</v>
      </c>
      <c r="Q19" s="3910">
        <v>67946.941999999995</v>
      </c>
    </row>
    <row r="20" spans="2:19" ht="8.1" customHeight="1">
      <c r="B20" s="2758"/>
      <c r="C20" s="205" t="s">
        <v>1999</v>
      </c>
      <c r="D20" s="3907">
        <v>5340.7439999999997</v>
      </c>
      <c r="E20" s="3907">
        <v>5832.7150000000001</v>
      </c>
      <c r="F20" s="3907">
        <v>5471.4009999999998</v>
      </c>
      <c r="G20" s="3907">
        <v>5951.6419999999998</v>
      </c>
      <c r="H20" s="3907"/>
      <c r="I20" s="3908"/>
      <c r="J20" s="3907"/>
      <c r="K20" s="3907"/>
      <c r="L20" s="3907"/>
      <c r="M20" s="3907"/>
      <c r="N20" s="3907"/>
      <c r="O20" s="3907"/>
      <c r="P20" s="3909"/>
      <c r="Q20" s="3910">
        <v>22596.502</v>
      </c>
    </row>
    <row r="21" spans="2:19" ht="3" customHeight="1">
      <c r="B21" s="432"/>
      <c r="C21" s="2753"/>
      <c r="D21" s="199"/>
      <c r="E21" s="2753"/>
      <c r="F21" s="2753"/>
      <c r="G21" s="2753"/>
      <c r="H21" s="2753"/>
      <c r="I21" s="2753"/>
      <c r="J21" s="199"/>
      <c r="K21" s="2753"/>
      <c r="L21" s="2753"/>
      <c r="M21" s="2753"/>
      <c r="N21" s="2753"/>
      <c r="O21" s="2753"/>
      <c r="P21" s="3867"/>
      <c r="Q21" s="3906"/>
    </row>
    <row r="22" spans="2:19" ht="3" customHeight="1">
      <c r="B22" s="2758"/>
      <c r="C22" s="119"/>
      <c r="D22" s="119"/>
      <c r="E22" s="119"/>
      <c r="F22" s="119"/>
      <c r="G22" s="119"/>
      <c r="H22" s="119"/>
      <c r="I22" s="119"/>
      <c r="J22" s="119"/>
      <c r="K22" s="119"/>
      <c r="L22" s="119"/>
      <c r="M22" s="119"/>
      <c r="N22" s="119"/>
      <c r="O22" s="119"/>
      <c r="P22" s="119"/>
      <c r="Q22" s="1537"/>
    </row>
    <row r="23" spans="2:19" ht="12" customHeight="1">
      <c r="B23" s="3855"/>
      <c r="C23" s="3856" t="s">
        <v>2000</v>
      </c>
      <c r="D23" s="228"/>
      <c r="E23" s="228"/>
      <c r="F23" s="228"/>
      <c r="G23" s="228"/>
      <c r="H23" s="228"/>
      <c r="I23" s="228"/>
      <c r="J23" s="228"/>
      <c r="K23" s="228"/>
      <c r="L23" s="228"/>
      <c r="M23" s="228"/>
      <c r="N23" s="228"/>
      <c r="O23" s="228"/>
      <c r="P23" s="228"/>
      <c r="Q23" s="2925"/>
      <c r="R23" s="3905"/>
      <c r="S23" s="3905"/>
    </row>
    <row r="24" spans="2:19" ht="12" customHeight="1">
      <c r="B24" s="3855"/>
      <c r="C24" s="3856" t="s">
        <v>369</v>
      </c>
      <c r="D24" s="3856"/>
      <c r="E24" s="3856"/>
      <c r="F24" s="3856"/>
      <c r="G24" s="3856"/>
      <c r="H24" s="3856"/>
      <c r="I24" s="3856"/>
      <c r="J24" s="3856"/>
      <c r="K24" s="3856"/>
      <c r="L24" s="3856"/>
      <c r="M24" s="3856"/>
      <c r="N24" s="3856"/>
      <c r="O24" s="3856"/>
      <c r="P24" s="3856"/>
      <c r="Q24" s="3857"/>
      <c r="R24" s="3905"/>
      <c r="S24" s="3905" t="s">
        <v>215</v>
      </c>
    </row>
    <row r="25" spans="2:19" ht="3" customHeight="1">
      <c r="B25" s="432"/>
      <c r="C25" s="2753"/>
      <c r="D25" s="2753"/>
      <c r="E25" s="2753"/>
      <c r="F25" s="2753"/>
      <c r="G25" s="2753"/>
      <c r="H25" s="2753"/>
      <c r="I25" s="2753"/>
      <c r="J25" s="2753"/>
      <c r="K25" s="2753"/>
      <c r="L25" s="2753"/>
      <c r="M25" s="2753"/>
      <c r="N25" s="2753"/>
      <c r="O25" s="2753"/>
      <c r="P25" s="2753"/>
      <c r="Q25" s="3906"/>
    </row>
    <row r="26" spans="2:19" ht="3" customHeight="1">
      <c r="B26" s="184"/>
      <c r="C26" s="3854"/>
      <c r="D26" s="3854"/>
      <c r="E26" s="3854"/>
      <c r="F26" s="3854"/>
      <c r="G26" s="3854"/>
      <c r="H26" s="3854"/>
      <c r="I26" s="3854"/>
      <c r="J26" s="3854"/>
      <c r="K26" s="3854"/>
      <c r="L26" s="3854"/>
      <c r="M26" s="3854"/>
      <c r="N26" s="3854"/>
      <c r="O26" s="3854"/>
      <c r="P26" s="3854"/>
      <c r="Q26" s="1537"/>
    </row>
    <row r="27" spans="2:19" ht="12" customHeight="1">
      <c r="B27" s="3872"/>
      <c r="C27" s="3911" t="s">
        <v>2049</v>
      </c>
      <c r="D27" s="3911"/>
      <c r="E27" s="3911"/>
      <c r="F27" s="3911"/>
      <c r="G27" s="3911"/>
      <c r="H27" s="3911"/>
      <c r="I27" s="3911"/>
      <c r="J27" s="3911"/>
      <c r="K27" s="3911"/>
      <c r="L27" s="3911"/>
      <c r="M27" s="3911"/>
      <c r="N27" s="3911"/>
      <c r="O27" s="3911"/>
      <c r="P27" s="3911"/>
      <c r="Q27" s="3912"/>
      <c r="R27" s="3905"/>
      <c r="S27" s="3905"/>
    </row>
    <row r="28" spans="2:19" ht="3" customHeight="1">
      <c r="B28" s="2758"/>
      <c r="C28" s="119"/>
      <c r="D28" s="119"/>
      <c r="E28" s="119"/>
      <c r="F28" s="119"/>
      <c r="G28" s="119"/>
      <c r="H28" s="119"/>
      <c r="I28" s="119"/>
      <c r="J28" s="119"/>
      <c r="K28" s="119"/>
      <c r="L28" s="119"/>
      <c r="M28" s="119"/>
      <c r="N28" s="119"/>
      <c r="O28" s="119"/>
      <c r="P28" s="119"/>
      <c r="Q28" s="3913"/>
    </row>
    <row r="29" spans="2:19" ht="9" customHeight="1">
      <c r="B29" s="2758"/>
      <c r="C29" s="205" t="s">
        <v>244</v>
      </c>
      <c r="D29" s="3907">
        <v>306.85509999999999</v>
      </c>
      <c r="E29" s="3907">
        <v>684.14949999999999</v>
      </c>
      <c r="F29" s="3907">
        <v>814.55820000000006</v>
      </c>
      <c r="G29" s="3907">
        <v>484.39929999999998</v>
      </c>
      <c r="H29" s="3907">
        <v>295.30540000000002</v>
      </c>
      <c r="I29" s="3908">
        <v>509.88720000000001</v>
      </c>
      <c r="J29" s="3907">
        <v>451.48570000000001</v>
      </c>
      <c r="K29" s="3907">
        <v>508.97829999999999</v>
      </c>
      <c r="L29" s="3907">
        <v>495.08800000000002</v>
      </c>
      <c r="M29" s="3907">
        <v>738.28710000000001</v>
      </c>
      <c r="N29" s="3907">
        <v>570.45770000000005</v>
      </c>
      <c r="O29" s="3907">
        <v>569.66959999999995</v>
      </c>
      <c r="P29" s="3909">
        <v>6429.1211000000003</v>
      </c>
      <c r="Q29" s="3910">
        <v>6429.1211000000003</v>
      </c>
    </row>
    <row r="30" spans="2:19" ht="8.1" customHeight="1">
      <c r="B30" s="2758"/>
      <c r="C30" s="205"/>
      <c r="D30" s="3907">
        <v>628.95140000000004</v>
      </c>
      <c r="E30" s="3907">
        <v>374.97</v>
      </c>
      <c r="F30" s="3907">
        <v>638.79</v>
      </c>
      <c r="G30" s="3907">
        <v>593.21280000000002</v>
      </c>
      <c r="H30" s="3907"/>
      <c r="I30" s="3908"/>
      <c r="J30" s="3907"/>
      <c r="K30" s="3907"/>
      <c r="L30" s="3907"/>
      <c r="M30" s="3907"/>
      <c r="N30" s="3907"/>
      <c r="O30" s="3907"/>
      <c r="P30" s="3909"/>
      <c r="Q30" s="3910">
        <v>2235.9241999999999</v>
      </c>
    </row>
    <row r="31" spans="2:19" ht="3" customHeight="1">
      <c r="B31" s="2758"/>
      <c r="C31" s="205"/>
      <c r="D31" s="3907"/>
      <c r="E31" s="3907"/>
      <c r="F31" s="3907"/>
      <c r="G31" s="3907"/>
      <c r="H31" s="3907"/>
      <c r="I31" s="3908"/>
      <c r="J31" s="3907"/>
      <c r="K31" s="3907"/>
      <c r="L31" s="3907"/>
      <c r="M31" s="3907"/>
      <c r="N31" s="3907"/>
      <c r="O31" s="3907"/>
      <c r="P31" s="3909"/>
      <c r="Q31" s="3910"/>
    </row>
    <row r="32" spans="2:19" ht="8.1" customHeight="1">
      <c r="B32" s="2758"/>
      <c r="C32" s="205" t="s">
        <v>281</v>
      </c>
      <c r="D32" s="3907">
        <v>161.36060000000001</v>
      </c>
      <c r="E32" s="3907">
        <v>209.8759</v>
      </c>
      <c r="F32" s="3907">
        <v>151.9144</v>
      </c>
      <c r="G32" s="3907">
        <v>152.62479999999999</v>
      </c>
      <c r="H32" s="3907">
        <v>151.35319999999999</v>
      </c>
      <c r="I32" s="3908">
        <v>141.22049999999999</v>
      </c>
      <c r="J32" s="3907">
        <v>126.29430000000001</v>
      </c>
      <c r="K32" s="3907">
        <v>204.79470000000001</v>
      </c>
      <c r="L32" s="3907">
        <v>116.12009999999999</v>
      </c>
      <c r="M32" s="3907">
        <v>247.1987</v>
      </c>
      <c r="N32" s="3907">
        <v>184.3347</v>
      </c>
      <c r="O32" s="3907">
        <v>256.60000000000002</v>
      </c>
      <c r="P32" s="3909">
        <v>2103.6918999999998</v>
      </c>
      <c r="Q32" s="3910">
        <v>2103.6918999999998</v>
      </c>
    </row>
    <row r="33" spans="2:19" ht="8.1" customHeight="1">
      <c r="B33" s="2758"/>
      <c r="C33" s="205" t="s">
        <v>1999</v>
      </c>
      <c r="D33" s="3907">
        <v>224.9699</v>
      </c>
      <c r="E33" s="3907">
        <v>262.00279999999998</v>
      </c>
      <c r="F33" s="3907">
        <v>389.5582</v>
      </c>
      <c r="G33" s="3907">
        <v>310.50900000000001</v>
      </c>
      <c r="H33" s="3907"/>
      <c r="I33" s="3908"/>
      <c r="J33" s="3907"/>
      <c r="K33" s="3907"/>
      <c r="L33" s="3907"/>
      <c r="M33" s="3907"/>
      <c r="N33" s="3907"/>
      <c r="O33" s="3907"/>
      <c r="P33" s="3909"/>
      <c r="Q33" s="3910">
        <v>1187.0399</v>
      </c>
    </row>
    <row r="34" spans="2:19" ht="3" customHeight="1">
      <c r="B34" s="2758"/>
      <c r="C34" s="119"/>
      <c r="D34" s="119"/>
      <c r="E34" s="119"/>
      <c r="F34" s="119"/>
      <c r="G34" s="119"/>
      <c r="H34" s="119"/>
      <c r="I34" s="119"/>
      <c r="J34" s="119"/>
      <c r="K34" s="119"/>
      <c r="L34" s="119"/>
      <c r="M34" s="119"/>
      <c r="N34" s="119"/>
      <c r="O34" s="119"/>
      <c r="P34" s="119"/>
      <c r="Q34" s="1537"/>
    </row>
    <row r="35" spans="2:19" ht="12" customHeight="1">
      <c r="B35" s="3872"/>
      <c r="C35" s="3911" t="s">
        <v>2001</v>
      </c>
      <c r="D35" s="3911"/>
      <c r="E35" s="3911"/>
      <c r="F35" s="3911"/>
      <c r="G35" s="3911"/>
      <c r="H35" s="3911"/>
      <c r="I35" s="3911"/>
      <c r="J35" s="3911"/>
      <c r="K35" s="3911"/>
      <c r="L35" s="3911"/>
      <c r="M35" s="3911"/>
      <c r="N35" s="3911"/>
      <c r="O35" s="3911"/>
      <c r="P35" s="3911"/>
      <c r="Q35" s="3912"/>
      <c r="R35" s="3905"/>
      <c r="S35" s="3905"/>
    </row>
    <row r="36" spans="2:19" ht="3" customHeight="1">
      <c r="B36" s="2758"/>
      <c r="C36" s="119"/>
      <c r="D36" s="119"/>
      <c r="E36" s="119"/>
      <c r="F36" s="119"/>
      <c r="G36" s="119"/>
      <c r="H36" s="119"/>
      <c r="I36" s="119"/>
      <c r="J36" s="119"/>
      <c r="K36" s="119"/>
      <c r="L36" s="119"/>
      <c r="M36" s="119"/>
      <c r="N36" s="119"/>
      <c r="O36" s="119"/>
      <c r="P36" s="119"/>
      <c r="Q36" s="1537"/>
    </row>
    <row r="37" spans="2:19" ht="9" customHeight="1">
      <c r="B37" s="2758"/>
      <c r="C37" s="205" t="s">
        <v>244</v>
      </c>
      <c r="D37" s="3907">
        <v>94.235100000000003</v>
      </c>
      <c r="E37" s="3907">
        <v>86.134</v>
      </c>
      <c r="F37" s="3907">
        <v>81.300399999999996</v>
      </c>
      <c r="G37" s="3907">
        <v>108.5655</v>
      </c>
      <c r="H37" s="3907">
        <v>89.950199999999995</v>
      </c>
      <c r="I37" s="3908">
        <v>76.634399999999999</v>
      </c>
      <c r="J37" s="3907">
        <v>79.476200000000006</v>
      </c>
      <c r="K37" s="3907">
        <v>76.732200000000006</v>
      </c>
      <c r="L37" s="3907">
        <v>90.503100000000003</v>
      </c>
      <c r="M37" s="3907">
        <v>93.43</v>
      </c>
      <c r="N37" s="3907">
        <v>86.877600000000001</v>
      </c>
      <c r="O37" s="3907">
        <v>82.827200000000005</v>
      </c>
      <c r="P37" s="3909">
        <v>1046.6659</v>
      </c>
      <c r="Q37" s="3910">
        <v>1046.6659</v>
      </c>
    </row>
    <row r="38" spans="2:19" ht="8.1" customHeight="1">
      <c r="B38" s="2758"/>
      <c r="C38" s="205"/>
      <c r="D38" s="3907">
        <v>71.564999999999998</v>
      </c>
      <c r="E38" s="3907">
        <v>90.032200000000003</v>
      </c>
      <c r="F38" s="3907">
        <v>97.337299999999999</v>
      </c>
      <c r="G38" s="3907">
        <v>94.183400000000006</v>
      </c>
      <c r="H38" s="3907"/>
      <c r="I38" s="3908"/>
      <c r="J38" s="3907"/>
      <c r="K38" s="3907"/>
      <c r="L38" s="3907"/>
      <c r="M38" s="3907"/>
      <c r="N38" s="3907"/>
      <c r="O38" s="3907"/>
      <c r="P38" s="3909"/>
      <c r="Q38" s="3910">
        <v>353.11790000000002</v>
      </c>
    </row>
    <row r="39" spans="2:19" ht="3" customHeight="1">
      <c r="B39" s="2758"/>
      <c r="C39" s="205"/>
      <c r="D39" s="3907"/>
      <c r="E39" s="3907"/>
      <c r="F39" s="3907"/>
      <c r="G39" s="3907"/>
      <c r="H39" s="3907"/>
      <c r="I39" s="3908"/>
      <c r="J39" s="3907"/>
      <c r="K39" s="3907"/>
      <c r="L39" s="3907"/>
      <c r="M39" s="3907"/>
      <c r="N39" s="3907"/>
      <c r="O39" s="3907"/>
      <c r="P39" s="3909"/>
      <c r="Q39" s="3910"/>
    </row>
    <row r="40" spans="2:19" ht="8.1" customHeight="1">
      <c r="B40" s="2758"/>
      <c r="C40" s="205" t="s">
        <v>281</v>
      </c>
      <c r="D40" s="3907">
        <v>91.559200000000004</v>
      </c>
      <c r="E40" s="3907">
        <v>83.391900000000007</v>
      </c>
      <c r="F40" s="3907">
        <v>78.1892</v>
      </c>
      <c r="G40" s="3907">
        <v>105.91</v>
      </c>
      <c r="H40" s="3907">
        <v>87.490200000000002</v>
      </c>
      <c r="I40" s="3908">
        <v>74.601299999999995</v>
      </c>
      <c r="J40" s="3907">
        <v>77.037099999999995</v>
      </c>
      <c r="K40" s="3907">
        <v>74.415199999999999</v>
      </c>
      <c r="L40" s="3907">
        <v>87.524900000000002</v>
      </c>
      <c r="M40" s="3907">
        <v>90.645099999999999</v>
      </c>
      <c r="N40" s="3907">
        <v>84.5411</v>
      </c>
      <c r="O40" s="3907">
        <v>80.438699999999997</v>
      </c>
      <c r="P40" s="3909">
        <v>1015.7439000000001</v>
      </c>
      <c r="Q40" s="3910">
        <v>1015.7439000000001</v>
      </c>
    </row>
    <row r="41" spans="2:19" ht="8.1" customHeight="1">
      <c r="B41" s="2758"/>
      <c r="C41" s="205" t="s">
        <v>1999</v>
      </c>
      <c r="D41" s="3907">
        <v>69.0749</v>
      </c>
      <c r="E41" s="3907">
        <v>86.775300000000001</v>
      </c>
      <c r="F41" s="3907">
        <v>94.145700000000005</v>
      </c>
      <c r="G41" s="3907">
        <v>91.657300000000006</v>
      </c>
      <c r="H41" s="3907"/>
      <c r="I41" s="3908"/>
      <c r="J41" s="3907"/>
      <c r="K41" s="3907"/>
      <c r="L41" s="3907"/>
      <c r="M41" s="3907"/>
      <c r="N41" s="3907"/>
      <c r="O41" s="3907"/>
      <c r="P41" s="3909"/>
      <c r="Q41" s="3910">
        <v>341.65320000000003</v>
      </c>
    </row>
    <row r="42" spans="2:19" ht="3" customHeight="1">
      <c r="B42" s="2758"/>
      <c r="C42" s="119"/>
      <c r="D42" s="119"/>
      <c r="E42" s="119"/>
      <c r="F42" s="119"/>
      <c r="G42" s="119"/>
      <c r="H42" s="119"/>
      <c r="I42" s="119"/>
      <c r="J42" s="119"/>
      <c r="K42" s="119"/>
      <c r="L42" s="119"/>
      <c r="M42" s="119"/>
      <c r="N42" s="119"/>
      <c r="O42" s="119"/>
      <c r="P42" s="119"/>
      <c r="Q42" s="1537"/>
    </row>
    <row r="43" spans="2:19" ht="12" customHeight="1">
      <c r="B43" s="3881"/>
      <c r="C43" s="806" t="s">
        <v>2003</v>
      </c>
      <c r="D43" s="806"/>
      <c r="E43" s="806"/>
      <c r="F43" s="806"/>
      <c r="G43" s="806"/>
      <c r="H43" s="806"/>
      <c r="I43" s="806"/>
      <c r="J43" s="806"/>
      <c r="K43" s="806"/>
      <c r="L43" s="806"/>
      <c r="M43" s="806"/>
      <c r="N43" s="806"/>
      <c r="O43" s="806"/>
      <c r="P43" s="806"/>
      <c r="Q43" s="3914"/>
      <c r="R43" s="3905"/>
    </row>
    <row r="44" spans="2:19" ht="3" customHeight="1">
      <c r="B44" s="2758"/>
      <c r="C44" s="119"/>
      <c r="D44" s="119"/>
      <c r="E44" s="119"/>
      <c r="F44" s="119"/>
      <c r="G44" s="119"/>
      <c r="H44" s="119"/>
      <c r="I44" s="119"/>
      <c r="J44" s="119"/>
      <c r="K44" s="119"/>
      <c r="L44" s="119"/>
      <c r="M44" s="119"/>
      <c r="N44" s="119"/>
      <c r="O44" s="119"/>
      <c r="P44" s="119"/>
      <c r="Q44" s="1537"/>
    </row>
    <row r="45" spans="2:19" ht="9" customHeight="1">
      <c r="B45" s="2758"/>
      <c r="C45" s="205" t="s">
        <v>244</v>
      </c>
      <c r="D45" s="3907">
        <v>479.183449</v>
      </c>
      <c r="E45" s="3907">
        <v>844.10248100000001</v>
      </c>
      <c r="F45" s="3907">
        <v>971.97168199999999</v>
      </c>
      <c r="G45" s="3907">
        <v>683.24821299999996</v>
      </c>
      <c r="H45" s="3907">
        <v>470.28229499999998</v>
      </c>
      <c r="I45" s="3908">
        <v>653.94950500000004</v>
      </c>
      <c r="J45" s="3907">
        <v>597.96897200000001</v>
      </c>
      <c r="K45" s="3907">
        <v>650.37744799999996</v>
      </c>
      <c r="L45" s="3907">
        <v>664.19510500000001</v>
      </c>
      <c r="M45" s="3907">
        <v>904.61852799999997</v>
      </c>
      <c r="N45" s="3907">
        <v>730.31726000000003</v>
      </c>
      <c r="O45" s="3907">
        <v>728.41444300000001</v>
      </c>
      <c r="P45" s="3909">
        <v>8378.6293810000006</v>
      </c>
      <c r="Q45" s="3910">
        <v>8378.6293810000006</v>
      </c>
    </row>
    <row r="46" spans="2:19" ht="8.1" customHeight="1">
      <c r="B46" s="2758"/>
      <c r="C46" s="205"/>
      <c r="D46" s="3907">
        <v>767.909312</v>
      </c>
      <c r="E46" s="3907">
        <v>545.94075699999996</v>
      </c>
      <c r="F46" s="3907">
        <v>818.08549600000003</v>
      </c>
      <c r="G46" s="3907">
        <v>759.13375199999996</v>
      </c>
      <c r="H46" s="3907"/>
      <c r="I46" s="3908"/>
      <c r="J46" s="3907"/>
      <c r="K46" s="3907"/>
      <c r="L46" s="3907"/>
      <c r="M46" s="3907"/>
      <c r="N46" s="3907"/>
      <c r="O46" s="3907"/>
      <c r="P46" s="3909"/>
      <c r="Q46" s="3910">
        <v>2891.069317</v>
      </c>
    </row>
    <row r="47" spans="2:19" ht="3" customHeight="1">
      <c r="B47" s="2758"/>
      <c r="C47" s="205"/>
      <c r="D47" s="3907"/>
      <c r="E47" s="3907"/>
      <c r="F47" s="3907"/>
      <c r="G47" s="3907"/>
      <c r="H47" s="3907"/>
      <c r="I47" s="3908"/>
      <c r="J47" s="3907"/>
      <c r="K47" s="3907"/>
      <c r="L47" s="3907"/>
      <c r="M47" s="3907"/>
      <c r="N47" s="3907"/>
      <c r="O47" s="3907"/>
      <c r="P47" s="3909"/>
      <c r="Q47" s="3910"/>
    </row>
    <row r="48" spans="2:19" ht="8.1" customHeight="1">
      <c r="B48" s="2758"/>
      <c r="C48" s="205" t="s">
        <v>281</v>
      </c>
      <c r="D48" s="3907">
        <v>317.87565000000001</v>
      </c>
      <c r="E48" s="3907">
        <v>354.87838299999999</v>
      </c>
      <c r="F48" s="3907">
        <v>291.40770300000003</v>
      </c>
      <c r="G48" s="3907">
        <v>337.10087099999998</v>
      </c>
      <c r="H48" s="3907">
        <v>309.63304399999998</v>
      </c>
      <c r="I48" s="3908">
        <v>273.25402300000002</v>
      </c>
      <c r="J48" s="3907">
        <v>259.60182700000001</v>
      </c>
      <c r="K48" s="3907">
        <v>333.15180600000002</v>
      </c>
      <c r="L48" s="3907">
        <v>268.71666399999998</v>
      </c>
      <c r="M48" s="3907">
        <v>401.08375000000001</v>
      </c>
      <c r="N48" s="3907">
        <v>331.66011099999997</v>
      </c>
      <c r="O48" s="3907">
        <v>401.34263199999998</v>
      </c>
      <c r="P48" s="3909">
        <v>3879.7064639999999</v>
      </c>
      <c r="Q48" s="3910">
        <v>3879.7064639999999</v>
      </c>
    </row>
    <row r="49" spans="2:19" ht="8.1" customHeight="1">
      <c r="B49" s="2758"/>
      <c r="C49" s="205" t="s">
        <v>1999</v>
      </c>
      <c r="D49" s="3907">
        <v>350.22198600000002</v>
      </c>
      <c r="E49" s="3907">
        <v>418.71189399999997</v>
      </c>
      <c r="F49" s="3907">
        <v>555.12702100000001</v>
      </c>
      <c r="G49" s="3907">
        <v>462.87496399999998</v>
      </c>
      <c r="H49" s="3907"/>
      <c r="I49" s="3908"/>
      <c r="J49" s="3907"/>
      <c r="K49" s="3907"/>
      <c r="L49" s="3907"/>
      <c r="M49" s="3907"/>
      <c r="N49" s="3907"/>
      <c r="O49" s="3907"/>
      <c r="P49" s="3909"/>
      <c r="Q49" s="3910">
        <v>1786.9358649999999</v>
      </c>
    </row>
    <row r="50" spans="2:19" ht="3" customHeight="1">
      <c r="B50" s="2758"/>
      <c r="C50" s="119"/>
      <c r="D50" s="3915"/>
      <c r="E50" s="3915"/>
      <c r="F50" s="3915"/>
      <c r="G50" s="3915"/>
      <c r="H50" s="3915"/>
      <c r="I50" s="3915"/>
      <c r="J50" s="3915"/>
      <c r="K50" s="3915"/>
      <c r="L50" s="3915"/>
      <c r="M50" s="3915"/>
      <c r="N50" s="3915"/>
      <c r="O50" s="3915"/>
      <c r="P50" s="3915"/>
      <c r="Q50" s="3916"/>
    </row>
    <row r="51" spans="2:19" ht="11.25" customHeight="1">
      <c r="B51" s="3872"/>
      <c r="C51" s="3911" t="s">
        <v>378</v>
      </c>
      <c r="D51" s="3911"/>
      <c r="E51" s="3911"/>
      <c r="F51" s="3911"/>
      <c r="G51" s="3911"/>
      <c r="H51" s="3911"/>
      <c r="I51" s="3911"/>
      <c r="J51" s="3911"/>
      <c r="K51" s="3911"/>
      <c r="L51" s="3911"/>
      <c r="M51" s="3911"/>
      <c r="N51" s="3911"/>
      <c r="O51" s="3911"/>
      <c r="P51" s="3911"/>
      <c r="Q51" s="3912"/>
      <c r="R51" s="3905"/>
    </row>
    <row r="52" spans="2:19" ht="3" customHeight="1">
      <c r="B52" s="2758"/>
      <c r="C52" s="119"/>
      <c r="D52" s="119"/>
      <c r="E52" s="119"/>
      <c r="F52" s="119"/>
      <c r="G52" s="119"/>
      <c r="H52" s="119"/>
      <c r="I52" s="119"/>
      <c r="J52" s="119"/>
      <c r="K52" s="119"/>
      <c r="L52" s="119"/>
      <c r="M52" s="119"/>
      <c r="N52" s="119"/>
      <c r="O52" s="119"/>
      <c r="P52" s="119"/>
      <c r="Q52" s="1537"/>
    </row>
    <row r="53" spans="2:19" ht="9" customHeight="1">
      <c r="B53" s="2758"/>
      <c r="C53" s="205" t="s">
        <v>244</v>
      </c>
      <c r="D53" s="3907">
        <v>19.706499999999998</v>
      </c>
      <c r="E53" s="3907">
        <v>69.432699999999997</v>
      </c>
      <c r="F53" s="3907">
        <v>17.9511</v>
      </c>
      <c r="G53" s="3907">
        <v>19.855799999999999</v>
      </c>
      <c r="H53" s="3907">
        <v>18.765999999999998</v>
      </c>
      <c r="I53" s="3908">
        <v>13.038500000000001</v>
      </c>
      <c r="J53" s="3907">
        <v>14.904199999999999</v>
      </c>
      <c r="K53" s="3907">
        <v>66.357900000000001</v>
      </c>
      <c r="L53" s="3907">
        <v>14.203099999999999</v>
      </c>
      <c r="M53" s="3907">
        <v>17.128799999999998</v>
      </c>
      <c r="N53" s="3907">
        <v>12.3881</v>
      </c>
      <c r="O53" s="3907">
        <v>13.245900000000001</v>
      </c>
      <c r="P53" s="3909">
        <v>296.97859999999997</v>
      </c>
      <c r="Q53" s="3910">
        <v>296.97859999999997</v>
      </c>
    </row>
    <row r="54" spans="2:19" ht="8.1" customHeight="1">
      <c r="B54" s="2758"/>
      <c r="C54" s="205"/>
      <c r="D54" s="3907">
        <v>5.0808999999999997</v>
      </c>
      <c r="E54" s="3907">
        <v>14.9861</v>
      </c>
      <c r="F54" s="3917">
        <v>73.159300000000002</v>
      </c>
      <c r="G54" s="3907">
        <v>10.7401</v>
      </c>
      <c r="H54" s="3907"/>
      <c r="I54" s="3908"/>
      <c r="J54" s="3907"/>
      <c r="K54" s="3907"/>
      <c r="L54" s="3907"/>
      <c r="M54" s="3907"/>
      <c r="N54" s="3907"/>
      <c r="O54" s="3907"/>
      <c r="P54" s="3909"/>
      <c r="Q54" s="3910">
        <v>103.96639999999999</v>
      </c>
    </row>
    <row r="55" spans="2:19" ht="3" customHeight="1">
      <c r="B55" s="2758"/>
      <c r="C55" s="205"/>
      <c r="D55" s="3907"/>
      <c r="E55" s="3907"/>
      <c r="F55" s="3907"/>
      <c r="G55" s="3907"/>
      <c r="H55" s="3907"/>
      <c r="I55" s="3908"/>
      <c r="J55" s="3907"/>
      <c r="K55" s="3907"/>
      <c r="L55" s="3907"/>
      <c r="M55" s="3907"/>
      <c r="N55" s="3907"/>
      <c r="O55" s="3907"/>
      <c r="P55" s="3909"/>
      <c r="Q55" s="3910"/>
    </row>
    <row r="56" spans="2:19" ht="8.1" customHeight="1">
      <c r="B56" s="2758"/>
      <c r="C56" s="205" t="s">
        <v>281</v>
      </c>
      <c r="D56" s="3907">
        <v>18.210999999999999</v>
      </c>
      <c r="E56" s="3907">
        <v>7.4908000000000001</v>
      </c>
      <c r="F56" s="3907">
        <v>16.9984</v>
      </c>
      <c r="G56" s="3907">
        <v>19.0136</v>
      </c>
      <c r="H56" s="3907">
        <v>17.279199999999999</v>
      </c>
      <c r="I56" s="3908">
        <v>12.516999999999999</v>
      </c>
      <c r="J56" s="3907">
        <v>14.2301</v>
      </c>
      <c r="K56" s="3907">
        <v>9.4185999999999996</v>
      </c>
      <c r="L56" s="3907">
        <v>12.9274</v>
      </c>
      <c r="M56" s="3907">
        <v>16.159700000000001</v>
      </c>
      <c r="N56" s="3907">
        <v>11.269</v>
      </c>
      <c r="O56" s="3907">
        <v>12.215299999999999</v>
      </c>
      <c r="P56" s="3909">
        <v>167.73009999999999</v>
      </c>
      <c r="Q56" s="3910">
        <v>167.73009999999999</v>
      </c>
    </row>
    <row r="57" spans="2:19" ht="8.1" customHeight="1">
      <c r="B57" s="2758"/>
      <c r="C57" s="205" t="s">
        <v>1999</v>
      </c>
      <c r="D57" s="3907">
        <v>4.3235999999999999</v>
      </c>
      <c r="E57" s="3907">
        <v>13.507099999999999</v>
      </c>
      <c r="F57" s="3907">
        <v>11.697800000000001</v>
      </c>
      <c r="G57" s="3907">
        <v>10.529</v>
      </c>
      <c r="H57" s="3907"/>
      <c r="I57" s="3908"/>
      <c r="J57" s="3907"/>
      <c r="K57" s="3907"/>
      <c r="L57" s="3907"/>
      <c r="M57" s="3907"/>
      <c r="N57" s="3907"/>
      <c r="O57" s="3907"/>
      <c r="P57" s="3909"/>
      <c r="Q57" s="3910">
        <v>40.057499999999997</v>
      </c>
    </row>
    <row r="58" spans="2:19" ht="3" customHeight="1">
      <c r="B58" s="2758"/>
      <c r="C58" s="119"/>
      <c r="D58" s="3915"/>
      <c r="E58" s="3915"/>
      <c r="F58" s="3915"/>
      <c r="G58" s="3915"/>
      <c r="H58" s="3915"/>
      <c r="I58" s="3915"/>
      <c r="J58" s="3915"/>
      <c r="K58" s="3915"/>
      <c r="L58" s="3915"/>
      <c r="M58" s="3915"/>
      <c r="N58" s="3915"/>
      <c r="O58" s="3915"/>
      <c r="P58" s="3915"/>
      <c r="Q58" s="3916"/>
    </row>
    <row r="59" spans="2:19" ht="12" customHeight="1">
      <c r="B59" s="3881"/>
      <c r="C59" s="806" t="s">
        <v>2004</v>
      </c>
      <c r="D59" s="806"/>
      <c r="E59" s="806"/>
      <c r="F59" s="806"/>
      <c r="G59" s="806"/>
      <c r="H59" s="806"/>
      <c r="I59" s="806"/>
      <c r="J59" s="806"/>
      <c r="K59" s="806"/>
      <c r="L59" s="806"/>
      <c r="M59" s="806"/>
      <c r="N59" s="806"/>
      <c r="O59" s="806"/>
      <c r="P59" s="806"/>
      <c r="Q59" s="3914"/>
      <c r="R59" s="3905"/>
      <c r="S59" s="3905"/>
    </row>
    <row r="60" spans="2:19" ht="3" customHeight="1">
      <c r="B60" s="2758"/>
      <c r="C60" s="119"/>
      <c r="D60" s="119"/>
      <c r="E60" s="119"/>
      <c r="F60" s="119"/>
      <c r="G60" s="119"/>
      <c r="H60" s="119"/>
      <c r="I60" s="119"/>
      <c r="J60" s="119"/>
      <c r="K60" s="119"/>
      <c r="L60" s="119"/>
      <c r="M60" s="119"/>
      <c r="N60" s="119"/>
      <c r="O60" s="119"/>
      <c r="P60" s="119"/>
      <c r="Q60" s="1537"/>
    </row>
    <row r="61" spans="2:19" ht="9" customHeight="1">
      <c r="B61" s="2758"/>
      <c r="C61" s="205" t="s">
        <v>244</v>
      </c>
      <c r="D61" s="3907">
        <v>22.948892000000001</v>
      </c>
      <c r="E61" s="3907">
        <v>71.581180000000003</v>
      </c>
      <c r="F61" s="3907">
        <v>22.478611999999998</v>
      </c>
      <c r="G61" s="3907">
        <v>23.373139999999999</v>
      </c>
      <c r="H61" s="3907">
        <v>22.577415999999999</v>
      </c>
      <c r="I61" s="3908">
        <v>16.014458000000001</v>
      </c>
      <c r="J61" s="3907">
        <v>18.457077999999999</v>
      </c>
      <c r="K61" s="3907">
        <v>69.554556000000005</v>
      </c>
      <c r="L61" s="3907">
        <v>17.580272000000001</v>
      </c>
      <c r="M61" s="3907">
        <v>19.839402</v>
      </c>
      <c r="N61" s="3907">
        <v>15.685128000000001</v>
      </c>
      <c r="O61" s="3907">
        <v>16.694866000000001</v>
      </c>
      <c r="P61" s="3909">
        <v>336.78500000000003</v>
      </c>
      <c r="Q61" s="3910">
        <v>336.78500000000003</v>
      </c>
    </row>
    <row r="62" spans="2:19" ht="8.1" customHeight="1">
      <c r="B62" s="2758"/>
      <c r="C62" s="205"/>
      <c r="D62" s="3907">
        <v>8.2930679999999999</v>
      </c>
      <c r="E62" s="3907">
        <v>18.439824000000002</v>
      </c>
      <c r="F62" s="3907">
        <v>76.434714</v>
      </c>
      <c r="G62" s="3907">
        <v>14.432366</v>
      </c>
      <c r="H62" s="3907"/>
      <c r="I62" s="3908"/>
      <c r="J62" s="3907"/>
      <c r="K62" s="3907"/>
      <c r="L62" s="3907"/>
      <c r="M62" s="3907"/>
      <c r="N62" s="3907"/>
      <c r="O62" s="3907"/>
      <c r="P62" s="3909"/>
      <c r="Q62" s="3910">
        <v>117.59997199999999</v>
      </c>
    </row>
    <row r="63" spans="2:19" ht="3" customHeight="1">
      <c r="B63" s="2758"/>
      <c r="C63" s="205"/>
      <c r="D63" s="3907"/>
      <c r="E63" s="3907"/>
      <c r="F63" s="3907"/>
      <c r="G63" s="3907"/>
      <c r="H63" s="3907"/>
      <c r="I63" s="3908"/>
      <c r="J63" s="3907"/>
      <c r="K63" s="3907"/>
      <c r="L63" s="3907"/>
      <c r="M63" s="3907"/>
      <c r="N63" s="3907"/>
      <c r="O63" s="3907"/>
      <c r="P63" s="3909"/>
      <c r="Q63" s="3910"/>
    </row>
    <row r="64" spans="2:19" ht="8.1" customHeight="1">
      <c r="B64" s="2758"/>
      <c r="C64" s="205" t="s">
        <v>281</v>
      </c>
      <c r="D64" s="3907">
        <v>21.063020000000002</v>
      </c>
      <c r="E64" s="3907">
        <v>9.1592920000000007</v>
      </c>
      <c r="F64" s="3907">
        <v>21.026484</v>
      </c>
      <c r="G64" s="3907">
        <v>21.998380000000001</v>
      </c>
      <c r="H64" s="3907">
        <v>20.787568</v>
      </c>
      <c r="I64" s="3908">
        <v>15.16072</v>
      </c>
      <c r="J64" s="3907">
        <v>17.332761999999999</v>
      </c>
      <c r="K64" s="3907">
        <v>12.169636000000001</v>
      </c>
      <c r="L64" s="3907">
        <v>15.916804000000001</v>
      </c>
      <c r="M64" s="3907">
        <v>18.577766</v>
      </c>
      <c r="N64" s="3907">
        <v>13.93571</v>
      </c>
      <c r="O64" s="3907">
        <v>15.172434000000001</v>
      </c>
      <c r="P64" s="3909">
        <v>202.30057600000001</v>
      </c>
      <c r="Q64" s="3910">
        <v>202.30057600000001</v>
      </c>
    </row>
    <row r="65" spans="2:19" ht="8.1" customHeight="1">
      <c r="B65" s="2758"/>
      <c r="C65" s="205" t="s">
        <v>1999</v>
      </c>
      <c r="D65" s="3907">
        <v>7.1736380000000004</v>
      </c>
      <c r="E65" s="3907">
        <v>16.546859999999999</v>
      </c>
      <c r="F65" s="3907">
        <v>14.400172</v>
      </c>
      <c r="G65" s="3907">
        <v>13.724508</v>
      </c>
      <c r="H65" s="3907"/>
      <c r="I65" s="3908"/>
      <c r="J65" s="3907"/>
      <c r="K65" s="3907"/>
      <c r="L65" s="3907"/>
      <c r="M65" s="3907"/>
      <c r="N65" s="3907"/>
      <c r="O65" s="3907"/>
      <c r="P65" s="3909"/>
      <c r="Q65" s="3910">
        <v>51.845177999999997</v>
      </c>
    </row>
    <row r="66" spans="2:19" ht="3" customHeight="1">
      <c r="B66" s="2758"/>
      <c r="C66" s="119"/>
      <c r="D66" s="119"/>
      <c r="E66" s="119"/>
      <c r="F66" s="119"/>
      <c r="G66" s="119"/>
      <c r="H66" s="119"/>
      <c r="I66" s="119"/>
      <c r="J66" s="119"/>
      <c r="K66" s="119"/>
      <c r="L66" s="119"/>
      <c r="M66" s="119"/>
      <c r="N66" s="119"/>
      <c r="O66" s="119"/>
      <c r="P66" s="119"/>
      <c r="Q66" s="1537"/>
    </row>
    <row r="67" spans="2:19" ht="12" customHeight="1">
      <c r="B67" s="3872"/>
      <c r="C67" s="3911" t="s">
        <v>2005</v>
      </c>
      <c r="D67" s="3911"/>
      <c r="E67" s="3911"/>
      <c r="F67" s="3911"/>
      <c r="G67" s="3911"/>
      <c r="H67" s="3911"/>
      <c r="I67" s="3911"/>
      <c r="J67" s="3911"/>
      <c r="K67" s="3911"/>
      <c r="L67" s="3911"/>
      <c r="M67" s="3911"/>
      <c r="N67" s="3911"/>
      <c r="O67" s="3911"/>
      <c r="P67" s="3911"/>
      <c r="Q67" s="3912"/>
      <c r="R67" s="3905"/>
      <c r="S67" s="3905"/>
    </row>
    <row r="68" spans="2:19" ht="3" customHeight="1">
      <c r="B68" s="2758"/>
      <c r="C68" s="119"/>
      <c r="D68" s="119"/>
      <c r="E68" s="119"/>
      <c r="F68" s="119"/>
      <c r="G68" s="119"/>
      <c r="H68" s="119"/>
      <c r="I68" s="119"/>
      <c r="J68" s="119"/>
      <c r="K68" s="119"/>
      <c r="L68" s="119"/>
      <c r="M68" s="119"/>
      <c r="N68" s="119"/>
      <c r="O68" s="119"/>
      <c r="P68" s="119"/>
      <c r="Q68" s="1537"/>
    </row>
    <row r="69" spans="2:19" ht="9" customHeight="1">
      <c r="B69" s="2758"/>
      <c r="C69" s="205" t="s">
        <v>244</v>
      </c>
      <c r="D69" s="3907">
        <v>416.00229999999999</v>
      </c>
      <c r="E69" s="3907">
        <v>332.23410000000001</v>
      </c>
      <c r="F69" s="3907">
        <v>190.2467</v>
      </c>
      <c r="G69" s="3907">
        <v>233.34700000000001</v>
      </c>
      <c r="H69" s="3907">
        <v>203.74039999999999</v>
      </c>
      <c r="I69" s="3908">
        <v>127.3223</v>
      </c>
      <c r="J69" s="3907">
        <v>146.73769999999999</v>
      </c>
      <c r="K69" s="3907">
        <v>421.80590000000001</v>
      </c>
      <c r="L69" s="3917">
        <v>343.54129999999998</v>
      </c>
      <c r="M69" s="3917">
        <v>375.88459999999998</v>
      </c>
      <c r="N69" s="3907">
        <v>395.95460000000003</v>
      </c>
      <c r="O69" s="3907">
        <v>277.53440000000001</v>
      </c>
      <c r="P69" s="3909">
        <v>3464.3512999999998</v>
      </c>
      <c r="Q69" s="3910">
        <v>3464.3512999999998</v>
      </c>
    </row>
    <row r="70" spans="2:19" ht="8.1" customHeight="1">
      <c r="B70" s="2758"/>
      <c r="C70" s="205"/>
      <c r="D70" s="3917">
        <v>235.45419999999999</v>
      </c>
      <c r="E70" s="3917">
        <v>404.62020000000001</v>
      </c>
      <c r="F70" s="3917">
        <v>209.18369999999999</v>
      </c>
      <c r="G70" s="3907">
        <v>239.52930000000001</v>
      </c>
      <c r="H70" s="3907"/>
      <c r="I70" s="3908"/>
      <c r="J70" s="3907"/>
      <c r="K70" s="3907"/>
      <c r="L70" s="3907"/>
      <c r="M70" s="3907"/>
      <c r="N70" s="3907"/>
      <c r="O70" s="3907"/>
      <c r="P70" s="3909"/>
      <c r="Q70" s="3910">
        <v>1088.7873999999999</v>
      </c>
    </row>
    <row r="71" spans="2:19" ht="3" customHeight="1">
      <c r="B71" s="2758"/>
      <c r="C71" s="205"/>
      <c r="D71" s="3907"/>
      <c r="E71" s="3907"/>
      <c r="F71" s="3907"/>
      <c r="G71" s="3907"/>
      <c r="H71" s="3907"/>
      <c r="I71" s="3908"/>
      <c r="J71" s="3907"/>
      <c r="K71" s="3907"/>
      <c r="L71" s="3907"/>
      <c r="M71" s="3907"/>
      <c r="N71" s="3907"/>
      <c r="O71" s="3907"/>
      <c r="P71" s="3909"/>
      <c r="Q71" s="3910"/>
    </row>
    <row r="72" spans="2:19" ht="8.1" customHeight="1">
      <c r="B72" s="2758"/>
      <c r="C72" s="205" t="s">
        <v>281</v>
      </c>
      <c r="D72" s="3907">
        <v>136.65450000000001</v>
      </c>
      <c r="E72" s="3907">
        <v>93.738900000000001</v>
      </c>
      <c r="F72" s="3907">
        <v>98.892300000000006</v>
      </c>
      <c r="G72" s="3907">
        <v>130.5737</v>
      </c>
      <c r="H72" s="3907">
        <v>161.07579999999999</v>
      </c>
      <c r="I72" s="3908">
        <v>125.16540000000001</v>
      </c>
      <c r="J72" s="3907">
        <v>116.29510000000001</v>
      </c>
      <c r="K72" s="3907">
        <v>143.4555</v>
      </c>
      <c r="L72" s="3907">
        <v>125.36320000000001</v>
      </c>
      <c r="M72" s="3907">
        <v>232.9033</v>
      </c>
      <c r="N72" s="3907">
        <v>247.3879</v>
      </c>
      <c r="O72" s="3907">
        <v>243.7621</v>
      </c>
      <c r="P72" s="3909">
        <v>1855.2677000000001</v>
      </c>
      <c r="Q72" s="3910">
        <v>1855.2677000000001</v>
      </c>
    </row>
    <row r="73" spans="2:19" ht="8.1" customHeight="1">
      <c r="B73" s="2758"/>
      <c r="C73" s="205" t="s">
        <v>1999</v>
      </c>
      <c r="D73" s="3907">
        <v>205.6481</v>
      </c>
      <c r="E73" s="3907">
        <v>400.49169999999998</v>
      </c>
      <c r="F73" s="3907">
        <v>184.77010000000001</v>
      </c>
      <c r="G73" s="3907">
        <v>198.58160000000001</v>
      </c>
      <c r="H73" s="3907"/>
      <c r="I73" s="3908"/>
      <c r="J73" s="3907"/>
      <c r="K73" s="3907"/>
      <c r="L73" s="3907"/>
      <c r="M73" s="3907"/>
      <c r="N73" s="3907"/>
      <c r="O73" s="3907"/>
      <c r="P73" s="3909"/>
      <c r="Q73" s="3910">
        <v>989.49149999999997</v>
      </c>
    </row>
    <row r="74" spans="2:19" ht="3" customHeight="1">
      <c r="B74" s="2758"/>
      <c r="C74" s="119"/>
      <c r="D74" s="119"/>
      <c r="E74" s="119"/>
      <c r="F74" s="119"/>
      <c r="G74" s="119"/>
      <c r="H74" s="119"/>
      <c r="I74" s="119"/>
      <c r="J74" s="119"/>
      <c r="K74" s="119"/>
      <c r="L74" s="119"/>
      <c r="M74" s="119"/>
      <c r="N74" s="119"/>
      <c r="O74" s="119"/>
      <c r="P74" s="119"/>
      <c r="Q74" s="1537"/>
    </row>
    <row r="75" spans="2:19" ht="12" customHeight="1">
      <c r="B75" s="3872"/>
      <c r="C75" s="3911" t="s">
        <v>2006</v>
      </c>
      <c r="D75" s="3911"/>
      <c r="E75" s="3911"/>
      <c r="F75" s="3911"/>
      <c r="G75" s="3911"/>
      <c r="H75" s="3911"/>
      <c r="I75" s="3911"/>
      <c r="J75" s="3911"/>
      <c r="K75" s="3911"/>
      <c r="L75" s="3911"/>
      <c r="M75" s="3911"/>
      <c r="N75" s="3911"/>
      <c r="O75" s="3911"/>
      <c r="P75" s="3911"/>
      <c r="Q75" s="3912"/>
      <c r="R75" s="3905"/>
    </row>
    <row r="76" spans="2:19" ht="3" customHeight="1">
      <c r="B76" s="2758"/>
      <c r="C76" s="119"/>
      <c r="D76" s="119"/>
      <c r="E76" s="119"/>
      <c r="F76" s="119"/>
      <c r="G76" s="119"/>
      <c r="H76" s="119"/>
      <c r="I76" s="119"/>
      <c r="J76" s="119"/>
      <c r="K76" s="119"/>
      <c r="L76" s="119"/>
      <c r="M76" s="119"/>
      <c r="N76" s="119"/>
      <c r="O76" s="119"/>
      <c r="P76" s="119"/>
      <c r="Q76" s="1537"/>
    </row>
    <row r="77" spans="2:19" ht="9" customHeight="1">
      <c r="B77" s="2758"/>
      <c r="C77" s="205" t="s">
        <v>244</v>
      </c>
      <c r="D77" s="3907">
        <v>53.463500000000003</v>
      </c>
      <c r="E77" s="3907">
        <v>61.237000000000002</v>
      </c>
      <c r="F77" s="3907">
        <v>51.670499999999997</v>
      </c>
      <c r="G77" s="3907">
        <v>49.382899999999999</v>
      </c>
      <c r="H77" s="3907">
        <v>58.450200000000002</v>
      </c>
      <c r="I77" s="3908">
        <v>50.408999999999999</v>
      </c>
      <c r="J77" s="3907">
        <v>55.985599999999998</v>
      </c>
      <c r="K77" s="3907">
        <v>49.424500000000002</v>
      </c>
      <c r="L77" s="3907">
        <v>70.5364</v>
      </c>
      <c r="M77" s="3907">
        <v>46.515300000000003</v>
      </c>
      <c r="N77" s="3907">
        <v>57.192900000000002</v>
      </c>
      <c r="O77" s="3907">
        <v>58.453800000000001</v>
      </c>
      <c r="P77" s="3909">
        <v>662.72159999999997</v>
      </c>
      <c r="Q77" s="3910">
        <v>662.72159999999997</v>
      </c>
    </row>
    <row r="78" spans="2:19" ht="8.1" customHeight="1">
      <c r="B78" s="2758"/>
      <c r="C78" s="205"/>
      <c r="D78" s="3907">
        <v>46.548400000000001</v>
      </c>
      <c r="E78" s="3907">
        <v>52.6569</v>
      </c>
      <c r="F78" s="3907">
        <v>51.454000000000001</v>
      </c>
      <c r="G78" s="3907">
        <v>52.678400000000003</v>
      </c>
      <c r="H78" s="3907"/>
      <c r="I78" s="3908"/>
      <c r="J78" s="3907"/>
      <c r="K78" s="3907"/>
      <c r="L78" s="3907"/>
      <c r="M78" s="3907"/>
      <c r="N78" s="3907"/>
      <c r="O78" s="3907"/>
      <c r="P78" s="3909"/>
      <c r="Q78" s="3910">
        <v>203.33770000000001</v>
      </c>
    </row>
    <row r="79" spans="2:19" ht="3" customHeight="1">
      <c r="B79" s="2758"/>
      <c r="C79" s="205"/>
      <c r="D79" s="3907"/>
      <c r="E79" s="3907"/>
      <c r="F79" s="3907"/>
      <c r="G79" s="3907"/>
      <c r="H79" s="3907"/>
      <c r="I79" s="3908"/>
      <c r="J79" s="3907"/>
      <c r="K79" s="3907"/>
      <c r="L79" s="3907"/>
      <c r="M79" s="3907"/>
      <c r="N79" s="3907"/>
      <c r="O79" s="3907"/>
      <c r="P79" s="3909"/>
      <c r="Q79" s="3910"/>
    </row>
    <row r="80" spans="2:19" ht="8.1" customHeight="1">
      <c r="B80" s="2758"/>
      <c r="C80" s="205" t="s">
        <v>281</v>
      </c>
      <c r="D80" s="3907">
        <v>12.652100000000001</v>
      </c>
      <c r="E80" s="3907">
        <v>12.4476</v>
      </c>
      <c r="F80" s="3907">
        <v>9.4085000000000001</v>
      </c>
      <c r="G80" s="3907">
        <v>11.581099999999999</v>
      </c>
      <c r="H80" s="3907">
        <v>10.652100000000001</v>
      </c>
      <c r="I80" s="3908">
        <v>9.2269000000000005</v>
      </c>
      <c r="J80" s="3907">
        <v>11.136900000000001</v>
      </c>
      <c r="K80" s="3907">
        <v>11.8688</v>
      </c>
      <c r="L80" s="3907">
        <v>18.063600000000001</v>
      </c>
      <c r="M80" s="3907">
        <v>13.5558</v>
      </c>
      <c r="N80" s="3907">
        <v>15.2836</v>
      </c>
      <c r="O80" s="3907">
        <v>16.2913</v>
      </c>
      <c r="P80" s="3909">
        <v>152.16829999999999</v>
      </c>
      <c r="Q80" s="3910">
        <v>152.16829999999999</v>
      </c>
    </row>
    <row r="81" spans="2:19" ht="8.1" customHeight="1">
      <c r="B81" s="2758"/>
      <c r="C81" s="205" t="s">
        <v>1999</v>
      </c>
      <c r="D81" s="3907">
        <v>12.7883</v>
      </c>
      <c r="E81" s="3907">
        <v>10.2484</v>
      </c>
      <c r="F81" s="3907">
        <v>11.9297</v>
      </c>
      <c r="G81" s="3907">
        <v>11.686400000000001</v>
      </c>
      <c r="H81" s="3907"/>
      <c r="I81" s="3908"/>
      <c r="J81" s="3907"/>
      <c r="K81" s="3907"/>
      <c r="L81" s="3907"/>
      <c r="M81" s="3907"/>
      <c r="N81" s="3907"/>
      <c r="O81" s="3907"/>
      <c r="P81" s="3909"/>
      <c r="Q81" s="3910">
        <v>46.652799999999999</v>
      </c>
    </row>
    <row r="82" spans="2:19" ht="3" customHeight="1">
      <c r="B82" s="2758"/>
      <c r="C82" s="119"/>
      <c r="D82" s="119"/>
      <c r="E82" s="119"/>
      <c r="F82" s="119"/>
      <c r="G82" s="119"/>
      <c r="H82" s="119"/>
      <c r="I82" s="119"/>
      <c r="J82" s="119"/>
      <c r="K82" s="119"/>
      <c r="L82" s="119"/>
      <c r="M82" s="119"/>
      <c r="N82" s="119"/>
      <c r="O82" s="119"/>
      <c r="P82" s="119"/>
      <c r="Q82" s="1537"/>
    </row>
    <row r="83" spans="2:19" ht="12" customHeight="1">
      <c r="B83" s="3881"/>
      <c r="C83" s="806" t="s">
        <v>2050</v>
      </c>
      <c r="D83" s="806"/>
      <c r="E83" s="806"/>
      <c r="F83" s="806"/>
      <c r="G83" s="806"/>
      <c r="H83" s="806"/>
      <c r="I83" s="806"/>
      <c r="J83" s="806"/>
      <c r="K83" s="806"/>
      <c r="L83" s="806"/>
      <c r="M83" s="806"/>
      <c r="N83" s="806"/>
      <c r="O83" s="806"/>
      <c r="P83" s="806"/>
      <c r="Q83" s="3914"/>
      <c r="R83" s="3905"/>
      <c r="S83" s="3905"/>
    </row>
    <row r="84" spans="2:19" ht="3" customHeight="1">
      <c r="B84" s="2758"/>
      <c r="C84" s="119"/>
      <c r="D84" s="119"/>
      <c r="E84" s="119"/>
      <c r="F84" s="119"/>
      <c r="G84" s="119"/>
      <c r="H84" s="119"/>
      <c r="I84" s="119"/>
      <c r="J84" s="119"/>
      <c r="K84" s="119"/>
      <c r="L84" s="119"/>
      <c r="M84" s="119"/>
      <c r="N84" s="119"/>
      <c r="O84" s="119"/>
      <c r="P84" s="119"/>
      <c r="Q84" s="1537"/>
    </row>
    <row r="85" spans="2:19" ht="9" customHeight="1">
      <c r="B85" s="2758"/>
      <c r="C85" s="205" t="s">
        <v>244</v>
      </c>
      <c r="D85" s="3892">
        <v>1102.3667210000001</v>
      </c>
      <c r="E85" s="3892">
        <v>1429.2295220000001</v>
      </c>
      <c r="F85" s="3892">
        <v>1333.4095970000001</v>
      </c>
      <c r="G85" s="3892">
        <v>1141.937977</v>
      </c>
      <c r="H85" s="3892">
        <v>869.87385900000004</v>
      </c>
      <c r="I85" s="3892">
        <v>954.41036799999995</v>
      </c>
      <c r="J85" s="3892">
        <v>928.62559099999999</v>
      </c>
      <c r="K85" s="3892">
        <v>1280.9215919999999</v>
      </c>
      <c r="L85" s="3892">
        <v>1194.1717389999999</v>
      </c>
      <c r="M85" s="3892">
        <v>1430.4890270000001</v>
      </c>
      <c r="N85" s="3892">
        <v>1299.7674950000001</v>
      </c>
      <c r="O85" s="3892">
        <v>1192.483493</v>
      </c>
      <c r="P85" s="3918">
        <v>14157.686981000001</v>
      </c>
      <c r="Q85" s="3919">
        <v>14157.686981000001</v>
      </c>
    </row>
    <row r="86" spans="2:19" ht="8.1" customHeight="1">
      <c r="B86" s="2758"/>
      <c r="C86" s="205"/>
      <c r="D86" s="3887">
        <v>1146.9158440000001</v>
      </c>
      <c r="E86" s="3887">
        <v>1112.70102</v>
      </c>
      <c r="F86" s="3887">
        <v>1244.2140099999999</v>
      </c>
      <c r="G86" s="3887">
        <v>1222.3271950000001</v>
      </c>
      <c r="H86" s="3887"/>
      <c r="I86" s="3887"/>
      <c r="J86" s="3892"/>
      <c r="K86" s="3892"/>
      <c r="L86" s="3892"/>
      <c r="M86" s="3892"/>
      <c r="N86" s="3892"/>
      <c r="O86" s="3892"/>
      <c r="P86" s="3918"/>
      <c r="Q86" s="3919">
        <v>4726.1580690000001</v>
      </c>
    </row>
    <row r="87" spans="2:19" ht="3" customHeight="1">
      <c r="B87" s="2758"/>
      <c r="C87" s="205"/>
      <c r="D87" s="3907"/>
      <c r="E87" s="3907"/>
      <c r="F87" s="3907"/>
      <c r="G87" s="3907"/>
      <c r="H87" s="3907"/>
      <c r="I87" s="3907"/>
      <c r="J87" s="3920"/>
      <c r="K87" s="3907"/>
      <c r="L87" s="3907"/>
      <c r="M87" s="3907"/>
      <c r="N87" s="3907"/>
      <c r="O87" s="3907"/>
      <c r="P87" s="3909"/>
      <c r="Q87" s="3921"/>
    </row>
    <row r="88" spans="2:19" ht="8.1" customHeight="1">
      <c r="B88" s="2758"/>
      <c r="C88" s="205" t="s">
        <v>281</v>
      </c>
      <c r="D88" s="3907">
        <v>590.71011599999997</v>
      </c>
      <c r="E88" s="3907">
        <v>560.68491600000004</v>
      </c>
      <c r="F88" s="3907">
        <v>488.93654099999998</v>
      </c>
      <c r="G88" s="3907">
        <v>628.59573599999999</v>
      </c>
      <c r="H88" s="3907">
        <v>586.32438100000002</v>
      </c>
      <c r="I88" s="3908">
        <v>503.28828099999998</v>
      </c>
      <c r="J88" s="3907">
        <v>486.73361899999998</v>
      </c>
      <c r="K88" s="3907">
        <v>564.66181900000004</v>
      </c>
      <c r="L88" s="3907">
        <v>495.40550999999999</v>
      </c>
      <c r="M88" s="3907">
        <v>725.85985700000003</v>
      </c>
      <c r="N88" s="3907">
        <v>682.48657700000001</v>
      </c>
      <c r="O88" s="3907">
        <v>761.74376700000005</v>
      </c>
      <c r="P88" s="3909">
        <v>7075.4311200000002</v>
      </c>
      <c r="Q88" s="3910">
        <v>7075.4311200000002</v>
      </c>
    </row>
    <row r="89" spans="2:19" ht="8.1" customHeight="1">
      <c r="B89" s="2758"/>
      <c r="C89" s="205" t="s">
        <v>1999</v>
      </c>
      <c r="D89" s="3907">
        <v>641.87489200000005</v>
      </c>
      <c r="E89" s="3907">
        <v>911.54992900000002</v>
      </c>
      <c r="F89" s="3907">
        <v>832.47443499999997</v>
      </c>
      <c r="G89" s="3907">
        <v>814.75285699999995</v>
      </c>
      <c r="H89" s="3907"/>
      <c r="I89" s="3908"/>
      <c r="J89" s="3907"/>
      <c r="K89" s="3907"/>
      <c r="L89" s="3907"/>
      <c r="M89" s="3907"/>
      <c r="N89" s="3907"/>
      <c r="O89" s="3907"/>
      <c r="P89" s="3909"/>
      <c r="Q89" s="3910">
        <v>3200.6521130000001</v>
      </c>
    </row>
    <row r="90" spans="2:19" ht="3" customHeight="1">
      <c r="B90" s="2758"/>
      <c r="C90" s="119"/>
      <c r="D90" s="119"/>
      <c r="E90" s="119"/>
      <c r="F90" s="119"/>
      <c r="G90" s="119"/>
      <c r="H90" s="119"/>
      <c r="I90" s="119"/>
      <c r="J90" s="119"/>
      <c r="K90" s="119"/>
      <c r="L90" s="119"/>
      <c r="M90" s="119"/>
      <c r="N90" s="119"/>
      <c r="O90" s="119"/>
      <c r="P90" s="119"/>
      <c r="Q90" s="1537"/>
    </row>
    <row r="91" spans="2:19" ht="12" customHeight="1">
      <c r="B91" s="3881"/>
      <c r="C91" s="806" t="s">
        <v>2009</v>
      </c>
      <c r="D91" s="806"/>
      <c r="E91" s="806"/>
      <c r="F91" s="806"/>
      <c r="G91" s="806"/>
      <c r="H91" s="806"/>
      <c r="I91" s="806"/>
      <c r="J91" s="806"/>
      <c r="K91" s="806"/>
      <c r="L91" s="806"/>
      <c r="M91" s="806"/>
      <c r="N91" s="806"/>
      <c r="O91" s="806"/>
      <c r="P91" s="806"/>
      <c r="Q91" s="3914"/>
      <c r="R91" s="3905"/>
    </row>
    <row r="92" spans="2:19" ht="3" customHeight="1">
      <c r="B92" s="2758"/>
      <c r="C92" s="119"/>
      <c r="D92" s="119"/>
      <c r="E92" s="119"/>
      <c r="F92" s="119"/>
      <c r="G92" s="119"/>
      <c r="H92" s="119"/>
      <c r="I92" s="119"/>
      <c r="J92" s="119"/>
      <c r="K92" s="119"/>
      <c r="L92" s="119"/>
      <c r="M92" s="119"/>
      <c r="N92" s="119"/>
      <c r="O92" s="119"/>
      <c r="P92" s="119"/>
      <c r="Q92" s="1537"/>
    </row>
    <row r="93" spans="2:19" ht="9" customHeight="1">
      <c r="B93" s="2758"/>
      <c r="C93" s="205" t="s">
        <v>244</v>
      </c>
      <c r="D93" s="3907">
        <v>119.9363</v>
      </c>
      <c r="E93" s="3907">
        <v>151.68940000000001</v>
      </c>
      <c r="F93" s="3907">
        <v>195.41319999999999</v>
      </c>
      <c r="G93" s="3907">
        <v>269.25290000000001</v>
      </c>
      <c r="H93" s="3907">
        <v>213.89510000000001</v>
      </c>
      <c r="I93" s="3908">
        <v>167.58519999999999</v>
      </c>
      <c r="J93" s="3907">
        <v>165.34299999999999</v>
      </c>
      <c r="K93" s="3907">
        <v>120.7354</v>
      </c>
      <c r="L93" s="3907">
        <v>149.53049999999999</v>
      </c>
      <c r="M93" s="3907">
        <v>215.85489999999999</v>
      </c>
      <c r="N93" s="3907">
        <v>140.77539999999999</v>
      </c>
      <c r="O93" s="3907">
        <v>240.5</v>
      </c>
      <c r="P93" s="3909">
        <v>2150.5113000000001</v>
      </c>
      <c r="Q93" s="3910">
        <v>2150.5113000000001</v>
      </c>
    </row>
    <row r="94" spans="2:19" ht="8.1" customHeight="1">
      <c r="B94" s="2758"/>
      <c r="C94" s="205"/>
      <c r="D94" s="3907">
        <v>51.7014</v>
      </c>
      <c r="E94" s="3907">
        <v>257.06790000000001</v>
      </c>
      <c r="F94" s="3907">
        <v>79.159199999999998</v>
      </c>
      <c r="G94" s="3907">
        <v>274.86669999999998</v>
      </c>
      <c r="H94" s="3907"/>
      <c r="I94" s="3908"/>
      <c r="J94" s="3907"/>
      <c r="K94" s="3907"/>
      <c r="L94" s="3907"/>
      <c r="M94" s="3907"/>
      <c r="N94" s="3907"/>
      <c r="O94" s="3907"/>
      <c r="P94" s="3909"/>
      <c r="Q94" s="3910">
        <v>662.79520000000002</v>
      </c>
    </row>
    <row r="95" spans="2:19" ht="3" customHeight="1">
      <c r="B95" s="2758"/>
      <c r="C95" s="205"/>
      <c r="D95" s="3907"/>
      <c r="E95" s="3907"/>
      <c r="F95" s="3907"/>
      <c r="G95" s="3907"/>
      <c r="H95" s="3907"/>
      <c r="I95" s="3908"/>
      <c r="J95" s="3907"/>
      <c r="K95" s="3907"/>
      <c r="L95" s="3907"/>
      <c r="M95" s="3907"/>
      <c r="N95" s="3907"/>
      <c r="O95" s="3907"/>
      <c r="P95" s="3909"/>
      <c r="Q95" s="3910"/>
    </row>
    <row r="96" spans="2:19" ht="8.1" customHeight="1">
      <c r="B96" s="2758"/>
      <c r="C96" s="205" t="s">
        <v>281</v>
      </c>
      <c r="D96" s="3907">
        <v>119.60890000000001</v>
      </c>
      <c r="E96" s="3907">
        <v>146.2038</v>
      </c>
      <c r="F96" s="3907">
        <v>164.3706</v>
      </c>
      <c r="G96" s="3907">
        <v>233.14330000000001</v>
      </c>
      <c r="H96" s="3907">
        <v>183.80019999999999</v>
      </c>
      <c r="I96" s="3908">
        <v>149.84460000000001</v>
      </c>
      <c r="J96" s="3907">
        <v>153.04089999999999</v>
      </c>
      <c r="K96" s="3907">
        <v>106.27500000000001</v>
      </c>
      <c r="L96" s="3907">
        <v>134.42660000000001</v>
      </c>
      <c r="M96" s="3907">
        <v>208.1661</v>
      </c>
      <c r="N96" s="3907">
        <v>135.88999999999999</v>
      </c>
      <c r="O96" s="3907">
        <v>237.7894</v>
      </c>
      <c r="P96" s="3909">
        <v>1972.5594000000001</v>
      </c>
      <c r="Q96" s="3910">
        <v>1972.5594000000001</v>
      </c>
    </row>
    <row r="97" spans="2:19" ht="8.1" customHeight="1">
      <c r="B97" s="2758"/>
      <c r="C97" s="205" t="s">
        <v>1999</v>
      </c>
      <c r="D97" s="3907">
        <v>51.1447</v>
      </c>
      <c r="E97" s="3907">
        <v>252.20410000000001</v>
      </c>
      <c r="F97" s="3907">
        <v>50.9497</v>
      </c>
      <c r="G97" s="3907">
        <v>239.99170000000001</v>
      </c>
      <c r="H97" s="3907"/>
      <c r="I97" s="3908"/>
      <c r="J97" s="3907"/>
      <c r="K97" s="3907"/>
      <c r="L97" s="3907"/>
      <c r="M97" s="3907"/>
      <c r="N97" s="3907"/>
      <c r="O97" s="3907"/>
      <c r="P97" s="3909"/>
      <c r="Q97" s="3910">
        <v>594.29020000000003</v>
      </c>
    </row>
    <row r="98" spans="2:19" ht="3" customHeight="1">
      <c r="B98" s="2758"/>
      <c r="C98" s="119"/>
      <c r="D98" s="119"/>
      <c r="E98" s="119"/>
      <c r="F98" s="119"/>
      <c r="G98" s="119"/>
      <c r="H98" s="119"/>
      <c r="I98" s="119"/>
      <c r="J98" s="119"/>
      <c r="K98" s="119"/>
      <c r="L98" s="119"/>
      <c r="M98" s="119"/>
      <c r="N98" s="119"/>
      <c r="O98" s="119"/>
      <c r="P98" s="119"/>
      <c r="Q98" s="1537"/>
    </row>
    <row r="99" spans="2:19" ht="12" customHeight="1">
      <c r="B99" s="3881"/>
      <c r="C99" s="806" t="s">
        <v>2017</v>
      </c>
      <c r="D99" s="806"/>
      <c r="E99" s="806"/>
      <c r="F99" s="806"/>
      <c r="G99" s="806"/>
      <c r="H99" s="806"/>
      <c r="I99" s="806"/>
      <c r="J99" s="806"/>
      <c r="K99" s="806"/>
      <c r="L99" s="806"/>
      <c r="M99" s="806"/>
      <c r="N99" s="806"/>
      <c r="O99" s="806"/>
      <c r="P99" s="806"/>
      <c r="Q99" s="3914"/>
      <c r="R99" s="3905"/>
    </row>
    <row r="100" spans="2:19" ht="3" customHeight="1">
      <c r="B100" s="2758"/>
      <c r="C100" s="119"/>
      <c r="D100" s="119"/>
      <c r="E100" s="119"/>
      <c r="F100" s="119"/>
      <c r="G100" s="119"/>
      <c r="H100" s="119"/>
      <c r="I100" s="119"/>
      <c r="J100" s="119"/>
      <c r="K100" s="119"/>
      <c r="L100" s="119"/>
      <c r="M100" s="119"/>
      <c r="N100" s="119"/>
      <c r="O100" s="119"/>
      <c r="P100" s="119"/>
      <c r="Q100" s="1537"/>
    </row>
    <row r="101" spans="2:19" ht="9" customHeight="1">
      <c r="B101" s="2758"/>
      <c r="C101" s="205" t="s">
        <v>244</v>
      </c>
      <c r="D101" s="3907">
        <v>114.56033600000001</v>
      </c>
      <c r="E101" s="3907">
        <v>130.266032</v>
      </c>
      <c r="F101" s="3907">
        <v>104.623288</v>
      </c>
      <c r="G101" s="3907">
        <v>128.24792400000001</v>
      </c>
      <c r="H101" s="3907">
        <v>137.65803199999999</v>
      </c>
      <c r="I101" s="3908">
        <v>94.571675999999997</v>
      </c>
      <c r="J101" s="3907">
        <v>85.115632000000005</v>
      </c>
      <c r="K101" s="3907">
        <v>76.489084000000005</v>
      </c>
      <c r="L101" s="3907">
        <v>78.125684000000007</v>
      </c>
      <c r="M101" s="3907">
        <v>81.828940000000003</v>
      </c>
      <c r="N101" s="3907">
        <v>68.589796000000007</v>
      </c>
      <c r="O101" s="3907">
        <v>64.459460000000007</v>
      </c>
      <c r="P101" s="3909">
        <v>1164.5358839999999</v>
      </c>
      <c r="Q101" s="3910">
        <v>1164.5358839999999</v>
      </c>
    </row>
    <row r="102" spans="2:19" ht="8.1" customHeight="1">
      <c r="B102" s="2758"/>
      <c r="C102" s="205"/>
      <c r="D102" s="3907">
        <v>55.580416</v>
      </c>
      <c r="E102" s="3907">
        <v>55.808779999999999</v>
      </c>
      <c r="F102" s="3907">
        <v>75.324168</v>
      </c>
      <c r="G102" s="3907">
        <v>127.006952</v>
      </c>
      <c r="H102" s="3907"/>
      <c r="I102" s="3908"/>
      <c r="J102" s="3907"/>
      <c r="K102" s="3907"/>
      <c r="L102" s="3907"/>
      <c r="M102" s="3907"/>
      <c r="N102" s="3907"/>
      <c r="O102" s="3907"/>
      <c r="P102" s="3909"/>
      <c r="Q102" s="3910">
        <v>313.72031600000003</v>
      </c>
    </row>
    <row r="103" spans="2:19" ht="3" customHeight="1">
      <c r="B103" s="2758"/>
      <c r="C103" s="205"/>
      <c r="D103" s="3907"/>
      <c r="E103" s="3907"/>
      <c r="F103" s="3907"/>
      <c r="G103" s="3907"/>
      <c r="H103" s="3907"/>
      <c r="I103" s="3908"/>
      <c r="J103" s="3907"/>
      <c r="K103" s="3907"/>
      <c r="L103" s="3907"/>
      <c r="M103" s="3907"/>
      <c r="N103" s="3907"/>
      <c r="O103" s="3907"/>
      <c r="P103" s="3909"/>
      <c r="Q103" s="3910"/>
    </row>
    <row r="104" spans="2:19" ht="8.1" customHeight="1">
      <c r="B104" s="2758"/>
      <c r="C104" s="205" t="s">
        <v>281</v>
      </c>
      <c r="D104" s="3907">
        <v>107.305976</v>
      </c>
      <c r="E104" s="3907">
        <v>120.66367200000001</v>
      </c>
      <c r="F104" s="3907">
        <v>99.314756000000003</v>
      </c>
      <c r="G104" s="3907">
        <v>117.10746399999999</v>
      </c>
      <c r="H104" s="3907">
        <v>124.416888</v>
      </c>
      <c r="I104" s="3908">
        <v>85.250488000000004</v>
      </c>
      <c r="J104" s="3907">
        <v>74.148356000000007</v>
      </c>
      <c r="K104" s="3907">
        <v>66.941867999999999</v>
      </c>
      <c r="L104" s="3907">
        <v>70.490560000000002</v>
      </c>
      <c r="M104" s="3907">
        <v>78.417739999999995</v>
      </c>
      <c r="N104" s="3907">
        <v>64.788675999999995</v>
      </c>
      <c r="O104" s="3907">
        <v>60.754488000000002</v>
      </c>
      <c r="P104" s="3909">
        <v>1069.6009320000001</v>
      </c>
      <c r="Q104" s="3910">
        <v>1069.6009320000001</v>
      </c>
    </row>
    <row r="105" spans="2:19" ht="8.1" customHeight="1">
      <c r="B105" s="2758"/>
      <c r="C105" s="205" t="s">
        <v>1999</v>
      </c>
      <c r="D105" s="3907">
        <v>52.413584</v>
      </c>
      <c r="E105" s="3907">
        <v>50.541643999999998</v>
      </c>
      <c r="F105" s="3907">
        <v>69.099220000000003</v>
      </c>
      <c r="G105" s="3907">
        <v>124.181268</v>
      </c>
      <c r="H105" s="3907"/>
      <c r="I105" s="3908"/>
      <c r="J105" s="3907"/>
      <c r="K105" s="3907"/>
      <c r="L105" s="3907"/>
      <c r="M105" s="3907"/>
      <c r="N105" s="3907"/>
      <c r="O105" s="3907"/>
      <c r="P105" s="3909"/>
      <c r="Q105" s="3910">
        <v>296.23571600000002</v>
      </c>
    </row>
    <row r="106" spans="2:19" ht="3" customHeight="1">
      <c r="B106" s="2758"/>
      <c r="C106" s="119"/>
      <c r="D106" s="119"/>
      <c r="E106" s="119"/>
      <c r="F106" s="119"/>
      <c r="G106" s="119"/>
      <c r="H106" s="119"/>
      <c r="I106" s="119"/>
      <c r="J106" s="119"/>
      <c r="K106" s="119"/>
      <c r="L106" s="119"/>
      <c r="M106" s="119"/>
      <c r="N106" s="119"/>
      <c r="O106" s="119"/>
      <c r="P106" s="119"/>
      <c r="Q106" s="1537"/>
    </row>
    <row r="107" spans="2:19" ht="12" customHeight="1">
      <c r="B107" s="3881"/>
      <c r="C107" s="806" t="s">
        <v>2051</v>
      </c>
      <c r="D107" s="806"/>
      <c r="E107" s="806"/>
      <c r="F107" s="806"/>
      <c r="G107" s="806"/>
      <c r="H107" s="806"/>
      <c r="I107" s="806"/>
      <c r="J107" s="806"/>
      <c r="K107" s="806"/>
      <c r="L107" s="806"/>
      <c r="M107" s="806"/>
      <c r="N107" s="806"/>
      <c r="O107" s="806"/>
      <c r="P107" s="806"/>
      <c r="Q107" s="3914"/>
      <c r="R107" s="3905"/>
      <c r="S107" s="3905"/>
    </row>
    <row r="108" spans="2:19" ht="3" customHeight="1">
      <c r="B108" s="2758"/>
      <c r="C108" s="119"/>
      <c r="D108" s="119"/>
      <c r="E108" s="119"/>
      <c r="F108" s="119"/>
      <c r="G108" s="119"/>
      <c r="H108" s="119"/>
      <c r="I108" s="119"/>
      <c r="J108" s="119"/>
      <c r="K108" s="119"/>
      <c r="L108" s="119"/>
      <c r="M108" s="119"/>
      <c r="N108" s="119"/>
      <c r="O108" s="119"/>
      <c r="P108" s="119"/>
      <c r="Q108" s="1537"/>
    </row>
    <row r="109" spans="2:19" ht="9" customHeight="1">
      <c r="B109" s="2758"/>
      <c r="C109" s="205" t="s">
        <v>244</v>
      </c>
      <c r="D109" s="3907">
        <v>71.448899999999995</v>
      </c>
      <c r="E109" s="3907">
        <v>75.075900000000004</v>
      </c>
      <c r="F109" s="3907">
        <v>61.024900000000002</v>
      </c>
      <c r="G109" s="3907">
        <v>62.921399999999998</v>
      </c>
      <c r="H109" s="3907">
        <v>39.311999999999998</v>
      </c>
      <c r="I109" s="3908">
        <v>70.784999999999997</v>
      </c>
      <c r="J109" s="3907">
        <v>51.8185</v>
      </c>
      <c r="K109" s="3907">
        <v>47.589500000000001</v>
      </c>
      <c r="L109" s="3907">
        <v>58.8902</v>
      </c>
      <c r="M109" s="3907">
        <v>51.886400000000002</v>
      </c>
      <c r="N109" s="3907">
        <v>51.801000000000002</v>
      </c>
      <c r="O109" s="3907">
        <v>57.5976</v>
      </c>
      <c r="P109" s="3909">
        <v>700.15129999999999</v>
      </c>
      <c r="Q109" s="3910">
        <v>700.15129999999999</v>
      </c>
    </row>
    <row r="110" spans="2:19" ht="8.1" customHeight="1">
      <c r="B110" s="2758"/>
      <c r="C110" s="205"/>
      <c r="D110" s="3907">
        <v>59.229199999999999</v>
      </c>
      <c r="E110" s="3907">
        <v>52.942999999999998</v>
      </c>
      <c r="F110" s="3907">
        <v>58.233600000000003</v>
      </c>
      <c r="G110" s="3907">
        <v>51.365600000000001</v>
      </c>
      <c r="H110" s="3907"/>
      <c r="I110" s="3908"/>
      <c r="J110" s="3907"/>
      <c r="K110" s="3907"/>
      <c r="L110" s="3907"/>
      <c r="M110" s="3907"/>
      <c r="N110" s="3907"/>
      <c r="O110" s="3907"/>
      <c r="P110" s="3909"/>
      <c r="Q110" s="3910">
        <v>221.7714</v>
      </c>
    </row>
    <row r="111" spans="2:19" ht="3" customHeight="1">
      <c r="B111" s="2758"/>
      <c r="C111" s="205"/>
      <c r="D111" s="3907"/>
      <c r="E111" s="3907"/>
      <c r="F111" s="3907"/>
      <c r="G111" s="3907"/>
      <c r="H111" s="3907"/>
      <c r="I111" s="3908"/>
      <c r="J111" s="3907"/>
      <c r="K111" s="3907"/>
      <c r="L111" s="3907"/>
      <c r="M111" s="3907"/>
      <c r="N111" s="3907"/>
      <c r="O111" s="3907"/>
      <c r="P111" s="3909"/>
      <c r="Q111" s="3910"/>
    </row>
    <row r="112" spans="2:19" ht="8.1" customHeight="1">
      <c r="B112" s="2758"/>
      <c r="C112" s="205" t="s">
        <v>281</v>
      </c>
      <c r="D112" s="3907">
        <v>64.242000000000004</v>
      </c>
      <c r="E112" s="3907">
        <v>66.7988</v>
      </c>
      <c r="F112" s="3907">
        <v>53.659700000000001</v>
      </c>
      <c r="G112" s="3907">
        <v>56.5413</v>
      </c>
      <c r="H112" s="3907">
        <v>33.312399999999997</v>
      </c>
      <c r="I112" s="3908">
        <v>65.355099999999993</v>
      </c>
      <c r="J112" s="3907">
        <v>45.869399999999999</v>
      </c>
      <c r="K112" s="3907">
        <v>41.364400000000003</v>
      </c>
      <c r="L112" s="3907">
        <v>52.425800000000002</v>
      </c>
      <c r="M112" s="3907">
        <v>45.301099999999998</v>
      </c>
      <c r="N112" s="3907">
        <v>45.424599999999998</v>
      </c>
      <c r="O112" s="3907">
        <v>49.285600000000002</v>
      </c>
      <c r="P112" s="3909">
        <v>619.58019999999999</v>
      </c>
      <c r="Q112" s="3910">
        <v>619.58019999999999</v>
      </c>
    </row>
    <row r="113" spans="2:18" ht="8.1" customHeight="1">
      <c r="B113" s="2758"/>
      <c r="C113" s="205" t="s">
        <v>1999</v>
      </c>
      <c r="D113" s="3907">
        <v>52.0227</v>
      </c>
      <c r="E113" s="3907">
        <v>46.067100000000003</v>
      </c>
      <c r="F113" s="3907">
        <v>51.325499999999998</v>
      </c>
      <c r="G113" s="3907">
        <v>44.074399999999997</v>
      </c>
      <c r="H113" s="3907"/>
      <c r="I113" s="3908"/>
      <c r="J113" s="3907"/>
      <c r="K113" s="3907"/>
      <c r="L113" s="3907"/>
      <c r="M113" s="3907"/>
      <c r="N113" s="3907"/>
      <c r="O113" s="3907"/>
      <c r="P113" s="3909"/>
      <c r="Q113" s="3910">
        <v>193.4897</v>
      </c>
    </row>
    <row r="114" spans="2:18" ht="3" customHeight="1">
      <c r="B114" s="2758"/>
      <c r="C114" s="119"/>
      <c r="D114" s="134"/>
      <c r="E114" s="119"/>
      <c r="F114" s="119"/>
      <c r="G114" s="119"/>
      <c r="H114" s="119"/>
      <c r="I114" s="119"/>
      <c r="J114" s="134"/>
      <c r="K114" s="119"/>
      <c r="L114" s="119"/>
      <c r="M114" s="119"/>
      <c r="N114" s="119"/>
      <c r="O114" s="119"/>
      <c r="P114" s="3886"/>
      <c r="Q114" s="1537"/>
    </row>
    <row r="115" spans="2:18" ht="12" customHeight="1">
      <c r="B115" s="2758"/>
      <c r="C115" s="806" t="s">
        <v>2052</v>
      </c>
      <c r="D115" s="2905"/>
      <c r="E115" s="2905"/>
      <c r="F115" s="2905"/>
      <c r="G115" s="2905"/>
      <c r="H115" s="2905"/>
      <c r="I115" s="2905"/>
      <c r="J115" s="2905"/>
      <c r="K115" s="2905"/>
      <c r="L115" s="2905"/>
      <c r="M115" s="2905"/>
      <c r="N115" s="2905"/>
      <c r="O115" s="2905"/>
      <c r="P115" s="2905"/>
      <c r="Q115" s="3922"/>
      <c r="R115" s="3905"/>
    </row>
    <row r="116" spans="2:18" ht="8.1" customHeight="1">
      <c r="B116" s="2758"/>
      <c r="C116" s="119"/>
      <c r="D116" s="119"/>
      <c r="E116" s="119"/>
      <c r="F116" s="119"/>
      <c r="G116" s="119"/>
      <c r="H116" s="119"/>
      <c r="I116" s="119"/>
      <c r="J116" s="119"/>
      <c r="K116" s="119"/>
      <c r="L116" s="119"/>
      <c r="M116" s="119"/>
      <c r="N116" s="119"/>
      <c r="O116" s="119"/>
      <c r="P116" s="119"/>
      <c r="Q116" s="2788"/>
    </row>
    <row r="117" spans="2:18" ht="9" customHeight="1">
      <c r="B117" s="1526"/>
      <c r="C117" s="205" t="s">
        <v>244</v>
      </c>
      <c r="D117" s="3907">
        <v>28.360199999999999</v>
      </c>
      <c r="E117" s="3907">
        <v>26.532699999999998</v>
      </c>
      <c r="F117" s="3907">
        <v>31.8934</v>
      </c>
      <c r="G117" s="3907">
        <v>29.8002</v>
      </c>
      <c r="H117" s="3907">
        <v>31.606999999999999</v>
      </c>
      <c r="I117" s="3908">
        <v>31.934699999999999</v>
      </c>
      <c r="J117" s="3907">
        <v>34.511000000000003</v>
      </c>
      <c r="K117" s="3907">
        <v>38.887700000000002</v>
      </c>
      <c r="L117" s="3907">
        <v>43.3934</v>
      </c>
      <c r="M117" s="3907">
        <v>30.709800000000001</v>
      </c>
      <c r="N117" s="3907">
        <v>33.881100000000004</v>
      </c>
      <c r="O117" s="3907">
        <v>32.180799999999998</v>
      </c>
      <c r="P117" s="3909">
        <v>393.69200000000001</v>
      </c>
      <c r="Q117" s="3910">
        <v>393.69200000000001</v>
      </c>
    </row>
    <row r="118" spans="2:18" ht="9" customHeight="1">
      <c r="B118" s="1526"/>
      <c r="C118" s="205"/>
      <c r="D118" s="3907">
        <v>28.408899999999999</v>
      </c>
      <c r="E118" s="3907">
        <v>33.175600000000003</v>
      </c>
      <c r="F118" s="3907">
        <v>30.097300000000001</v>
      </c>
      <c r="G118" s="3907">
        <v>27.925599999999999</v>
      </c>
      <c r="H118" s="3907"/>
      <c r="I118" s="3908"/>
      <c r="J118" s="3907"/>
      <c r="K118" s="3907"/>
      <c r="L118" s="3907"/>
      <c r="M118" s="3907"/>
      <c r="N118" s="3907"/>
      <c r="O118" s="3907"/>
      <c r="P118" s="3909"/>
      <c r="Q118" s="3910">
        <v>119.6074</v>
      </c>
    </row>
    <row r="119" spans="2:18" ht="9" customHeight="1">
      <c r="B119" s="1526"/>
      <c r="C119" s="205"/>
      <c r="D119" s="3907"/>
      <c r="E119" s="3907"/>
      <c r="F119" s="3907"/>
      <c r="G119" s="3907"/>
      <c r="H119" s="3907"/>
      <c r="I119" s="3908"/>
      <c r="J119" s="3907"/>
      <c r="K119" s="3907"/>
      <c r="L119" s="3907"/>
      <c r="M119" s="3907"/>
      <c r="N119" s="3907"/>
      <c r="O119" s="3907"/>
      <c r="P119" s="3909"/>
      <c r="Q119" s="3910"/>
    </row>
    <row r="120" spans="2:18" ht="9" customHeight="1">
      <c r="B120" s="1526"/>
      <c r="C120" s="205" t="s">
        <v>281</v>
      </c>
      <c r="D120" s="3907">
        <v>20.084199999999999</v>
      </c>
      <c r="E120" s="3907">
        <v>18.8919</v>
      </c>
      <c r="F120" s="3907">
        <v>25.083400000000001</v>
      </c>
      <c r="G120" s="3907">
        <v>21.524100000000001</v>
      </c>
      <c r="H120" s="3907">
        <v>23.248999999999999</v>
      </c>
      <c r="I120" s="3908">
        <v>20.880500000000001</v>
      </c>
      <c r="J120" s="3907">
        <v>22.224499999999999</v>
      </c>
      <c r="K120" s="3907">
        <v>26.869499999999999</v>
      </c>
      <c r="L120" s="3907">
        <v>24.931699999999999</v>
      </c>
      <c r="M120" s="3907">
        <v>17.647500000000001</v>
      </c>
      <c r="N120" s="3907">
        <v>20.447900000000001</v>
      </c>
      <c r="O120" s="3907">
        <v>20.102900000000002</v>
      </c>
      <c r="P120" s="3909">
        <v>261.93709999999999</v>
      </c>
      <c r="Q120" s="3910">
        <v>261.93709999999999</v>
      </c>
    </row>
    <row r="121" spans="2:18" ht="9" customHeight="1">
      <c r="B121" s="1526"/>
      <c r="C121" s="205" t="s">
        <v>1999</v>
      </c>
      <c r="D121" s="3907">
        <v>15.1684</v>
      </c>
      <c r="E121" s="3907">
        <v>23.048500000000001</v>
      </c>
      <c r="F121" s="3907">
        <v>21.164000000000001</v>
      </c>
      <c r="G121" s="3907">
        <v>20.952100000000002</v>
      </c>
      <c r="H121" s="3907"/>
      <c r="I121" s="3908"/>
      <c r="J121" s="3907"/>
      <c r="K121" s="3907"/>
      <c r="L121" s="3907"/>
      <c r="M121" s="3907"/>
      <c r="N121" s="3907"/>
      <c r="O121" s="3907"/>
      <c r="P121" s="3909"/>
      <c r="Q121" s="3910">
        <v>80.332999999999998</v>
      </c>
    </row>
    <row r="122" spans="2:18" ht="9" customHeight="1">
      <c r="B122" s="1526"/>
      <c r="C122" s="119"/>
      <c r="D122" s="119"/>
      <c r="E122" s="119"/>
      <c r="F122" s="119"/>
      <c r="G122" s="119"/>
      <c r="H122" s="119"/>
      <c r="I122" s="119"/>
      <c r="J122" s="119"/>
      <c r="K122" s="119"/>
      <c r="L122" s="119"/>
      <c r="M122" s="119"/>
      <c r="N122" s="119"/>
      <c r="O122" s="119"/>
      <c r="P122" s="119"/>
      <c r="Q122" s="2788"/>
    </row>
    <row r="123" spans="2:18">
      <c r="B123" s="1526"/>
      <c r="C123" s="806" t="s">
        <v>1520</v>
      </c>
      <c r="D123" s="2905"/>
      <c r="E123" s="2905"/>
      <c r="F123" s="2905"/>
      <c r="G123" s="2905"/>
      <c r="H123" s="2905"/>
      <c r="I123" s="2905"/>
      <c r="J123" s="2905"/>
      <c r="K123" s="2905"/>
      <c r="L123" s="2905"/>
      <c r="M123" s="2905"/>
      <c r="N123" s="2905"/>
      <c r="O123" s="2905"/>
      <c r="P123" s="2905"/>
      <c r="Q123" s="3922"/>
    </row>
    <row r="124" spans="2:18" ht="9" customHeight="1">
      <c r="B124" s="1526"/>
      <c r="C124" s="119"/>
      <c r="D124" s="119"/>
      <c r="E124" s="119"/>
      <c r="F124" s="119"/>
      <c r="G124" s="119"/>
      <c r="H124" s="119"/>
      <c r="I124" s="119"/>
      <c r="J124" s="119"/>
      <c r="K124" s="119"/>
      <c r="L124" s="119"/>
      <c r="M124" s="119"/>
      <c r="N124" s="119"/>
      <c r="O124" s="119"/>
      <c r="P124" s="119"/>
      <c r="Q124" s="2788"/>
    </row>
    <row r="125" spans="2:18" ht="9" customHeight="1">
      <c r="B125" s="1526"/>
      <c r="C125" s="205" t="s">
        <v>244</v>
      </c>
      <c r="D125" s="3907">
        <v>26.267499999999998</v>
      </c>
      <c r="E125" s="3907">
        <v>30.064800000000002</v>
      </c>
      <c r="F125" s="3907">
        <v>29.293500000000002</v>
      </c>
      <c r="G125" s="3907">
        <v>29.487200000000001</v>
      </c>
      <c r="H125" s="3907">
        <v>29.509499999999999</v>
      </c>
      <c r="I125" s="3908">
        <v>29.290500000000002</v>
      </c>
      <c r="J125" s="3907">
        <v>27.897300000000001</v>
      </c>
      <c r="K125" s="3907">
        <v>31.462299999999999</v>
      </c>
      <c r="L125" s="3907">
        <v>33.520299999999999</v>
      </c>
      <c r="M125" s="3907">
        <v>28.522300000000001</v>
      </c>
      <c r="N125" s="3907">
        <v>29.282399999999999</v>
      </c>
      <c r="O125" s="3907">
        <v>30.050599999999999</v>
      </c>
      <c r="P125" s="3909">
        <v>354.64819999999997</v>
      </c>
      <c r="Q125" s="3910">
        <v>354.64819999999997</v>
      </c>
    </row>
    <row r="126" spans="2:18" ht="9" customHeight="1">
      <c r="B126" s="1526"/>
      <c r="C126" s="205"/>
      <c r="D126" s="3907">
        <v>32.579900000000002</v>
      </c>
      <c r="E126" s="3907">
        <v>29.598800000000001</v>
      </c>
      <c r="F126" s="3907">
        <v>30.696300000000001</v>
      </c>
      <c r="G126" s="3907">
        <v>32.363199999999999</v>
      </c>
      <c r="H126" s="3907"/>
      <c r="I126" s="3908"/>
      <c r="J126" s="3907"/>
      <c r="K126" s="3907"/>
      <c r="L126" s="3907"/>
      <c r="M126" s="3907"/>
      <c r="N126" s="3907"/>
      <c r="O126" s="3907"/>
      <c r="P126" s="3909"/>
      <c r="Q126" s="3910">
        <v>125.23820000000001</v>
      </c>
    </row>
    <row r="127" spans="2:18" ht="9" customHeight="1">
      <c r="B127" s="1526"/>
      <c r="C127" s="205"/>
      <c r="D127" s="3907"/>
      <c r="E127" s="3907"/>
      <c r="F127" s="3907"/>
      <c r="G127" s="3907"/>
      <c r="H127" s="3907"/>
      <c r="I127" s="3908"/>
      <c r="J127" s="3907"/>
      <c r="K127" s="3907"/>
      <c r="L127" s="3907"/>
      <c r="M127" s="3907"/>
      <c r="N127" s="3907"/>
      <c r="O127" s="3907"/>
      <c r="P127" s="3909"/>
      <c r="Q127" s="3910"/>
    </row>
    <row r="128" spans="2:18" ht="9" customHeight="1">
      <c r="B128" s="1526"/>
      <c r="C128" s="205" t="s">
        <v>281</v>
      </c>
      <c r="D128" s="3907">
        <v>16.750699999999998</v>
      </c>
      <c r="E128" s="3907">
        <v>19.085100000000001</v>
      </c>
      <c r="F128" s="3907">
        <v>18.9407</v>
      </c>
      <c r="G128" s="3907">
        <v>17.909400000000002</v>
      </c>
      <c r="H128" s="3907">
        <v>19.4541</v>
      </c>
      <c r="I128" s="3908">
        <v>20.36</v>
      </c>
      <c r="J128" s="3907">
        <v>16.520399999999999</v>
      </c>
      <c r="K128" s="3907">
        <v>21.388200000000001</v>
      </c>
      <c r="L128" s="3907">
        <v>22.183499999999999</v>
      </c>
      <c r="M128" s="3907">
        <v>17.7227</v>
      </c>
      <c r="N128" s="3907">
        <v>16.869199999999999</v>
      </c>
      <c r="O128" s="3907">
        <v>18.800899999999999</v>
      </c>
      <c r="P128" s="3909">
        <v>225.98490000000001</v>
      </c>
      <c r="Q128" s="3910">
        <v>225.98490000000001</v>
      </c>
    </row>
    <row r="129" spans="2:17" ht="9" customHeight="1">
      <c r="B129" s="1526"/>
      <c r="C129" s="205" t="s">
        <v>1999</v>
      </c>
      <c r="D129" s="3907">
        <v>21.9419</v>
      </c>
      <c r="E129" s="3907">
        <v>20.083100000000002</v>
      </c>
      <c r="F129" s="3907">
        <v>18.345400000000001</v>
      </c>
      <c r="G129" s="3907">
        <v>20.7957</v>
      </c>
      <c r="H129" s="3907"/>
      <c r="I129" s="3908"/>
      <c r="J129" s="3907"/>
      <c r="K129" s="3907"/>
      <c r="L129" s="3907"/>
      <c r="M129" s="3907"/>
      <c r="N129" s="3907"/>
      <c r="O129" s="3907"/>
      <c r="P129" s="3909"/>
      <c r="Q129" s="3910">
        <v>81.1661</v>
      </c>
    </row>
    <row r="130" spans="2:17" ht="9" customHeight="1">
      <c r="B130" s="1526"/>
      <c r="C130" s="119"/>
      <c r="D130" s="119"/>
      <c r="E130" s="119"/>
      <c r="F130" s="119"/>
      <c r="G130" s="119"/>
      <c r="H130" s="119"/>
      <c r="I130" s="119"/>
      <c r="J130" s="119"/>
      <c r="K130" s="119"/>
      <c r="L130" s="119"/>
      <c r="M130" s="119"/>
      <c r="N130" s="119"/>
      <c r="O130" s="119"/>
      <c r="P130" s="119"/>
      <c r="Q130" s="2788"/>
    </row>
    <row r="131" spans="2:17">
      <c r="B131" s="1526"/>
      <c r="C131" s="806" t="s">
        <v>1887</v>
      </c>
      <c r="D131" s="2905"/>
      <c r="E131" s="2905"/>
      <c r="F131" s="2905"/>
      <c r="G131" s="2905"/>
      <c r="H131" s="2905"/>
      <c r="I131" s="2905"/>
      <c r="J131" s="2905"/>
      <c r="K131" s="2905"/>
      <c r="L131" s="2905"/>
      <c r="M131" s="2905"/>
      <c r="N131" s="2905"/>
      <c r="O131" s="2905"/>
      <c r="P131" s="2905"/>
      <c r="Q131" s="3922"/>
    </row>
    <row r="132" spans="2:17" ht="9" customHeight="1">
      <c r="B132" s="1526"/>
      <c r="C132" s="119"/>
      <c r="D132" s="119"/>
      <c r="E132" s="119"/>
      <c r="F132" s="119"/>
      <c r="G132" s="119"/>
      <c r="H132" s="119"/>
      <c r="I132" s="119"/>
      <c r="J132" s="119"/>
      <c r="K132" s="119"/>
      <c r="L132" s="119"/>
      <c r="M132" s="119"/>
      <c r="N132" s="119"/>
      <c r="O132" s="119"/>
      <c r="P132" s="119"/>
      <c r="Q132" s="2788"/>
    </row>
    <row r="133" spans="2:17" ht="9" customHeight="1">
      <c r="B133" s="1526"/>
      <c r="C133" s="205" t="s">
        <v>244</v>
      </c>
      <c r="D133" s="3907">
        <v>112.31480000000001</v>
      </c>
      <c r="E133" s="3907">
        <v>119.9928</v>
      </c>
      <c r="F133" s="3907">
        <v>110.3775</v>
      </c>
      <c r="G133" s="3907">
        <v>105.16419999999999</v>
      </c>
      <c r="H133" s="3907">
        <v>108.22969999999999</v>
      </c>
      <c r="I133" s="3908">
        <v>100.88</v>
      </c>
      <c r="J133" s="3907">
        <v>99.930499999999995</v>
      </c>
      <c r="K133" s="3907">
        <v>119.6841</v>
      </c>
      <c r="L133" s="3907">
        <v>118.3472</v>
      </c>
      <c r="M133" s="3907">
        <v>114.5864</v>
      </c>
      <c r="N133" s="3907">
        <v>123.5106</v>
      </c>
      <c r="O133" s="3907">
        <v>120.9539</v>
      </c>
      <c r="P133" s="3909">
        <v>1353.9717000000001</v>
      </c>
      <c r="Q133" s="3910">
        <v>1353.9717000000001</v>
      </c>
    </row>
    <row r="134" spans="2:17" ht="9" customHeight="1">
      <c r="B134" s="1526"/>
      <c r="C134" s="205"/>
      <c r="D134" s="3907">
        <v>129.2337</v>
      </c>
      <c r="E134" s="3907">
        <v>122.9689</v>
      </c>
      <c r="F134" s="3907">
        <v>111.6694</v>
      </c>
      <c r="G134" s="3907">
        <v>114.9474</v>
      </c>
      <c r="H134" s="3907"/>
      <c r="I134" s="3908"/>
      <c r="J134" s="3907"/>
      <c r="K134" s="3907"/>
      <c r="L134" s="3907"/>
      <c r="M134" s="3907"/>
      <c r="N134" s="3907"/>
      <c r="O134" s="3907"/>
      <c r="P134" s="3909"/>
      <c r="Q134" s="3910">
        <v>478.81939999999997</v>
      </c>
    </row>
    <row r="135" spans="2:17" ht="9" customHeight="1">
      <c r="B135" s="1526"/>
      <c r="C135" s="205"/>
      <c r="D135" s="3907"/>
      <c r="E135" s="3907"/>
      <c r="F135" s="3907"/>
      <c r="G135" s="3907"/>
      <c r="H135" s="3907"/>
      <c r="I135" s="3908"/>
      <c r="J135" s="3907"/>
      <c r="K135" s="3907"/>
      <c r="L135" s="3907"/>
      <c r="M135" s="3907"/>
      <c r="N135" s="3907"/>
      <c r="O135" s="3907"/>
      <c r="P135" s="3909"/>
      <c r="Q135" s="3910"/>
    </row>
    <row r="136" spans="2:17" ht="9" customHeight="1">
      <c r="B136" s="1526"/>
      <c r="C136" s="205" t="s">
        <v>281</v>
      </c>
      <c r="D136" s="3907">
        <v>95.526499999999999</v>
      </c>
      <c r="E136" s="3907">
        <v>103.44070000000001</v>
      </c>
      <c r="F136" s="3907">
        <v>92.763999999999996</v>
      </c>
      <c r="G136" s="3907">
        <v>90.863799999999998</v>
      </c>
      <c r="H136" s="3907">
        <v>93.085599999999999</v>
      </c>
      <c r="I136" s="3908">
        <v>85.419600000000003</v>
      </c>
      <c r="J136" s="3907">
        <v>85.412599999999998</v>
      </c>
      <c r="K136" s="3907">
        <v>102.6408</v>
      </c>
      <c r="L136" s="3907">
        <v>98.033500000000004</v>
      </c>
      <c r="M136" s="3907">
        <v>98.567099999999996</v>
      </c>
      <c r="N136" s="3907">
        <v>105.129</v>
      </c>
      <c r="O136" s="3907">
        <v>100.13290000000001</v>
      </c>
      <c r="P136" s="3909">
        <v>1151.0161000000001</v>
      </c>
      <c r="Q136" s="3910">
        <v>1151.0161000000001</v>
      </c>
    </row>
    <row r="137" spans="2:17" ht="9" customHeight="1">
      <c r="B137" s="1526"/>
      <c r="C137" s="205" t="s">
        <v>1999</v>
      </c>
      <c r="D137" s="3907">
        <v>113.4498</v>
      </c>
      <c r="E137" s="3907">
        <v>105.872</v>
      </c>
      <c r="F137" s="3907">
        <v>94.162000000000006</v>
      </c>
      <c r="G137" s="3907">
        <v>98.281199999999998</v>
      </c>
      <c r="H137" s="3907"/>
      <c r="I137" s="3908"/>
      <c r="J137" s="3907"/>
      <c r="K137" s="3907"/>
      <c r="L137" s="3907"/>
      <c r="M137" s="3907"/>
      <c r="N137" s="3907"/>
      <c r="O137" s="3907"/>
      <c r="P137" s="3909"/>
      <c r="Q137" s="3910">
        <v>411.76499999999999</v>
      </c>
    </row>
    <row r="138" spans="2:17" ht="9" customHeight="1">
      <c r="B138" s="1526"/>
      <c r="C138" s="119"/>
      <c r="D138" s="119"/>
      <c r="E138" s="119"/>
      <c r="F138" s="119"/>
      <c r="G138" s="119"/>
      <c r="H138" s="119"/>
      <c r="I138" s="119"/>
      <c r="J138" s="119"/>
      <c r="K138" s="119"/>
      <c r="L138" s="119"/>
      <c r="M138" s="119"/>
      <c r="N138" s="119"/>
      <c r="O138" s="119"/>
      <c r="P138" s="119"/>
      <c r="Q138" s="2788"/>
    </row>
    <row r="139" spans="2:17">
      <c r="B139" s="1526"/>
      <c r="C139" s="806" t="s">
        <v>2028</v>
      </c>
      <c r="D139" s="2905"/>
      <c r="E139" s="2905"/>
      <c r="F139" s="2905"/>
      <c r="G139" s="2905"/>
      <c r="H139" s="2905"/>
      <c r="I139" s="2905"/>
      <c r="J139" s="2905"/>
      <c r="K139" s="2905"/>
      <c r="L139" s="2905"/>
      <c r="M139" s="2905"/>
      <c r="N139" s="2905"/>
      <c r="O139" s="2905"/>
      <c r="P139" s="2905"/>
      <c r="Q139" s="3922"/>
    </row>
    <row r="140" spans="2:17" ht="9" customHeight="1">
      <c r="B140" s="1526"/>
      <c r="C140" s="119"/>
      <c r="D140" s="119"/>
      <c r="E140" s="119"/>
      <c r="F140" s="119"/>
      <c r="G140" s="119"/>
      <c r="H140" s="119"/>
      <c r="I140" s="119"/>
      <c r="J140" s="119"/>
      <c r="K140" s="119"/>
      <c r="L140" s="119"/>
      <c r="M140" s="119"/>
      <c r="N140" s="119"/>
      <c r="O140" s="119"/>
      <c r="P140" s="119"/>
      <c r="Q140" s="2788"/>
    </row>
    <row r="141" spans="2:17" ht="9" customHeight="1">
      <c r="B141" s="1526"/>
      <c r="C141" s="205" t="s">
        <v>244</v>
      </c>
      <c r="D141" s="3907">
        <v>211.32380000000001</v>
      </c>
      <c r="E141" s="3907">
        <v>235.36667800000001</v>
      </c>
      <c r="F141" s="3907">
        <v>226.15140500000001</v>
      </c>
      <c r="G141" s="3907">
        <v>209.410943</v>
      </c>
      <c r="H141" s="3907">
        <v>214.48931899999999</v>
      </c>
      <c r="I141" s="3908">
        <v>220.647808</v>
      </c>
      <c r="J141" s="3907">
        <v>192.73041599999999</v>
      </c>
      <c r="K141" s="3907">
        <v>193.867965</v>
      </c>
      <c r="L141" s="3907">
        <v>180.45534900000001</v>
      </c>
      <c r="M141" s="3907">
        <v>186.611242</v>
      </c>
      <c r="N141" s="3907">
        <v>178.40280899999999</v>
      </c>
      <c r="O141" s="3907">
        <v>172.59246899999999</v>
      </c>
      <c r="P141" s="3909">
        <v>2422.0502029999998</v>
      </c>
      <c r="Q141" s="3910">
        <v>2422.0502029999998</v>
      </c>
    </row>
    <row r="142" spans="2:17" ht="9" customHeight="1">
      <c r="B142" s="1526"/>
      <c r="C142" s="205"/>
      <c r="D142" s="3907">
        <v>187.32962699999999</v>
      </c>
      <c r="E142" s="3907">
        <v>179.99160599999999</v>
      </c>
      <c r="F142" s="3907">
        <v>180.866364</v>
      </c>
      <c r="G142" s="3907">
        <v>213.92228800000001</v>
      </c>
      <c r="H142" s="3907"/>
      <c r="I142" s="3908"/>
      <c r="J142" s="3907"/>
      <c r="K142" s="3907"/>
      <c r="L142" s="3907"/>
      <c r="M142" s="3907"/>
      <c r="N142" s="3907"/>
      <c r="O142" s="3907"/>
      <c r="P142" s="3909"/>
      <c r="Q142" s="3910">
        <v>762.10988499999996</v>
      </c>
    </row>
    <row r="143" spans="2:17" ht="9" customHeight="1">
      <c r="B143" s="1526"/>
      <c r="C143" s="205"/>
      <c r="D143" s="3907"/>
      <c r="E143" s="3907"/>
      <c r="F143" s="3907"/>
      <c r="G143" s="3907"/>
      <c r="H143" s="3907"/>
      <c r="I143" s="3908"/>
      <c r="J143" s="3907"/>
      <c r="K143" s="3907"/>
      <c r="L143" s="3907"/>
      <c r="M143" s="3907"/>
      <c r="N143" s="3907"/>
      <c r="O143" s="3907"/>
      <c r="P143" s="3909"/>
      <c r="Q143" s="3910"/>
    </row>
    <row r="144" spans="2:17" ht="9" customHeight="1">
      <c r="B144" s="1526"/>
      <c r="C144" s="205" t="s">
        <v>281</v>
      </c>
      <c r="D144" s="3907">
        <v>176.19030000000001</v>
      </c>
      <c r="E144" s="3907">
        <v>198.72417799999999</v>
      </c>
      <c r="F144" s="3907">
        <v>192.18210500000001</v>
      </c>
      <c r="G144" s="3907">
        <v>178.944343</v>
      </c>
      <c r="H144" s="3907">
        <v>180.24321900000001</v>
      </c>
      <c r="I144" s="3908">
        <v>192.281508</v>
      </c>
      <c r="J144" s="3907">
        <v>164.71731600000001</v>
      </c>
      <c r="K144" s="3907">
        <v>163.047605</v>
      </c>
      <c r="L144" s="3907">
        <v>148.28184899999999</v>
      </c>
      <c r="M144" s="3907">
        <v>160.60634200000001</v>
      </c>
      <c r="N144" s="3907">
        <v>151.21280899999999</v>
      </c>
      <c r="O144" s="3907">
        <v>144.13131999999999</v>
      </c>
      <c r="P144" s="3909">
        <v>2050.5628940000001</v>
      </c>
      <c r="Q144" s="3910">
        <v>2050.5628940000001</v>
      </c>
    </row>
    <row r="145" spans="2:17" ht="9" customHeight="1">
      <c r="B145" s="1526"/>
      <c r="C145" s="205" t="s">
        <v>1999</v>
      </c>
      <c r="D145" s="3907">
        <v>160.75317999999999</v>
      </c>
      <c r="E145" s="3907">
        <v>150.514499</v>
      </c>
      <c r="F145" s="3907">
        <v>151.39276799999999</v>
      </c>
      <c r="G145" s="3907">
        <v>186.41910799999999</v>
      </c>
      <c r="H145" s="3907"/>
      <c r="I145" s="3908"/>
      <c r="J145" s="3907"/>
      <c r="K145" s="3907"/>
      <c r="L145" s="3907"/>
      <c r="M145" s="3907"/>
      <c r="N145" s="3907"/>
      <c r="O145" s="3907"/>
      <c r="P145" s="3909"/>
      <c r="Q145" s="3910">
        <v>649.07955500000003</v>
      </c>
    </row>
    <row r="146" spans="2:17" ht="9" customHeight="1">
      <c r="B146" s="1526"/>
      <c r="C146" s="119"/>
      <c r="D146" s="119"/>
      <c r="E146" s="119"/>
      <c r="F146" s="119"/>
      <c r="G146" s="119"/>
      <c r="H146" s="119"/>
      <c r="I146" s="119"/>
      <c r="J146" s="119"/>
      <c r="K146" s="119"/>
      <c r="L146" s="119"/>
      <c r="M146" s="119"/>
      <c r="N146" s="119"/>
      <c r="O146" s="119"/>
      <c r="P146" s="119"/>
      <c r="Q146" s="2788"/>
    </row>
    <row r="147" spans="2:17">
      <c r="B147" s="1526"/>
      <c r="C147" s="806" t="s">
        <v>2034</v>
      </c>
      <c r="D147" s="2905"/>
      <c r="E147" s="2905"/>
      <c r="F147" s="2905"/>
      <c r="G147" s="2905"/>
      <c r="H147" s="2905"/>
      <c r="I147" s="2905"/>
      <c r="J147" s="2905"/>
      <c r="K147" s="2905"/>
      <c r="L147" s="2905"/>
      <c r="M147" s="2905"/>
      <c r="N147" s="2905"/>
      <c r="O147" s="2905"/>
      <c r="P147" s="2905"/>
      <c r="Q147" s="3922"/>
    </row>
    <row r="148" spans="2:17" ht="9" customHeight="1">
      <c r="B148" s="1526"/>
      <c r="C148" s="119"/>
      <c r="D148" s="119"/>
      <c r="E148" s="119"/>
      <c r="F148" s="119"/>
      <c r="G148" s="119"/>
      <c r="H148" s="119"/>
      <c r="I148" s="119"/>
      <c r="J148" s="119"/>
      <c r="K148" s="119"/>
      <c r="L148" s="119"/>
      <c r="M148" s="119"/>
      <c r="N148" s="119"/>
      <c r="O148" s="119"/>
      <c r="P148" s="119"/>
      <c r="Q148" s="2788"/>
    </row>
    <row r="149" spans="2:17" ht="9" customHeight="1">
      <c r="B149" s="1526"/>
      <c r="C149" s="205" t="s">
        <v>244</v>
      </c>
      <c r="D149" s="3907">
        <v>49.634599999999999</v>
      </c>
      <c r="E149" s="3907">
        <v>44.595100000000002</v>
      </c>
      <c r="F149" s="3907">
        <v>44.195399999999999</v>
      </c>
      <c r="G149" s="3907">
        <v>42.783299999999997</v>
      </c>
      <c r="H149" s="3907">
        <v>47.761499999999998</v>
      </c>
      <c r="I149" s="3908">
        <v>52.205599999999997</v>
      </c>
      <c r="J149" s="3907">
        <v>33.448900000000002</v>
      </c>
      <c r="K149" s="3907">
        <v>40.303600000000003</v>
      </c>
      <c r="L149" s="3907">
        <v>44.228200000000001</v>
      </c>
      <c r="M149" s="3907">
        <v>31.446200000000001</v>
      </c>
      <c r="N149" s="3907">
        <v>31.976700000000001</v>
      </c>
      <c r="O149" s="3907">
        <v>29.363</v>
      </c>
      <c r="P149" s="3909">
        <v>491.94209999999998</v>
      </c>
      <c r="Q149" s="3910">
        <v>491.94209999999998</v>
      </c>
    </row>
    <row r="150" spans="2:17" ht="9" customHeight="1">
      <c r="B150" s="1526"/>
      <c r="C150" s="205"/>
      <c r="D150" s="3907">
        <v>38.742899999999999</v>
      </c>
      <c r="E150" s="3907">
        <v>31.8675</v>
      </c>
      <c r="F150" s="3907">
        <v>42.137</v>
      </c>
      <c r="G150" s="3907">
        <v>29.619900000000001</v>
      </c>
      <c r="H150" s="3907"/>
      <c r="I150" s="3908"/>
      <c r="J150" s="3907"/>
      <c r="K150" s="3907"/>
      <c r="L150" s="3907"/>
      <c r="M150" s="3907"/>
      <c r="N150" s="3907"/>
      <c r="O150" s="3907"/>
      <c r="P150" s="3909"/>
      <c r="Q150" s="3910">
        <v>142.3673</v>
      </c>
    </row>
    <row r="151" spans="2:17" ht="9" customHeight="1">
      <c r="B151" s="1526"/>
      <c r="C151" s="205"/>
      <c r="D151" s="3907"/>
      <c r="E151" s="3907"/>
      <c r="F151" s="3907"/>
      <c r="G151" s="3907"/>
      <c r="H151" s="3907"/>
      <c r="I151" s="3908"/>
      <c r="J151" s="3907"/>
      <c r="K151" s="3907"/>
      <c r="L151" s="3907"/>
      <c r="M151" s="3907"/>
      <c r="N151" s="3907"/>
      <c r="O151" s="3907"/>
      <c r="P151" s="3909"/>
      <c r="Q151" s="3910"/>
    </row>
    <row r="152" spans="2:17" ht="9" customHeight="1">
      <c r="B152" s="1526"/>
      <c r="C152" s="205" t="s">
        <v>281</v>
      </c>
      <c r="D152" s="3907">
        <v>43.536200000000001</v>
      </c>
      <c r="E152" s="3907">
        <v>35.683900000000001</v>
      </c>
      <c r="F152" s="3907">
        <v>37.549100000000003</v>
      </c>
      <c r="G152" s="3907">
        <v>37.078699999999998</v>
      </c>
      <c r="H152" s="3907">
        <v>38.007199999999997</v>
      </c>
      <c r="I152" s="3908">
        <v>45.089700000000001</v>
      </c>
      <c r="J152" s="3907">
        <v>29.1736</v>
      </c>
      <c r="K152" s="3907">
        <v>34.747199999999999</v>
      </c>
      <c r="L152" s="3907">
        <v>37.987699999999997</v>
      </c>
      <c r="M152" s="3907">
        <v>25.621400000000001</v>
      </c>
      <c r="N152" s="3907">
        <v>25.296099999999999</v>
      </c>
      <c r="O152" s="3907">
        <v>24.384599999999999</v>
      </c>
      <c r="P152" s="3909">
        <v>414.15539999999999</v>
      </c>
      <c r="Q152" s="3910">
        <v>414.15539999999999</v>
      </c>
    </row>
    <row r="153" spans="2:17" ht="9" customHeight="1">
      <c r="B153" s="1526"/>
      <c r="C153" s="205" t="s">
        <v>1999</v>
      </c>
      <c r="D153" s="3907">
        <v>34.094999999999999</v>
      </c>
      <c r="E153" s="3907">
        <v>24.951000000000001</v>
      </c>
      <c r="F153" s="3907">
        <v>31.9343</v>
      </c>
      <c r="G153" s="3907">
        <v>24.805800000000001</v>
      </c>
      <c r="H153" s="3907"/>
      <c r="I153" s="3908"/>
      <c r="J153" s="3907"/>
      <c r="K153" s="3907"/>
      <c r="L153" s="3907"/>
      <c r="M153" s="3907"/>
      <c r="N153" s="3907"/>
      <c r="O153" s="3907"/>
      <c r="P153" s="3909"/>
      <c r="Q153" s="3910">
        <v>115.7861</v>
      </c>
    </row>
    <row r="154" spans="2:17" ht="9" customHeight="1">
      <c r="B154" s="1526"/>
      <c r="C154" s="119"/>
      <c r="D154" s="119"/>
      <c r="E154" s="119"/>
      <c r="F154" s="119"/>
      <c r="G154" s="119"/>
      <c r="H154" s="119"/>
      <c r="I154" s="119"/>
      <c r="J154" s="119"/>
      <c r="K154" s="119"/>
      <c r="L154" s="119"/>
      <c r="M154" s="119"/>
      <c r="N154" s="119"/>
      <c r="O154" s="119"/>
      <c r="P154" s="119"/>
      <c r="Q154" s="2788"/>
    </row>
    <row r="155" spans="2:17">
      <c r="B155" s="1526"/>
      <c r="C155" s="806" t="s">
        <v>2053</v>
      </c>
      <c r="D155" s="2905"/>
      <c r="E155" s="2905"/>
      <c r="F155" s="2905"/>
      <c r="G155" s="2905"/>
      <c r="H155" s="2905"/>
      <c r="I155" s="2905"/>
      <c r="J155" s="2905"/>
      <c r="K155" s="2905"/>
      <c r="L155" s="2905"/>
      <c r="M155" s="2905"/>
      <c r="N155" s="2905"/>
      <c r="O155" s="2905"/>
      <c r="P155" s="2905"/>
      <c r="Q155" s="3922"/>
    </row>
    <row r="156" spans="2:17" ht="9" customHeight="1">
      <c r="B156" s="1526"/>
      <c r="C156" s="119"/>
      <c r="D156" s="3915"/>
      <c r="E156" s="3915"/>
      <c r="F156" s="3915"/>
      <c r="G156" s="3915"/>
      <c r="H156" s="3915"/>
      <c r="I156" s="3915"/>
      <c r="J156" s="3915"/>
      <c r="K156" s="3915"/>
      <c r="L156" s="3915"/>
      <c r="M156" s="3915"/>
      <c r="N156" s="3915"/>
      <c r="O156" s="3915"/>
      <c r="P156" s="3915"/>
      <c r="Q156" s="3923"/>
    </row>
    <row r="157" spans="2:17" ht="9" customHeight="1">
      <c r="B157" s="1526"/>
      <c r="C157" s="205" t="s">
        <v>244</v>
      </c>
      <c r="D157" s="3907">
        <v>1620.4310499999999</v>
      </c>
      <c r="E157" s="3907">
        <v>1595.40978</v>
      </c>
      <c r="F157" s="3907">
        <v>1445.2858699999999</v>
      </c>
      <c r="G157" s="3907">
        <v>1162.43289</v>
      </c>
      <c r="H157" s="3907">
        <v>1044.92796</v>
      </c>
      <c r="I157" s="3908">
        <v>1234.0035499999999</v>
      </c>
      <c r="J157" s="3907">
        <v>1123.3587600000001</v>
      </c>
      <c r="K157" s="3907">
        <v>1151.9989700000001</v>
      </c>
      <c r="L157" s="3907">
        <v>1356.1875</v>
      </c>
      <c r="M157" s="3907">
        <v>1287.9216200000001</v>
      </c>
      <c r="N157" s="3907">
        <v>1572.60573</v>
      </c>
      <c r="O157" s="3907">
        <v>1578.81621</v>
      </c>
      <c r="P157" s="3909">
        <v>16173.37989</v>
      </c>
      <c r="Q157" s="3910">
        <v>16173.37989</v>
      </c>
    </row>
    <row r="158" spans="2:17" ht="9" customHeight="1">
      <c r="B158" s="1526"/>
      <c r="C158" s="205"/>
      <c r="D158" s="3907">
        <v>1495.99272</v>
      </c>
      <c r="E158" s="3907">
        <v>1418.48504</v>
      </c>
      <c r="F158" s="3907">
        <v>1226.6461300000001</v>
      </c>
      <c r="G158" s="3907">
        <v>1100.4745499999999</v>
      </c>
      <c r="H158" s="3907"/>
      <c r="I158" s="3908"/>
      <c r="J158" s="3907"/>
      <c r="K158" s="3907"/>
      <c r="L158" s="3907"/>
      <c r="M158" s="3907"/>
      <c r="N158" s="3907"/>
      <c r="O158" s="3907"/>
      <c r="P158" s="3909"/>
      <c r="Q158" s="3910">
        <v>5241.5984399999998</v>
      </c>
    </row>
    <row r="159" spans="2:17" ht="9" customHeight="1">
      <c r="B159" s="1526"/>
      <c r="C159" s="205"/>
      <c r="D159" s="3907"/>
      <c r="E159" s="3907"/>
      <c r="F159" s="3907"/>
      <c r="G159" s="3907"/>
      <c r="H159" s="3907"/>
      <c r="I159" s="3908"/>
      <c r="J159" s="3907"/>
      <c r="K159" s="3907"/>
      <c r="L159" s="3907"/>
      <c r="M159" s="3907"/>
      <c r="N159" s="3907"/>
      <c r="O159" s="3907"/>
      <c r="P159" s="3909"/>
      <c r="Q159" s="3910"/>
    </row>
    <row r="160" spans="2:17" ht="9" customHeight="1">
      <c r="B160" s="1526"/>
      <c r="C160" s="205" t="s">
        <v>281</v>
      </c>
      <c r="D160" s="3907">
        <v>983.87942999999996</v>
      </c>
      <c r="E160" s="3907">
        <v>827.44637</v>
      </c>
      <c r="F160" s="3907">
        <v>698.19866999999999</v>
      </c>
      <c r="G160" s="3907">
        <v>521.50081</v>
      </c>
      <c r="H160" s="3907">
        <v>425.87029999999999</v>
      </c>
      <c r="I160" s="3908">
        <v>718.07514000000003</v>
      </c>
      <c r="J160" s="3907">
        <v>489.98349000000002</v>
      </c>
      <c r="K160" s="3907">
        <v>580.75367000000006</v>
      </c>
      <c r="L160" s="3907">
        <v>624.66021999999998</v>
      </c>
      <c r="M160" s="3907">
        <v>703.33420000000001</v>
      </c>
      <c r="N160" s="3907">
        <v>945.73397999999997</v>
      </c>
      <c r="O160" s="3907">
        <v>951.80134999999996</v>
      </c>
      <c r="P160" s="3909">
        <v>8471.2376299999996</v>
      </c>
      <c r="Q160" s="3910">
        <v>8471.2376299999996</v>
      </c>
    </row>
    <row r="161" spans="2:17" ht="9" customHeight="1">
      <c r="B161" s="1526"/>
      <c r="C161" s="205" t="s">
        <v>1999</v>
      </c>
      <c r="D161" s="3907">
        <v>926.61392999999998</v>
      </c>
      <c r="E161" s="3907">
        <v>804.37964999999997</v>
      </c>
      <c r="F161" s="3907">
        <v>681.26025000000004</v>
      </c>
      <c r="G161" s="3907">
        <v>576.15653999999995</v>
      </c>
      <c r="H161" s="3907"/>
      <c r="I161" s="3908"/>
      <c r="J161" s="3907"/>
      <c r="K161" s="3907"/>
      <c r="L161" s="3907"/>
      <c r="M161" s="3907"/>
      <c r="N161" s="3907"/>
      <c r="O161" s="3907"/>
      <c r="P161" s="3909"/>
      <c r="Q161" s="3910">
        <v>2988.4103700000001</v>
      </c>
    </row>
    <row r="162" spans="2:17" ht="9" customHeight="1">
      <c r="B162" s="1526"/>
      <c r="C162" s="119"/>
      <c r="D162" s="119"/>
      <c r="E162" s="119"/>
      <c r="F162" s="119"/>
      <c r="G162" s="119"/>
      <c r="H162" s="119"/>
      <c r="I162" s="119"/>
      <c r="J162" s="119"/>
      <c r="K162" s="119"/>
      <c r="L162" s="119"/>
      <c r="M162" s="119"/>
      <c r="N162" s="119"/>
      <c r="O162" s="119"/>
      <c r="P162" s="119"/>
      <c r="Q162" s="3924"/>
    </row>
    <row r="163" spans="2:17">
      <c r="B163" s="1526"/>
      <c r="C163" s="806" t="s">
        <v>2035</v>
      </c>
      <c r="D163" s="2905"/>
      <c r="E163" s="2905"/>
      <c r="F163" s="2905"/>
      <c r="G163" s="2905"/>
      <c r="H163" s="2905"/>
      <c r="I163" s="2905"/>
      <c r="J163" s="2905"/>
      <c r="K163" s="2905"/>
      <c r="L163" s="2905"/>
      <c r="M163" s="2905"/>
      <c r="N163" s="2905"/>
      <c r="O163" s="2905"/>
      <c r="P163" s="2905"/>
      <c r="Q163" s="3922"/>
    </row>
    <row r="164" spans="2:17" ht="9" customHeight="1">
      <c r="B164" s="1526"/>
      <c r="C164" s="119"/>
      <c r="D164" s="119"/>
      <c r="E164" s="119"/>
      <c r="F164" s="119"/>
      <c r="G164" s="119"/>
      <c r="H164" s="119"/>
      <c r="I164" s="119"/>
      <c r="J164" s="119"/>
      <c r="K164" s="119"/>
      <c r="L164" s="119"/>
      <c r="M164" s="119"/>
      <c r="N164" s="119"/>
      <c r="O164" s="119"/>
      <c r="P164" s="119"/>
      <c r="Q164" s="2788"/>
    </row>
    <row r="165" spans="2:17" ht="9" customHeight="1">
      <c r="B165" s="1526"/>
      <c r="C165" s="205" t="s">
        <v>244</v>
      </c>
      <c r="D165" s="3925">
        <v>298.7518</v>
      </c>
      <c r="E165" s="3925">
        <v>364.47600999999997</v>
      </c>
      <c r="F165" s="3925">
        <v>319.79741000000001</v>
      </c>
      <c r="G165" s="3925">
        <v>339.42674</v>
      </c>
      <c r="H165" s="3925">
        <v>307.19394</v>
      </c>
      <c r="I165" s="3925">
        <v>369.06500999999997</v>
      </c>
      <c r="J165" s="3926">
        <v>266.18272999999999</v>
      </c>
      <c r="K165" s="3925">
        <v>245.29273000000001</v>
      </c>
      <c r="L165" s="3925">
        <v>252.56947</v>
      </c>
      <c r="M165" s="3925">
        <v>285.62984</v>
      </c>
      <c r="N165" s="3925">
        <v>310.24669</v>
      </c>
      <c r="O165" s="3927">
        <v>308.73649</v>
      </c>
      <c r="P165" s="3928">
        <v>3667.36886</v>
      </c>
      <c r="Q165" s="3919">
        <v>3667.36886</v>
      </c>
    </row>
    <row r="166" spans="2:17" ht="9" customHeight="1">
      <c r="B166" s="1526"/>
      <c r="C166" s="205"/>
      <c r="D166" s="3907">
        <v>291.29516999999998</v>
      </c>
      <c r="E166" s="3907">
        <v>314.82109000000003</v>
      </c>
      <c r="F166" s="3907">
        <v>275.00605999999999</v>
      </c>
      <c r="G166" s="3907">
        <v>336.00846000000001</v>
      </c>
      <c r="H166" s="3907"/>
      <c r="I166" s="3907"/>
      <c r="J166" s="3920"/>
      <c r="K166" s="3907"/>
      <c r="L166" s="3907"/>
      <c r="M166" s="3907"/>
      <c r="N166" s="3907"/>
      <c r="O166" s="3907"/>
      <c r="P166" s="3909"/>
      <c r="Q166" s="3910">
        <v>1217.13078</v>
      </c>
    </row>
    <row r="167" spans="2:17" ht="9" customHeight="1">
      <c r="B167" s="1526"/>
      <c r="C167" s="205"/>
      <c r="D167" s="3907"/>
      <c r="E167" s="3907"/>
      <c r="F167" s="3907"/>
      <c r="G167" s="3907"/>
      <c r="H167" s="3907"/>
      <c r="I167" s="3907"/>
      <c r="J167" s="3920"/>
      <c r="K167" s="3907"/>
      <c r="L167" s="3907"/>
      <c r="M167" s="3907"/>
      <c r="N167" s="3907"/>
      <c r="O167" s="3908"/>
      <c r="P167" s="3909"/>
      <c r="Q167" s="3921"/>
    </row>
    <row r="168" spans="2:17" ht="9" customHeight="1">
      <c r="B168" s="1526"/>
      <c r="C168" s="205" t="s">
        <v>281</v>
      </c>
      <c r="D168" s="3907">
        <v>199.19051999999999</v>
      </c>
      <c r="E168" s="3907">
        <v>266.84787</v>
      </c>
      <c r="F168" s="3907">
        <v>224.44560999999999</v>
      </c>
      <c r="G168" s="3907">
        <v>246.75334000000001</v>
      </c>
      <c r="H168" s="3907">
        <v>210.52086</v>
      </c>
      <c r="I168" s="3907">
        <v>300.13587000000001</v>
      </c>
      <c r="J168" s="3920">
        <v>206.41300000000001</v>
      </c>
      <c r="K168" s="3907">
        <v>180.21677</v>
      </c>
      <c r="L168" s="3907">
        <v>174.54052999999999</v>
      </c>
      <c r="M168" s="3907">
        <v>209.64732000000001</v>
      </c>
      <c r="N168" s="3907">
        <v>220.77434</v>
      </c>
      <c r="O168" s="3907">
        <v>220.28851</v>
      </c>
      <c r="P168" s="3909">
        <v>2659.7745399999999</v>
      </c>
      <c r="Q168" s="3910">
        <v>2659.7745399999999</v>
      </c>
    </row>
    <row r="169" spans="2:17" ht="9" customHeight="1">
      <c r="B169" s="1526"/>
      <c r="C169" s="205" t="s">
        <v>1999</v>
      </c>
      <c r="D169" s="3907">
        <v>199.78907000000001</v>
      </c>
      <c r="E169" s="3907">
        <v>225.57891000000001</v>
      </c>
      <c r="F169" s="3907">
        <v>189.88713000000001</v>
      </c>
      <c r="G169" s="3907">
        <v>250.11788999999999</v>
      </c>
      <c r="H169" s="3907"/>
      <c r="I169" s="3907"/>
      <c r="J169" s="3920"/>
      <c r="K169" s="3907"/>
      <c r="L169" s="3907"/>
      <c r="M169" s="3907"/>
      <c r="N169" s="3907"/>
      <c r="O169" s="3907"/>
      <c r="P169" s="3909"/>
      <c r="Q169" s="3910">
        <v>865.37300000000005</v>
      </c>
    </row>
    <row r="170" spans="2:17" ht="9" customHeight="1">
      <c r="B170" s="1526"/>
      <c r="C170" s="119"/>
      <c r="D170" s="119"/>
      <c r="E170" s="119"/>
      <c r="F170" s="119"/>
      <c r="G170" s="119"/>
      <c r="H170" s="119"/>
      <c r="I170" s="119"/>
      <c r="J170" s="119"/>
      <c r="K170" s="119"/>
      <c r="L170" s="119"/>
      <c r="M170" s="119"/>
      <c r="N170" s="119"/>
      <c r="O170" s="119"/>
      <c r="P170" s="119"/>
      <c r="Q170" s="2788"/>
    </row>
    <row r="171" spans="2:17">
      <c r="B171" s="1526"/>
      <c r="C171" s="806" t="s">
        <v>2036</v>
      </c>
      <c r="D171" s="2905"/>
      <c r="E171" s="2905"/>
      <c r="F171" s="2905"/>
      <c r="G171" s="2905"/>
      <c r="H171" s="2905"/>
      <c r="I171" s="2905"/>
      <c r="J171" s="2905"/>
      <c r="K171" s="2905"/>
      <c r="L171" s="2905"/>
      <c r="M171" s="2905"/>
      <c r="N171" s="2905"/>
      <c r="O171" s="2905"/>
      <c r="P171" s="2905"/>
      <c r="Q171" s="3922"/>
    </row>
    <row r="172" spans="2:17" ht="9" customHeight="1">
      <c r="B172" s="1526"/>
      <c r="C172" s="119"/>
      <c r="D172" s="119"/>
      <c r="E172" s="119"/>
      <c r="F172" s="119"/>
      <c r="G172" s="119"/>
      <c r="H172" s="119"/>
      <c r="I172" s="119"/>
      <c r="J172" s="119"/>
      <c r="K172" s="119"/>
      <c r="L172" s="119"/>
      <c r="M172" s="119"/>
      <c r="N172" s="119"/>
      <c r="O172" s="119"/>
      <c r="P172" s="119"/>
      <c r="Q172" s="2788"/>
    </row>
    <row r="173" spans="2:17" ht="9" customHeight="1">
      <c r="B173" s="1526"/>
      <c r="C173" s="205" t="s">
        <v>244</v>
      </c>
      <c r="D173" s="3907">
        <v>155.05770000000001</v>
      </c>
      <c r="E173" s="3907">
        <v>404.9522</v>
      </c>
      <c r="F173" s="3907">
        <v>296.60129999999998</v>
      </c>
      <c r="G173" s="3907">
        <v>358.64830000000001</v>
      </c>
      <c r="H173" s="3907">
        <v>407.5829</v>
      </c>
      <c r="I173" s="3908">
        <v>332.60700000000003</v>
      </c>
      <c r="J173" s="3907">
        <v>379.14359999999999</v>
      </c>
      <c r="K173" s="3907">
        <v>336.6474</v>
      </c>
      <c r="L173" s="3907">
        <v>360.55880000000002</v>
      </c>
      <c r="M173" s="3907">
        <v>531.56979999999999</v>
      </c>
      <c r="N173" s="3907">
        <v>401.65429999999998</v>
      </c>
      <c r="O173" s="3907">
        <v>511.23390000000001</v>
      </c>
      <c r="P173" s="3909">
        <v>4476.2572</v>
      </c>
      <c r="Q173" s="3910">
        <v>4476.2572</v>
      </c>
    </row>
    <row r="174" spans="2:17" ht="9" customHeight="1">
      <c r="B174" s="1526"/>
      <c r="C174" s="205"/>
      <c r="D174" s="3907">
        <v>199.37610000000001</v>
      </c>
      <c r="E174" s="3907">
        <v>524.06629999999996</v>
      </c>
      <c r="F174" s="3907">
        <v>350.46190000000001</v>
      </c>
      <c r="G174" s="3907">
        <v>495.1037</v>
      </c>
      <c r="H174" s="3907"/>
      <c r="I174" s="3908"/>
      <c r="J174" s="3907"/>
      <c r="K174" s="3907"/>
      <c r="L174" s="3907"/>
      <c r="M174" s="3907"/>
      <c r="N174" s="3907"/>
      <c r="O174" s="3907"/>
      <c r="P174" s="3909"/>
      <c r="Q174" s="3910">
        <v>1569.008</v>
      </c>
    </row>
    <row r="175" spans="2:17" ht="9" customHeight="1">
      <c r="B175" s="1526"/>
      <c r="C175" s="205"/>
      <c r="D175" s="3907"/>
      <c r="E175" s="3907"/>
      <c r="F175" s="3907"/>
      <c r="G175" s="3907"/>
      <c r="H175" s="3907"/>
      <c r="I175" s="3908"/>
      <c r="J175" s="3907"/>
      <c r="K175" s="3907"/>
      <c r="L175" s="3907"/>
      <c r="M175" s="3907"/>
      <c r="N175" s="3907"/>
      <c r="O175" s="3908"/>
      <c r="P175" s="3908"/>
      <c r="Q175" s="3921"/>
    </row>
    <row r="176" spans="2:17" ht="9" customHeight="1">
      <c r="B176" s="1526"/>
      <c r="C176" s="205" t="s">
        <v>281</v>
      </c>
      <c r="D176" s="3907">
        <v>110.75530000000001</v>
      </c>
      <c r="E176" s="3907">
        <v>346.60379999999998</v>
      </c>
      <c r="F176" s="3907">
        <v>249.7328</v>
      </c>
      <c r="G176" s="3907">
        <v>305.64690000000002</v>
      </c>
      <c r="H176" s="3907">
        <v>364.80360000000002</v>
      </c>
      <c r="I176" s="3908">
        <v>271.7989</v>
      </c>
      <c r="J176" s="3907">
        <v>322.26859999999999</v>
      </c>
      <c r="K176" s="3907">
        <v>274.06939999999997</v>
      </c>
      <c r="L176" s="3907">
        <v>302.98390000000001</v>
      </c>
      <c r="M176" s="3907">
        <v>462.89729999999997</v>
      </c>
      <c r="N176" s="3907">
        <v>331.77530000000002</v>
      </c>
      <c r="O176" s="3907">
        <v>467.58620000000002</v>
      </c>
      <c r="P176" s="3909">
        <v>3810.922</v>
      </c>
      <c r="Q176" s="3921">
        <v>3810.922</v>
      </c>
    </row>
    <row r="177" spans="2:17" ht="9" customHeight="1">
      <c r="B177" s="1526"/>
      <c r="C177" s="205" t="s">
        <v>1999</v>
      </c>
      <c r="D177" s="3907">
        <v>151.2542</v>
      </c>
      <c r="E177" s="3907">
        <v>451.63709999999998</v>
      </c>
      <c r="F177" s="3907">
        <v>311.98270000000002</v>
      </c>
      <c r="G177" s="3907">
        <v>430.26560000000001</v>
      </c>
      <c r="H177" s="3907"/>
      <c r="I177" s="3908"/>
      <c r="J177" s="3907"/>
      <c r="K177" s="3907"/>
      <c r="L177" s="3907"/>
      <c r="M177" s="3907"/>
      <c r="N177" s="3907"/>
      <c r="O177" s="3907"/>
      <c r="P177" s="3909"/>
      <c r="Q177" s="3921">
        <v>1345.1396</v>
      </c>
    </row>
    <row r="178" spans="2:17" ht="9" customHeight="1">
      <c r="B178" s="1526"/>
      <c r="C178" s="119"/>
      <c r="D178" s="119"/>
      <c r="E178" s="119"/>
      <c r="F178" s="119"/>
      <c r="G178" s="119"/>
      <c r="H178" s="119"/>
      <c r="I178" s="119"/>
      <c r="J178" s="119"/>
      <c r="K178" s="119"/>
      <c r="L178" s="119"/>
      <c r="M178" s="119"/>
      <c r="N178" s="119"/>
      <c r="O178" s="119"/>
      <c r="P178" s="119"/>
      <c r="Q178" s="2788"/>
    </row>
    <row r="179" spans="2:17">
      <c r="B179" s="1526"/>
      <c r="C179" s="3911" t="s">
        <v>2037</v>
      </c>
      <c r="D179" s="2905"/>
      <c r="E179" s="2905"/>
      <c r="F179" s="2905"/>
      <c r="G179" s="2905"/>
      <c r="H179" s="2905"/>
      <c r="I179" s="2905"/>
      <c r="J179" s="2905"/>
      <c r="K179" s="2905"/>
      <c r="L179" s="2905"/>
      <c r="M179" s="2905"/>
      <c r="N179" s="2905"/>
      <c r="O179" s="2905"/>
      <c r="P179" s="2905"/>
      <c r="Q179" s="3922"/>
    </row>
    <row r="180" spans="2:17" ht="9" customHeight="1">
      <c r="B180" s="1526"/>
      <c r="C180" s="119"/>
      <c r="D180" s="119"/>
      <c r="E180" s="119"/>
      <c r="F180" s="119"/>
      <c r="G180" s="119"/>
      <c r="H180" s="119"/>
      <c r="I180" s="119"/>
      <c r="J180" s="119"/>
      <c r="K180" s="119"/>
      <c r="L180" s="119"/>
      <c r="M180" s="119"/>
      <c r="N180" s="119"/>
      <c r="O180" s="119"/>
      <c r="P180" s="119"/>
      <c r="Q180" s="2788"/>
    </row>
    <row r="181" spans="2:17" ht="9" customHeight="1">
      <c r="B181" s="1526"/>
      <c r="C181" s="205" t="s">
        <v>244</v>
      </c>
      <c r="D181" s="3907">
        <v>109.0179</v>
      </c>
      <c r="E181" s="3907">
        <v>352.93360000000001</v>
      </c>
      <c r="F181" s="3907">
        <v>249.15639999999999</v>
      </c>
      <c r="G181" s="3907">
        <v>314.31400000000002</v>
      </c>
      <c r="H181" s="3907">
        <v>363.09589999999997</v>
      </c>
      <c r="I181" s="3908">
        <v>293.51190000000003</v>
      </c>
      <c r="J181" s="3907">
        <v>336.45760000000001</v>
      </c>
      <c r="K181" s="3907">
        <v>293.6121</v>
      </c>
      <c r="L181" s="3907">
        <v>321.95159999999998</v>
      </c>
      <c r="M181" s="3907">
        <v>494.3329</v>
      </c>
      <c r="N181" s="3907">
        <v>361.6001</v>
      </c>
      <c r="O181" s="3907">
        <v>458.73450000000003</v>
      </c>
      <c r="P181" s="3909">
        <v>3948.7184999999999</v>
      </c>
      <c r="Q181" s="3910">
        <v>3948.7184999999999</v>
      </c>
    </row>
    <row r="182" spans="2:17" ht="9" customHeight="1">
      <c r="B182" s="1526"/>
      <c r="C182" s="205"/>
      <c r="D182" s="3907">
        <v>157.04220000000001</v>
      </c>
      <c r="E182" s="3907">
        <v>482.1619</v>
      </c>
      <c r="F182" s="3907">
        <v>304.67309999999998</v>
      </c>
      <c r="G182" s="3907">
        <v>452.786</v>
      </c>
      <c r="H182" s="3907"/>
      <c r="I182" s="3908"/>
      <c r="J182" s="3907"/>
      <c r="K182" s="3907"/>
      <c r="L182" s="3907"/>
      <c r="M182" s="3907"/>
      <c r="N182" s="3907"/>
      <c r="O182" s="3907"/>
      <c r="P182" s="3909"/>
      <c r="Q182" s="3910">
        <v>1396.6632</v>
      </c>
    </row>
    <row r="183" spans="2:17" ht="9" customHeight="1">
      <c r="B183" s="1526"/>
      <c r="C183" s="205"/>
      <c r="D183" s="3907"/>
      <c r="E183" s="3907"/>
      <c r="F183" s="3907"/>
      <c r="G183" s="3907"/>
      <c r="H183" s="3907"/>
      <c r="I183" s="3908"/>
      <c r="J183" s="3907"/>
      <c r="K183" s="3907"/>
      <c r="L183" s="3907"/>
      <c r="M183" s="3907"/>
      <c r="N183" s="3907"/>
      <c r="O183" s="3907"/>
      <c r="P183" s="3909"/>
      <c r="Q183" s="3910"/>
    </row>
    <row r="184" spans="2:17" ht="9" customHeight="1">
      <c r="B184" s="1526"/>
      <c r="C184" s="205" t="s">
        <v>281</v>
      </c>
      <c r="D184" s="3907">
        <v>86.357799999999997</v>
      </c>
      <c r="E184" s="3907">
        <v>323.58260000000001</v>
      </c>
      <c r="F184" s="3907">
        <v>225.64240000000001</v>
      </c>
      <c r="G184" s="3907">
        <v>280.5324</v>
      </c>
      <c r="H184" s="3907">
        <v>339.91109999999998</v>
      </c>
      <c r="I184" s="3908">
        <v>250.24379999999999</v>
      </c>
      <c r="J184" s="3907">
        <v>301.00130000000001</v>
      </c>
      <c r="K184" s="3907">
        <v>251.8862</v>
      </c>
      <c r="L184" s="3907">
        <v>284.58</v>
      </c>
      <c r="M184" s="3907">
        <v>443.4436</v>
      </c>
      <c r="N184" s="3907">
        <v>310.97969999999998</v>
      </c>
      <c r="O184" s="3907">
        <v>440.47989999999999</v>
      </c>
      <c r="P184" s="3909">
        <v>3538.6408000000001</v>
      </c>
      <c r="Q184" s="3910">
        <v>3538.6408000000001</v>
      </c>
    </row>
    <row r="185" spans="2:17" ht="9" customHeight="1">
      <c r="B185" s="1526"/>
      <c r="C185" s="205" t="s">
        <v>1999</v>
      </c>
      <c r="D185" s="3907">
        <v>130.0513</v>
      </c>
      <c r="E185" s="3907">
        <v>428.58249999999998</v>
      </c>
      <c r="F185" s="3907">
        <v>287.2337</v>
      </c>
      <c r="G185" s="3907">
        <v>410.6225</v>
      </c>
      <c r="H185" s="3907"/>
      <c r="I185" s="3908"/>
      <c r="J185" s="3907"/>
      <c r="K185" s="3907"/>
      <c r="L185" s="3907"/>
      <c r="M185" s="3907"/>
      <c r="N185" s="3907"/>
      <c r="O185" s="3907"/>
      <c r="P185" s="3909"/>
      <c r="Q185" s="3910">
        <v>1256.49</v>
      </c>
    </row>
    <row r="186" spans="2:17" ht="9" customHeight="1">
      <c r="B186" s="1526"/>
      <c r="C186" s="205"/>
      <c r="D186" s="119"/>
      <c r="E186" s="119"/>
      <c r="F186" s="119"/>
      <c r="G186" s="119"/>
      <c r="H186" s="119"/>
      <c r="I186" s="119"/>
      <c r="J186" s="119"/>
      <c r="K186" s="119"/>
      <c r="L186" s="119"/>
      <c r="M186" s="119"/>
      <c r="N186" s="119"/>
      <c r="O186" s="119"/>
      <c r="P186" s="119"/>
      <c r="Q186" s="2788"/>
    </row>
    <row r="187" spans="2:17">
      <c r="B187" s="1526"/>
      <c r="C187" s="806" t="s">
        <v>2038</v>
      </c>
      <c r="D187" s="2905"/>
      <c r="E187" s="2905"/>
      <c r="F187" s="2905"/>
      <c r="G187" s="2905"/>
      <c r="H187" s="2905"/>
      <c r="I187" s="2905"/>
      <c r="J187" s="2905"/>
      <c r="K187" s="2905"/>
      <c r="L187" s="2905"/>
      <c r="M187" s="2905"/>
      <c r="N187" s="2905"/>
      <c r="O187" s="2905"/>
      <c r="P187" s="2905"/>
      <c r="Q187" s="3922"/>
    </row>
    <row r="188" spans="2:17" ht="9" customHeight="1">
      <c r="B188" s="1526"/>
      <c r="C188" s="119"/>
      <c r="D188" s="119"/>
      <c r="E188" s="119"/>
      <c r="F188" s="119"/>
      <c r="G188" s="119"/>
      <c r="H188" s="119"/>
      <c r="I188" s="119"/>
      <c r="J188" s="119"/>
      <c r="K188" s="119"/>
      <c r="L188" s="119"/>
      <c r="M188" s="119"/>
      <c r="N188" s="119"/>
      <c r="O188" s="119"/>
      <c r="P188" s="119"/>
      <c r="Q188" s="2788"/>
    </row>
    <row r="189" spans="2:17" ht="9" customHeight="1">
      <c r="B189" s="1526"/>
      <c r="C189" s="205" t="s">
        <v>244</v>
      </c>
      <c r="D189" s="3907">
        <v>176.9161</v>
      </c>
      <c r="E189" s="3907">
        <v>306.94740000000002</v>
      </c>
      <c r="F189" s="3907">
        <v>228.05539999999999</v>
      </c>
      <c r="G189" s="3907">
        <v>359.53530000000001</v>
      </c>
      <c r="H189" s="3907">
        <v>316.10969999999998</v>
      </c>
      <c r="I189" s="3908">
        <v>262.9522</v>
      </c>
      <c r="J189" s="3907">
        <v>181.6054</v>
      </c>
      <c r="K189" s="3907">
        <v>275.29509999999999</v>
      </c>
      <c r="L189" s="3907">
        <v>221.5635</v>
      </c>
      <c r="M189" s="3907">
        <v>227.7929</v>
      </c>
      <c r="N189" s="3907">
        <v>232.4744</v>
      </c>
      <c r="O189" s="3907">
        <v>223.79320000000001</v>
      </c>
      <c r="P189" s="3909">
        <v>3013.0405999999998</v>
      </c>
      <c r="Q189" s="3910">
        <v>3013.0405999999998</v>
      </c>
    </row>
    <row r="190" spans="2:17" ht="9" customHeight="1">
      <c r="B190" s="1526"/>
      <c r="C190" s="205"/>
      <c r="D190" s="3907">
        <v>210.1413</v>
      </c>
      <c r="E190" s="3907">
        <v>223.5129</v>
      </c>
      <c r="F190" s="3907">
        <v>256.78410000000002</v>
      </c>
      <c r="G190" s="3907">
        <v>278.78719999999998</v>
      </c>
      <c r="H190" s="3907"/>
      <c r="I190" s="3908"/>
      <c r="J190" s="3907"/>
      <c r="K190" s="3907"/>
      <c r="L190" s="3907"/>
      <c r="M190" s="3907"/>
      <c r="N190" s="3907"/>
      <c r="O190" s="3907"/>
      <c r="P190" s="3909"/>
      <c r="Q190" s="3910">
        <v>969.22550000000001</v>
      </c>
    </row>
    <row r="191" spans="2:17" ht="9" customHeight="1">
      <c r="B191" s="1526"/>
      <c r="C191" s="205"/>
      <c r="D191" s="3907"/>
      <c r="E191" s="3907"/>
      <c r="F191" s="3907"/>
      <c r="G191" s="3907"/>
      <c r="H191" s="3907"/>
      <c r="I191" s="3908"/>
      <c r="J191" s="3907"/>
      <c r="K191" s="3907"/>
      <c r="L191" s="3907"/>
      <c r="M191" s="3907"/>
      <c r="N191" s="3907"/>
      <c r="O191" s="3907"/>
      <c r="P191" s="3909"/>
      <c r="Q191" s="3910"/>
    </row>
    <row r="192" spans="2:17" ht="9" customHeight="1">
      <c r="B192" s="1526"/>
      <c r="C192" s="205" t="s">
        <v>281</v>
      </c>
      <c r="D192" s="3907">
        <v>164.8185</v>
      </c>
      <c r="E192" s="3907">
        <v>293.31610000000001</v>
      </c>
      <c r="F192" s="3907">
        <v>211.26419999999999</v>
      </c>
      <c r="G192" s="3907">
        <v>341.47770000000003</v>
      </c>
      <c r="H192" s="3907">
        <v>297.32369999999997</v>
      </c>
      <c r="I192" s="3908">
        <v>248.4803</v>
      </c>
      <c r="J192" s="3907">
        <v>164.40020000000001</v>
      </c>
      <c r="K192" s="3907">
        <v>253.23779999999999</v>
      </c>
      <c r="L192" s="3907">
        <v>198.97139999999999</v>
      </c>
      <c r="M192" s="3907">
        <v>211.7722</v>
      </c>
      <c r="N192" s="3907">
        <v>212.83</v>
      </c>
      <c r="O192" s="3907">
        <v>210.8244</v>
      </c>
      <c r="P192" s="3909">
        <v>2808.7165</v>
      </c>
      <c r="Q192" s="3910">
        <v>2808.7165</v>
      </c>
    </row>
    <row r="193" spans="2:17" ht="9" customHeight="1">
      <c r="B193" s="1526"/>
      <c r="C193" s="205" t="s">
        <v>1999</v>
      </c>
      <c r="D193" s="3907">
        <v>196.50210000000001</v>
      </c>
      <c r="E193" s="3907">
        <v>212.6566</v>
      </c>
      <c r="F193" s="3907">
        <v>243.4701</v>
      </c>
      <c r="G193" s="3907">
        <v>259.19920000000002</v>
      </c>
      <c r="H193" s="3907"/>
      <c r="I193" s="3908"/>
      <c r="J193" s="3907"/>
      <c r="K193" s="3907"/>
      <c r="L193" s="3907"/>
      <c r="M193" s="3907"/>
      <c r="N193" s="3907"/>
      <c r="O193" s="3907"/>
      <c r="P193" s="3909"/>
      <c r="Q193" s="3910">
        <v>911.82799999999997</v>
      </c>
    </row>
    <row r="194" spans="2:17" ht="9" customHeight="1">
      <c r="B194" s="1526"/>
      <c r="C194" s="119"/>
      <c r="D194" s="119"/>
      <c r="E194" s="119"/>
      <c r="F194" s="119"/>
      <c r="G194" s="119"/>
      <c r="H194" s="119"/>
      <c r="I194" s="119"/>
      <c r="J194" s="119"/>
      <c r="K194" s="119"/>
      <c r="L194" s="119"/>
      <c r="M194" s="119"/>
      <c r="N194" s="119"/>
      <c r="O194" s="119"/>
      <c r="P194" s="119"/>
      <c r="Q194" s="2788"/>
    </row>
    <row r="195" spans="2:17">
      <c r="B195" s="1526"/>
      <c r="C195" s="806" t="s">
        <v>2039</v>
      </c>
      <c r="D195" s="3929"/>
      <c r="E195" s="3929"/>
      <c r="F195" s="3929"/>
      <c r="G195" s="3929"/>
      <c r="H195" s="3929"/>
      <c r="I195" s="3929"/>
      <c r="J195" s="3929"/>
      <c r="K195" s="3929"/>
      <c r="L195" s="3929"/>
      <c r="M195" s="3929"/>
      <c r="N195" s="3929"/>
      <c r="O195" s="3929"/>
      <c r="P195" s="3929"/>
      <c r="Q195" s="3922"/>
    </row>
    <row r="196" spans="2:17" ht="9" customHeight="1">
      <c r="B196" s="1526"/>
      <c r="C196" s="119"/>
      <c r="D196" s="119"/>
      <c r="E196" s="119"/>
      <c r="F196" s="119"/>
      <c r="G196" s="119"/>
      <c r="H196" s="119"/>
      <c r="I196" s="119"/>
      <c r="J196" s="119"/>
      <c r="K196" s="119"/>
      <c r="L196" s="119"/>
      <c r="M196" s="119"/>
      <c r="N196" s="119"/>
      <c r="O196" s="119"/>
      <c r="P196" s="119"/>
      <c r="Q196" s="2788"/>
    </row>
    <row r="197" spans="2:17" ht="9" customHeight="1">
      <c r="B197" s="1526"/>
      <c r="C197" s="205" t="s">
        <v>244</v>
      </c>
      <c r="D197" s="3907">
        <v>265.18439999999998</v>
      </c>
      <c r="E197" s="3907">
        <v>270.31599999999997</v>
      </c>
      <c r="F197" s="3907">
        <v>278.42200000000003</v>
      </c>
      <c r="G197" s="3907">
        <v>298.4391</v>
      </c>
      <c r="H197" s="3907">
        <v>329.5412</v>
      </c>
      <c r="I197" s="3908">
        <v>289.24130000000002</v>
      </c>
      <c r="J197" s="3907">
        <v>249.85650000000001</v>
      </c>
      <c r="K197" s="3907">
        <v>268.91109999999998</v>
      </c>
      <c r="L197" s="3907">
        <v>238.59399999999999</v>
      </c>
      <c r="M197" s="3907">
        <v>222.13890000000001</v>
      </c>
      <c r="N197" s="3907">
        <v>253.51920000000001</v>
      </c>
      <c r="O197" s="3907">
        <v>258.63920000000002</v>
      </c>
      <c r="P197" s="3909">
        <v>3222.8029000000001</v>
      </c>
      <c r="Q197" s="3910">
        <v>3222.8029000000001</v>
      </c>
    </row>
    <row r="198" spans="2:17" ht="9" customHeight="1">
      <c r="B198" s="1526"/>
      <c r="C198" s="205"/>
      <c r="D198" s="3907">
        <v>232.83930000000001</v>
      </c>
      <c r="E198" s="3907">
        <v>248.4152</v>
      </c>
      <c r="F198" s="3907">
        <v>235.42</v>
      </c>
      <c r="G198" s="3907">
        <v>289.25839999999999</v>
      </c>
      <c r="H198" s="3907"/>
      <c r="I198" s="3908"/>
      <c r="J198" s="3907"/>
      <c r="K198" s="3907"/>
      <c r="L198" s="3907"/>
      <c r="M198" s="3907"/>
      <c r="N198" s="3907"/>
      <c r="O198" s="3907"/>
      <c r="P198" s="3909"/>
      <c r="Q198" s="3910">
        <v>1005.9329</v>
      </c>
    </row>
    <row r="199" spans="2:17" ht="9" customHeight="1">
      <c r="B199" s="1526"/>
      <c r="C199" s="205"/>
      <c r="D199" s="3907"/>
      <c r="E199" s="3907"/>
      <c r="F199" s="3907"/>
      <c r="G199" s="3907"/>
      <c r="H199" s="3907"/>
      <c r="I199" s="3908"/>
      <c r="J199" s="3907"/>
      <c r="K199" s="3907"/>
      <c r="L199" s="3907"/>
      <c r="M199" s="3907"/>
      <c r="N199" s="3907"/>
      <c r="O199" s="3907"/>
      <c r="P199" s="3909"/>
      <c r="Q199" s="3910"/>
    </row>
    <row r="200" spans="2:17" ht="9" customHeight="1">
      <c r="B200" s="1526"/>
      <c r="C200" s="205" t="s">
        <v>281</v>
      </c>
      <c r="D200" s="3907">
        <v>229.99610000000001</v>
      </c>
      <c r="E200" s="3907">
        <v>227.7525</v>
      </c>
      <c r="F200" s="3907">
        <v>239.22929999999999</v>
      </c>
      <c r="G200" s="3907">
        <v>262.23329999999999</v>
      </c>
      <c r="H200" s="3907">
        <v>287.73849999999999</v>
      </c>
      <c r="I200" s="3908">
        <v>250.32929999999999</v>
      </c>
      <c r="J200" s="3907">
        <v>211.03190000000001</v>
      </c>
      <c r="K200" s="3907">
        <v>233.51769999999999</v>
      </c>
      <c r="L200" s="3907">
        <v>200.0316</v>
      </c>
      <c r="M200" s="3907">
        <v>190.5471</v>
      </c>
      <c r="N200" s="3907">
        <v>218.93450000000001</v>
      </c>
      <c r="O200" s="3907">
        <v>222.52529999999999</v>
      </c>
      <c r="P200" s="3909">
        <v>2773.8670999999999</v>
      </c>
      <c r="Q200" s="3910">
        <v>2773.8670999999999</v>
      </c>
    </row>
    <row r="201" spans="2:17" ht="9" customHeight="1">
      <c r="B201" s="1526"/>
      <c r="C201" s="205" t="s">
        <v>1999</v>
      </c>
      <c r="D201" s="3907">
        <v>197.5728</v>
      </c>
      <c r="E201" s="3907">
        <v>209.0626</v>
      </c>
      <c r="F201" s="3907">
        <v>198.62430000000001</v>
      </c>
      <c r="G201" s="3907">
        <v>255.4444</v>
      </c>
      <c r="H201" s="3907"/>
      <c r="I201" s="3908"/>
      <c r="J201" s="3907"/>
      <c r="K201" s="3907"/>
      <c r="L201" s="3907"/>
      <c r="M201" s="3907"/>
      <c r="N201" s="3907"/>
      <c r="O201" s="3907"/>
      <c r="P201" s="3909"/>
      <c r="Q201" s="3910">
        <v>860.70410000000004</v>
      </c>
    </row>
    <row r="202" spans="2:17" ht="9" customHeight="1">
      <c r="B202" s="1526"/>
      <c r="C202" s="119"/>
      <c r="D202" s="119"/>
      <c r="E202" s="119"/>
      <c r="F202" s="119"/>
      <c r="G202" s="119"/>
      <c r="H202" s="119"/>
      <c r="I202" s="119"/>
      <c r="J202" s="119"/>
      <c r="K202" s="119"/>
      <c r="L202" s="119"/>
      <c r="M202" s="119"/>
      <c r="N202" s="119"/>
      <c r="O202" s="119"/>
      <c r="P202" s="119"/>
      <c r="Q202" s="2788"/>
    </row>
    <row r="203" spans="2:17">
      <c r="B203" s="1526"/>
      <c r="C203" s="3911" t="s">
        <v>2040</v>
      </c>
      <c r="D203" s="3929"/>
      <c r="E203" s="3929"/>
      <c r="F203" s="3929"/>
      <c r="G203" s="3929"/>
      <c r="H203" s="3929"/>
      <c r="I203" s="3929"/>
      <c r="J203" s="3929"/>
      <c r="K203" s="3929"/>
      <c r="L203" s="3929"/>
      <c r="M203" s="3929"/>
      <c r="N203" s="3929"/>
      <c r="O203" s="3929"/>
      <c r="P203" s="3929"/>
      <c r="Q203" s="3922"/>
    </row>
    <row r="204" spans="2:17" ht="9" customHeight="1">
      <c r="B204" s="1526"/>
      <c r="C204" s="119"/>
      <c r="D204" s="119"/>
      <c r="E204" s="119"/>
      <c r="F204" s="119"/>
      <c r="G204" s="119"/>
      <c r="H204" s="119"/>
      <c r="I204" s="119"/>
      <c r="J204" s="119"/>
      <c r="K204" s="119"/>
      <c r="L204" s="119"/>
      <c r="M204" s="119"/>
      <c r="N204" s="119"/>
      <c r="O204" s="205"/>
      <c r="P204" s="119"/>
      <c r="Q204" s="2788"/>
    </row>
    <row r="205" spans="2:17" ht="9" customHeight="1">
      <c r="B205" s="1526"/>
      <c r="C205" s="205" t="s">
        <v>244</v>
      </c>
      <c r="D205" s="3907">
        <v>85.418400000000005</v>
      </c>
      <c r="E205" s="3907">
        <v>89.548299999999998</v>
      </c>
      <c r="F205" s="3907">
        <v>105.4093</v>
      </c>
      <c r="G205" s="3907">
        <v>90.873099999999994</v>
      </c>
      <c r="H205" s="3907">
        <v>103.12609999999999</v>
      </c>
      <c r="I205" s="3908">
        <v>97.405500000000004</v>
      </c>
      <c r="J205" s="3907">
        <v>95.408799999999999</v>
      </c>
      <c r="K205" s="3907">
        <v>89.948300000000003</v>
      </c>
      <c r="L205" s="3907">
        <v>91.817499999999995</v>
      </c>
      <c r="M205" s="3907">
        <v>81.464299999999994</v>
      </c>
      <c r="N205" s="3907">
        <v>88.132499999999993</v>
      </c>
      <c r="O205" s="3908">
        <v>95.402900000000002</v>
      </c>
      <c r="P205" s="3908">
        <v>1113.9549999999999</v>
      </c>
      <c r="Q205" s="3910">
        <v>1113.9549999999999</v>
      </c>
    </row>
    <row r="206" spans="2:17" ht="9" customHeight="1">
      <c r="B206" s="1526"/>
      <c r="C206" s="205"/>
      <c r="D206" s="3907">
        <v>83.498400000000004</v>
      </c>
      <c r="E206" s="3907">
        <v>97.2196</v>
      </c>
      <c r="F206" s="3907">
        <v>88.348600000000005</v>
      </c>
      <c r="G206" s="3907">
        <v>94.578299999999999</v>
      </c>
      <c r="H206" s="3907"/>
      <c r="I206" s="3908"/>
      <c r="J206" s="3907"/>
      <c r="K206" s="3907"/>
      <c r="L206" s="3907"/>
      <c r="M206" s="3907"/>
      <c r="N206" s="3907"/>
      <c r="O206" s="3908"/>
      <c r="P206" s="3908"/>
      <c r="Q206" s="3910">
        <v>363.64490000000001</v>
      </c>
    </row>
    <row r="207" spans="2:17" ht="9" customHeight="1">
      <c r="B207" s="1526"/>
      <c r="C207" s="205"/>
      <c r="D207" s="3907"/>
      <c r="E207" s="3907"/>
      <c r="F207" s="3907"/>
      <c r="G207" s="3907"/>
      <c r="H207" s="3907"/>
      <c r="I207" s="3908"/>
      <c r="J207" s="3907"/>
      <c r="K207" s="3907"/>
      <c r="L207" s="3907"/>
      <c r="M207" s="3907"/>
      <c r="N207" s="3907"/>
      <c r="O207" s="3908"/>
      <c r="P207" s="3908"/>
      <c r="Q207" s="3910"/>
    </row>
    <row r="208" spans="2:17" ht="9" customHeight="1">
      <c r="B208" s="1526"/>
      <c r="C208" s="205" t="s">
        <v>281</v>
      </c>
      <c r="D208" s="3907">
        <v>69.470799999999997</v>
      </c>
      <c r="E208" s="3930">
        <v>73.082800000000006</v>
      </c>
      <c r="F208" s="3892">
        <v>89.001300000000001</v>
      </c>
      <c r="G208" s="3892">
        <v>75.052400000000006</v>
      </c>
      <c r="H208" s="3892">
        <v>85.066999999999993</v>
      </c>
      <c r="I208" s="3931">
        <v>80.988500000000002</v>
      </c>
      <c r="J208" s="3892">
        <v>76.327200000000005</v>
      </c>
      <c r="K208" s="3892">
        <v>73.812799999999996</v>
      </c>
      <c r="L208" s="3892">
        <v>74.187600000000003</v>
      </c>
      <c r="M208" s="3892">
        <v>67.686899999999994</v>
      </c>
      <c r="N208" s="3892">
        <v>71.660399999999996</v>
      </c>
      <c r="O208" s="3931">
        <v>78.406899999999993</v>
      </c>
      <c r="P208" s="3908">
        <v>914.74459999999999</v>
      </c>
      <c r="Q208" s="3910">
        <v>914.74459999999999</v>
      </c>
    </row>
    <row r="209" spans="2:17" ht="9" customHeight="1">
      <c r="B209" s="1526"/>
      <c r="C209" s="205" t="s">
        <v>1999</v>
      </c>
      <c r="D209" s="3907">
        <v>67.706500000000005</v>
      </c>
      <c r="E209" s="3930">
        <v>80.501199999999997</v>
      </c>
      <c r="F209" s="3892">
        <v>72.268299999999996</v>
      </c>
      <c r="G209" s="3892">
        <v>78.835099999999997</v>
      </c>
      <c r="H209" s="3892"/>
      <c r="I209" s="3931"/>
      <c r="J209" s="3892"/>
      <c r="K209" s="3892"/>
      <c r="L209" s="3892"/>
      <c r="M209" s="3892"/>
      <c r="N209" s="3892"/>
      <c r="O209" s="3931"/>
      <c r="P209" s="3908"/>
      <c r="Q209" s="3910">
        <v>299.31110000000001</v>
      </c>
    </row>
    <row r="210" spans="2:17" ht="9" customHeight="1">
      <c r="B210" s="1526"/>
      <c r="C210" s="119"/>
      <c r="D210" s="119"/>
      <c r="E210" s="119"/>
      <c r="F210" s="119"/>
      <c r="G210" s="119"/>
      <c r="H210" s="119"/>
      <c r="I210" s="119"/>
      <c r="J210" s="119"/>
      <c r="K210" s="119"/>
      <c r="L210" s="119"/>
      <c r="M210" s="119"/>
      <c r="N210" s="119"/>
      <c r="O210" s="205"/>
      <c r="P210" s="119"/>
      <c r="Q210" s="2788"/>
    </row>
    <row r="211" spans="2:17">
      <c r="B211" s="1526"/>
      <c r="C211" s="806" t="s">
        <v>2041</v>
      </c>
      <c r="D211" s="3929"/>
      <c r="E211" s="3929"/>
      <c r="F211" s="3929"/>
      <c r="G211" s="3929"/>
      <c r="H211" s="3929"/>
      <c r="I211" s="3929"/>
      <c r="J211" s="3929"/>
      <c r="K211" s="3929"/>
      <c r="L211" s="3929"/>
      <c r="M211" s="3929"/>
      <c r="N211" s="3929"/>
      <c r="O211" s="3929"/>
      <c r="P211" s="3929"/>
      <c r="Q211" s="3922"/>
    </row>
    <row r="212" spans="2:17" ht="9" customHeight="1">
      <c r="B212" s="1526"/>
      <c r="C212" s="119"/>
      <c r="D212" s="119"/>
      <c r="E212" s="119"/>
      <c r="F212" s="119"/>
      <c r="G212" s="119"/>
      <c r="H212" s="119"/>
      <c r="I212" s="119"/>
      <c r="J212" s="119"/>
      <c r="K212" s="119"/>
      <c r="L212" s="119"/>
      <c r="M212" s="119"/>
      <c r="N212" s="119"/>
      <c r="O212" s="119"/>
      <c r="P212" s="119"/>
      <c r="Q212" s="2788"/>
    </row>
    <row r="213" spans="2:17" ht="9" customHeight="1">
      <c r="B213" s="1526"/>
      <c r="C213" s="205" t="s">
        <v>244</v>
      </c>
      <c r="D213" s="3907">
        <v>19.897099999999998</v>
      </c>
      <c r="E213" s="3907">
        <v>35.134099999999997</v>
      </c>
      <c r="F213" s="3907">
        <v>27.9148</v>
      </c>
      <c r="G213" s="3907">
        <v>27.937799999999999</v>
      </c>
      <c r="H213" s="3907">
        <v>26.471599999999999</v>
      </c>
      <c r="I213" s="3908">
        <v>25.0946</v>
      </c>
      <c r="J213" s="3907">
        <v>26.010300000000001</v>
      </c>
      <c r="K213" s="3907">
        <v>26.148299999999999</v>
      </c>
      <c r="L213" s="3907">
        <v>27.547799999999999</v>
      </c>
      <c r="M213" s="3907">
        <v>15.061199999999999</v>
      </c>
      <c r="N213" s="3907">
        <v>15.3309</v>
      </c>
      <c r="O213" s="3907">
        <v>14.717499999999999</v>
      </c>
      <c r="P213" s="3909">
        <v>287.26600000000002</v>
      </c>
      <c r="Q213" s="3910">
        <v>287.26600000000002</v>
      </c>
    </row>
    <row r="214" spans="2:17" ht="9" customHeight="1">
      <c r="B214" s="1526"/>
      <c r="C214" s="205"/>
      <c r="D214" s="3907">
        <v>15.6927</v>
      </c>
      <c r="E214" s="3907">
        <v>18.424099999999999</v>
      </c>
      <c r="F214" s="3907">
        <v>15.021599999999999</v>
      </c>
      <c r="G214" s="3907">
        <v>13.495799999999999</v>
      </c>
      <c r="H214" s="3907"/>
      <c r="I214" s="3908"/>
      <c r="J214" s="3907"/>
      <c r="K214" s="3907"/>
      <c r="L214" s="3907"/>
      <c r="M214" s="3907"/>
      <c r="N214" s="3907"/>
      <c r="O214" s="3907"/>
      <c r="P214" s="3909"/>
      <c r="Q214" s="3910">
        <v>62.6342</v>
      </c>
    </row>
    <row r="215" spans="2:17" ht="9" customHeight="1">
      <c r="B215" s="1526"/>
      <c r="C215" s="205"/>
      <c r="D215" s="3907"/>
      <c r="E215" s="3907"/>
      <c r="F215" s="3907"/>
      <c r="G215" s="3907"/>
      <c r="H215" s="3907"/>
      <c r="I215" s="3908"/>
      <c r="J215" s="3907"/>
      <c r="K215" s="3907"/>
      <c r="L215" s="3907"/>
      <c r="M215" s="3907"/>
      <c r="N215" s="3907"/>
      <c r="O215" s="3907"/>
      <c r="P215" s="3909"/>
      <c r="Q215" s="3910"/>
    </row>
    <row r="216" spans="2:17" ht="9" customHeight="1">
      <c r="B216" s="1526"/>
      <c r="C216" s="205" t="s">
        <v>281</v>
      </c>
      <c r="D216" s="3907">
        <v>12.1302</v>
      </c>
      <c r="E216" s="3907">
        <v>22.607800000000001</v>
      </c>
      <c r="F216" s="3907">
        <v>18.6448</v>
      </c>
      <c r="G216" s="3907">
        <v>19.4346</v>
      </c>
      <c r="H216" s="3907">
        <v>17.489799999999999</v>
      </c>
      <c r="I216" s="3908">
        <v>15.8384</v>
      </c>
      <c r="J216" s="3907">
        <v>17.799299999999999</v>
      </c>
      <c r="K216" s="3907">
        <v>18.899100000000001</v>
      </c>
      <c r="L216" s="3907">
        <v>19.560600000000001</v>
      </c>
      <c r="M216" s="3907">
        <v>8.3148</v>
      </c>
      <c r="N216" s="3907">
        <v>9.4951000000000008</v>
      </c>
      <c r="O216" s="3907">
        <v>9.0646000000000004</v>
      </c>
      <c r="P216" s="3909">
        <v>189.2791</v>
      </c>
      <c r="Q216" s="3910">
        <v>189.2791</v>
      </c>
    </row>
    <row r="217" spans="2:17" ht="9" customHeight="1">
      <c r="B217" s="1526"/>
      <c r="C217" s="205" t="s">
        <v>1999</v>
      </c>
      <c r="D217" s="3907">
        <v>7.6177999999999999</v>
      </c>
      <c r="E217" s="3907">
        <v>7.5092999999999996</v>
      </c>
      <c r="F217" s="3907">
        <v>7.6391</v>
      </c>
      <c r="G217" s="3907">
        <v>6.2682000000000002</v>
      </c>
      <c r="H217" s="3907"/>
      <c r="I217" s="3908"/>
      <c r="J217" s="3907"/>
      <c r="K217" s="3907"/>
      <c r="L217" s="3907"/>
      <c r="M217" s="3907"/>
      <c r="N217" s="3907"/>
      <c r="O217" s="3907"/>
      <c r="P217" s="3909"/>
      <c r="Q217" s="3910">
        <v>29.034400000000002</v>
      </c>
    </row>
    <row r="218" spans="2:17" ht="9" customHeight="1">
      <c r="B218" s="1526"/>
      <c r="C218" s="458"/>
      <c r="D218" s="457"/>
      <c r="E218" s="458"/>
      <c r="F218" s="458"/>
      <c r="G218" s="458"/>
      <c r="H218" s="458"/>
      <c r="I218" s="458"/>
      <c r="J218" s="457"/>
      <c r="K218" s="458"/>
      <c r="L218" s="458"/>
      <c r="M218" s="458"/>
      <c r="N218" s="458"/>
      <c r="O218" s="458"/>
      <c r="P218" s="492"/>
      <c r="Q218" s="3054"/>
    </row>
    <row r="219" spans="2:17">
      <c r="C219" s="220"/>
      <c r="D219" s="220"/>
      <c r="E219" s="220"/>
      <c r="F219" s="220"/>
      <c r="G219" s="220"/>
      <c r="H219" s="220"/>
      <c r="I219" s="220"/>
      <c r="J219" s="220"/>
      <c r="K219" s="220"/>
      <c r="L219" s="220"/>
      <c r="M219" s="220"/>
      <c r="N219" s="220"/>
      <c r="O219" s="220"/>
      <c r="P219" s="220"/>
      <c r="Q219" s="394"/>
    </row>
    <row r="220" spans="2:17">
      <c r="C220" s="1551"/>
      <c r="D220" s="220"/>
      <c r="E220" s="220"/>
      <c r="F220" s="220"/>
      <c r="G220" s="220"/>
      <c r="H220" s="220"/>
      <c r="I220" s="220"/>
      <c r="J220" s="220"/>
      <c r="K220" s="220"/>
      <c r="L220" s="220"/>
      <c r="M220" s="220"/>
      <c r="N220" s="220"/>
      <c r="O220" s="220"/>
      <c r="P220" s="220"/>
      <c r="Q220" s="161" t="s">
        <v>285</v>
      </c>
    </row>
    <row r="221" spans="2:17">
      <c r="C221" s="392" t="s">
        <v>264</v>
      </c>
      <c r="D221" s="220"/>
      <c r="E221" s="220"/>
      <c r="F221" s="220"/>
      <c r="G221" s="220"/>
      <c r="H221" s="220"/>
      <c r="I221" s="220"/>
      <c r="J221" s="220"/>
      <c r="K221" s="220"/>
      <c r="L221" s="220"/>
      <c r="M221" s="220"/>
      <c r="N221" s="220"/>
      <c r="O221" s="220"/>
      <c r="P221" s="394"/>
    </row>
    <row r="222" spans="2:17">
      <c r="C222" s="1551"/>
      <c r="D222" s="220"/>
      <c r="E222" s="220"/>
      <c r="F222" s="220"/>
      <c r="G222" s="220"/>
      <c r="H222" s="220"/>
      <c r="I222" s="220"/>
      <c r="J222" s="220"/>
      <c r="K222" s="220"/>
      <c r="L222" s="220"/>
      <c r="M222" s="220"/>
      <c r="N222" s="220"/>
      <c r="O222" s="220"/>
      <c r="P222" s="161"/>
      <c r="Q222" s="394"/>
    </row>
    <row r="223" spans="2:17">
      <c r="C223" s="1551"/>
      <c r="D223" s="220"/>
      <c r="E223" s="220"/>
      <c r="F223" s="220"/>
      <c r="G223" s="220"/>
      <c r="H223" s="220"/>
      <c r="I223" s="220"/>
      <c r="J223" s="220"/>
      <c r="K223" s="220"/>
      <c r="L223" s="220"/>
      <c r="M223" s="220"/>
      <c r="N223" s="220"/>
      <c r="O223" s="220"/>
      <c r="P223" s="161"/>
      <c r="Q223" s="161"/>
    </row>
    <row r="224" spans="2:17">
      <c r="C224" s="1551"/>
      <c r="D224" s="220"/>
      <c r="E224" s="220"/>
      <c r="F224" s="220"/>
      <c r="G224" s="220"/>
      <c r="H224" s="220"/>
      <c r="I224" s="220"/>
      <c r="J224" s="220"/>
      <c r="K224" s="220"/>
      <c r="L224" s="220"/>
      <c r="M224" s="220"/>
      <c r="N224" s="220"/>
      <c r="O224" s="220"/>
      <c r="P224" s="220"/>
      <c r="Q224" s="394"/>
    </row>
  </sheetData>
  <hyperlinks>
    <hyperlink ref="C221"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
&amp;A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F90"/>
  <sheetViews>
    <sheetView showGridLines="0" tabSelected="1" zoomScaleNormal="100" workbookViewId="0"/>
  </sheetViews>
  <sheetFormatPr baseColWidth="10" defaultColWidth="11.42578125" defaultRowHeight="12.75"/>
  <cols>
    <col min="1" max="1" width="3.140625" style="1952" customWidth="1"/>
    <col min="2" max="2" width="0.42578125" style="1952" customWidth="1"/>
    <col min="3" max="3" width="19.140625" style="1952" customWidth="1"/>
    <col min="4" max="4" width="5.42578125" style="1952" customWidth="1"/>
    <col min="5" max="5" width="4.42578125" style="1952" customWidth="1"/>
    <col min="6" max="6" width="1.85546875" style="1952" hidden="1" customWidth="1"/>
    <col min="7" max="7" width="4.140625" style="1952" customWidth="1"/>
    <col min="8" max="8" width="0.140625" style="1952" customWidth="1"/>
    <col min="9" max="9" width="4.5703125" style="1952" customWidth="1"/>
    <col min="10" max="10" width="0.28515625" style="1952" customWidth="1"/>
    <col min="11" max="11" width="4.5703125" style="1952" customWidth="1"/>
    <col min="12" max="12" width="0.140625" style="1952" customWidth="1"/>
    <col min="13" max="13" width="4.5703125" style="1952" customWidth="1"/>
    <col min="14" max="14" width="1.85546875" style="1952" hidden="1" customWidth="1"/>
    <col min="15" max="15" width="4.42578125" style="1952" customWidth="1"/>
    <col min="16" max="16" width="3" style="1952" hidden="1" customWidth="1"/>
    <col min="17" max="17" width="4.5703125" style="1952" customWidth="1"/>
    <col min="18" max="18" width="2.42578125" style="1952" hidden="1" customWidth="1"/>
    <col min="19" max="20" width="5" style="1952" customWidth="1"/>
    <col min="21" max="22" width="4.5703125" style="1952" customWidth="1"/>
    <col min="23" max="24" width="5.140625" style="1952" customWidth="1"/>
    <col min="25" max="25" width="4.5703125" style="1952" customWidth="1"/>
    <col min="26" max="26" width="6" style="1952" customWidth="1"/>
    <col min="27" max="27" width="5.140625" style="1952" customWidth="1"/>
    <col min="28" max="16384" width="11.42578125" style="1952"/>
  </cols>
  <sheetData>
    <row r="1" spans="2:188" ht="12.75" customHeight="1"/>
    <row r="2" spans="2:188" ht="6.75" customHeight="1">
      <c r="B2" s="1993"/>
      <c r="C2" s="3932"/>
      <c r="D2" s="1993"/>
      <c r="E2" s="1993"/>
      <c r="F2" s="1993"/>
      <c r="G2" s="1993"/>
      <c r="H2" s="1993"/>
      <c r="I2" s="1993"/>
      <c r="J2" s="1993"/>
      <c r="K2" s="1993"/>
      <c r="L2" s="1993"/>
      <c r="M2" s="1993"/>
      <c r="N2" s="1993"/>
      <c r="O2" s="1993"/>
      <c r="P2" s="1993"/>
      <c r="Q2" s="1993"/>
      <c r="R2" s="1993"/>
      <c r="S2" s="1993"/>
      <c r="T2" s="1993"/>
      <c r="U2" s="1993"/>
      <c r="V2" s="1993"/>
      <c r="W2" s="1993"/>
      <c r="X2" s="1993"/>
      <c r="Y2" s="1993"/>
      <c r="Z2" s="1993"/>
    </row>
    <row r="3" spans="2:188" ht="6.75" customHeight="1">
      <c r="B3" s="1993"/>
      <c r="C3" s="2660"/>
      <c r="D3" s="2660"/>
      <c r="E3" s="2660"/>
      <c r="F3" s="2660"/>
      <c r="G3" s="2660"/>
      <c r="H3" s="2660"/>
      <c r="I3" s="2660"/>
      <c r="J3" s="2660"/>
      <c r="K3" s="2660"/>
      <c r="L3" s="2660"/>
      <c r="M3" s="2660"/>
      <c r="N3" s="2660"/>
      <c r="O3" s="2660"/>
      <c r="P3" s="2660"/>
      <c r="Q3" s="2660"/>
      <c r="R3" s="2660"/>
      <c r="S3" s="2660"/>
      <c r="T3" s="2660"/>
      <c r="U3" s="2660"/>
      <c r="V3" s="2660"/>
      <c r="W3" s="2660"/>
      <c r="X3" s="2660"/>
      <c r="Y3" s="2660"/>
      <c r="Z3" s="2660"/>
    </row>
    <row r="4" spans="2:188" s="2317" customFormat="1" ht="15.75" customHeight="1">
      <c r="B4" s="2369"/>
      <c r="C4" s="3933" t="s">
        <v>2054</v>
      </c>
      <c r="D4" s="2645"/>
      <c r="E4" s="2645"/>
      <c r="F4" s="2645"/>
      <c r="G4" s="2645"/>
      <c r="H4" s="2645"/>
      <c r="I4" s="2645"/>
      <c r="J4" s="2645"/>
      <c r="K4" s="2645"/>
      <c r="L4" s="2645"/>
      <c r="M4" s="2645"/>
      <c r="N4" s="2645"/>
      <c r="O4" s="2645"/>
      <c r="P4" s="2645"/>
      <c r="Q4" s="2645"/>
      <c r="R4" s="2645"/>
      <c r="S4" s="2645"/>
      <c r="T4" s="2645"/>
      <c r="U4" s="2645"/>
      <c r="V4" s="2645"/>
      <c r="W4" s="2645"/>
      <c r="X4" s="2645"/>
      <c r="Y4" s="2645"/>
      <c r="Z4" s="2645"/>
    </row>
    <row r="5" spans="2:188" s="3936" customFormat="1" ht="15.75" customHeight="1">
      <c r="B5" s="3934"/>
      <c r="C5" s="3935" t="s">
        <v>1711</v>
      </c>
      <c r="D5" s="2645"/>
      <c r="E5" s="2645"/>
      <c r="F5" s="2645"/>
      <c r="G5" s="2645"/>
      <c r="H5" s="2645"/>
      <c r="I5" s="2645"/>
      <c r="J5" s="2645"/>
      <c r="K5" s="2645"/>
      <c r="L5" s="2645"/>
      <c r="M5" s="2645"/>
      <c r="N5" s="2645"/>
      <c r="O5" s="2645"/>
      <c r="P5" s="2645"/>
      <c r="Q5" s="2645"/>
      <c r="R5" s="2645"/>
      <c r="S5" s="2645"/>
      <c r="T5" s="2645"/>
      <c r="U5" s="2645"/>
      <c r="V5" s="2645"/>
      <c r="W5" s="2645"/>
      <c r="X5" s="2645"/>
      <c r="Y5" s="2645"/>
      <c r="Z5" s="2645"/>
    </row>
    <row r="6" spans="2:188" ht="3" customHeight="1">
      <c r="B6" s="1993"/>
      <c r="C6" s="2660"/>
      <c r="D6" s="2660"/>
      <c r="E6" s="2660"/>
      <c r="F6" s="2660"/>
      <c r="G6" s="2660"/>
      <c r="H6" s="2660"/>
      <c r="I6" s="2660"/>
      <c r="J6" s="2660"/>
      <c r="K6" s="2660"/>
      <c r="L6" s="2660"/>
      <c r="M6" s="2660"/>
      <c r="N6" s="2660"/>
      <c r="O6" s="2660"/>
      <c r="P6" s="2660"/>
      <c r="Q6" s="2660"/>
      <c r="R6" s="2660"/>
      <c r="S6" s="2660"/>
      <c r="T6" s="2660"/>
      <c r="U6" s="2660"/>
      <c r="V6" s="2660"/>
      <c r="W6" s="2660"/>
      <c r="X6" s="2660"/>
      <c r="Y6" s="2660"/>
      <c r="Z6" s="2660"/>
    </row>
    <row r="7" spans="2:188" s="2361" customFormat="1" ht="18.600000000000001" customHeight="1">
      <c r="B7" s="3937"/>
      <c r="C7" s="3938"/>
      <c r="D7" s="3939" t="s">
        <v>2055</v>
      </c>
      <c r="E7" s="3940" t="s">
        <v>234</v>
      </c>
      <c r="F7" s="3941"/>
      <c r="G7" s="3942"/>
      <c r="H7" s="3942"/>
      <c r="I7" s="3943" t="s">
        <v>2056</v>
      </c>
      <c r="J7" s="3944"/>
      <c r="K7" s="3943" t="s">
        <v>2057</v>
      </c>
      <c r="L7" s="3944"/>
      <c r="M7" s="3943" t="s">
        <v>2058</v>
      </c>
      <c r="N7" s="3944"/>
      <c r="O7" s="3943" t="s">
        <v>2059</v>
      </c>
      <c r="P7" s="3944"/>
      <c r="Q7" s="3943" t="s">
        <v>2060</v>
      </c>
      <c r="R7" s="3944"/>
      <c r="S7" s="3940" t="s">
        <v>234</v>
      </c>
      <c r="T7" s="3942"/>
      <c r="U7" s="3945" t="s">
        <v>2056</v>
      </c>
      <c r="V7" s="3945" t="s">
        <v>2057</v>
      </c>
      <c r="W7" s="3945" t="s">
        <v>2058</v>
      </c>
      <c r="X7" s="3945" t="s">
        <v>2059</v>
      </c>
      <c r="Y7" s="3946" t="s">
        <v>231</v>
      </c>
      <c r="Z7" s="3947"/>
      <c r="AA7" s="1952"/>
      <c r="AB7" s="1952"/>
      <c r="AC7" s="1952"/>
      <c r="AD7" s="1952"/>
      <c r="AE7" s="1952"/>
      <c r="AF7" s="1952"/>
      <c r="AG7" s="1952"/>
      <c r="AH7" s="1952"/>
      <c r="AI7" s="1952"/>
      <c r="AJ7" s="1952"/>
      <c r="AK7" s="1952"/>
      <c r="AL7" s="1952"/>
      <c r="AM7" s="1952"/>
      <c r="AN7" s="1952"/>
      <c r="AO7" s="1952"/>
      <c r="AP7" s="1952"/>
      <c r="AQ7" s="1952"/>
      <c r="AR7" s="1952"/>
      <c r="AS7" s="1952"/>
      <c r="AT7" s="1952"/>
      <c r="AU7" s="1952"/>
      <c r="AV7" s="1952"/>
      <c r="AW7" s="1952"/>
      <c r="AX7" s="1952"/>
      <c r="AY7" s="1952"/>
      <c r="AZ7" s="1952"/>
      <c r="BA7" s="1952"/>
      <c r="BB7" s="1952"/>
      <c r="BC7" s="1952"/>
      <c r="BD7" s="1952"/>
      <c r="BE7" s="1952"/>
      <c r="BF7" s="1952"/>
      <c r="BG7" s="1952"/>
      <c r="BH7" s="1952"/>
      <c r="BI7" s="1952"/>
      <c r="BJ7" s="1952"/>
      <c r="BK7" s="1952"/>
      <c r="BL7" s="1952"/>
      <c r="BM7" s="1952"/>
      <c r="BN7" s="1952"/>
      <c r="BO7" s="1952"/>
      <c r="BP7" s="1952"/>
      <c r="BQ7" s="1952"/>
      <c r="BR7" s="1952"/>
      <c r="BS7" s="1952"/>
      <c r="BT7" s="1952"/>
      <c r="BU7" s="1952"/>
      <c r="BV7" s="1952"/>
      <c r="BW7" s="1952"/>
      <c r="BX7" s="1952"/>
      <c r="BY7" s="1952"/>
      <c r="BZ7" s="1952"/>
      <c r="CA7" s="1952"/>
      <c r="CB7" s="1952"/>
      <c r="CC7" s="1952"/>
      <c r="CD7" s="1952"/>
      <c r="CE7" s="1952"/>
      <c r="CF7" s="1952"/>
      <c r="CG7" s="1952"/>
      <c r="CH7" s="1952"/>
      <c r="CI7" s="1952"/>
      <c r="CJ7" s="1952"/>
      <c r="CK7" s="1952"/>
      <c r="CL7" s="1952"/>
      <c r="CM7" s="1952"/>
      <c r="CN7" s="1952"/>
      <c r="CO7" s="1952"/>
      <c r="CP7" s="1952"/>
      <c r="CQ7" s="1952"/>
      <c r="CR7" s="1952"/>
      <c r="CS7" s="1952"/>
      <c r="CT7" s="1952"/>
      <c r="CU7" s="1952"/>
      <c r="CV7" s="1952"/>
      <c r="CW7" s="1952"/>
      <c r="CX7" s="1952"/>
      <c r="CY7" s="1952"/>
      <c r="CZ7" s="1952"/>
      <c r="DA7" s="1952"/>
      <c r="DB7" s="1952"/>
      <c r="DC7" s="1952"/>
      <c r="DD7" s="1952"/>
      <c r="DE7" s="1952"/>
      <c r="DF7" s="1952"/>
      <c r="DG7" s="1952"/>
      <c r="DH7" s="1952"/>
      <c r="DI7" s="1952"/>
      <c r="DJ7" s="1952"/>
      <c r="DK7" s="1952"/>
      <c r="DL7" s="1952"/>
      <c r="DM7" s="1952"/>
      <c r="DN7" s="1952"/>
      <c r="DO7" s="1952"/>
      <c r="DP7" s="1952"/>
      <c r="DQ7" s="1952"/>
      <c r="DR7" s="1952"/>
      <c r="DS7" s="1952"/>
      <c r="DT7" s="1952"/>
      <c r="DU7" s="1952"/>
      <c r="DV7" s="1952"/>
      <c r="DW7" s="1952"/>
      <c r="DX7" s="1952"/>
      <c r="DY7" s="1952"/>
      <c r="DZ7" s="1952"/>
      <c r="EA7" s="1952"/>
      <c r="EB7" s="1952"/>
      <c r="EC7" s="1952"/>
      <c r="ED7" s="1952"/>
      <c r="EE7" s="1952"/>
      <c r="EF7" s="1952"/>
      <c r="EG7" s="1952"/>
      <c r="EH7" s="1952"/>
      <c r="EI7" s="1952"/>
      <c r="EJ7" s="1952"/>
      <c r="EK7" s="1952"/>
      <c r="EL7" s="1952"/>
      <c r="EM7" s="1952"/>
      <c r="EN7" s="1952"/>
      <c r="EO7" s="1952"/>
      <c r="EP7" s="1952"/>
      <c r="EQ7" s="1952"/>
      <c r="ER7" s="1952"/>
      <c r="ES7" s="1952"/>
      <c r="ET7" s="1952"/>
      <c r="EU7" s="1952"/>
      <c r="EV7" s="1952"/>
      <c r="EW7" s="1952"/>
      <c r="EX7" s="1952"/>
      <c r="EY7" s="1952"/>
      <c r="EZ7" s="1952"/>
      <c r="FA7" s="1952"/>
      <c r="FB7" s="1952"/>
      <c r="FC7" s="1952"/>
      <c r="FD7" s="1952"/>
      <c r="FE7" s="1952"/>
      <c r="FF7" s="1952"/>
      <c r="FG7" s="1952"/>
      <c r="FH7" s="1952"/>
      <c r="FI7" s="1952"/>
      <c r="FJ7" s="1952"/>
      <c r="FK7" s="1952"/>
      <c r="FL7" s="1952"/>
      <c r="FM7" s="1952"/>
      <c r="FN7" s="1952"/>
      <c r="FO7" s="1952"/>
      <c r="FP7" s="1952"/>
      <c r="FQ7" s="1952"/>
      <c r="FR7" s="1952"/>
      <c r="FS7" s="1952"/>
      <c r="FT7" s="1952"/>
      <c r="FU7" s="1952"/>
      <c r="FV7" s="1952"/>
      <c r="FW7" s="1952"/>
      <c r="FX7" s="1952"/>
      <c r="FY7" s="1952"/>
      <c r="FZ7" s="1952"/>
      <c r="GA7" s="1952"/>
      <c r="GB7" s="1952"/>
      <c r="GC7" s="1952"/>
      <c r="GD7" s="1952"/>
      <c r="GE7" s="1952"/>
      <c r="GF7" s="1952"/>
    </row>
    <row r="8" spans="2:188" s="2361" customFormat="1" ht="3.6" customHeight="1">
      <c r="B8" s="3948"/>
      <c r="C8" s="3949"/>
      <c r="D8" s="3950"/>
      <c r="E8" s="3951"/>
      <c r="F8" s="3952"/>
      <c r="G8" s="3952"/>
      <c r="H8" s="3952"/>
      <c r="I8" s="3953"/>
      <c r="J8" s="3954"/>
      <c r="K8" s="3953"/>
      <c r="L8" s="3954"/>
      <c r="M8" s="3953"/>
      <c r="N8" s="3954"/>
      <c r="O8" s="3953"/>
      <c r="P8" s="3954"/>
      <c r="Q8" s="3953"/>
      <c r="R8" s="3954"/>
      <c r="S8" s="3955"/>
      <c r="T8" s="3956"/>
      <c r="U8" s="3957"/>
      <c r="V8" s="3957"/>
      <c r="W8" s="3957"/>
      <c r="X8" s="3957"/>
      <c r="Y8" s="3958"/>
      <c r="Z8" s="3959"/>
      <c r="AA8" s="1952"/>
      <c r="AB8" s="1952"/>
      <c r="AC8" s="1952"/>
      <c r="AD8" s="1952"/>
      <c r="AE8" s="1952"/>
      <c r="AF8" s="1952"/>
      <c r="AG8" s="1952"/>
      <c r="AH8" s="1952"/>
      <c r="AI8" s="1952"/>
      <c r="AJ8" s="1952"/>
      <c r="AK8" s="1952"/>
      <c r="AL8" s="1952"/>
      <c r="AM8" s="1952"/>
      <c r="AN8" s="1952"/>
      <c r="AO8" s="1952"/>
      <c r="AP8" s="1952"/>
      <c r="AQ8" s="1952"/>
      <c r="AR8" s="1952"/>
      <c r="AS8" s="1952"/>
      <c r="AT8" s="1952"/>
      <c r="AU8" s="1952"/>
      <c r="AV8" s="1952"/>
      <c r="AW8" s="1952"/>
      <c r="AX8" s="1952"/>
      <c r="AY8" s="1952"/>
      <c r="AZ8" s="1952"/>
      <c r="BA8" s="1952"/>
      <c r="BB8" s="1952"/>
      <c r="BC8" s="1952"/>
      <c r="BD8" s="1952"/>
      <c r="BE8" s="1952"/>
      <c r="BF8" s="1952"/>
      <c r="BG8" s="1952"/>
      <c r="BH8" s="1952"/>
      <c r="BI8" s="1952"/>
      <c r="BJ8" s="1952"/>
      <c r="BK8" s="1952"/>
      <c r="BL8" s="1952"/>
      <c r="BM8" s="1952"/>
      <c r="BN8" s="1952"/>
      <c r="BO8" s="1952"/>
      <c r="BP8" s="1952"/>
      <c r="BQ8" s="1952"/>
      <c r="BR8" s="1952"/>
      <c r="BS8" s="1952"/>
      <c r="BT8" s="1952"/>
      <c r="BU8" s="1952"/>
      <c r="BV8" s="1952"/>
      <c r="BW8" s="1952"/>
      <c r="BX8" s="1952"/>
      <c r="BY8" s="1952"/>
      <c r="BZ8" s="1952"/>
      <c r="CA8" s="1952"/>
      <c r="CB8" s="1952"/>
      <c r="CC8" s="1952"/>
      <c r="CD8" s="1952"/>
      <c r="CE8" s="1952"/>
      <c r="CF8" s="1952"/>
      <c r="CG8" s="1952"/>
      <c r="CH8" s="1952"/>
      <c r="CI8" s="1952"/>
      <c r="CJ8" s="1952"/>
      <c r="CK8" s="1952"/>
      <c r="CL8" s="1952"/>
      <c r="CM8" s="1952"/>
      <c r="CN8" s="1952"/>
      <c r="CO8" s="1952"/>
      <c r="CP8" s="1952"/>
      <c r="CQ8" s="1952"/>
      <c r="CR8" s="1952"/>
      <c r="CS8" s="1952"/>
      <c r="CT8" s="1952"/>
      <c r="CU8" s="1952"/>
      <c r="CV8" s="1952"/>
      <c r="CW8" s="1952"/>
      <c r="CX8" s="1952"/>
      <c r="CY8" s="1952"/>
      <c r="CZ8" s="1952"/>
      <c r="DA8" s="1952"/>
      <c r="DB8" s="1952"/>
      <c r="DC8" s="1952"/>
      <c r="DD8" s="1952"/>
      <c r="DE8" s="1952"/>
      <c r="DF8" s="1952"/>
      <c r="DG8" s="1952"/>
      <c r="DH8" s="1952"/>
      <c r="DI8" s="1952"/>
      <c r="DJ8" s="1952"/>
      <c r="DK8" s="1952"/>
      <c r="DL8" s="1952"/>
      <c r="DM8" s="1952"/>
      <c r="DN8" s="1952"/>
      <c r="DO8" s="1952"/>
      <c r="DP8" s="1952"/>
      <c r="DQ8" s="1952"/>
      <c r="DR8" s="1952"/>
      <c r="DS8" s="1952"/>
      <c r="DT8" s="1952"/>
      <c r="DU8" s="1952"/>
      <c r="DV8" s="1952"/>
      <c r="DW8" s="1952"/>
      <c r="DX8" s="1952"/>
      <c r="DY8" s="1952"/>
      <c r="DZ8" s="1952"/>
      <c r="EA8" s="1952"/>
      <c r="EB8" s="1952"/>
      <c r="EC8" s="1952"/>
      <c r="ED8" s="1952"/>
      <c r="EE8" s="1952"/>
      <c r="EF8" s="1952"/>
      <c r="EG8" s="1952"/>
      <c r="EH8" s="1952"/>
      <c r="EI8" s="1952"/>
      <c r="EJ8" s="1952"/>
      <c r="EK8" s="1952"/>
      <c r="EL8" s="1952"/>
      <c r="EM8" s="1952"/>
      <c r="EN8" s="1952"/>
      <c r="EO8" s="1952"/>
      <c r="EP8" s="1952"/>
      <c r="EQ8" s="1952"/>
      <c r="ER8" s="1952"/>
      <c r="ES8" s="1952"/>
      <c r="ET8" s="1952"/>
      <c r="EU8" s="1952"/>
      <c r="EV8" s="1952"/>
      <c r="EW8" s="1952"/>
      <c r="EX8" s="1952"/>
      <c r="EY8" s="1952"/>
      <c r="EZ8" s="1952"/>
      <c r="FA8" s="1952"/>
      <c r="FB8" s="1952"/>
      <c r="FC8" s="1952"/>
      <c r="FD8" s="1952"/>
      <c r="FE8" s="1952"/>
      <c r="FF8" s="1952"/>
      <c r="FG8" s="1952"/>
      <c r="FH8" s="1952"/>
      <c r="FI8" s="1952"/>
      <c r="FJ8" s="1952"/>
      <c r="FK8" s="1952"/>
      <c r="FL8" s="1952"/>
      <c r="FM8" s="1952"/>
      <c r="FN8" s="1952"/>
      <c r="FO8" s="1952"/>
      <c r="FP8" s="1952"/>
      <c r="FQ8" s="1952"/>
      <c r="FR8" s="1952"/>
      <c r="FS8" s="1952"/>
      <c r="FT8" s="1952"/>
      <c r="FU8" s="1952"/>
      <c r="FV8" s="1952"/>
      <c r="FW8" s="1952"/>
      <c r="FX8" s="1952"/>
      <c r="FY8" s="1952"/>
      <c r="FZ8" s="1952"/>
      <c r="GA8" s="1952"/>
      <c r="GB8" s="1952"/>
      <c r="GC8" s="1952"/>
      <c r="GD8" s="1952"/>
      <c r="GE8" s="1952"/>
      <c r="GF8" s="1952"/>
    </row>
    <row r="9" spans="2:188" s="2361" customFormat="1" ht="10.5" customHeight="1">
      <c r="B9" s="3960" t="s">
        <v>2061</v>
      </c>
      <c r="C9" s="2646"/>
      <c r="D9" s="3961" t="s">
        <v>1716</v>
      </c>
      <c r="E9" s="3962">
        <v>2021</v>
      </c>
      <c r="F9" s="2651"/>
      <c r="G9" s="3962">
        <v>2022</v>
      </c>
      <c r="H9" s="2651"/>
      <c r="I9" s="2129">
        <v>2023</v>
      </c>
      <c r="J9" s="2129"/>
      <c r="K9" s="2641"/>
      <c r="L9" s="2640"/>
      <c r="M9" s="2640"/>
      <c r="N9" s="2640"/>
      <c r="O9" s="2641"/>
      <c r="P9" s="2455"/>
      <c r="Q9" s="2129"/>
      <c r="R9" s="2455"/>
      <c r="S9" s="3963">
        <v>2021</v>
      </c>
      <c r="T9" s="3964">
        <v>2022</v>
      </c>
      <c r="U9" s="3965">
        <v>2023</v>
      </c>
      <c r="V9" s="3966"/>
      <c r="W9" s="3967"/>
      <c r="X9" s="3967"/>
      <c r="Y9" s="3968"/>
      <c r="Z9" s="3969" t="s">
        <v>1717</v>
      </c>
      <c r="AA9" s="1952"/>
      <c r="AB9" s="1952"/>
      <c r="AC9" s="1952"/>
      <c r="AD9" s="1952"/>
      <c r="AE9" s="1952"/>
      <c r="AF9" s="1952"/>
      <c r="AG9" s="1952"/>
      <c r="AH9" s="1952"/>
      <c r="AI9" s="1952"/>
      <c r="AJ9" s="1952"/>
      <c r="AK9" s="1952"/>
      <c r="AL9" s="1952"/>
      <c r="AM9" s="1952"/>
      <c r="AN9" s="1952"/>
      <c r="AO9" s="1952"/>
      <c r="AP9" s="1952"/>
      <c r="AQ9" s="1952"/>
      <c r="AR9" s="1952"/>
      <c r="AS9" s="1952"/>
      <c r="AT9" s="1952"/>
      <c r="AU9" s="1952"/>
      <c r="AV9" s="1952"/>
      <c r="AW9" s="1952"/>
      <c r="AX9" s="1952"/>
      <c r="AY9" s="1952"/>
      <c r="AZ9" s="1952"/>
      <c r="BA9" s="1952"/>
      <c r="BB9" s="1952"/>
      <c r="BC9" s="1952"/>
      <c r="BD9" s="1952"/>
      <c r="BE9" s="1952"/>
      <c r="BF9" s="1952"/>
      <c r="BG9" s="1952"/>
      <c r="BH9" s="1952"/>
      <c r="BI9" s="1952"/>
      <c r="BJ9" s="1952"/>
      <c r="BK9" s="1952"/>
      <c r="BL9" s="1952"/>
      <c r="BM9" s="1952"/>
      <c r="BN9" s="1952"/>
      <c r="BO9" s="1952"/>
      <c r="BP9" s="1952"/>
      <c r="BQ9" s="1952"/>
      <c r="BR9" s="1952"/>
      <c r="BS9" s="1952"/>
      <c r="BT9" s="1952"/>
      <c r="BU9" s="1952"/>
      <c r="BV9" s="1952"/>
      <c r="BW9" s="1952"/>
      <c r="BX9" s="1952"/>
      <c r="BY9" s="1952"/>
      <c r="BZ9" s="1952"/>
      <c r="CA9" s="1952"/>
      <c r="CB9" s="1952"/>
      <c r="CC9" s="1952"/>
      <c r="CD9" s="1952"/>
      <c r="CE9" s="1952"/>
      <c r="CF9" s="1952"/>
      <c r="CG9" s="1952"/>
      <c r="CH9" s="1952"/>
      <c r="CI9" s="1952"/>
      <c r="CJ9" s="1952"/>
      <c r="CK9" s="1952"/>
      <c r="CL9" s="1952"/>
      <c r="CM9" s="1952"/>
      <c r="CN9" s="1952"/>
      <c r="CO9" s="1952"/>
      <c r="CP9" s="1952"/>
      <c r="CQ9" s="1952"/>
      <c r="CR9" s="1952"/>
      <c r="CS9" s="1952"/>
      <c r="CT9" s="1952"/>
      <c r="CU9" s="1952"/>
      <c r="CV9" s="1952"/>
      <c r="CW9" s="1952"/>
      <c r="CX9" s="1952"/>
      <c r="CY9" s="1952"/>
      <c r="CZ9" s="1952"/>
      <c r="DA9" s="1952"/>
      <c r="DB9" s="1952"/>
      <c r="DC9" s="1952"/>
      <c r="DD9" s="1952"/>
      <c r="DE9" s="1952"/>
      <c r="DF9" s="1952"/>
      <c r="DG9" s="1952"/>
      <c r="DH9" s="1952"/>
      <c r="DI9" s="1952"/>
      <c r="DJ9" s="1952"/>
      <c r="DK9" s="1952"/>
      <c r="DL9" s="1952"/>
      <c r="DM9" s="1952"/>
      <c r="DN9" s="1952"/>
      <c r="DO9" s="1952"/>
      <c r="DP9" s="1952"/>
      <c r="DQ9" s="1952"/>
      <c r="DR9" s="1952"/>
      <c r="DS9" s="1952"/>
      <c r="DT9" s="1952"/>
      <c r="DU9" s="1952"/>
      <c r="DV9" s="1952"/>
      <c r="DW9" s="1952"/>
      <c r="DX9" s="1952"/>
      <c r="DY9" s="1952"/>
      <c r="DZ9" s="1952"/>
      <c r="EA9" s="1952"/>
      <c r="EB9" s="1952"/>
      <c r="EC9" s="1952"/>
      <c r="ED9" s="1952"/>
      <c r="EE9" s="1952"/>
      <c r="EF9" s="1952"/>
      <c r="EG9" s="1952"/>
      <c r="EH9" s="1952"/>
      <c r="EI9" s="1952"/>
      <c r="EJ9" s="1952"/>
      <c r="EK9" s="1952"/>
      <c r="EL9" s="1952"/>
      <c r="EM9" s="1952"/>
      <c r="EN9" s="1952"/>
      <c r="EO9" s="1952"/>
      <c r="EP9" s="1952"/>
      <c r="EQ9" s="1952"/>
      <c r="ER9" s="1952"/>
      <c r="ES9" s="1952"/>
      <c r="ET9" s="1952"/>
      <c r="EU9" s="1952"/>
      <c r="EV9" s="1952"/>
      <c r="EW9" s="1952"/>
      <c r="EX9" s="1952"/>
      <c r="EY9" s="1952"/>
      <c r="EZ9" s="1952"/>
      <c r="FA9" s="1952"/>
      <c r="FB9" s="1952"/>
      <c r="FC9" s="1952"/>
      <c r="FD9" s="1952"/>
      <c r="FE9" s="1952"/>
      <c r="FF9" s="1952"/>
      <c r="FG9" s="1952"/>
      <c r="FH9" s="1952"/>
      <c r="FI9" s="1952"/>
      <c r="FJ9" s="1952"/>
      <c r="FK9" s="1952"/>
      <c r="FL9" s="1952"/>
      <c r="FM9" s="1952"/>
      <c r="FN9" s="1952"/>
      <c r="FO9" s="1952"/>
      <c r="FP9" s="1952"/>
      <c r="FQ9" s="1952"/>
      <c r="FR9" s="1952"/>
      <c r="FS9" s="1952"/>
      <c r="FT9" s="1952"/>
      <c r="FU9" s="1952"/>
      <c r="FV9" s="1952"/>
      <c r="FW9" s="1952"/>
      <c r="FX9" s="1952"/>
      <c r="FY9" s="1952"/>
      <c r="FZ9" s="1952"/>
      <c r="GA9" s="1952"/>
      <c r="GB9" s="1952"/>
      <c r="GC9" s="1952"/>
      <c r="GD9" s="1952"/>
      <c r="GE9" s="1952"/>
      <c r="GF9" s="1952"/>
    </row>
    <row r="10" spans="2:188" s="2361" customFormat="1" ht="12" customHeight="1">
      <c r="B10" s="3970"/>
      <c r="C10" s="3971"/>
      <c r="D10" s="3972" t="s">
        <v>2062</v>
      </c>
      <c r="E10" s="3973" t="s">
        <v>1864</v>
      </c>
      <c r="F10" s="3974"/>
      <c r="G10" s="3975"/>
      <c r="H10" s="3975"/>
      <c r="I10" s="3975"/>
      <c r="J10" s="3975"/>
      <c r="K10" s="3975"/>
      <c r="L10" s="3975"/>
      <c r="M10" s="3975"/>
      <c r="N10" s="3975"/>
      <c r="O10" s="3975"/>
      <c r="P10" s="3975"/>
      <c r="Q10" s="3975"/>
      <c r="R10" s="3975"/>
      <c r="S10" s="2129" t="s">
        <v>2063</v>
      </c>
      <c r="T10" s="3975"/>
      <c r="U10" s="3975"/>
      <c r="V10" s="3975"/>
      <c r="W10" s="3975"/>
      <c r="X10" s="3975"/>
      <c r="Y10" s="3975"/>
      <c r="Z10" s="3976" t="s">
        <v>2064</v>
      </c>
      <c r="AA10" s="1952"/>
      <c r="AB10" s="1952"/>
      <c r="AC10" s="1952"/>
      <c r="AD10" s="1952"/>
      <c r="AE10" s="1952"/>
      <c r="AF10" s="1952"/>
      <c r="AG10" s="1952"/>
      <c r="AH10" s="1952"/>
      <c r="AI10" s="1952"/>
      <c r="AJ10" s="1952"/>
      <c r="AK10" s="1952"/>
      <c r="AL10" s="1952"/>
      <c r="AM10" s="1952"/>
      <c r="AN10" s="1952"/>
      <c r="AO10" s="1952"/>
      <c r="AP10" s="1952"/>
      <c r="AQ10" s="1952"/>
      <c r="AR10" s="1952"/>
      <c r="AS10" s="1952"/>
      <c r="AT10" s="1952"/>
      <c r="AU10" s="1952"/>
      <c r="AV10" s="1952"/>
      <c r="AW10" s="1952"/>
      <c r="AX10" s="1952"/>
      <c r="AY10" s="1952"/>
      <c r="AZ10" s="1952"/>
      <c r="BA10" s="1952"/>
      <c r="BB10" s="1952"/>
      <c r="BC10" s="1952"/>
      <c r="BD10" s="1952"/>
      <c r="BE10" s="1952"/>
      <c r="BF10" s="1952"/>
      <c r="BG10" s="1952"/>
      <c r="BH10" s="1952"/>
      <c r="BI10" s="1952"/>
      <c r="BJ10" s="1952"/>
      <c r="BK10" s="1952"/>
      <c r="BL10" s="1952"/>
      <c r="BM10" s="1952"/>
      <c r="BN10" s="1952"/>
      <c r="BO10" s="1952"/>
      <c r="BP10" s="1952"/>
      <c r="BQ10" s="1952"/>
      <c r="BR10" s="1952"/>
      <c r="BS10" s="1952"/>
      <c r="BT10" s="1952"/>
      <c r="BU10" s="1952"/>
      <c r="BV10" s="1952"/>
      <c r="BW10" s="1952"/>
      <c r="BX10" s="1952"/>
      <c r="BY10" s="1952"/>
      <c r="BZ10" s="1952"/>
      <c r="CA10" s="1952"/>
      <c r="CB10" s="1952"/>
      <c r="CC10" s="1952"/>
      <c r="CD10" s="1952"/>
      <c r="CE10" s="1952"/>
      <c r="CF10" s="1952"/>
      <c r="CG10" s="1952"/>
      <c r="CH10" s="1952"/>
      <c r="CI10" s="1952"/>
      <c r="CJ10" s="1952"/>
      <c r="CK10" s="1952"/>
      <c r="CL10" s="1952"/>
      <c r="CM10" s="1952"/>
      <c r="CN10" s="1952"/>
      <c r="CO10" s="1952"/>
      <c r="CP10" s="1952"/>
      <c r="CQ10" s="1952"/>
      <c r="CR10" s="1952"/>
      <c r="CS10" s="1952"/>
      <c r="CT10" s="1952"/>
      <c r="CU10" s="1952"/>
      <c r="CV10" s="1952"/>
      <c r="CW10" s="1952"/>
      <c r="CX10" s="1952"/>
      <c r="CY10" s="1952"/>
      <c r="CZ10" s="1952"/>
      <c r="DA10" s="1952"/>
      <c r="DB10" s="1952"/>
      <c r="DC10" s="1952"/>
      <c r="DD10" s="1952"/>
      <c r="DE10" s="1952"/>
      <c r="DF10" s="1952"/>
      <c r="DG10" s="1952"/>
      <c r="DH10" s="1952"/>
      <c r="DI10" s="1952"/>
      <c r="DJ10" s="1952"/>
      <c r="DK10" s="1952"/>
      <c r="DL10" s="1952"/>
      <c r="DM10" s="1952"/>
      <c r="DN10" s="1952"/>
      <c r="DO10" s="1952"/>
      <c r="DP10" s="1952"/>
      <c r="DQ10" s="1952"/>
      <c r="DR10" s="1952"/>
      <c r="DS10" s="1952"/>
      <c r="DT10" s="1952"/>
      <c r="DU10" s="1952"/>
      <c r="DV10" s="1952"/>
      <c r="DW10" s="1952"/>
      <c r="DX10" s="1952"/>
      <c r="DY10" s="1952"/>
      <c r="DZ10" s="1952"/>
      <c r="EA10" s="1952"/>
      <c r="EB10" s="1952"/>
      <c r="EC10" s="1952"/>
      <c r="ED10" s="1952"/>
      <c r="EE10" s="1952"/>
      <c r="EF10" s="1952"/>
      <c r="EG10" s="1952"/>
      <c r="EH10" s="1952"/>
      <c r="EI10" s="1952"/>
      <c r="EJ10" s="1952"/>
      <c r="EK10" s="1952"/>
      <c r="EL10" s="1952"/>
      <c r="EM10" s="1952"/>
      <c r="EN10" s="1952"/>
      <c r="EO10" s="1952"/>
      <c r="EP10" s="1952"/>
      <c r="EQ10" s="1952"/>
      <c r="ER10" s="1952"/>
      <c r="ES10" s="1952"/>
      <c r="ET10" s="1952"/>
      <c r="EU10" s="1952"/>
      <c r="EV10" s="1952"/>
      <c r="EW10" s="1952"/>
      <c r="EX10" s="1952"/>
      <c r="EY10" s="1952"/>
      <c r="EZ10" s="1952"/>
      <c r="FA10" s="1952"/>
      <c r="FB10" s="1952"/>
      <c r="FC10" s="1952"/>
      <c r="FD10" s="1952"/>
      <c r="FE10" s="1952"/>
      <c r="FF10" s="1952"/>
      <c r="FG10" s="1952"/>
      <c r="FH10" s="1952"/>
      <c r="FI10" s="1952"/>
      <c r="FJ10" s="1952"/>
      <c r="FK10" s="1952"/>
      <c r="FL10" s="1952"/>
      <c r="FM10" s="1952"/>
      <c r="FN10" s="1952"/>
      <c r="FO10" s="1952"/>
      <c r="FP10" s="1952"/>
      <c r="FQ10" s="1952"/>
      <c r="FR10" s="1952"/>
      <c r="FS10" s="1952"/>
      <c r="FT10" s="1952"/>
      <c r="FU10" s="1952"/>
      <c r="FV10" s="1952"/>
      <c r="FW10" s="1952"/>
      <c r="FX10" s="1952"/>
      <c r="FY10" s="1952"/>
      <c r="FZ10" s="1952"/>
      <c r="GA10" s="1952"/>
      <c r="GB10" s="1952"/>
      <c r="GC10" s="1952"/>
      <c r="GD10" s="1952"/>
      <c r="GE10" s="1952"/>
      <c r="GF10" s="1952"/>
    </row>
    <row r="11" spans="2:188" s="2361" customFormat="1" ht="3" customHeight="1">
      <c r="B11" s="2422"/>
      <c r="C11" s="3977"/>
      <c r="D11" s="3978"/>
      <c r="E11" s="3979"/>
      <c r="F11" s="3980"/>
      <c r="G11" s="3980"/>
      <c r="H11" s="3980"/>
      <c r="I11" s="3979"/>
      <c r="J11" s="3980"/>
      <c r="K11" s="3981"/>
      <c r="L11" s="3981"/>
      <c r="M11" s="3981"/>
      <c r="N11" s="3981"/>
      <c r="O11" s="3981"/>
      <c r="P11" s="3981"/>
      <c r="Q11" s="3982"/>
      <c r="R11" s="3982"/>
      <c r="S11" s="3983"/>
      <c r="T11" s="3984"/>
      <c r="U11" s="3983"/>
      <c r="V11" s="3983"/>
      <c r="W11" s="3983"/>
      <c r="X11" s="3983"/>
      <c r="Y11" s="3983"/>
      <c r="Z11" s="3985"/>
      <c r="AA11" s="1952"/>
      <c r="AB11" s="1952"/>
      <c r="AC11" s="1952"/>
      <c r="AD11" s="1952"/>
      <c r="AE11" s="1952"/>
      <c r="AF11" s="1952"/>
      <c r="AG11" s="1952"/>
      <c r="AH11" s="1952"/>
      <c r="AI11" s="1952"/>
      <c r="AJ11" s="1952"/>
      <c r="AK11" s="1952"/>
      <c r="AL11" s="1952"/>
      <c r="AM11" s="1952"/>
      <c r="AN11" s="1952"/>
      <c r="AO11" s="1952"/>
      <c r="AP11" s="1952"/>
      <c r="AQ11" s="1952"/>
      <c r="AR11" s="1952"/>
      <c r="AS11" s="1952"/>
      <c r="AT11" s="1952"/>
      <c r="AU11" s="1952"/>
      <c r="AV11" s="1952"/>
      <c r="AW11" s="1952"/>
      <c r="AX11" s="1952"/>
      <c r="AY11" s="1952"/>
      <c r="AZ11" s="1952"/>
      <c r="BA11" s="1952"/>
      <c r="BB11" s="1952"/>
      <c r="BC11" s="1952"/>
      <c r="BD11" s="1952"/>
      <c r="BE11" s="1952"/>
      <c r="BF11" s="1952"/>
      <c r="BG11" s="1952"/>
      <c r="BH11" s="1952"/>
      <c r="BI11" s="1952"/>
      <c r="BJ11" s="1952"/>
      <c r="BK11" s="1952"/>
      <c r="BL11" s="1952"/>
      <c r="BM11" s="1952"/>
      <c r="BN11" s="1952"/>
      <c r="BO11" s="1952"/>
      <c r="BP11" s="1952"/>
      <c r="BQ11" s="1952"/>
      <c r="BR11" s="1952"/>
      <c r="BS11" s="1952"/>
      <c r="BT11" s="1952"/>
      <c r="BU11" s="1952"/>
      <c r="BV11" s="1952"/>
      <c r="BW11" s="1952"/>
      <c r="BX11" s="1952"/>
      <c r="BY11" s="1952"/>
      <c r="BZ11" s="1952"/>
      <c r="CA11" s="1952"/>
      <c r="CB11" s="1952"/>
      <c r="CC11" s="1952"/>
      <c r="CD11" s="1952"/>
      <c r="CE11" s="1952"/>
      <c r="CF11" s="1952"/>
      <c r="CG11" s="1952"/>
      <c r="CH11" s="1952"/>
      <c r="CI11" s="1952"/>
      <c r="CJ11" s="1952"/>
      <c r="CK11" s="1952"/>
      <c r="CL11" s="1952"/>
      <c r="CM11" s="1952"/>
      <c r="CN11" s="1952"/>
      <c r="CO11" s="1952"/>
      <c r="CP11" s="1952"/>
      <c r="CQ11" s="1952"/>
      <c r="CR11" s="1952"/>
      <c r="CS11" s="1952"/>
      <c r="CT11" s="1952"/>
      <c r="CU11" s="1952"/>
      <c r="CV11" s="1952"/>
      <c r="CW11" s="1952"/>
      <c r="CX11" s="1952"/>
      <c r="CY11" s="1952"/>
      <c r="CZ11" s="1952"/>
      <c r="DA11" s="1952"/>
      <c r="DB11" s="1952"/>
      <c r="DC11" s="1952"/>
      <c r="DD11" s="1952"/>
      <c r="DE11" s="1952"/>
      <c r="DF11" s="1952"/>
      <c r="DG11" s="1952"/>
      <c r="DH11" s="1952"/>
      <c r="DI11" s="1952"/>
      <c r="DJ11" s="1952"/>
      <c r="DK11" s="1952"/>
      <c r="DL11" s="1952"/>
      <c r="DM11" s="1952"/>
      <c r="DN11" s="1952"/>
      <c r="DO11" s="1952"/>
      <c r="DP11" s="1952"/>
      <c r="DQ11" s="1952"/>
      <c r="DR11" s="1952"/>
      <c r="DS11" s="1952"/>
      <c r="DT11" s="1952"/>
      <c r="DU11" s="1952"/>
      <c r="DV11" s="1952"/>
      <c r="DW11" s="1952"/>
      <c r="DX11" s="1952"/>
      <c r="DY11" s="1952"/>
      <c r="DZ11" s="1952"/>
      <c r="EA11" s="1952"/>
      <c r="EB11" s="1952"/>
      <c r="EC11" s="1952"/>
      <c r="ED11" s="1952"/>
      <c r="EE11" s="1952"/>
      <c r="EF11" s="1952"/>
      <c r="EG11" s="1952"/>
      <c r="EH11" s="1952"/>
      <c r="EI11" s="1952"/>
      <c r="EJ11" s="1952"/>
      <c r="EK11" s="1952"/>
      <c r="EL11" s="1952"/>
      <c r="EM11" s="1952"/>
      <c r="EN11" s="1952"/>
      <c r="EO11" s="1952"/>
      <c r="EP11" s="1952"/>
      <c r="EQ11" s="1952"/>
      <c r="ER11" s="1952"/>
      <c r="ES11" s="1952"/>
      <c r="ET11" s="1952"/>
      <c r="EU11" s="1952"/>
      <c r="EV11" s="1952"/>
      <c r="EW11" s="1952"/>
      <c r="EX11" s="1952"/>
      <c r="EY11" s="1952"/>
      <c r="EZ11" s="1952"/>
      <c r="FA11" s="1952"/>
      <c r="FB11" s="1952"/>
      <c r="FC11" s="1952"/>
      <c r="FD11" s="1952"/>
      <c r="FE11" s="1952"/>
      <c r="FF11" s="1952"/>
      <c r="FG11" s="1952"/>
      <c r="FH11" s="1952"/>
      <c r="FI11" s="1952"/>
      <c r="FJ11" s="1952"/>
      <c r="FK11" s="1952"/>
      <c r="FL11" s="1952"/>
      <c r="FM11" s="1952"/>
      <c r="FN11" s="1952"/>
      <c r="FO11" s="1952"/>
      <c r="FP11" s="1952"/>
      <c r="FQ11" s="1952"/>
      <c r="FR11" s="1952"/>
      <c r="FS11" s="1952"/>
      <c r="FT11" s="1952"/>
      <c r="FU11" s="1952"/>
      <c r="FV11" s="1952"/>
      <c r="FW11" s="1952"/>
      <c r="FX11" s="1952"/>
      <c r="FY11" s="1952"/>
      <c r="FZ11" s="1952"/>
      <c r="GA11" s="1952"/>
      <c r="GB11" s="1952"/>
      <c r="GC11" s="1952"/>
      <c r="GD11" s="1952"/>
      <c r="GE11" s="1952"/>
      <c r="GF11" s="1952"/>
    </row>
    <row r="12" spans="2:188" s="2361" customFormat="1" ht="9.6" customHeight="1">
      <c r="B12" s="2422"/>
      <c r="C12" s="3986" t="s">
        <v>2065</v>
      </c>
      <c r="D12" s="3987">
        <v>1000</v>
      </c>
      <c r="E12" s="3988">
        <v>82.2</v>
      </c>
      <c r="F12" s="3989" t="s">
        <v>1505</v>
      </c>
      <c r="G12" s="3989">
        <v>104.8</v>
      </c>
      <c r="H12" s="3990" t="s">
        <v>1505</v>
      </c>
      <c r="I12" s="3988">
        <v>115</v>
      </c>
      <c r="J12" s="3989" t="s">
        <v>1505</v>
      </c>
      <c r="K12" s="3989">
        <v>112.7</v>
      </c>
      <c r="L12" s="3989" t="s">
        <v>1505</v>
      </c>
      <c r="M12" s="3989">
        <v>106.2</v>
      </c>
      <c r="N12" s="3989" t="s">
        <v>1505</v>
      </c>
      <c r="O12" s="3989">
        <v>107.5</v>
      </c>
      <c r="P12" s="3989" t="s">
        <v>1505</v>
      </c>
      <c r="Q12" s="3991">
        <v>106.4</v>
      </c>
      <c r="R12" s="3992" t="s">
        <v>1505</v>
      </c>
      <c r="S12" s="3993">
        <v>14.804469273743024</v>
      </c>
      <c r="T12" s="3994">
        <v>27.493917274939164</v>
      </c>
      <c r="U12" s="3993">
        <v>9.837631327602665</v>
      </c>
      <c r="V12" s="3993">
        <v>6.8246445497630361</v>
      </c>
      <c r="W12" s="3993">
        <v>-0.56179775280898525</v>
      </c>
      <c r="X12" s="3993">
        <v>-0.73868882733148666</v>
      </c>
      <c r="Y12" s="3994">
        <v>-3.2727272727272663</v>
      </c>
      <c r="Z12" s="3995">
        <v>-1.0232558139534831</v>
      </c>
      <c r="AA12" s="1952"/>
      <c r="AB12" s="1952"/>
      <c r="AC12" s="1952"/>
      <c r="AD12" s="1952"/>
      <c r="AE12" s="1952"/>
      <c r="AF12" s="1952"/>
      <c r="AG12" s="1952"/>
      <c r="AH12" s="1952"/>
      <c r="AI12" s="1952"/>
      <c r="AJ12" s="1952"/>
      <c r="AK12" s="1952"/>
      <c r="AL12" s="1952"/>
      <c r="AM12" s="1952"/>
      <c r="AN12" s="1952"/>
      <c r="AO12" s="1952"/>
      <c r="AP12" s="1952"/>
      <c r="AQ12" s="1952"/>
      <c r="AR12" s="1952"/>
      <c r="AS12" s="1952"/>
      <c r="AT12" s="1952"/>
      <c r="AU12" s="1952"/>
      <c r="AV12" s="1952"/>
      <c r="AW12" s="1952"/>
      <c r="AX12" s="1952"/>
      <c r="AY12" s="1952"/>
      <c r="AZ12" s="1952"/>
      <c r="BA12" s="1952"/>
      <c r="BB12" s="1952"/>
      <c r="BC12" s="1952"/>
      <c r="BD12" s="1952"/>
      <c r="BE12" s="1952"/>
      <c r="BF12" s="1952"/>
      <c r="BG12" s="1952"/>
      <c r="BH12" s="1952"/>
      <c r="BI12" s="1952"/>
      <c r="BJ12" s="1952"/>
      <c r="BK12" s="1952"/>
      <c r="BL12" s="1952"/>
      <c r="BM12" s="1952"/>
      <c r="BN12" s="1952"/>
      <c r="BO12" s="1952"/>
      <c r="BP12" s="1952"/>
      <c r="BQ12" s="1952"/>
      <c r="BR12" s="1952"/>
      <c r="BS12" s="1952"/>
      <c r="BT12" s="1952"/>
      <c r="BU12" s="1952"/>
      <c r="BV12" s="1952"/>
      <c r="BW12" s="1952"/>
      <c r="BX12" s="1952"/>
      <c r="BY12" s="1952"/>
      <c r="BZ12" s="1952"/>
      <c r="CA12" s="1952"/>
      <c r="CB12" s="1952"/>
      <c r="CC12" s="1952"/>
      <c r="CD12" s="1952"/>
      <c r="CE12" s="1952"/>
      <c r="CF12" s="1952"/>
      <c r="CG12" s="1952"/>
      <c r="CH12" s="1952"/>
      <c r="CI12" s="1952"/>
      <c r="CJ12" s="1952"/>
      <c r="CK12" s="1952"/>
      <c r="CL12" s="1952"/>
      <c r="CM12" s="1952"/>
      <c r="CN12" s="1952"/>
      <c r="CO12" s="1952"/>
      <c r="CP12" s="1952"/>
      <c r="CQ12" s="1952"/>
      <c r="CR12" s="1952"/>
      <c r="CS12" s="1952"/>
      <c r="CT12" s="1952"/>
      <c r="CU12" s="1952"/>
      <c r="CV12" s="1952"/>
      <c r="CW12" s="1952"/>
      <c r="CX12" s="1952"/>
      <c r="CY12" s="1952"/>
      <c r="CZ12" s="1952"/>
      <c r="DA12" s="1952"/>
      <c r="DB12" s="1952"/>
      <c r="DC12" s="1952"/>
      <c r="DD12" s="1952"/>
      <c r="DE12" s="1952"/>
      <c r="DF12" s="1952"/>
      <c r="DG12" s="1952"/>
      <c r="DH12" s="1952"/>
      <c r="DI12" s="1952"/>
      <c r="DJ12" s="1952"/>
      <c r="DK12" s="1952"/>
      <c r="DL12" s="1952"/>
      <c r="DM12" s="1952"/>
      <c r="DN12" s="1952"/>
      <c r="DO12" s="1952"/>
      <c r="DP12" s="1952"/>
      <c r="DQ12" s="1952"/>
      <c r="DR12" s="1952"/>
      <c r="DS12" s="1952"/>
      <c r="DT12" s="1952"/>
      <c r="DU12" s="1952"/>
      <c r="DV12" s="1952"/>
      <c r="DW12" s="1952"/>
      <c r="DX12" s="1952"/>
      <c r="DY12" s="1952"/>
      <c r="DZ12" s="1952"/>
      <c r="EA12" s="1952"/>
      <c r="EB12" s="1952"/>
      <c r="EC12" s="1952"/>
      <c r="ED12" s="1952"/>
      <c r="EE12" s="1952"/>
      <c r="EF12" s="1952"/>
      <c r="EG12" s="1952"/>
      <c r="EH12" s="1952"/>
      <c r="EI12" s="1952"/>
      <c r="EJ12" s="1952"/>
      <c r="EK12" s="1952"/>
      <c r="EL12" s="1952"/>
      <c r="EM12" s="1952"/>
      <c r="EN12" s="1952"/>
      <c r="EO12" s="1952"/>
      <c r="EP12" s="1952"/>
      <c r="EQ12" s="1952"/>
      <c r="ER12" s="1952"/>
      <c r="ES12" s="1952"/>
      <c r="ET12" s="1952"/>
      <c r="EU12" s="1952"/>
      <c r="EV12" s="1952"/>
      <c r="EW12" s="1952"/>
      <c r="EX12" s="1952"/>
      <c r="EY12" s="1952"/>
      <c r="EZ12" s="1952"/>
      <c r="FA12" s="1952"/>
      <c r="FB12" s="1952"/>
      <c r="FC12" s="1952"/>
      <c r="FD12" s="1952"/>
      <c r="FE12" s="1952"/>
      <c r="FF12" s="1952"/>
      <c r="FG12" s="1952"/>
      <c r="FH12" s="1952"/>
      <c r="FI12" s="1952"/>
      <c r="FJ12" s="1952"/>
      <c r="FK12" s="1952"/>
      <c r="FL12" s="1952"/>
      <c r="FM12" s="1952"/>
      <c r="FN12" s="1952"/>
      <c r="FO12" s="1952"/>
      <c r="FP12" s="1952"/>
      <c r="FQ12" s="1952"/>
      <c r="FR12" s="1952"/>
      <c r="FS12" s="1952"/>
      <c r="FT12" s="1952"/>
      <c r="FU12" s="1952"/>
      <c r="FV12" s="1952"/>
      <c r="FW12" s="1952"/>
      <c r="FX12" s="1952"/>
      <c r="FY12" s="1952"/>
      <c r="FZ12" s="1952"/>
      <c r="GA12" s="1952"/>
      <c r="GB12" s="1952"/>
      <c r="GC12" s="1952"/>
      <c r="GD12" s="1952"/>
      <c r="GE12" s="1952"/>
      <c r="GF12" s="1952"/>
    </row>
    <row r="13" spans="2:188" s="2361" customFormat="1" ht="8.1" customHeight="1">
      <c r="B13" s="2422"/>
      <c r="C13" s="3986" t="s">
        <v>2066</v>
      </c>
      <c r="D13" s="3996">
        <v>746.11</v>
      </c>
      <c r="E13" s="3988">
        <v>83.3</v>
      </c>
      <c r="F13" s="3989" t="s">
        <v>1505</v>
      </c>
      <c r="G13" s="3989">
        <v>105.6</v>
      </c>
      <c r="H13" s="3990" t="s">
        <v>1505</v>
      </c>
      <c r="I13" s="3988">
        <v>111.2</v>
      </c>
      <c r="J13" s="3989" t="s">
        <v>1505</v>
      </c>
      <c r="K13" s="3989">
        <v>108.4</v>
      </c>
      <c r="L13" s="3989"/>
      <c r="M13" s="3989">
        <v>100.8</v>
      </c>
      <c r="N13" s="3989"/>
      <c r="O13" s="3989">
        <v>103.2</v>
      </c>
      <c r="P13" s="3989" t="s">
        <v>1505</v>
      </c>
      <c r="Q13" s="3991">
        <v>102.1</v>
      </c>
      <c r="R13" s="3992"/>
      <c r="S13" s="3993">
        <v>17.821782178217816</v>
      </c>
      <c r="T13" s="3994">
        <v>26.770708283313326</v>
      </c>
      <c r="U13" s="3993">
        <v>4.511278195488714</v>
      </c>
      <c r="V13" s="3993">
        <v>0.74349442379183017</v>
      </c>
      <c r="W13" s="3993">
        <v>-6.6666666666666714</v>
      </c>
      <c r="X13" s="3993">
        <v>-5.3211009174311954</v>
      </c>
      <c r="Y13" s="3994">
        <v>-7.6853526220614725</v>
      </c>
      <c r="Z13" s="3995">
        <v>-1.0658914728682163</v>
      </c>
      <c r="AA13" s="1952"/>
      <c r="AB13" s="1952"/>
      <c r="AC13" s="1952"/>
      <c r="AD13" s="1952"/>
      <c r="AE13" s="1952"/>
      <c r="AF13" s="1952"/>
      <c r="AG13" s="1952"/>
      <c r="AH13" s="1952"/>
      <c r="AI13" s="1952"/>
      <c r="AJ13" s="1952"/>
      <c r="AK13" s="1952"/>
      <c r="AL13" s="1952"/>
      <c r="AM13" s="1952"/>
      <c r="AN13" s="1952"/>
      <c r="AO13" s="1952"/>
      <c r="AP13" s="1952"/>
      <c r="AQ13" s="1952"/>
      <c r="AR13" s="1952"/>
      <c r="AS13" s="1952"/>
      <c r="AT13" s="1952"/>
      <c r="AU13" s="1952"/>
      <c r="AV13" s="1952"/>
      <c r="AW13" s="1952"/>
      <c r="AX13" s="1952"/>
      <c r="AY13" s="1952"/>
      <c r="AZ13" s="1952"/>
      <c r="BA13" s="1952"/>
      <c r="BB13" s="1952"/>
      <c r="BC13" s="1952"/>
      <c r="BD13" s="1952"/>
      <c r="BE13" s="1952"/>
      <c r="BF13" s="1952"/>
      <c r="BG13" s="1952"/>
      <c r="BH13" s="1952"/>
      <c r="BI13" s="1952"/>
      <c r="BJ13" s="1952"/>
      <c r="BK13" s="1952"/>
      <c r="BL13" s="1952"/>
      <c r="BM13" s="1952"/>
      <c r="BN13" s="1952"/>
      <c r="BO13" s="1952"/>
      <c r="BP13" s="1952"/>
      <c r="BQ13" s="1952"/>
      <c r="BR13" s="1952"/>
      <c r="BS13" s="1952"/>
      <c r="BT13" s="1952"/>
      <c r="BU13" s="1952"/>
      <c r="BV13" s="1952"/>
      <c r="BW13" s="1952"/>
      <c r="BX13" s="1952"/>
      <c r="BY13" s="1952"/>
      <c r="BZ13" s="1952"/>
      <c r="CA13" s="1952"/>
      <c r="CB13" s="1952"/>
      <c r="CC13" s="1952"/>
      <c r="CD13" s="1952"/>
      <c r="CE13" s="1952"/>
      <c r="CF13" s="1952"/>
      <c r="CG13" s="1952"/>
      <c r="CH13" s="1952"/>
      <c r="CI13" s="1952"/>
      <c r="CJ13" s="1952"/>
      <c r="CK13" s="1952"/>
      <c r="CL13" s="1952"/>
      <c r="CM13" s="1952"/>
      <c r="CN13" s="1952"/>
      <c r="CO13" s="1952"/>
      <c r="CP13" s="1952"/>
      <c r="CQ13" s="1952"/>
      <c r="CR13" s="1952"/>
      <c r="CS13" s="1952"/>
      <c r="CT13" s="1952"/>
      <c r="CU13" s="1952"/>
      <c r="CV13" s="1952"/>
      <c r="CW13" s="1952"/>
      <c r="CX13" s="1952"/>
      <c r="CY13" s="1952"/>
      <c r="CZ13" s="1952"/>
      <c r="DA13" s="1952"/>
      <c r="DB13" s="1952"/>
      <c r="DC13" s="1952"/>
      <c r="DD13" s="1952"/>
      <c r="DE13" s="1952"/>
      <c r="DF13" s="1952"/>
      <c r="DG13" s="1952"/>
      <c r="DH13" s="1952"/>
      <c r="DI13" s="1952"/>
      <c r="DJ13" s="1952"/>
      <c r="DK13" s="1952"/>
      <c r="DL13" s="1952"/>
      <c r="DM13" s="1952"/>
      <c r="DN13" s="1952"/>
      <c r="DO13" s="1952"/>
      <c r="DP13" s="1952"/>
      <c r="DQ13" s="1952"/>
      <c r="DR13" s="1952"/>
      <c r="DS13" s="1952"/>
      <c r="DT13" s="1952"/>
      <c r="DU13" s="1952"/>
      <c r="DV13" s="1952"/>
      <c r="DW13" s="1952"/>
      <c r="DX13" s="1952"/>
      <c r="DY13" s="1952"/>
      <c r="DZ13" s="1952"/>
      <c r="EA13" s="1952"/>
      <c r="EB13" s="1952"/>
      <c r="EC13" s="1952"/>
      <c r="ED13" s="1952"/>
      <c r="EE13" s="1952"/>
      <c r="EF13" s="1952"/>
      <c r="EG13" s="1952"/>
      <c r="EH13" s="1952"/>
      <c r="EI13" s="1952"/>
      <c r="EJ13" s="1952"/>
      <c r="EK13" s="1952"/>
      <c r="EL13" s="1952"/>
      <c r="EM13" s="1952"/>
      <c r="EN13" s="1952"/>
      <c r="EO13" s="1952"/>
      <c r="EP13" s="1952"/>
      <c r="EQ13" s="1952"/>
      <c r="ER13" s="1952"/>
      <c r="ES13" s="1952"/>
      <c r="ET13" s="1952"/>
      <c r="EU13" s="1952"/>
      <c r="EV13" s="1952"/>
      <c r="EW13" s="1952"/>
      <c r="EX13" s="1952"/>
      <c r="EY13" s="1952"/>
      <c r="EZ13" s="1952"/>
      <c r="FA13" s="1952"/>
      <c r="FB13" s="1952"/>
      <c r="FC13" s="1952"/>
      <c r="FD13" s="1952"/>
      <c r="FE13" s="1952"/>
      <c r="FF13" s="1952"/>
      <c r="FG13" s="1952"/>
      <c r="FH13" s="1952"/>
      <c r="FI13" s="1952"/>
      <c r="FJ13" s="1952"/>
      <c r="FK13" s="1952"/>
      <c r="FL13" s="1952"/>
      <c r="FM13" s="1952"/>
      <c r="FN13" s="1952"/>
      <c r="FO13" s="1952"/>
      <c r="FP13" s="1952"/>
      <c r="FQ13" s="1952"/>
      <c r="FR13" s="1952"/>
      <c r="FS13" s="1952"/>
      <c r="FT13" s="1952"/>
      <c r="FU13" s="1952"/>
      <c r="FV13" s="1952"/>
      <c r="FW13" s="1952"/>
      <c r="FX13" s="1952"/>
      <c r="FY13" s="1952"/>
      <c r="FZ13" s="1952"/>
      <c r="GA13" s="1952"/>
      <c r="GB13" s="1952"/>
      <c r="GC13" s="1952"/>
      <c r="GD13" s="1952"/>
      <c r="GE13" s="1952"/>
      <c r="GF13" s="1952"/>
    </row>
    <row r="14" spans="2:188" s="2361" customFormat="1" ht="8.1" customHeight="1">
      <c r="B14" s="2422"/>
      <c r="C14" s="3986" t="s">
        <v>2067</v>
      </c>
      <c r="D14" s="3996">
        <v>29.44</v>
      </c>
      <c r="E14" s="3988">
        <v>116.4</v>
      </c>
      <c r="F14" s="3989" t="s">
        <v>1505</v>
      </c>
      <c r="G14" s="3989">
        <v>129.4</v>
      </c>
      <c r="H14" s="3990" t="s">
        <v>1505</v>
      </c>
      <c r="I14" s="3988">
        <v>145.5</v>
      </c>
      <c r="J14" s="3989" t="s">
        <v>1505</v>
      </c>
      <c r="K14" s="3989">
        <v>140.80000000000001</v>
      </c>
      <c r="L14" s="3989" t="s">
        <v>1505</v>
      </c>
      <c r="M14" s="3989">
        <v>136.6</v>
      </c>
      <c r="N14" s="3989" t="s">
        <v>1505</v>
      </c>
      <c r="O14" s="3989">
        <v>140.4</v>
      </c>
      <c r="P14" s="3989" t="s">
        <v>1505</v>
      </c>
      <c r="Q14" s="3991">
        <v>142.30000000000001</v>
      </c>
      <c r="R14" s="3992" t="s">
        <v>1505</v>
      </c>
      <c r="S14" s="3993">
        <v>1.3937282229965149</v>
      </c>
      <c r="T14" s="3994">
        <v>11.168384879725082</v>
      </c>
      <c r="U14" s="3993">
        <v>15.751789976133651</v>
      </c>
      <c r="V14" s="3993">
        <v>10.778914240755327</v>
      </c>
      <c r="W14" s="3993">
        <v>4.3544690603514056</v>
      </c>
      <c r="X14" s="3993">
        <v>9.6875</v>
      </c>
      <c r="Y14" s="3994">
        <v>10.395655546935615</v>
      </c>
      <c r="Z14" s="3995">
        <v>1.3532763532763568</v>
      </c>
      <c r="AA14" s="1952"/>
      <c r="AB14" s="1952"/>
      <c r="AC14" s="1952"/>
      <c r="AD14" s="1952"/>
      <c r="AE14" s="1952"/>
      <c r="AF14" s="1952"/>
      <c r="AG14" s="1952"/>
      <c r="AH14" s="1952"/>
      <c r="AI14" s="1952"/>
      <c r="AJ14" s="1952"/>
      <c r="AK14" s="1952"/>
      <c r="AL14" s="1952"/>
      <c r="AM14" s="1952"/>
      <c r="AN14" s="1952"/>
      <c r="AO14" s="1952"/>
      <c r="AP14" s="1952"/>
      <c r="AQ14" s="1952"/>
      <c r="AR14" s="1952"/>
      <c r="AS14" s="1952"/>
      <c r="AT14" s="1952"/>
      <c r="AU14" s="1952"/>
      <c r="AV14" s="1952"/>
      <c r="AW14" s="1952"/>
      <c r="AX14" s="1952"/>
      <c r="AY14" s="1952"/>
      <c r="AZ14" s="1952"/>
      <c r="BA14" s="1952"/>
      <c r="BB14" s="1952"/>
      <c r="BC14" s="1952"/>
      <c r="BD14" s="1952"/>
      <c r="BE14" s="1952"/>
      <c r="BF14" s="1952"/>
      <c r="BG14" s="1952"/>
      <c r="BH14" s="1952"/>
      <c r="BI14" s="1952"/>
      <c r="BJ14" s="1952"/>
      <c r="BK14" s="1952"/>
      <c r="BL14" s="1952"/>
      <c r="BM14" s="1952"/>
      <c r="BN14" s="1952"/>
      <c r="BO14" s="1952"/>
      <c r="BP14" s="1952"/>
      <c r="BQ14" s="1952"/>
      <c r="BR14" s="1952"/>
      <c r="BS14" s="1952"/>
      <c r="BT14" s="1952"/>
      <c r="BU14" s="1952"/>
      <c r="BV14" s="1952"/>
      <c r="BW14" s="1952"/>
      <c r="BX14" s="1952"/>
      <c r="BY14" s="1952"/>
      <c r="BZ14" s="1952"/>
      <c r="CA14" s="1952"/>
      <c r="CB14" s="1952"/>
      <c r="CC14" s="1952"/>
      <c r="CD14" s="1952"/>
      <c r="CE14" s="1952"/>
      <c r="CF14" s="1952"/>
      <c r="CG14" s="1952"/>
      <c r="CH14" s="1952"/>
      <c r="CI14" s="1952"/>
      <c r="CJ14" s="1952"/>
      <c r="CK14" s="1952"/>
      <c r="CL14" s="1952"/>
      <c r="CM14" s="1952"/>
      <c r="CN14" s="1952"/>
      <c r="CO14" s="1952"/>
      <c r="CP14" s="1952"/>
      <c r="CQ14" s="1952"/>
      <c r="CR14" s="1952"/>
      <c r="CS14" s="1952"/>
      <c r="CT14" s="1952"/>
      <c r="CU14" s="1952"/>
      <c r="CV14" s="1952"/>
      <c r="CW14" s="1952"/>
      <c r="CX14" s="1952"/>
      <c r="CY14" s="1952"/>
      <c r="CZ14" s="1952"/>
      <c r="DA14" s="1952"/>
      <c r="DB14" s="1952"/>
      <c r="DC14" s="1952"/>
      <c r="DD14" s="1952"/>
      <c r="DE14" s="1952"/>
      <c r="DF14" s="1952"/>
      <c r="DG14" s="1952"/>
      <c r="DH14" s="1952"/>
      <c r="DI14" s="1952"/>
      <c r="DJ14" s="1952"/>
      <c r="DK14" s="1952"/>
      <c r="DL14" s="1952"/>
      <c r="DM14" s="1952"/>
      <c r="DN14" s="1952"/>
      <c r="DO14" s="1952"/>
      <c r="DP14" s="1952"/>
      <c r="DQ14" s="1952"/>
      <c r="DR14" s="1952"/>
      <c r="DS14" s="1952"/>
      <c r="DT14" s="1952"/>
      <c r="DU14" s="1952"/>
      <c r="DV14" s="1952"/>
      <c r="DW14" s="1952"/>
      <c r="DX14" s="1952"/>
      <c r="DY14" s="1952"/>
      <c r="DZ14" s="1952"/>
      <c r="EA14" s="1952"/>
      <c r="EB14" s="1952"/>
      <c r="EC14" s="1952"/>
      <c r="ED14" s="1952"/>
      <c r="EE14" s="1952"/>
      <c r="EF14" s="1952"/>
      <c r="EG14" s="1952"/>
      <c r="EH14" s="1952"/>
      <c r="EI14" s="1952"/>
      <c r="EJ14" s="1952"/>
      <c r="EK14" s="1952"/>
      <c r="EL14" s="1952"/>
      <c r="EM14" s="1952"/>
      <c r="EN14" s="1952"/>
      <c r="EO14" s="1952"/>
      <c r="EP14" s="1952"/>
      <c r="EQ14" s="1952"/>
      <c r="ER14" s="1952"/>
      <c r="ES14" s="1952"/>
      <c r="ET14" s="1952"/>
      <c r="EU14" s="1952"/>
      <c r="EV14" s="1952"/>
      <c r="EW14" s="1952"/>
      <c r="EX14" s="1952"/>
      <c r="EY14" s="1952"/>
      <c r="EZ14" s="1952"/>
      <c r="FA14" s="1952"/>
      <c r="FB14" s="1952"/>
      <c r="FC14" s="1952"/>
      <c r="FD14" s="1952"/>
      <c r="FE14" s="1952"/>
      <c r="FF14" s="1952"/>
      <c r="FG14" s="1952"/>
      <c r="FH14" s="1952"/>
      <c r="FI14" s="1952"/>
      <c r="FJ14" s="1952"/>
      <c r="FK14" s="1952"/>
      <c r="FL14" s="1952"/>
      <c r="FM14" s="1952"/>
      <c r="FN14" s="1952"/>
      <c r="FO14" s="1952"/>
      <c r="FP14" s="1952"/>
      <c r="FQ14" s="1952"/>
      <c r="FR14" s="1952"/>
      <c r="FS14" s="1952"/>
      <c r="FT14" s="1952"/>
      <c r="FU14" s="1952"/>
      <c r="FV14" s="1952"/>
      <c r="FW14" s="1952"/>
      <c r="FX14" s="1952"/>
      <c r="FY14" s="1952"/>
      <c r="FZ14" s="1952"/>
      <c r="GA14" s="1952"/>
      <c r="GB14" s="1952"/>
      <c r="GC14" s="1952"/>
      <c r="GD14" s="1952"/>
      <c r="GE14" s="1952"/>
      <c r="GF14" s="1952"/>
    </row>
    <row r="15" spans="2:188" s="2361" customFormat="1" ht="8.1" customHeight="1">
      <c r="B15" s="2422"/>
      <c r="C15" s="3986" t="s">
        <v>2068</v>
      </c>
      <c r="D15" s="3996">
        <v>5.19</v>
      </c>
      <c r="E15" s="3988">
        <v>89.7</v>
      </c>
      <c r="F15" s="3989" t="s">
        <v>1505</v>
      </c>
      <c r="G15" s="3989">
        <v>99.8</v>
      </c>
      <c r="H15" s="3990" t="e">
        <v>#REF!</v>
      </c>
      <c r="I15" s="3988">
        <v>105.9</v>
      </c>
      <c r="J15" s="3989"/>
      <c r="K15" s="3989" t="s">
        <v>240</v>
      </c>
      <c r="L15" s="3989"/>
      <c r="M15" s="3997" t="s">
        <v>240</v>
      </c>
      <c r="N15" s="3989"/>
      <c r="O15" s="3997" t="s">
        <v>240</v>
      </c>
      <c r="P15" s="3997"/>
      <c r="Q15" s="3998" t="s">
        <v>240</v>
      </c>
      <c r="R15" s="3999"/>
      <c r="S15" s="3993">
        <v>-8.4693877551020478</v>
      </c>
      <c r="T15" s="3994">
        <v>11.259754738015602</v>
      </c>
      <c r="U15" s="3993" t="s">
        <v>240</v>
      </c>
      <c r="V15" s="4000" t="s">
        <v>240</v>
      </c>
      <c r="W15" s="4000" t="s">
        <v>240</v>
      </c>
      <c r="X15" s="4000" t="s">
        <v>240</v>
      </c>
      <c r="Y15" s="4001" t="s">
        <v>240</v>
      </c>
      <c r="Z15" s="4002" t="s">
        <v>240</v>
      </c>
      <c r="AA15" s="1952"/>
      <c r="AB15" s="4003"/>
      <c r="AC15" s="4003"/>
      <c r="AD15" s="4004"/>
      <c r="AE15" s="1952"/>
      <c r="AF15" s="1952"/>
      <c r="AG15" s="1952"/>
      <c r="AH15" s="1952"/>
      <c r="AI15" s="1952"/>
      <c r="AJ15" s="1952"/>
      <c r="AK15" s="1952"/>
      <c r="AL15" s="1952"/>
      <c r="AM15" s="1952"/>
      <c r="AN15" s="1952"/>
      <c r="AO15" s="1952"/>
      <c r="AP15" s="1952"/>
      <c r="AQ15" s="1952"/>
      <c r="AR15" s="1952"/>
      <c r="AS15" s="1952"/>
      <c r="AT15" s="1952"/>
      <c r="AU15" s="1952"/>
      <c r="AV15" s="1952"/>
      <c r="AW15" s="1952"/>
      <c r="AX15" s="1952"/>
      <c r="AY15" s="1952"/>
      <c r="AZ15" s="1952"/>
      <c r="BA15" s="1952"/>
      <c r="BB15" s="1952"/>
      <c r="BC15" s="1952"/>
      <c r="BD15" s="1952"/>
      <c r="BE15" s="1952"/>
      <c r="BF15" s="1952"/>
      <c r="BG15" s="1952"/>
      <c r="BH15" s="1952"/>
      <c r="BI15" s="1952"/>
      <c r="BJ15" s="1952"/>
      <c r="BK15" s="1952"/>
      <c r="BL15" s="1952"/>
      <c r="BM15" s="1952"/>
      <c r="BN15" s="1952"/>
      <c r="BO15" s="1952"/>
      <c r="BP15" s="1952"/>
      <c r="BQ15" s="1952"/>
      <c r="BR15" s="1952"/>
      <c r="BS15" s="1952"/>
      <c r="BT15" s="1952"/>
      <c r="BU15" s="1952"/>
      <c r="BV15" s="1952"/>
      <c r="BW15" s="1952"/>
      <c r="BX15" s="1952"/>
      <c r="BY15" s="1952"/>
      <c r="BZ15" s="1952"/>
      <c r="CA15" s="1952"/>
      <c r="CB15" s="1952"/>
      <c r="CC15" s="1952"/>
      <c r="CD15" s="1952"/>
      <c r="CE15" s="1952"/>
      <c r="CF15" s="1952"/>
      <c r="CG15" s="1952"/>
      <c r="CH15" s="1952"/>
      <c r="CI15" s="1952"/>
      <c r="CJ15" s="1952"/>
      <c r="CK15" s="1952"/>
      <c r="CL15" s="1952"/>
      <c r="CM15" s="1952"/>
      <c r="CN15" s="1952"/>
      <c r="CO15" s="1952"/>
      <c r="CP15" s="1952"/>
      <c r="CQ15" s="1952"/>
      <c r="CR15" s="1952"/>
      <c r="CS15" s="1952"/>
      <c r="CT15" s="1952"/>
      <c r="CU15" s="1952"/>
      <c r="CV15" s="1952"/>
      <c r="CW15" s="1952"/>
      <c r="CX15" s="1952"/>
      <c r="CY15" s="1952"/>
      <c r="CZ15" s="1952"/>
      <c r="DA15" s="1952"/>
      <c r="DB15" s="1952"/>
      <c r="DC15" s="1952"/>
      <c r="DD15" s="1952"/>
      <c r="DE15" s="1952"/>
      <c r="DF15" s="1952"/>
      <c r="DG15" s="1952"/>
      <c r="DH15" s="1952"/>
      <c r="DI15" s="1952"/>
      <c r="DJ15" s="1952"/>
      <c r="DK15" s="1952"/>
      <c r="DL15" s="1952"/>
      <c r="DM15" s="1952"/>
      <c r="DN15" s="1952"/>
      <c r="DO15" s="1952"/>
      <c r="DP15" s="1952"/>
      <c r="DQ15" s="1952"/>
      <c r="DR15" s="1952"/>
      <c r="DS15" s="1952"/>
      <c r="DT15" s="1952"/>
      <c r="DU15" s="1952"/>
      <c r="DV15" s="1952"/>
      <c r="DW15" s="1952"/>
      <c r="DX15" s="1952"/>
      <c r="DY15" s="1952"/>
      <c r="DZ15" s="1952"/>
      <c r="EA15" s="1952"/>
      <c r="EB15" s="1952"/>
      <c r="EC15" s="1952"/>
      <c r="ED15" s="1952"/>
      <c r="EE15" s="1952"/>
      <c r="EF15" s="1952"/>
      <c r="EG15" s="1952"/>
      <c r="EH15" s="1952"/>
      <c r="EI15" s="1952"/>
      <c r="EJ15" s="1952"/>
      <c r="EK15" s="1952"/>
      <c r="EL15" s="1952"/>
      <c r="EM15" s="1952"/>
      <c r="EN15" s="1952"/>
      <c r="EO15" s="1952"/>
      <c r="EP15" s="1952"/>
      <c r="EQ15" s="1952"/>
      <c r="ER15" s="1952"/>
      <c r="ES15" s="1952"/>
      <c r="ET15" s="1952"/>
      <c r="EU15" s="1952"/>
      <c r="EV15" s="1952"/>
      <c r="EW15" s="1952"/>
      <c r="EX15" s="1952"/>
      <c r="EY15" s="1952"/>
      <c r="EZ15" s="1952"/>
      <c r="FA15" s="1952"/>
      <c r="FB15" s="1952"/>
      <c r="FC15" s="1952"/>
      <c r="FD15" s="1952"/>
      <c r="FE15" s="1952"/>
      <c r="FF15" s="1952"/>
      <c r="FG15" s="1952"/>
      <c r="FH15" s="1952"/>
      <c r="FI15" s="1952"/>
      <c r="FJ15" s="1952"/>
      <c r="FK15" s="1952"/>
      <c r="FL15" s="1952"/>
      <c r="FM15" s="1952"/>
      <c r="FN15" s="1952"/>
      <c r="FO15" s="1952"/>
      <c r="FP15" s="1952"/>
      <c r="FQ15" s="1952"/>
      <c r="FR15" s="1952"/>
      <c r="FS15" s="1952"/>
      <c r="FT15" s="1952"/>
      <c r="FU15" s="1952"/>
      <c r="FV15" s="1952"/>
      <c r="FW15" s="1952"/>
      <c r="FX15" s="1952"/>
      <c r="FY15" s="1952"/>
      <c r="FZ15" s="1952"/>
      <c r="GA15" s="1952"/>
      <c r="GB15" s="1952"/>
      <c r="GC15" s="1952"/>
      <c r="GD15" s="1952"/>
      <c r="GE15" s="1952"/>
      <c r="GF15" s="1952"/>
    </row>
    <row r="16" spans="2:188" s="2361" customFormat="1" ht="8.1" customHeight="1">
      <c r="B16" s="2422"/>
      <c r="C16" s="3986" t="s">
        <v>2069</v>
      </c>
      <c r="D16" s="3996">
        <v>7.61</v>
      </c>
      <c r="E16" s="3988">
        <v>119.1</v>
      </c>
      <c r="F16" s="3989" t="s">
        <v>1505</v>
      </c>
      <c r="G16" s="3989">
        <v>133</v>
      </c>
      <c r="H16" s="3990" t="s">
        <v>1505</v>
      </c>
      <c r="I16" s="3988">
        <v>151.69999999999999</v>
      </c>
      <c r="J16" s="3989" t="s">
        <v>1505</v>
      </c>
      <c r="K16" s="3989">
        <v>139.6</v>
      </c>
      <c r="L16" s="3989" t="s">
        <v>1505</v>
      </c>
      <c r="M16" s="3989">
        <v>133.80000000000001</v>
      </c>
      <c r="N16" s="3989" t="s">
        <v>1505</v>
      </c>
      <c r="O16" s="3989">
        <v>144.1</v>
      </c>
      <c r="P16" s="3989" t="s">
        <v>1505</v>
      </c>
      <c r="Q16" s="3991">
        <v>147.69999999999999</v>
      </c>
      <c r="R16" s="3992" t="s">
        <v>1505</v>
      </c>
      <c r="S16" s="3993">
        <v>3.4752389226759419</v>
      </c>
      <c r="T16" s="3994">
        <v>11.670864819479434</v>
      </c>
      <c r="U16" s="3993">
        <v>18.054474708171199</v>
      </c>
      <c r="V16" s="3993">
        <v>10.268562401263821</v>
      </c>
      <c r="W16" s="3993">
        <v>-1.3274336283185733</v>
      </c>
      <c r="X16" s="3993" t="s">
        <v>240</v>
      </c>
      <c r="Y16" s="4001">
        <v>10.553892215568851</v>
      </c>
      <c r="Z16" s="3995">
        <v>2.4982650936849353</v>
      </c>
      <c r="AA16" s="1952"/>
      <c r="AB16" s="4003"/>
      <c r="AC16" s="4003"/>
      <c r="AD16" s="4004"/>
      <c r="AE16" s="1952"/>
      <c r="AF16" s="1952"/>
      <c r="AG16" s="1952"/>
      <c r="AH16" s="1952"/>
      <c r="AI16" s="1952"/>
      <c r="AJ16" s="1952"/>
      <c r="AK16" s="1952"/>
      <c r="AL16" s="1952"/>
      <c r="AM16" s="1952"/>
      <c r="AN16" s="1952"/>
      <c r="AO16" s="1952"/>
      <c r="AP16" s="1952"/>
      <c r="AQ16" s="1952"/>
      <c r="AR16" s="1952"/>
      <c r="AS16" s="1952"/>
      <c r="AT16" s="1952"/>
      <c r="AU16" s="1952"/>
      <c r="AV16" s="1952"/>
      <c r="AW16" s="1952"/>
      <c r="AX16" s="1952"/>
      <c r="AY16" s="1952"/>
      <c r="AZ16" s="1952"/>
      <c r="BA16" s="1952"/>
      <c r="BB16" s="1952"/>
      <c r="BC16" s="1952"/>
      <c r="BD16" s="1952"/>
      <c r="BE16" s="1952"/>
      <c r="BF16" s="1952"/>
      <c r="BG16" s="1952"/>
      <c r="BH16" s="1952"/>
      <c r="BI16" s="1952"/>
      <c r="BJ16" s="1952"/>
      <c r="BK16" s="1952"/>
      <c r="BL16" s="1952"/>
      <c r="BM16" s="1952"/>
      <c r="BN16" s="1952"/>
      <c r="BO16" s="1952"/>
      <c r="BP16" s="1952"/>
      <c r="BQ16" s="1952"/>
      <c r="BR16" s="1952"/>
      <c r="BS16" s="1952"/>
      <c r="BT16" s="1952"/>
      <c r="BU16" s="1952"/>
      <c r="BV16" s="1952"/>
      <c r="BW16" s="1952"/>
      <c r="BX16" s="1952"/>
      <c r="BY16" s="1952"/>
      <c r="BZ16" s="1952"/>
      <c r="CA16" s="1952"/>
      <c r="CB16" s="1952"/>
      <c r="CC16" s="1952"/>
      <c r="CD16" s="1952"/>
      <c r="CE16" s="1952"/>
      <c r="CF16" s="1952"/>
      <c r="CG16" s="1952"/>
      <c r="CH16" s="1952"/>
      <c r="CI16" s="1952"/>
      <c r="CJ16" s="1952"/>
      <c r="CK16" s="1952"/>
      <c r="CL16" s="1952"/>
      <c r="CM16" s="1952"/>
      <c r="CN16" s="1952"/>
      <c r="CO16" s="1952"/>
      <c r="CP16" s="1952"/>
      <c r="CQ16" s="1952"/>
      <c r="CR16" s="1952"/>
      <c r="CS16" s="1952"/>
      <c r="CT16" s="1952"/>
      <c r="CU16" s="1952"/>
      <c r="CV16" s="1952"/>
      <c r="CW16" s="1952"/>
      <c r="CX16" s="1952"/>
      <c r="CY16" s="1952"/>
      <c r="CZ16" s="1952"/>
      <c r="DA16" s="1952"/>
      <c r="DB16" s="1952"/>
      <c r="DC16" s="1952"/>
      <c r="DD16" s="1952"/>
      <c r="DE16" s="1952"/>
      <c r="DF16" s="1952"/>
      <c r="DG16" s="1952"/>
      <c r="DH16" s="1952"/>
      <c r="DI16" s="1952"/>
      <c r="DJ16" s="1952"/>
      <c r="DK16" s="1952"/>
      <c r="DL16" s="1952"/>
      <c r="DM16" s="1952"/>
      <c r="DN16" s="1952"/>
      <c r="DO16" s="1952"/>
      <c r="DP16" s="1952"/>
      <c r="DQ16" s="1952"/>
      <c r="DR16" s="1952"/>
      <c r="DS16" s="1952"/>
      <c r="DT16" s="1952"/>
      <c r="DU16" s="1952"/>
      <c r="DV16" s="1952"/>
      <c r="DW16" s="1952"/>
      <c r="DX16" s="1952"/>
      <c r="DY16" s="1952"/>
      <c r="DZ16" s="1952"/>
      <c r="EA16" s="1952"/>
      <c r="EB16" s="1952"/>
      <c r="EC16" s="1952"/>
      <c r="ED16" s="1952"/>
      <c r="EE16" s="1952"/>
      <c r="EF16" s="1952"/>
      <c r="EG16" s="1952"/>
      <c r="EH16" s="1952"/>
      <c r="EI16" s="1952"/>
      <c r="EJ16" s="1952"/>
      <c r="EK16" s="1952"/>
      <c r="EL16" s="1952"/>
      <c r="EM16" s="1952"/>
      <c r="EN16" s="1952"/>
      <c r="EO16" s="1952"/>
      <c r="EP16" s="1952"/>
      <c r="EQ16" s="1952"/>
      <c r="ER16" s="1952"/>
      <c r="ES16" s="1952"/>
      <c r="ET16" s="1952"/>
      <c r="EU16" s="1952"/>
      <c r="EV16" s="1952"/>
      <c r="EW16" s="1952"/>
      <c r="EX16" s="1952"/>
      <c r="EY16" s="1952"/>
      <c r="EZ16" s="1952"/>
      <c r="FA16" s="1952"/>
      <c r="FB16" s="1952"/>
      <c r="FC16" s="1952"/>
      <c r="FD16" s="1952"/>
      <c r="FE16" s="1952"/>
      <c r="FF16" s="1952"/>
      <c r="FG16" s="1952"/>
      <c r="FH16" s="1952"/>
      <c r="FI16" s="1952"/>
      <c r="FJ16" s="1952"/>
      <c r="FK16" s="1952"/>
      <c r="FL16" s="1952"/>
      <c r="FM16" s="1952"/>
      <c r="FN16" s="1952"/>
      <c r="FO16" s="1952"/>
      <c r="FP16" s="1952"/>
      <c r="FQ16" s="1952"/>
      <c r="FR16" s="1952"/>
      <c r="FS16" s="1952"/>
      <c r="FT16" s="1952"/>
      <c r="FU16" s="1952"/>
      <c r="FV16" s="1952"/>
      <c r="FW16" s="1952"/>
      <c r="FX16" s="1952"/>
      <c r="FY16" s="1952"/>
      <c r="FZ16" s="1952"/>
      <c r="GA16" s="1952"/>
      <c r="GB16" s="1952"/>
      <c r="GC16" s="1952"/>
      <c r="GD16" s="1952"/>
      <c r="GE16" s="1952"/>
      <c r="GF16" s="1952"/>
    </row>
    <row r="17" spans="2:188" s="2361" customFormat="1" ht="8.1" customHeight="1">
      <c r="B17" s="2422"/>
      <c r="C17" s="3986" t="s">
        <v>2070</v>
      </c>
      <c r="D17" s="3996">
        <v>16.64</v>
      </c>
      <c r="E17" s="3988">
        <v>123.5</v>
      </c>
      <c r="F17" s="3989"/>
      <c r="G17" s="3989">
        <v>136.9</v>
      </c>
      <c r="H17" s="3990"/>
      <c r="I17" s="3988">
        <v>155.1</v>
      </c>
      <c r="J17" s="3989"/>
      <c r="K17" s="3989">
        <v>151.80000000000001</v>
      </c>
      <c r="L17" s="3989"/>
      <c r="M17" s="3989">
        <v>148.19999999999999</v>
      </c>
      <c r="N17" s="3989"/>
      <c r="O17" s="3989">
        <v>150.19999999999999</v>
      </c>
      <c r="P17" s="3989"/>
      <c r="Q17" s="3991">
        <v>152.69999999999999</v>
      </c>
      <c r="R17" s="3992"/>
      <c r="S17" s="3993">
        <v>3.002502085070887</v>
      </c>
      <c r="T17" s="3994">
        <v>10.850202429149803</v>
      </c>
      <c r="U17" s="3993">
        <v>16.092814371257489</v>
      </c>
      <c r="V17" s="3993">
        <v>13.368185212845418</v>
      </c>
      <c r="W17" s="3993">
        <v>7.7034883720930196</v>
      </c>
      <c r="X17" s="3993">
        <v>11.922503725782406</v>
      </c>
      <c r="Y17" s="3994">
        <v>13.1111111111111</v>
      </c>
      <c r="Z17" s="3995">
        <v>1.6644474034620487</v>
      </c>
      <c r="AA17" s="1952"/>
      <c r="AB17" s="4003"/>
      <c r="AC17" s="4003"/>
      <c r="AD17" s="4004"/>
      <c r="AE17" s="1952"/>
      <c r="AF17" s="1952"/>
      <c r="AG17" s="1952"/>
      <c r="AH17" s="1952"/>
      <c r="AI17" s="1952"/>
      <c r="AJ17" s="1952"/>
      <c r="AK17" s="1952"/>
      <c r="AL17" s="1952"/>
      <c r="AM17" s="1952"/>
      <c r="AN17" s="1952"/>
      <c r="AO17" s="1952"/>
      <c r="AP17" s="1952"/>
      <c r="AQ17" s="1952"/>
      <c r="AR17" s="1952"/>
      <c r="AS17" s="1952"/>
      <c r="AT17" s="1952"/>
      <c r="AU17" s="1952"/>
      <c r="AV17" s="1952"/>
      <c r="AW17" s="1952"/>
      <c r="AX17" s="1952"/>
      <c r="AY17" s="1952"/>
      <c r="AZ17" s="1952"/>
      <c r="BA17" s="1952"/>
      <c r="BB17" s="1952"/>
      <c r="BC17" s="1952"/>
      <c r="BD17" s="1952"/>
      <c r="BE17" s="1952"/>
      <c r="BF17" s="1952"/>
      <c r="BG17" s="1952"/>
      <c r="BH17" s="1952"/>
      <c r="BI17" s="1952"/>
      <c r="BJ17" s="1952"/>
      <c r="BK17" s="1952"/>
      <c r="BL17" s="1952"/>
      <c r="BM17" s="1952"/>
      <c r="BN17" s="1952"/>
      <c r="BO17" s="1952"/>
      <c r="BP17" s="1952"/>
      <c r="BQ17" s="1952"/>
      <c r="BR17" s="1952"/>
      <c r="BS17" s="1952"/>
      <c r="BT17" s="1952"/>
      <c r="BU17" s="1952"/>
      <c r="BV17" s="1952"/>
      <c r="BW17" s="1952"/>
      <c r="BX17" s="1952"/>
      <c r="BY17" s="1952"/>
      <c r="BZ17" s="1952"/>
      <c r="CA17" s="1952"/>
      <c r="CB17" s="1952"/>
      <c r="CC17" s="1952"/>
      <c r="CD17" s="1952"/>
      <c r="CE17" s="1952"/>
      <c r="CF17" s="1952"/>
      <c r="CG17" s="1952"/>
      <c r="CH17" s="1952"/>
      <c r="CI17" s="1952"/>
      <c r="CJ17" s="1952"/>
      <c r="CK17" s="1952"/>
      <c r="CL17" s="1952"/>
      <c r="CM17" s="1952"/>
      <c r="CN17" s="1952"/>
      <c r="CO17" s="1952"/>
      <c r="CP17" s="1952"/>
      <c r="CQ17" s="1952"/>
      <c r="CR17" s="1952"/>
      <c r="CS17" s="1952"/>
      <c r="CT17" s="1952"/>
      <c r="CU17" s="1952"/>
      <c r="CV17" s="1952"/>
      <c r="CW17" s="1952"/>
      <c r="CX17" s="1952"/>
      <c r="CY17" s="1952"/>
      <c r="CZ17" s="1952"/>
      <c r="DA17" s="1952"/>
      <c r="DB17" s="1952"/>
      <c r="DC17" s="1952"/>
      <c r="DD17" s="1952"/>
      <c r="DE17" s="1952"/>
      <c r="DF17" s="1952"/>
      <c r="DG17" s="1952"/>
      <c r="DH17" s="1952"/>
      <c r="DI17" s="1952"/>
      <c r="DJ17" s="1952"/>
      <c r="DK17" s="1952"/>
      <c r="DL17" s="1952"/>
      <c r="DM17" s="1952"/>
      <c r="DN17" s="1952"/>
      <c r="DO17" s="1952"/>
      <c r="DP17" s="1952"/>
      <c r="DQ17" s="1952"/>
      <c r="DR17" s="1952"/>
      <c r="DS17" s="1952"/>
      <c r="DT17" s="1952"/>
      <c r="DU17" s="1952"/>
      <c r="DV17" s="1952"/>
      <c r="DW17" s="1952"/>
      <c r="DX17" s="1952"/>
      <c r="DY17" s="1952"/>
      <c r="DZ17" s="1952"/>
      <c r="EA17" s="1952"/>
      <c r="EB17" s="1952"/>
      <c r="EC17" s="1952"/>
      <c r="ED17" s="1952"/>
      <c r="EE17" s="1952"/>
      <c r="EF17" s="1952"/>
      <c r="EG17" s="1952"/>
      <c r="EH17" s="1952"/>
      <c r="EI17" s="1952"/>
      <c r="EJ17" s="1952"/>
      <c r="EK17" s="1952"/>
      <c r="EL17" s="1952"/>
      <c r="EM17" s="1952"/>
      <c r="EN17" s="1952"/>
      <c r="EO17" s="1952"/>
      <c r="EP17" s="1952"/>
      <c r="EQ17" s="1952"/>
      <c r="ER17" s="1952"/>
      <c r="ES17" s="1952"/>
      <c r="ET17" s="1952"/>
      <c r="EU17" s="1952"/>
      <c r="EV17" s="1952"/>
      <c r="EW17" s="1952"/>
      <c r="EX17" s="1952"/>
      <c r="EY17" s="1952"/>
      <c r="EZ17" s="1952"/>
      <c r="FA17" s="1952"/>
      <c r="FB17" s="1952"/>
      <c r="FC17" s="1952"/>
      <c r="FD17" s="1952"/>
      <c r="FE17" s="1952"/>
      <c r="FF17" s="1952"/>
      <c r="FG17" s="1952"/>
      <c r="FH17" s="1952"/>
      <c r="FI17" s="1952"/>
      <c r="FJ17" s="1952"/>
      <c r="FK17" s="1952"/>
      <c r="FL17" s="1952"/>
      <c r="FM17" s="1952"/>
      <c r="FN17" s="1952"/>
      <c r="FO17" s="1952"/>
      <c r="FP17" s="1952"/>
      <c r="FQ17" s="1952"/>
      <c r="FR17" s="1952"/>
      <c r="FS17" s="1952"/>
      <c r="FT17" s="1952"/>
      <c r="FU17" s="1952"/>
      <c r="FV17" s="1952"/>
      <c r="FW17" s="1952"/>
      <c r="FX17" s="1952"/>
      <c r="FY17" s="1952"/>
      <c r="FZ17" s="1952"/>
      <c r="GA17" s="1952"/>
      <c r="GB17" s="1952"/>
      <c r="GC17" s="1952"/>
      <c r="GD17" s="1952"/>
      <c r="GE17" s="1952"/>
      <c r="GF17" s="1952"/>
    </row>
    <row r="18" spans="2:188" s="2361" customFormat="1" ht="8.1" customHeight="1">
      <c r="B18" s="2422"/>
      <c r="C18" s="3986" t="s">
        <v>2071</v>
      </c>
      <c r="D18" s="3996">
        <v>62.03</v>
      </c>
      <c r="E18" s="3988">
        <v>103.1</v>
      </c>
      <c r="F18" s="3989" t="s">
        <v>1505</v>
      </c>
      <c r="G18" s="3989">
        <v>116.8</v>
      </c>
      <c r="H18" s="3990" t="s">
        <v>1505</v>
      </c>
      <c r="I18" s="3988">
        <v>135.30000000000001</v>
      </c>
      <c r="J18" s="3989"/>
      <c r="K18" s="3989">
        <v>133.69999999999999</v>
      </c>
      <c r="L18" s="3989"/>
      <c r="M18" s="3989">
        <v>128</v>
      </c>
      <c r="N18" s="3989"/>
      <c r="O18" s="3989">
        <v>128.9</v>
      </c>
      <c r="P18" s="3989"/>
      <c r="Q18" s="3991">
        <v>128</v>
      </c>
      <c r="R18" s="3992" t="s">
        <v>1505</v>
      </c>
      <c r="S18" s="3993">
        <v>2.0792079207920722</v>
      </c>
      <c r="T18" s="3994">
        <v>13.288069835111543</v>
      </c>
      <c r="U18" s="3993">
        <v>27.882797731569013</v>
      </c>
      <c r="V18" s="3993">
        <v>22.773186409550021</v>
      </c>
      <c r="W18" s="3993">
        <v>9.6829477292202171</v>
      </c>
      <c r="X18" s="3993">
        <v>-1.7530487804878021</v>
      </c>
      <c r="Y18" s="3994">
        <v>-3.2501889644746882</v>
      </c>
      <c r="Z18" s="3995">
        <v>-0.69821567106284022</v>
      </c>
      <c r="AA18" s="1952"/>
      <c r="AB18" s="4003"/>
      <c r="AC18" s="4003"/>
      <c r="AD18" s="4004"/>
      <c r="AE18" s="1952"/>
      <c r="AF18" s="1952"/>
      <c r="AG18" s="1952"/>
      <c r="AH18" s="1952"/>
      <c r="AI18" s="1952"/>
      <c r="AJ18" s="1952"/>
      <c r="AK18" s="1952"/>
      <c r="AL18" s="1952"/>
      <c r="AM18" s="1952"/>
      <c r="AN18" s="1952"/>
      <c r="AO18" s="1952"/>
      <c r="AP18" s="1952"/>
      <c r="AQ18" s="1952"/>
      <c r="AR18" s="1952"/>
      <c r="AS18" s="1952"/>
      <c r="AT18" s="1952"/>
      <c r="AU18" s="1952"/>
      <c r="AV18" s="1952"/>
      <c r="AW18" s="1952"/>
      <c r="AX18" s="1952"/>
      <c r="AY18" s="1952"/>
      <c r="AZ18" s="1952"/>
      <c r="BA18" s="1952"/>
      <c r="BB18" s="1952"/>
      <c r="BC18" s="1952"/>
      <c r="BD18" s="1952"/>
      <c r="BE18" s="1952"/>
      <c r="BF18" s="1952"/>
      <c r="BG18" s="1952"/>
      <c r="BH18" s="1952"/>
      <c r="BI18" s="1952"/>
      <c r="BJ18" s="1952"/>
      <c r="BK18" s="1952"/>
      <c r="BL18" s="1952"/>
      <c r="BM18" s="1952"/>
      <c r="BN18" s="1952"/>
      <c r="BO18" s="1952"/>
      <c r="BP18" s="1952"/>
      <c r="BQ18" s="1952"/>
      <c r="BR18" s="1952"/>
      <c r="BS18" s="1952"/>
      <c r="BT18" s="1952"/>
      <c r="BU18" s="1952"/>
      <c r="BV18" s="1952"/>
      <c r="BW18" s="1952"/>
      <c r="BX18" s="1952"/>
      <c r="BY18" s="1952"/>
      <c r="BZ18" s="1952"/>
      <c r="CA18" s="1952"/>
      <c r="CB18" s="1952"/>
      <c r="CC18" s="1952"/>
      <c r="CD18" s="1952"/>
      <c r="CE18" s="1952"/>
      <c r="CF18" s="1952"/>
      <c r="CG18" s="1952"/>
      <c r="CH18" s="1952"/>
      <c r="CI18" s="1952"/>
      <c r="CJ18" s="1952"/>
      <c r="CK18" s="1952"/>
      <c r="CL18" s="1952"/>
      <c r="CM18" s="1952"/>
      <c r="CN18" s="1952"/>
      <c r="CO18" s="1952"/>
      <c r="CP18" s="1952"/>
      <c r="CQ18" s="1952"/>
      <c r="CR18" s="1952"/>
      <c r="CS18" s="1952"/>
      <c r="CT18" s="1952"/>
      <c r="CU18" s="1952"/>
      <c r="CV18" s="1952"/>
      <c r="CW18" s="1952"/>
      <c r="CX18" s="1952"/>
      <c r="CY18" s="1952"/>
      <c r="CZ18" s="1952"/>
      <c r="DA18" s="1952"/>
      <c r="DB18" s="1952"/>
      <c r="DC18" s="1952"/>
      <c r="DD18" s="1952"/>
      <c r="DE18" s="1952"/>
      <c r="DF18" s="1952"/>
      <c r="DG18" s="1952"/>
      <c r="DH18" s="1952"/>
      <c r="DI18" s="1952"/>
      <c r="DJ18" s="1952"/>
      <c r="DK18" s="1952"/>
      <c r="DL18" s="1952"/>
      <c r="DM18" s="1952"/>
      <c r="DN18" s="1952"/>
      <c r="DO18" s="1952"/>
      <c r="DP18" s="1952"/>
      <c r="DQ18" s="1952"/>
      <c r="DR18" s="1952"/>
      <c r="DS18" s="1952"/>
      <c r="DT18" s="1952"/>
      <c r="DU18" s="1952"/>
      <c r="DV18" s="1952"/>
      <c r="DW18" s="1952"/>
      <c r="DX18" s="1952"/>
      <c r="DY18" s="1952"/>
      <c r="DZ18" s="1952"/>
      <c r="EA18" s="1952"/>
      <c r="EB18" s="1952"/>
      <c r="EC18" s="1952"/>
      <c r="ED18" s="1952"/>
      <c r="EE18" s="1952"/>
      <c r="EF18" s="1952"/>
      <c r="EG18" s="1952"/>
      <c r="EH18" s="1952"/>
      <c r="EI18" s="1952"/>
      <c r="EJ18" s="1952"/>
      <c r="EK18" s="1952"/>
      <c r="EL18" s="1952"/>
      <c r="EM18" s="1952"/>
      <c r="EN18" s="1952"/>
      <c r="EO18" s="1952"/>
      <c r="EP18" s="1952"/>
      <c r="EQ18" s="1952"/>
      <c r="ER18" s="1952"/>
      <c r="ES18" s="1952"/>
      <c r="ET18" s="1952"/>
      <c r="EU18" s="1952"/>
      <c r="EV18" s="1952"/>
      <c r="EW18" s="1952"/>
      <c r="EX18" s="1952"/>
      <c r="EY18" s="1952"/>
      <c r="EZ18" s="1952"/>
      <c r="FA18" s="1952"/>
      <c r="FB18" s="1952"/>
      <c r="FC18" s="1952"/>
      <c r="FD18" s="1952"/>
      <c r="FE18" s="1952"/>
      <c r="FF18" s="1952"/>
      <c r="FG18" s="1952"/>
      <c r="FH18" s="1952"/>
      <c r="FI18" s="1952"/>
      <c r="FJ18" s="1952"/>
      <c r="FK18" s="1952"/>
      <c r="FL18" s="1952"/>
      <c r="FM18" s="1952"/>
      <c r="FN18" s="1952"/>
      <c r="FO18" s="1952"/>
      <c r="FP18" s="1952"/>
      <c r="FQ18" s="1952"/>
      <c r="FR18" s="1952"/>
      <c r="FS18" s="1952"/>
      <c r="FT18" s="1952"/>
      <c r="FU18" s="1952"/>
      <c r="FV18" s="1952"/>
      <c r="FW18" s="1952"/>
      <c r="FX18" s="1952"/>
      <c r="FY18" s="1952"/>
      <c r="FZ18" s="1952"/>
      <c r="GA18" s="1952"/>
      <c r="GB18" s="1952"/>
      <c r="GC18" s="1952"/>
      <c r="GD18" s="1952"/>
      <c r="GE18" s="1952"/>
      <c r="GF18" s="1952"/>
    </row>
    <row r="19" spans="2:188" s="2361" customFormat="1" ht="8.1" customHeight="1">
      <c r="B19" s="2422"/>
      <c r="C19" s="3986" t="s">
        <v>2072</v>
      </c>
      <c r="D19" s="3996">
        <v>11.76</v>
      </c>
      <c r="E19" s="3988">
        <v>107.2</v>
      </c>
      <c r="F19" s="3989" t="s">
        <v>1505</v>
      </c>
      <c r="G19" s="3989">
        <v>116.9</v>
      </c>
      <c r="H19" s="3990" t="s">
        <v>1505</v>
      </c>
      <c r="I19" s="3988">
        <v>125</v>
      </c>
      <c r="J19" s="3989" t="s">
        <v>1505</v>
      </c>
      <c r="K19" s="3989">
        <v>127.8</v>
      </c>
      <c r="L19" s="3989" t="s">
        <v>1505</v>
      </c>
      <c r="M19" s="3989">
        <v>119.5</v>
      </c>
      <c r="N19" s="3989" t="s">
        <v>1505</v>
      </c>
      <c r="O19" s="3989">
        <v>122.5</v>
      </c>
      <c r="P19" s="3989"/>
      <c r="Q19" s="3991">
        <v>126</v>
      </c>
      <c r="R19" s="3992" t="s">
        <v>1505</v>
      </c>
      <c r="S19" s="3993">
        <v>4.1788143828960074</v>
      </c>
      <c r="T19" s="3994">
        <v>9.0485074626865583</v>
      </c>
      <c r="U19" s="3993">
        <v>19.617224880382778</v>
      </c>
      <c r="V19" s="3993">
        <v>16.393442622950829</v>
      </c>
      <c r="W19" s="3993">
        <v>7.6576576576576514</v>
      </c>
      <c r="X19" s="3993">
        <v>4.0781648258283809</v>
      </c>
      <c r="Y19" s="3994">
        <v>-3.7433155080213965</v>
      </c>
      <c r="Z19" s="3995">
        <v>2.8571428571428612</v>
      </c>
      <c r="AA19" s="1952"/>
      <c r="AB19" s="4003"/>
      <c r="AC19" s="4003"/>
      <c r="AD19" s="4004"/>
      <c r="AE19" s="1952"/>
      <c r="AF19" s="1952"/>
      <c r="AG19" s="1952"/>
      <c r="AH19" s="1952"/>
      <c r="AI19" s="1952"/>
      <c r="AJ19" s="1952"/>
      <c r="AK19" s="1952"/>
      <c r="AL19" s="1952"/>
      <c r="AM19" s="1952"/>
      <c r="AN19" s="1952"/>
      <c r="AO19" s="1952"/>
      <c r="AP19" s="1952"/>
      <c r="AQ19" s="1952"/>
      <c r="AR19" s="1952"/>
      <c r="AS19" s="1952"/>
      <c r="AT19" s="1952"/>
      <c r="AU19" s="1952"/>
      <c r="AV19" s="1952"/>
      <c r="AW19" s="1952"/>
      <c r="AX19" s="1952"/>
      <c r="AY19" s="1952"/>
      <c r="AZ19" s="1952"/>
      <c r="BA19" s="1952"/>
      <c r="BB19" s="1952"/>
      <c r="BC19" s="1952"/>
      <c r="BD19" s="1952"/>
      <c r="BE19" s="1952"/>
      <c r="BF19" s="1952"/>
      <c r="BG19" s="1952"/>
      <c r="BH19" s="1952"/>
      <c r="BI19" s="1952"/>
      <c r="BJ19" s="1952"/>
      <c r="BK19" s="1952"/>
      <c r="BL19" s="1952"/>
      <c r="BM19" s="1952"/>
      <c r="BN19" s="1952"/>
      <c r="BO19" s="1952"/>
      <c r="BP19" s="1952"/>
      <c r="BQ19" s="1952"/>
      <c r="BR19" s="1952"/>
      <c r="BS19" s="1952"/>
      <c r="BT19" s="1952"/>
      <c r="BU19" s="1952"/>
      <c r="BV19" s="1952"/>
      <c r="BW19" s="1952"/>
      <c r="BX19" s="1952"/>
      <c r="BY19" s="1952"/>
      <c r="BZ19" s="1952"/>
      <c r="CA19" s="1952"/>
      <c r="CB19" s="1952"/>
      <c r="CC19" s="1952"/>
      <c r="CD19" s="1952"/>
      <c r="CE19" s="1952"/>
      <c r="CF19" s="1952"/>
      <c r="CG19" s="1952"/>
      <c r="CH19" s="1952"/>
      <c r="CI19" s="1952"/>
      <c r="CJ19" s="1952"/>
      <c r="CK19" s="1952"/>
      <c r="CL19" s="1952"/>
      <c r="CM19" s="1952"/>
      <c r="CN19" s="1952"/>
      <c r="CO19" s="1952"/>
      <c r="CP19" s="1952"/>
      <c r="CQ19" s="1952"/>
      <c r="CR19" s="1952"/>
      <c r="CS19" s="1952"/>
      <c r="CT19" s="1952"/>
      <c r="CU19" s="1952"/>
      <c r="CV19" s="1952"/>
      <c r="CW19" s="1952"/>
      <c r="CX19" s="1952"/>
      <c r="CY19" s="1952"/>
      <c r="CZ19" s="1952"/>
      <c r="DA19" s="1952"/>
      <c r="DB19" s="1952"/>
      <c r="DC19" s="1952"/>
      <c r="DD19" s="1952"/>
      <c r="DE19" s="1952"/>
      <c r="DF19" s="1952"/>
      <c r="DG19" s="1952"/>
      <c r="DH19" s="1952"/>
      <c r="DI19" s="1952"/>
      <c r="DJ19" s="1952"/>
      <c r="DK19" s="1952"/>
      <c r="DL19" s="1952"/>
      <c r="DM19" s="1952"/>
      <c r="DN19" s="1952"/>
      <c r="DO19" s="1952"/>
      <c r="DP19" s="1952"/>
      <c r="DQ19" s="1952"/>
      <c r="DR19" s="1952"/>
      <c r="DS19" s="1952"/>
      <c r="DT19" s="1952"/>
      <c r="DU19" s="1952"/>
      <c r="DV19" s="1952"/>
      <c r="DW19" s="1952"/>
      <c r="DX19" s="1952"/>
      <c r="DY19" s="1952"/>
      <c r="DZ19" s="1952"/>
      <c r="EA19" s="1952"/>
      <c r="EB19" s="1952"/>
      <c r="EC19" s="1952"/>
      <c r="ED19" s="1952"/>
      <c r="EE19" s="1952"/>
      <c r="EF19" s="1952"/>
      <c r="EG19" s="1952"/>
      <c r="EH19" s="1952"/>
      <c r="EI19" s="1952"/>
      <c r="EJ19" s="1952"/>
      <c r="EK19" s="1952"/>
      <c r="EL19" s="1952"/>
      <c r="EM19" s="1952"/>
      <c r="EN19" s="1952"/>
      <c r="EO19" s="1952"/>
      <c r="EP19" s="1952"/>
      <c r="EQ19" s="1952"/>
      <c r="ER19" s="1952"/>
      <c r="ES19" s="1952"/>
      <c r="ET19" s="1952"/>
      <c r="EU19" s="1952"/>
      <c r="EV19" s="1952"/>
      <c r="EW19" s="1952"/>
      <c r="EX19" s="1952"/>
      <c r="EY19" s="1952"/>
      <c r="EZ19" s="1952"/>
      <c r="FA19" s="1952"/>
      <c r="FB19" s="1952"/>
      <c r="FC19" s="1952"/>
      <c r="FD19" s="1952"/>
      <c r="FE19" s="1952"/>
      <c r="FF19" s="1952"/>
      <c r="FG19" s="1952"/>
      <c r="FH19" s="1952"/>
      <c r="FI19" s="1952"/>
      <c r="FJ19" s="1952"/>
      <c r="FK19" s="1952"/>
      <c r="FL19" s="1952"/>
      <c r="FM19" s="1952"/>
      <c r="FN19" s="1952"/>
      <c r="FO19" s="1952"/>
      <c r="FP19" s="1952"/>
      <c r="FQ19" s="1952"/>
      <c r="FR19" s="1952"/>
      <c r="FS19" s="1952"/>
      <c r="FT19" s="1952"/>
      <c r="FU19" s="1952"/>
      <c r="FV19" s="1952"/>
      <c r="FW19" s="1952"/>
      <c r="FX19" s="1952"/>
      <c r="FY19" s="1952"/>
      <c r="FZ19" s="1952"/>
      <c r="GA19" s="1952"/>
      <c r="GB19" s="1952"/>
      <c r="GC19" s="1952"/>
      <c r="GD19" s="1952"/>
      <c r="GE19" s="1952"/>
      <c r="GF19" s="1952"/>
    </row>
    <row r="20" spans="2:188" s="2361" customFormat="1" ht="8.1" customHeight="1">
      <c r="B20" s="2422"/>
      <c r="C20" s="3986" t="s">
        <v>2073</v>
      </c>
      <c r="D20" s="3996">
        <v>31.35</v>
      </c>
      <c r="E20" s="3988">
        <v>101.6</v>
      </c>
      <c r="F20" s="3989" t="s">
        <v>1505</v>
      </c>
      <c r="G20" s="3989">
        <v>114.4</v>
      </c>
      <c r="H20" s="3990" t="s">
        <v>1505</v>
      </c>
      <c r="I20" s="3988">
        <v>134.80000000000001</v>
      </c>
      <c r="J20" s="3989" t="s">
        <v>1505</v>
      </c>
      <c r="K20" s="3989">
        <v>137.19999999999999</v>
      </c>
      <c r="L20" s="3989" t="s">
        <v>1505</v>
      </c>
      <c r="M20" s="3989">
        <v>132.19999999999999</v>
      </c>
      <c r="N20" s="3989" t="s">
        <v>1505</v>
      </c>
      <c r="O20" s="3989">
        <v>130.9</v>
      </c>
      <c r="P20" s="3989"/>
      <c r="Q20" s="3991">
        <v>127.2</v>
      </c>
      <c r="R20" s="3992" t="s">
        <v>1505</v>
      </c>
      <c r="S20" s="3993">
        <v>1.701701701701694</v>
      </c>
      <c r="T20" s="3994">
        <v>12.5984251968504</v>
      </c>
      <c r="U20" s="3993">
        <v>29.740134744947085</v>
      </c>
      <c r="V20" s="3993">
        <v>27.627906976744171</v>
      </c>
      <c r="W20" s="3993">
        <v>12.606473594548532</v>
      </c>
      <c r="X20" s="3993">
        <v>-2.6765799256505574</v>
      </c>
      <c r="Y20" s="3994">
        <v>-2.7522935779816606</v>
      </c>
      <c r="Z20" s="3995">
        <v>-2.8265851795263615</v>
      </c>
      <c r="AA20" s="1952"/>
      <c r="AB20" s="4003"/>
      <c r="AC20" s="4003"/>
      <c r="AD20" s="4004"/>
      <c r="AE20" s="1952"/>
      <c r="AF20" s="1952"/>
      <c r="AG20" s="1952"/>
      <c r="AH20" s="1952"/>
      <c r="AI20" s="1952"/>
      <c r="AJ20" s="1952"/>
      <c r="AK20" s="1952"/>
      <c r="AL20" s="1952"/>
      <c r="AM20" s="1952"/>
      <c r="AN20" s="1952"/>
      <c r="AO20" s="1952"/>
      <c r="AP20" s="1952"/>
      <c r="AQ20" s="1952"/>
      <c r="AR20" s="1952"/>
      <c r="AS20" s="1952"/>
      <c r="AT20" s="1952"/>
      <c r="AU20" s="1952"/>
      <c r="AV20" s="1952"/>
      <c r="AW20" s="1952"/>
      <c r="AX20" s="1952"/>
      <c r="AY20" s="1952"/>
      <c r="AZ20" s="1952"/>
      <c r="BA20" s="1952"/>
      <c r="BB20" s="1952"/>
      <c r="BC20" s="1952"/>
      <c r="BD20" s="1952"/>
      <c r="BE20" s="1952"/>
      <c r="BF20" s="1952"/>
      <c r="BG20" s="1952"/>
      <c r="BH20" s="1952"/>
      <c r="BI20" s="1952"/>
      <c r="BJ20" s="1952"/>
      <c r="BK20" s="1952"/>
      <c r="BL20" s="1952"/>
      <c r="BM20" s="1952"/>
      <c r="BN20" s="1952"/>
      <c r="BO20" s="1952"/>
      <c r="BP20" s="1952"/>
      <c r="BQ20" s="1952"/>
      <c r="BR20" s="1952"/>
      <c r="BS20" s="1952"/>
      <c r="BT20" s="1952"/>
      <c r="BU20" s="1952"/>
      <c r="BV20" s="1952"/>
      <c r="BW20" s="1952"/>
      <c r="BX20" s="1952"/>
      <c r="BY20" s="1952"/>
      <c r="BZ20" s="1952"/>
      <c r="CA20" s="1952"/>
      <c r="CB20" s="1952"/>
      <c r="CC20" s="1952"/>
      <c r="CD20" s="1952"/>
      <c r="CE20" s="1952"/>
      <c r="CF20" s="1952"/>
      <c r="CG20" s="1952"/>
      <c r="CH20" s="1952"/>
      <c r="CI20" s="1952"/>
      <c r="CJ20" s="1952"/>
      <c r="CK20" s="1952"/>
      <c r="CL20" s="1952"/>
      <c r="CM20" s="1952"/>
      <c r="CN20" s="1952"/>
      <c r="CO20" s="1952"/>
      <c r="CP20" s="1952"/>
      <c r="CQ20" s="1952"/>
      <c r="CR20" s="1952"/>
      <c r="CS20" s="1952"/>
      <c r="CT20" s="1952"/>
      <c r="CU20" s="1952"/>
      <c r="CV20" s="1952"/>
      <c r="CW20" s="1952"/>
      <c r="CX20" s="1952"/>
      <c r="CY20" s="1952"/>
      <c r="CZ20" s="1952"/>
      <c r="DA20" s="1952"/>
      <c r="DB20" s="1952"/>
      <c r="DC20" s="1952"/>
      <c r="DD20" s="1952"/>
      <c r="DE20" s="1952"/>
      <c r="DF20" s="1952"/>
      <c r="DG20" s="1952"/>
      <c r="DH20" s="1952"/>
      <c r="DI20" s="1952"/>
      <c r="DJ20" s="1952"/>
      <c r="DK20" s="1952"/>
      <c r="DL20" s="1952"/>
      <c r="DM20" s="1952"/>
      <c r="DN20" s="1952"/>
      <c r="DO20" s="1952"/>
      <c r="DP20" s="1952"/>
      <c r="DQ20" s="1952"/>
      <c r="DR20" s="1952"/>
      <c r="DS20" s="1952"/>
      <c r="DT20" s="1952"/>
      <c r="DU20" s="1952"/>
      <c r="DV20" s="1952"/>
      <c r="DW20" s="1952"/>
      <c r="DX20" s="1952"/>
      <c r="DY20" s="1952"/>
      <c r="DZ20" s="1952"/>
      <c r="EA20" s="1952"/>
      <c r="EB20" s="1952"/>
      <c r="EC20" s="1952"/>
      <c r="ED20" s="1952"/>
      <c r="EE20" s="1952"/>
      <c r="EF20" s="1952"/>
      <c r="EG20" s="1952"/>
      <c r="EH20" s="1952"/>
      <c r="EI20" s="1952"/>
      <c r="EJ20" s="1952"/>
      <c r="EK20" s="1952"/>
      <c r="EL20" s="1952"/>
      <c r="EM20" s="1952"/>
      <c r="EN20" s="1952"/>
      <c r="EO20" s="1952"/>
      <c r="EP20" s="1952"/>
      <c r="EQ20" s="1952"/>
      <c r="ER20" s="1952"/>
      <c r="ES20" s="1952"/>
      <c r="ET20" s="1952"/>
      <c r="EU20" s="1952"/>
      <c r="EV20" s="1952"/>
      <c r="EW20" s="1952"/>
      <c r="EX20" s="1952"/>
      <c r="EY20" s="1952"/>
      <c r="EZ20" s="1952"/>
      <c r="FA20" s="1952"/>
      <c r="FB20" s="1952"/>
      <c r="FC20" s="1952"/>
      <c r="FD20" s="1952"/>
      <c r="FE20" s="1952"/>
      <c r="FF20" s="1952"/>
      <c r="FG20" s="1952"/>
      <c r="FH20" s="1952"/>
      <c r="FI20" s="1952"/>
      <c r="FJ20" s="1952"/>
      <c r="FK20" s="1952"/>
      <c r="FL20" s="1952"/>
      <c r="FM20" s="1952"/>
      <c r="FN20" s="1952"/>
      <c r="FO20" s="1952"/>
      <c r="FP20" s="1952"/>
      <c r="FQ20" s="1952"/>
      <c r="FR20" s="1952"/>
      <c r="FS20" s="1952"/>
      <c r="FT20" s="1952"/>
      <c r="FU20" s="1952"/>
      <c r="FV20" s="1952"/>
      <c r="FW20" s="1952"/>
      <c r="FX20" s="1952"/>
      <c r="FY20" s="1952"/>
      <c r="FZ20" s="1952"/>
      <c r="GA20" s="1952"/>
      <c r="GB20" s="1952"/>
      <c r="GC20" s="1952"/>
      <c r="GD20" s="1952"/>
      <c r="GE20" s="1952"/>
      <c r="GF20" s="1952"/>
    </row>
    <row r="21" spans="2:188" s="2361" customFormat="1" ht="8.1" customHeight="1">
      <c r="B21" s="2422"/>
      <c r="C21" s="3986" t="s">
        <v>2074</v>
      </c>
      <c r="D21" s="3996">
        <v>18.920000000000002</v>
      </c>
      <c r="E21" s="3988">
        <v>103</v>
      </c>
      <c r="F21" s="3989" t="s">
        <v>1505</v>
      </c>
      <c r="G21" s="3989">
        <v>120.6</v>
      </c>
      <c r="H21" s="3990" t="s">
        <v>1505</v>
      </c>
      <c r="I21" s="3988">
        <v>142.4</v>
      </c>
      <c r="J21" s="3989" t="s">
        <v>1505</v>
      </c>
      <c r="K21" s="3989">
        <v>131.6</v>
      </c>
      <c r="L21" s="3989" t="s">
        <v>1505</v>
      </c>
      <c r="M21" s="3989">
        <v>126.4</v>
      </c>
      <c r="N21" s="3989" t="s">
        <v>1505</v>
      </c>
      <c r="O21" s="3989">
        <v>129.6</v>
      </c>
      <c r="P21" s="3989" t="s">
        <v>1505</v>
      </c>
      <c r="Q21" s="3991">
        <v>130.6</v>
      </c>
      <c r="R21" s="3992" t="s">
        <v>1505</v>
      </c>
      <c r="S21" s="3993">
        <v>1.178781925343813</v>
      </c>
      <c r="T21" s="3994">
        <v>17.087378640776706</v>
      </c>
      <c r="U21" s="3993">
        <v>29.690346083788711</v>
      </c>
      <c r="V21" s="3993">
        <v>18.879855465221311</v>
      </c>
      <c r="W21" s="3993">
        <v>6.1293031066330883</v>
      </c>
      <c r="X21" s="3993">
        <v>-3.2113517550410791</v>
      </c>
      <c r="Y21" s="3994">
        <v>-3.7582903463522399</v>
      </c>
      <c r="Z21" s="3995">
        <v>0.77160493827160792</v>
      </c>
      <c r="AA21" s="1952"/>
      <c r="AB21" s="4003"/>
      <c r="AC21" s="4003"/>
      <c r="AD21" s="4004"/>
      <c r="AE21" s="1952"/>
      <c r="AF21" s="1952"/>
      <c r="AG21" s="1952"/>
      <c r="AH21" s="1952"/>
      <c r="AI21" s="1952"/>
      <c r="AJ21" s="1952"/>
      <c r="AK21" s="1952"/>
      <c r="AL21" s="1952"/>
      <c r="AM21" s="1952"/>
      <c r="AN21" s="1952"/>
      <c r="AO21" s="1952"/>
      <c r="AP21" s="1952"/>
      <c r="AQ21" s="1952"/>
      <c r="AR21" s="1952"/>
      <c r="AS21" s="1952"/>
      <c r="AT21" s="1952"/>
      <c r="AU21" s="1952"/>
      <c r="AV21" s="1952"/>
      <c r="AW21" s="1952"/>
      <c r="AX21" s="1952"/>
      <c r="AY21" s="1952"/>
      <c r="AZ21" s="1952"/>
      <c r="BA21" s="1952"/>
      <c r="BB21" s="1952"/>
      <c r="BC21" s="1952"/>
      <c r="BD21" s="1952"/>
      <c r="BE21" s="1952"/>
      <c r="BF21" s="1952"/>
      <c r="BG21" s="1952"/>
      <c r="BH21" s="1952"/>
      <c r="BI21" s="1952"/>
      <c r="BJ21" s="1952"/>
      <c r="BK21" s="1952"/>
      <c r="BL21" s="1952"/>
      <c r="BM21" s="1952"/>
      <c r="BN21" s="1952"/>
      <c r="BO21" s="1952"/>
      <c r="BP21" s="1952"/>
      <c r="BQ21" s="1952"/>
      <c r="BR21" s="1952"/>
      <c r="BS21" s="1952"/>
      <c r="BT21" s="1952"/>
      <c r="BU21" s="1952"/>
      <c r="BV21" s="1952"/>
      <c r="BW21" s="1952"/>
      <c r="BX21" s="1952"/>
      <c r="BY21" s="1952"/>
      <c r="BZ21" s="1952"/>
      <c r="CA21" s="1952"/>
      <c r="CB21" s="1952"/>
      <c r="CC21" s="1952"/>
      <c r="CD21" s="1952"/>
      <c r="CE21" s="1952"/>
      <c r="CF21" s="1952"/>
      <c r="CG21" s="1952"/>
      <c r="CH21" s="1952"/>
      <c r="CI21" s="1952"/>
      <c r="CJ21" s="1952"/>
      <c r="CK21" s="1952"/>
      <c r="CL21" s="1952"/>
      <c r="CM21" s="1952"/>
      <c r="CN21" s="1952"/>
      <c r="CO21" s="1952"/>
      <c r="CP21" s="1952"/>
      <c r="CQ21" s="1952"/>
      <c r="CR21" s="1952"/>
      <c r="CS21" s="1952"/>
      <c r="CT21" s="1952"/>
      <c r="CU21" s="1952"/>
      <c r="CV21" s="1952"/>
      <c r="CW21" s="1952"/>
      <c r="CX21" s="1952"/>
      <c r="CY21" s="1952"/>
      <c r="CZ21" s="1952"/>
      <c r="DA21" s="1952"/>
      <c r="DB21" s="1952"/>
      <c r="DC21" s="1952"/>
      <c r="DD21" s="1952"/>
      <c r="DE21" s="1952"/>
      <c r="DF21" s="1952"/>
      <c r="DG21" s="1952"/>
      <c r="DH21" s="1952"/>
      <c r="DI21" s="1952"/>
      <c r="DJ21" s="1952"/>
      <c r="DK21" s="1952"/>
      <c r="DL21" s="1952"/>
      <c r="DM21" s="1952"/>
      <c r="DN21" s="1952"/>
      <c r="DO21" s="1952"/>
      <c r="DP21" s="1952"/>
      <c r="DQ21" s="1952"/>
      <c r="DR21" s="1952"/>
      <c r="DS21" s="1952"/>
      <c r="DT21" s="1952"/>
      <c r="DU21" s="1952"/>
      <c r="DV21" s="1952"/>
      <c r="DW21" s="1952"/>
      <c r="DX21" s="1952"/>
      <c r="DY21" s="1952"/>
      <c r="DZ21" s="1952"/>
      <c r="EA21" s="1952"/>
      <c r="EB21" s="1952"/>
      <c r="EC21" s="1952"/>
      <c r="ED21" s="1952"/>
      <c r="EE21" s="1952"/>
      <c r="EF21" s="1952"/>
      <c r="EG21" s="1952"/>
      <c r="EH21" s="1952"/>
      <c r="EI21" s="1952"/>
      <c r="EJ21" s="1952"/>
      <c r="EK21" s="1952"/>
      <c r="EL21" s="1952"/>
      <c r="EM21" s="1952"/>
      <c r="EN21" s="1952"/>
      <c r="EO21" s="1952"/>
      <c r="EP21" s="1952"/>
      <c r="EQ21" s="1952"/>
      <c r="ER21" s="1952"/>
      <c r="ES21" s="1952"/>
      <c r="ET21" s="1952"/>
      <c r="EU21" s="1952"/>
      <c r="EV21" s="1952"/>
      <c r="EW21" s="1952"/>
      <c r="EX21" s="1952"/>
      <c r="EY21" s="1952"/>
      <c r="EZ21" s="1952"/>
      <c r="FA21" s="1952"/>
      <c r="FB21" s="1952"/>
      <c r="FC21" s="1952"/>
      <c r="FD21" s="1952"/>
      <c r="FE21" s="1952"/>
      <c r="FF21" s="1952"/>
      <c r="FG21" s="1952"/>
      <c r="FH21" s="1952"/>
      <c r="FI21" s="1952"/>
      <c r="FJ21" s="1952"/>
      <c r="FK21" s="1952"/>
      <c r="FL21" s="1952"/>
      <c r="FM21" s="1952"/>
      <c r="FN21" s="1952"/>
      <c r="FO21" s="1952"/>
      <c r="FP21" s="1952"/>
      <c r="FQ21" s="1952"/>
      <c r="FR21" s="1952"/>
      <c r="FS21" s="1952"/>
      <c r="FT21" s="1952"/>
      <c r="FU21" s="1952"/>
      <c r="FV21" s="1952"/>
      <c r="FW21" s="1952"/>
      <c r="FX21" s="1952"/>
      <c r="FY21" s="1952"/>
      <c r="FZ21" s="1952"/>
      <c r="GA21" s="1952"/>
      <c r="GB21" s="1952"/>
      <c r="GC21" s="1952"/>
      <c r="GD21" s="1952"/>
      <c r="GE21" s="1952"/>
      <c r="GF21" s="1952"/>
    </row>
    <row r="22" spans="2:188" s="2361" customFormat="1" ht="8.1" customHeight="1">
      <c r="B22" s="2422"/>
      <c r="C22" s="3986" t="s">
        <v>2075</v>
      </c>
      <c r="D22" s="3996">
        <v>483.96</v>
      </c>
      <c r="E22" s="3988">
        <v>81</v>
      </c>
      <c r="F22" s="3989" t="s">
        <v>1505</v>
      </c>
      <c r="G22" s="3989">
        <v>107.4</v>
      </c>
      <c r="H22" s="3990" t="s">
        <v>1505</v>
      </c>
      <c r="I22" s="3988">
        <v>111.6</v>
      </c>
      <c r="J22" s="3989" t="s">
        <v>1505</v>
      </c>
      <c r="K22" s="3989">
        <v>108.7</v>
      </c>
      <c r="L22" s="3989" t="s">
        <v>1505</v>
      </c>
      <c r="M22" s="3989">
        <v>99.4</v>
      </c>
      <c r="N22" s="3989" t="s">
        <v>1505</v>
      </c>
      <c r="O22" s="3989">
        <v>101.9</v>
      </c>
      <c r="P22" s="3989" t="s">
        <v>1505</v>
      </c>
      <c r="Q22" s="3991">
        <v>100.6</v>
      </c>
      <c r="R22" s="3992" t="s">
        <v>1505</v>
      </c>
      <c r="S22" s="3993">
        <v>26.168224299065415</v>
      </c>
      <c r="T22" s="3994">
        <v>32.592592592592581</v>
      </c>
      <c r="U22" s="4005">
        <v>0.90415913200723708</v>
      </c>
      <c r="V22" s="3993">
        <v>-1.6289592760180938</v>
      </c>
      <c r="W22" s="3993">
        <v>-9.6363636363636402</v>
      </c>
      <c r="X22" s="3993">
        <v>-7.1103008204193259</v>
      </c>
      <c r="Y22" s="3993">
        <v>-9.9373321396598016</v>
      </c>
      <c r="Z22" s="3995">
        <v>-1.2757605495583988</v>
      </c>
      <c r="AA22" s="1952"/>
      <c r="AB22" s="4003"/>
      <c r="AC22" s="4003"/>
      <c r="AD22" s="4004"/>
      <c r="AE22" s="1952"/>
      <c r="AF22" s="1952"/>
      <c r="AG22" s="1952"/>
      <c r="AH22" s="1952"/>
      <c r="AI22" s="1952"/>
      <c r="AJ22" s="1952"/>
      <c r="AK22" s="1952"/>
      <c r="AL22" s="1952"/>
      <c r="AM22" s="1952"/>
      <c r="AN22" s="1952"/>
      <c r="AO22" s="1952"/>
      <c r="AP22" s="1952"/>
      <c r="AQ22" s="1952"/>
      <c r="AR22" s="1952"/>
      <c r="AS22" s="1952"/>
      <c r="AT22" s="1952"/>
      <c r="AU22" s="1952"/>
      <c r="AV22" s="1952"/>
      <c r="AW22" s="1952"/>
      <c r="AX22" s="1952"/>
      <c r="AY22" s="1952"/>
      <c r="AZ22" s="1952"/>
      <c r="BA22" s="1952"/>
      <c r="BB22" s="1952"/>
      <c r="BC22" s="1952"/>
      <c r="BD22" s="1952"/>
      <c r="BE22" s="1952"/>
      <c r="BF22" s="1952"/>
      <c r="BG22" s="1952"/>
      <c r="BH22" s="1952"/>
      <c r="BI22" s="1952"/>
      <c r="BJ22" s="1952"/>
      <c r="BK22" s="1952"/>
      <c r="BL22" s="1952"/>
      <c r="BM22" s="1952"/>
      <c r="BN22" s="1952"/>
      <c r="BO22" s="1952"/>
      <c r="BP22" s="1952"/>
      <c r="BQ22" s="1952"/>
      <c r="BR22" s="1952"/>
      <c r="BS22" s="1952"/>
      <c r="BT22" s="1952"/>
      <c r="BU22" s="1952"/>
      <c r="BV22" s="1952"/>
      <c r="BW22" s="1952"/>
      <c r="BX22" s="1952"/>
      <c r="BY22" s="1952"/>
      <c r="BZ22" s="1952"/>
      <c r="CA22" s="1952"/>
      <c r="CB22" s="1952"/>
      <c r="CC22" s="1952"/>
      <c r="CD22" s="1952"/>
      <c r="CE22" s="1952"/>
      <c r="CF22" s="1952"/>
      <c r="CG22" s="1952"/>
      <c r="CH22" s="1952"/>
      <c r="CI22" s="1952"/>
      <c r="CJ22" s="1952"/>
      <c r="CK22" s="1952"/>
      <c r="CL22" s="1952"/>
      <c r="CM22" s="1952"/>
      <c r="CN22" s="1952"/>
      <c r="CO22" s="1952"/>
      <c r="CP22" s="1952"/>
      <c r="CQ22" s="1952"/>
      <c r="CR22" s="1952"/>
      <c r="CS22" s="1952"/>
      <c r="CT22" s="1952"/>
      <c r="CU22" s="1952"/>
      <c r="CV22" s="1952"/>
      <c r="CW22" s="1952"/>
      <c r="CX22" s="1952"/>
      <c r="CY22" s="1952"/>
      <c r="CZ22" s="1952"/>
      <c r="DA22" s="1952"/>
      <c r="DB22" s="1952"/>
      <c r="DC22" s="1952"/>
      <c r="DD22" s="1952"/>
      <c r="DE22" s="1952"/>
      <c r="DF22" s="1952"/>
      <c r="DG22" s="1952"/>
      <c r="DH22" s="1952"/>
      <c r="DI22" s="1952"/>
      <c r="DJ22" s="1952"/>
      <c r="DK22" s="1952"/>
      <c r="DL22" s="1952"/>
      <c r="DM22" s="1952"/>
      <c r="DN22" s="1952"/>
      <c r="DO22" s="1952"/>
      <c r="DP22" s="1952"/>
      <c r="DQ22" s="1952"/>
      <c r="DR22" s="1952"/>
      <c r="DS22" s="1952"/>
      <c r="DT22" s="1952"/>
      <c r="DU22" s="1952"/>
      <c r="DV22" s="1952"/>
      <c r="DW22" s="1952"/>
      <c r="DX22" s="1952"/>
      <c r="DY22" s="1952"/>
      <c r="DZ22" s="1952"/>
      <c r="EA22" s="1952"/>
      <c r="EB22" s="1952"/>
      <c r="EC22" s="1952"/>
      <c r="ED22" s="1952"/>
      <c r="EE22" s="1952"/>
      <c r="EF22" s="1952"/>
      <c r="EG22" s="1952"/>
      <c r="EH22" s="1952"/>
      <c r="EI22" s="1952"/>
      <c r="EJ22" s="1952"/>
      <c r="EK22" s="1952"/>
      <c r="EL22" s="1952"/>
      <c r="EM22" s="1952"/>
      <c r="EN22" s="1952"/>
      <c r="EO22" s="1952"/>
      <c r="EP22" s="1952"/>
      <c r="EQ22" s="1952"/>
      <c r="ER22" s="1952"/>
      <c r="ES22" s="1952"/>
      <c r="ET22" s="1952"/>
      <c r="EU22" s="1952"/>
      <c r="EV22" s="1952"/>
      <c r="EW22" s="1952"/>
      <c r="EX22" s="1952"/>
      <c r="EY22" s="1952"/>
      <c r="EZ22" s="1952"/>
      <c r="FA22" s="1952"/>
      <c r="FB22" s="1952"/>
      <c r="FC22" s="1952"/>
      <c r="FD22" s="1952"/>
      <c r="FE22" s="1952"/>
      <c r="FF22" s="1952"/>
      <c r="FG22" s="1952"/>
      <c r="FH22" s="1952"/>
      <c r="FI22" s="1952"/>
      <c r="FJ22" s="1952"/>
      <c r="FK22" s="1952"/>
      <c r="FL22" s="1952"/>
      <c r="FM22" s="1952"/>
      <c r="FN22" s="1952"/>
      <c r="FO22" s="1952"/>
      <c r="FP22" s="1952"/>
      <c r="FQ22" s="1952"/>
      <c r="FR22" s="1952"/>
      <c r="FS22" s="1952"/>
      <c r="FT22" s="1952"/>
      <c r="FU22" s="1952"/>
      <c r="FV22" s="1952"/>
      <c r="FW22" s="1952"/>
      <c r="FX22" s="1952"/>
      <c r="FY22" s="1952"/>
      <c r="FZ22" s="1952"/>
      <c r="GA22" s="1952"/>
      <c r="GB22" s="1952"/>
      <c r="GC22" s="1952"/>
      <c r="GD22" s="1952"/>
      <c r="GE22" s="1952"/>
      <c r="GF22" s="1952"/>
    </row>
    <row r="23" spans="2:188" s="2361" customFormat="1" ht="8.1" customHeight="1">
      <c r="B23" s="2422"/>
      <c r="C23" s="3986" t="s">
        <v>2076</v>
      </c>
      <c r="D23" s="3996">
        <v>215.19</v>
      </c>
      <c r="E23" s="3988">
        <v>79</v>
      </c>
      <c r="F23" s="3989" t="s">
        <v>1505</v>
      </c>
      <c r="G23" s="3989">
        <v>102.1</v>
      </c>
      <c r="H23" s="3990" t="s">
        <v>1505</v>
      </c>
      <c r="I23" s="3988">
        <v>106.9</v>
      </c>
      <c r="J23" s="3989" t="s">
        <v>1505</v>
      </c>
      <c r="K23" s="3989">
        <v>104.4</v>
      </c>
      <c r="L23" s="3989" t="s">
        <v>1505</v>
      </c>
      <c r="M23" s="3989">
        <v>94.8</v>
      </c>
      <c r="N23" s="3989" t="s">
        <v>1505</v>
      </c>
      <c r="O23" s="3989">
        <v>96.7</v>
      </c>
      <c r="P23" s="3989" t="s">
        <v>1505</v>
      </c>
      <c r="Q23" s="3991">
        <v>95.4</v>
      </c>
      <c r="R23" s="3992" t="s">
        <v>1505</v>
      </c>
      <c r="S23" s="3993">
        <v>26.602564102564102</v>
      </c>
      <c r="T23" s="3994">
        <v>29.240506329113913</v>
      </c>
      <c r="U23" s="4005">
        <v>2.9865125240847874</v>
      </c>
      <c r="V23" s="3993">
        <v>1.0648596321394024</v>
      </c>
      <c r="W23" s="3993">
        <v>-7.8717201166180786</v>
      </c>
      <c r="X23" s="3993">
        <v>-5.842259006815965</v>
      </c>
      <c r="Y23" s="3993">
        <v>-10.50656660412757</v>
      </c>
      <c r="Z23" s="3995">
        <v>-1.344364012409514</v>
      </c>
      <c r="AA23" s="1952"/>
      <c r="AB23" s="4003"/>
      <c r="AC23" s="4003"/>
      <c r="AD23" s="4004"/>
      <c r="AE23" s="1952"/>
      <c r="AF23" s="1952"/>
      <c r="AG23" s="1952"/>
      <c r="AH23" s="1952"/>
      <c r="AI23" s="1952"/>
      <c r="AJ23" s="1952"/>
      <c r="AK23" s="1952"/>
      <c r="AL23" s="1952"/>
      <c r="AM23" s="1952"/>
      <c r="AN23" s="1952"/>
      <c r="AO23" s="1952"/>
      <c r="AP23" s="1952"/>
      <c r="AQ23" s="1952"/>
      <c r="AR23" s="1952"/>
      <c r="AS23" s="1952"/>
      <c r="AT23" s="1952"/>
      <c r="AU23" s="1952"/>
      <c r="AV23" s="1952"/>
      <c r="AW23" s="1952"/>
      <c r="AX23" s="1952"/>
      <c r="AY23" s="1952"/>
      <c r="AZ23" s="1952"/>
      <c r="BA23" s="1952"/>
      <c r="BB23" s="1952"/>
      <c r="BC23" s="1952"/>
      <c r="BD23" s="1952"/>
      <c r="BE23" s="1952"/>
      <c r="BF23" s="1952"/>
      <c r="BG23" s="1952"/>
      <c r="BH23" s="1952"/>
      <c r="BI23" s="1952"/>
      <c r="BJ23" s="1952"/>
      <c r="BK23" s="1952"/>
      <c r="BL23" s="1952"/>
      <c r="BM23" s="1952"/>
      <c r="BN23" s="1952"/>
      <c r="BO23" s="1952"/>
      <c r="BP23" s="1952"/>
      <c r="BQ23" s="1952"/>
      <c r="BR23" s="1952"/>
      <c r="BS23" s="1952"/>
      <c r="BT23" s="1952"/>
      <c r="BU23" s="1952"/>
      <c r="BV23" s="1952"/>
      <c r="BW23" s="1952"/>
      <c r="BX23" s="1952"/>
      <c r="BY23" s="1952"/>
      <c r="BZ23" s="1952"/>
      <c r="CA23" s="1952"/>
      <c r="CB23" s="1952"/>
      <c r="CC23" s="1952"/>
      <c r="CD23" s="1952"/>
      <c r="CE23" s="1952"/>
      <c r="CF23" s="1952"/>
      <c r="CG23" s="1952"/>
      <c r="CH23" s="1952"/>
      <c r="CI23" s="1952"/>
      <c r="CJ23" s="1952"/>
      <c r="CK23" s="1952"/>
      <c r="CL23" s="1952"/>
      <c r="CM23" s="1952"/>
      <c r="CN23" s="1952"/>
      <c r="CO23" s="1952"/>
      <c r="CP23" s="1952"/>
      <c r="CQ23" s="1952"/>
      <c r="CR23" s="1952"/>
      <c r="CS23" s="1952"/>
      <c r="CT23" s="1952"/>
      <c r="CU23" s="1952"/>
      <c r="CV23" s="1952"/>
      <c r="CW23" s="1952"/>
      <c r="CX23" s="1952"/>
      <c r="CY23" s="1952"/>
      <c r="CZ23" s="1952"/>
      <c r="DA23" s="1952"/>
      <c r="DB23" s="1952"/>
      <c r="DC23" s="1952"/>
      <c r="DD23" s="1952"/>
      <c r="DE23" s="1952"/>
      <c r="DF23" s="1952"/>
      <c r="DG23" s="1952"/>
      <c r="DH23" s="1952"/>
      <c r="DI23" s="1952"/>
      <c r="DJ23" s="1952"/>
      <c r="DK23" s="1952"/>
      <c r="DL23" s="1952"/>
      <c r="DM23" s="1952"/>
      <c r="DN23" s="1952"/>
      <c r="DO23" s="1952"/>
      <c r="DP23" s="1952"/>
      <c r="DQ23" s="1952"/>
      <c r="DR23" s="1952"/>
      <c r="DS23" s="1952"/>
      <c r="DT23" s="1952"/>
      <c r="DU23" s="1952"/>
      <c r="DV23" s="1952"/>
      <c r="DW23" s="1952"/>
      <c r="DX23" s="1952"/>
      <c r="DY23" s="1952"/>
      <c r="DZ23" s="1952"/>
      <c r="EA23" s="1952"/>
      <c r="EB23" s="1952"/>
      <c r="EC23" s="1952"/>
      <c r="ED23" s="1952"/>
      <c r="EE23" s="1952"/>
      <c r="EF23" s="1952"/>
      <c r="EG23" s="1952"/>
      <c r="EH23" s="1952"/>
      <c r="EI23" s="1952"/>
      <c r="EJ23" s="1952"/>
      <c r="EK23" s="1952"/>
      <c r="EL23" s="1952"/>
      <c r="EM23" s="1952"/>
      <c r="EN23" s="1952"/>
      <c r="EO23" s="1952"/>
      <c r="EP23" s="1952"/>
      <c r="EQ23" s="1952"/>
      <c r="ER23" s="1952"/>
      <c r="ES23" s="1952"/>
      <c r="ET23" s="1952"/>
      <c r="EU23" s="1952"/>
      <c r="EV23" s="1952"/>
      <c r="EW23" s="1952"/>
      <c r="EX23" s="1952"/>
      <c r="EY23" s="1952"/>
      <c r="EZ23" s="1952"/>
      <c r="FA23" s="1952"/>
      <c r="FB23" s="1952"/>
      <c r="FC23" s="1952"/>
      <c r="FD23" s="1952"/>
      <c r="FE23" s="1952"/>
      <c r="FF23" s="1952"/>
      <c r="FG23" s="1952"/>
      <c r="FH23" s="1952"/>
      <c r="FI23" s="1952"/>
      <c r="FJ23" s="1952"/>
      <c r="FK23" s="1952"/>
      <c r="FL23" s="1952"/>
      <c r="FM23" s="1952"/>
      <c r="FN23" s="1952"/>
      <c r="FO23" s="1952"/>
      <c r="FP23" s="1952"/>
      <c r="FQ23" s="1952"/>
      <c r="FR23" s="1952"/>
      <c r="FS23" s="1952"/>
      <c r="FT23" s="1952"/>
      <c r="FU23" s="1952"/>
      <c r="FV23" s="1952"/>
      <c r="FW23" s="1952"/>
      <c r="FX23" s="1952"/>
      <c r="FY23" s="1952"/>
      <c r="FZ23" s="1952"/>
      <c r="GA23" s="1952"/>
      <c r="GB23" s="1952"/>
      <c r="GC23" s="1952"/>
      <c r="GD23" s="1952"/>
      <c r="GE23" s="1952"/>
      <c r="GF23" s="1952"/>
    </row>
    <row r="24" spans="2:188" s="2361" customFormat="1" ht="8.1" customHeight="1">
      <c r="B24" s="2422"/>
      <c r="C24" s="3986" t="s">
        <v>2077</v>
      </c>
      <c r="D24" s="3996">
        <v>106.7</v>
      </c>
      <c r="E24" s="3988">
        <v>84.3</v>
      </c>
      <c r="F24" s="3989" t="s">
        <v>1505</v>
      </c>
      <c r="G24" s="3989">
        <v>104.2</v>
      </c>
      <c r="H24" s="3990" t="s">
        <v>1505</v>
      </c>
      <c r="I24" s="3988">
        <v>109.4</v>
      </c>
      <c r="J24" s="3989" t="s">
        <v>1505</v>
      </c>
      <c r="K24" s="3989">
        <v>108.6</v>
      </c>
      <c r="L24" s="3989" t="s">
        <v>1505</v>
      </c>
      <c r="M24" s="3989">
        <v>97</v>
      </c>
      <c r="N24" s="3989" t="s">
        <v>1505</v>
      </c>
      <c r="O24" s="3989">
        <v>101.3</v>
      </c>
      <c r="P24" s="3989" t="s">
        <v>1505</v>
      </c>
      <c r="Q24" s="3991">
        <v>100.3</v>
      </c>
      <c r="R24" s="3992" t="s">
        <v>1505</v>
      </c>
      <c r="S24" s="3993">
        <v>18.899858956276432</v>
      </c>
      <c r="T24" s="3994">
        <v>23.606168446026103</v>
      </c>
      <c r="U24" s="4005">
        <v>3.2075471698113205</v>
      </c>
      <c r="V24" s="3993">
        <v>1.3059701492537243</v>
      </c>
      <c r="W24" s="3993">
        <v>-6.6410009624639059</v>
      </c>
      <c r="X24" s="3993">
        <v>-1.6504854368932058</v>
      </c>
      <c r="Y24" s="3993">
        <v>-7.5576036866359431</v>
      </c>
      <c r="Z24" s="3995">
        <v>-0.98716683119447168</v>
      </c>
      <c r="AA24" s="1952"/>
      <c r="AB24" s="4003"/>
      <c r="AC24" s="4003"/>
      <c r="AD24" s="4004"/>
      <c r="AE24" s="1952"/>
      <c r="AF24" s="1952"/>
      <c r="AG24" s="1952"/>
      <c r="AH24" s="1952"/>
      <c r="AI24" s="1952"/>
      <c r="AJ24" s="1952"/>
      <c r="AK24" s="1952"/>
      <c r="AL24" s="1952"/>
      <c r="AM24" s="1952"/>
      <c r="AN24" s="1952"/>
      <c r="AO24" s="1952"/>
      <c r="AP24" s="1952"/>
      <c r="AQ24" s="1952"/>
      <c r="AR24" s="1952"/>
      <c r="AS24" s="1952"/>
      <c r="AT24" s="1952"/>
      <c r="AU24" s="1952"/>
      <c r="AV24" s="1952"/>
      <c r="AW24" s="1952"/>
      <c r="AX24" s="1952"/>
      <c r="AY24" s="1952"/>
      <c r="AZ24" s="1952"/>
      <c r="BA24" s="1952"/>
      <c r="BB24" s="1952"/>
      <c r="BC24" s="1952"/>
      <c r="BD24" s="1952"/>
      <c r="BE24" s="1952"/>
      <c r="BF24" s="1952"/>
      <c r="BG24" s="1952"/>
      <c r="BH24" s="1952"/>
      <c r="BI24" s="1952"/>
      <c r="BJ24" s="1952"/>
      <c r="BK24" s="1952"/>
      <c r="BL24" s="1952"/>
      <c r="BM24" s="1952"/>
      <c r="BN24" s="1952"/>
      <c r="BO24" s="1952"/>
      <c r="BP24" s="1952"/>
      <c r="BQ24" s="1952"/>
      <c r="BR24" s="1952"/>
      <c r="BS24" s="1952"/>
      <c r="BT24" s="1952"/>
      <c r="BU24" s="1952"/>
      <c r="BV24" s="1952"/>
      <c r="BW24" s="1952"/>
      <c r="BX24" s="1952"/>
      <c r="BY24" s="1952"/>
      <c r="BZ24" s="1952"/>
      <c r="CA24" s="1952"/>
      <c r="CB24" s="1952"/>
      <c r="CC24" s="1952"/>
      <c r="CD24" s="1952"/>
      <c r="CE24" s="1952"/>
      <c r="CF24" s="1952"/>
      <c r="CG24" s="1952"/>
      <c r="CH24" s="1952"/>
      <c r="CI24" s="1952"/>
      <c r="CJ24" s="1952"/>
      <c r="CK24" s="1952"/>
      <c r="CL24" s="1952"/>
      <c r="CM24" s="1952"/>
      <c r="CN24" s="1952"/>
      <c r="CO24" s="1952"/>
      <c r="CP24" s="1952"/>
      <c r="CQ24" s="1952"/>
      <c r="CR24" s="1952"/>
      <c r="CS24" s="1952"/>
      <c r="CT24" s="1952"/>
      <c r="CU24" s="1952"/>
      <c r="CV24" s="1952"/>
      <c r="CW24" s="1952"/>
      <c r="CX24" s="1952"/>
      <c r="CY24" s="1952"/>
      <c r="CZ24" s="1952"/>
      <c r="DA24" s="1952"/>
      <c r="DB24" s="1952"/>
      <c r="DC24" s="1952"/>
      <c r="DD24" s="1952"/>
      <c r="DE24" s="1952"/>
      <c r="DF24" s="1952"/>
      <c r="DG24" s="1952"/>
      <c r="DH24" s="1952"/>
      <c r="DI24" s="1952"/>
      <c r="DJ24" s="1952"/>
      <c r="DK24" s="1952"/>
      <c r="DL24" s="1952"/>
      <c r="DM24" s="1952"/>
      <c r="DN24" s="1952"/>
      <c r="DO24" s="1952"/>
      <c r="DP24" s="1952"/>
      <c r="DQ24" s="1952"/>
      <c r="DR24" s="1952"/>
      <c r="DS24" s="1952"/>
      <c r="DT24" s="1952"/>
      <c r="DU24" s="1952"/>
      <c r="DV24" s="1952"/>
      <c r="DW24" s="1952"/>
      <c r="DX24" s="1952"/>
      <c r="DY24" s="1952"/>
      <c r="DZ24" s="1952"/>
      <c r="EA24" s="1952"/>
      <c r="EB24" s="1952"/>
      <c r="EC24" s="1952"/>
      <c r="ED24" s="1952"/>
      <c r="EE24" s="1952"/>
      <c r="EF24" s="1952"/>
      <c r="EG24" s="1952"/>
      <c r="EH24" s="1952"/>
      <c r="EI24" s="1952"/>
      <c r="EJ24" s="1952"/>
      <c r="EK24" s="1952"/>
      <c r="EL24" s="1952"/>
      <c r="EM24" s="1952"/>
      <c r="EN24" s="1952"/>
      <c r="EO24" s="1952"/>
      <c r="EP24" s="1952"/>
      <c r="EQ24" s="1952"/>
      <c r="ER24" s="1952"/>
      <c r="ES24" s="1952"/>
      <c r="ET24" s="1952"/>
      <c r="EU24" s="1952"/>
      <c r="EV24" s="1952"/>
      <c r="EW24" s="1952"/>
      <c r="EX24" s="1952"/>
      <c r="EY24" s="1952"/>
      <c r="EZ24" s="1952"/>
      <c r="FA24" s="1952"/>
      <c r="FB24" s="1952"/>
      <c r="FC24" s="1952"/>
      <c r="FD24" s="1952"/>
      <c r="FE24" s="1952"/>
      <c r="FF24" s="1952"/>
      <c r="FG24" s="1952"/>
      <c r="FH24" s="1952"/>
      <c r="FI24" s="1952"/>
      <c r="FJ24" s="1952"/>
      <c r="FK24" s="1952"/>
      <c r="FL24" s="1952"/>
      <c r="FM24" s="1952"/>
      <c r="FN24" s="1952"/>
      <c r="FO24" s="1952"/>
      <c r="FP24" s="1952"/>
      <c r="FQ24" s="1952"/>
      <c r="FR24" s="1952"/>
      <c r="FS24" s="1952"/>
      <c r="FT24" s="1952"/>
      <c r="FU24" s="1952"/>
      <c r="FV24" s="1952"/>
      <c r="FW24" s="1952"/>
      <c r="FX24" s="1952"/>
      <c r="FY24" s="1952"/>
      <c r="FZ24" s="1952"/>
      <c r="GA24" s="1952"/>
      <c r="GB24" s="1952"/>
      <c r="GC24" s="1952"/>
      <c r="GD24" s="1952"/>
      <c r="GE24" s="1952"/>
      <c r="GF24" s="1952"/>
    </row>
    <row r="25" spans="2:188" s="2361" customFormat="1" ht="8.1" customHeight="1">
      <c r="B25" s="2422"/>
      <c r="C25" s="3986" t="s">
        <v>2078</v>
      </c>
      <c r="D25" s="3996">
        <v>37.369999999999997</v>
      </c>
      <c r="E25" s="3988">
        <v>73</v>
      </c>
      <c r="F25" s="3989" t="s">
        <v>1505</v>
      </c>
      <c r="G25" s="3989">
        <v>94.1</v>
      </c>
      <c r="H25" s="3990" t="s">
        <v>1505</v>
      </c>
      <c r="I25" s="3988">
        <v>99.2</v>
      </c>
      <c r="J25" s="3989" t="s">
        <v>1505</v>
      </c>
      <c r="K25" s="3989">
        <v>94.6</v>
      </c>
      <c r="L25" s="3989" t="s">
        <v>1505</v>
      </c>
      <c r="M25" s="3989">
        <v>87.3</v>
      </c>
      <c r="N25" s="3989" t="s">
        <v>1505</v>
      </c>
      <c r="O25" s="3989">
        <v>90.7</v>
      </c>
      <c r="P25" s="3989" t="s">
        <v>1505</v>
      </c>
      <c r="Q25" s="3991">
        <v>86.9</v>
      </c>
      <c r="R25" s="3992" t="s">
        <v>1505</v>
      </c>
      <c r="S25" s="3993">
        <v>31.768953068592054</v>
      </c>
      <c r="T25" s="3994">
        <v>28.904109589041099</v>
      </c>
      <c r="U25" s="4005">
        <v>3.0114226375908686</v>
      </c>
      <c r="V25" s="3993">
        <v>-0.42105263157894512</v>
      </c>
      <c r="W25" s="3993">
        <v>-7.3248407643312134</v>
      </c>
      <c r="X25" s="3993">
        <v>-4.6267087276550996</v>
      </c>
      <c r="Y25" s="3993">
        <v>-10.504634397528321</v>
      </c>
      <c r="Z25" s="3995">
        <v>-4.1896361631753081</v>
      </c>
      <c r="AA25" s="1952"/>
      <c r="AB25" s="4003"/>
      <c r="AC25" s="4003"/>
      <c r="AD25" s="4004"/>
      <c r="AE25" s="1952"/>
      <c r="AF25" s="1952"/>
      <c r="AG25" s="1952"/>
      <c r="AH25" s="1952"/>
      <c r="AI25" s="1952"/>
      <c r="AJ25" s="1952"/>
      <c r="AK25" s="1952"/>
      <c r="AL25" s="1952"/>
      <c r="AM25" s="1952"/>
      <c r="AN25" s="1952"/>
      <c r="AO25" s="1952"/>
      <c r="AP25" s="1952"/>
      <c r="AQ25" s="1952"/>
      <c r="AR25" s="1952"/>
      <c r="AS25" s="1952"/>
      <c r="AT25" s="1952"/>
      <c r="AU25" s="1952"/>
      <c r="AV25" s="1952"/>
      <c r="AW25" s="1952"/>
      <c r="AX25" s="1952"/>
      <c r="AY25" s="1952"/>
      <c r="AZ25" s="1952"/>
      <c r="BA25" s="1952"/>
      <c r="BB25" s="1952"/>
      <c r="BC25" s="1952"/>
      <c r="BD25" s="1952"/>
      <c r="BE25" s="1952"/>
      <c r="BF25" s="1952"/>
      <c r="BG25" s="1952"/>
      <c r="BH25" s="1952"/>
      <c r="BI25" s="1952"/>
      <c r="BJ25" s="1952"/>
      <c r="BK25" s="1952"/>
      <c r="BL25" s="1952"/>
      <c r="BM25" s="1952"/>
      <c r="BN25" s="1952"/>
      <c r="BO25" s="1952"/>
      <c r="BP25" s="1952"/>
      <c r="BQ25" s="1952"/>
      <c r="BR25" s="1952"/>
      <c r="BS25" s="1952"/>
      <c r="BT25" s="1952"/>
      <c r="BU25" s="1952"/>
      <c r="BV25" s="1952"/>
      <c r="BW25" s="1952"/>
      <c r="BX25" s="1952"/>
      <c r="BY25" s="1952"/>
      <c r="BZ25" s="1952"/>
      <c r="CA25" s="1952"/>
      <c r="CB25" s="1952"/>
      <c r="CC25" s="1952"/>
      <c r="CD25" s="1952"/>
      <c r="CE25" s="1952"/>
      <c r="CF25" s="1952"/>
      <c r="CG25" s="1952"/>
      <c r="CH25" s="1952"/>
      <c r="CI25" s="1952"/>
      <c r="CJ25" s="1952"/>
      <c r="CK25" s="1952"/>
      <c r="CL25" s="1952"/>
      <c r="CM25" s="1952"/>
      <c r="CN25" s="1952"/>
      <c r="CO25" s="1952"/>
      <c r="CP25" s="1952"/>
      <c r="CQ25" s="1952"/>
      <c r="CR25" s="1952"/>
      <c r="CS25" s="1952"/>
      <c r="CT25" s="1952"/>
      <c r="CU25" s="1952"/>
      <c r="CV25" s="1952"/>
      <c r="CW25" s="1952"/>
      <c r="CX25" s="1952"/>
      <c r="CY25" s="1952"/>
      <c r="CZ25" s="1952"/>
      <c r="DA25" s="1952"/>
      <c r="DB25" s="1952"/>
      <c r="DC25" s="1952"/>
      <c r="DD25" s="1952"/>
      <c r="DE25" s="1952"/>
      <c r="DF25" s="1952"/>
      <c r="DG25" s="1952"/>
      <c r="DH25" s="1952"/>
      <c r="DI25" s="1952"/>
      <c r="DJ25" s="1952"/>
      <c r="DK25" s="1952"/>
      <c r="DL25" s="1952"/>
      <c r="DM25" s="1952"/>
      <c r="DN25" s="1952"/>
      <c r="DO25" s="1952"/>
      <c r="DP25" s="1952"/>
      <c r="DQ25" s="1952"/>
      <c r="DR25" s="1952"/>
      <c r="DS25" s="1952"/>
      <c r="DT25" s="1952"/>
      <c r="DU25" s="1952"/>
      <c r="DV25" s="1952"/>
      <c r="DW25" s="1952"/>
      <c r="DX25" s="1952"/>
      <c r="DY25" s="1952"/>
      <c r="DZ25" s="1952"/>
      <c r="EA25" s="1952"/>
      <c r="EB25" s="1952"/>
      <c r="EC25" s="1952"/>
      <c r="ED25" s="1952"/>
      <c r="EE25" s="1952"/>
      <c r="EF25" s="1952"/>
      <c r="EG25" s="1952"/>
      <c r="EH25" s="1952"/>
      <c r="EI25" s="1952"/>
      <c r="EJ25" s="1952"/>
      <c r="EK25" s="1952"/>
      <c r="EL25" s="1952"/>
      <c r="EM25" s="1952"/>
      <c r="EN25" s="1952"/>
      <c r="EO25" s="1952"/>
      <c r="EP25" s="1952"/>
      <c r="EQ25" s="1952"/>
      <c r="ER25" s="1952"/>
      <c r="ES25" s="1952"/>
      <c r="ET25" s="1952"/>
      <c r="EU25" s="1952"/>
      <c r="EV25" s="1952"/>
      <c r="EW25" s="1952"/>
      <c r="EX25" s="1952"/>
      <c r="EY25" s="1952"/>
      <c r="EZ25" s="1952"/>
      <c r="FA25" s="1952"/>
      <c r="FB25" s="1952"/>
      <c r="FC25" s="1952"/>
      <c r="FD25" s="1952"/>
      <c r="FE25" s="1952"/>
      <c r="FF25" s="1952"/>
      <c r="FG25" s="1952"/>
      <c r="FH25" s="1952"/>
      <c r="FI25" s="1952"/>
      <c r="FJ25" s="1952"/>
      <c r="FK25" s="1952"/>
      <c r="FL25" s="1952"/>
      <c r="FM25" s="1952"/>
      <c r="FN25" s="1952"/>
      <c r="FO25" s="1952"/>
      <c r="FP25" s="1952"/>
      <c r="FQ25" s="1952"/>
      <c r="FR25" s="1952"/>
      <c r="FS25" s="1952"/>
      <c r="FT25" s="1952"/>
      <c r="FU25" s="1952"/>
      <c r="FV25" s="1952"/>
      <c r="FW25" s="1952"/>
      <c r="FX25" s="1952"/>
      <c r="FY25" s="1952"/>
      <c r="FZ25" s="1952"/>
      <c r="GA25" s="1952"/>
      <c r="GB25" s="1952"/>
      <c r="GC25" s="1952"/>
      <c r="GD25" s="1952"/>
      <c r="GE25" s="1952"/>
      <c r="GF25" s="1952"/>
    </row>
    <row r="26" spans="2:188" s="2361" customFormat="1" ht="8.1" customHeight="1">
      <c r="B26" s="2422"/>
      <c r="C26" s="3986" t="s">
        <v>2079</v>
      </c>
      <c r="D26" s="3996">
        <v>71.12</v>
      </c>
      <c r="E26" s="3988">
        <v>74.3</v>
      </c>
      <c r="F26" s="3989" t="s">
        <v>1505</v>
      </c>
      <c r="G26" s="3989">
        <v>103.3</v>
      </c>
      <c r="H26" s="3990" t="s">
        <v>1505</v>
      </c>
      <c r="I26" s="3988">
        <v>107.1</v>
      </c>
      <c r="J26" s="3989" t="s">
        <v>1505</v>
      </c>
      <c r="K26" s="3989">
        <v>103.4</v>
      </c>
      <c r="L26" s="3989"/>
      <c r="M26" s="3989">
        <v>95.4</v>
      </c>
      <c r="N26" s="3989"/>
      <c r="O26" s="3989">
        <v>92.9</v>
      </c>
      <c r="P26" s="3989" t="s">
        <v>1505</v>
      </c>
      <c r="Q26" s="3991">
        <v>92.4</v>
      </c>
      <c r="R26" s="3992"/>
      <c r="S26" s="3993">
        <v>38.878504672897208</v>
      </c>
      <c r="T26" s="3994">
        <v>39.030955585464341</v>
      </c>
      <c r="U26" s="4005">
        <v>2.4880382775119614</v>
      </c>
      <c r="V26" s="3993">
        <v>1.4720314033366009</v>
      </c>
      <c r="W26" s="3993">
        <v>-10.084825636192264</v>
      </c>
      <c r="X26" s="3993">
        <v>-12.687969924812037</v>
      </c>
      <c r="Y26" s="3993">
        <v>-15.07352941176471</v>
      </c>
      <c r="Z26" s="3995">
        <v>-0.53821313240044333</v>
      </c>
      <c r="AA26" s="1952"/>
      <c r="AB26" s="4003"/>
      <c r="AC26" s="4003"/>
      <c r="AD26" s="4004"/>
      <c r="AE26" s="1952"/>
      <c r="AF26" s="1952"/>
      <c r="AG26" s="1952"/>
      <c r="AH26" s="1952"/>
      <c r="AI26" s="1952"/>
      <c r="AJ26" s="1952"/>
      <c r="AK26" s="1952"/>
      <c r="AL26" s="1952"/>
      <c r="AM26" s="1952"/>
      <c r="AN26" s="1952"/>
      <c r="AO26" s="1952"/>
      <c r="AP26" s="1952"/>
      <c r="AQ26" s="1952"/>
      <c r="AR26" s="1952"/>
      <c r="AS26" s="1952"/>
      <c r="AT26" s="1952"/>
      <c r="AU26" s="1952"/>
      <c r="AV26" s="1952"/>
      <c r="AW26" s="1952"/>
      <c r="AX26" s="1952"/>
      <c r="AY26" s="1952"/>
      <c r="AZ26" s="1952"/>
      <c r="BA26" s="1952"/>
      <c r="BB26" s="1952"/>
      <c r="BC26" s="1952"/>
      <c r="BD26" s="1952"/>
      <c r="BE26" s="1952"/>
      <c r="BF26" s="1952"/>
      <c r="BG26" s="1952"/>
      <c r="BH26" s="1952"/>
      <c r="BI26" s="1952"/>
      <c r="BJ26" s="1952"/>
      <c r="BK26" s="1952"/>
      <c r="BL26" s="1952"/>
      <c r="BM26" s="1952"/>
      <c r="BN26" s="1952"/>
      <c r="BO26" s="1952"/>
      <c r="BP26" s="1952"/>
      <c r="BQ26" s="1952"/>
      <c r="BR26" s="1952"/>
      <c r="BS26" s="1952"/>
      <c r="BT26" s="1952"/>
      <c r="BU26" s="1952"/>
      <c r="BV26" s="1952"/>
      <c r="BW26" s="1952"/>
      <c r="BX26" s="1952"/>
      <c r="BY26" s="1952"/>
      <c r="BZ26" s="1952"/>
      <c r="CA26" s="1952"/>
      <c r="CB26" s="1952"/>
      <c r="CC26" s="1952"/>
      <c r="CD26" s="1952"/>
      <c r="CE26" s="1952"/>
      <c r="CF26" s="1952"/>
      <c r="CG26" s="1952"/>
      <c r="CH26" s="1952"/>
      <c r="CI26" s="1952"/>
      <c r="CJ26" s="1952"/>
      <c r="CK26" s="1952"/>
      <c r="CL26" s="1952"/>
      <c r="CM26" s="1952"/>
      <c r="CN26" s="1952"/>
      <c r="CO26" s="1952"/>
      <c r="CP26" s="1952"/>
      <c r="CQ26" s="1952"/>
      <c r="CR26" s="1952"/>
      <c r="CS26" s="1952"/>
      <c r="CT26" s="1952"/>
      <c r="CU26" s="1952"/>
      <c r="CV26" s="1952"/>
      <c r="CW26" s="1952"/>
      <c r="CX26" s="1952"/>
      <c r="CY26" s="1952"/>
      <c r="CZ26" s="1952"/>
      <c r="DA26" s="1952"/>
      <c r="DB26" s="1952"/>
      <c r="DC26" s="1952"/>
      <c r="DD26" s="1952"/>
      <c r="DE26" s="1952"/>
      <c r="DF26" s="1952"/>
      <c r="DG26" s="1952"/>
      <c r="DH26" s="1952"/>
      <c r="DI26" s="1952"/>
      <c r="DJ26" s="1952"/>
      <c r="DK26" s="1952"/>
      <c r="DL26" s="1952"/>
      <c r="DM26" s="1952"/>
      <c r="DN26" s="1952"/>
      <c r="DO26" s="1952"/>
      <c r="DP26" s="1952"/>
      <c r="DQ26" s="1952"/>
      <c r="DR26" s="1952"/>
      <c r="DS26" s="1952"/>
      <c r="DT26" s="1952"/>
      <c r="DU26" s="1952"/>
      <c r="DV26" s="1952"/>
      <c r="DW26" s="1952"/>
      <c r="DX26" s="1952"/>
      <c r="DY26" s="1952"/>
      <c r="DZ26" s="1952"/>
      <c r="EA26" s="1952"/>
      <c r="EB26" s="1952"/>
      <c r="EC26" s="1952"/>
      <c r="ED26" s="1952"/>
      <c r="EE26" s="1952"/>
      <c r="EF26" s="1952"/>
      <c r="EG26" s="1952"/>
      <c r="EH26" s="1952"/>
      <c r="EI26" s="1952"/>
      <c r="EJ26" s="1952"/>
      <c r="EK26" s="1952"/>
      <c r="EL26" s="1952"/>
      <c r="EM26" s="1952"/>
      <c r="EN26" s="1952"/>
      <c r="EO26" s="1952"/>
      <c r="EP26" s="1952"/>
      <c r="EQ26" s="1952"/>
      <c r="ER26" s="1952"/>
      <c r="ES26" s="1952"/>
      <c r="ET26" s="1952"/>
      <c r="EU26" s="1952"/>
      <c r="EV26" s="1952"/>
      <c r="EW26" s="1952"/>
      <c r="EX26" s="1952"/>
      <c r="EY26" s="1952"/>
      <c r="EZ26" s="1952"/>
      <c r="FA26" s="1952"/>
      <c r="FB26" s="1952"/>
      <c r="FC26" s="1952"/>
      <c r="FD26" s="1952"/>
      <c r="FE26" s="1952"/>
      <c r="FF26" s="1952"/>
      <c r="FG26" s="1952"/>
      <c r="FH26" s="1952"/>
      <c r="FI26" s="1952"/>
      <c r="FJ26" s="1952"/>
      <c r="FK26" s="1952"/>
      <c r="FL26" s="1952"/>
      <c r="FM26" s="1952"/>
      <c r="FN26" s="1952"/>
      <c r="FO26" s="1952"/>
      <c r="FP26" s="1952"/>
      <c r="FQ26" s="1952"/>
      <c r="FR26" s="1952"/>
      <c r="FS26" s="1952"/>
      <c r="FT26" s="1952"/>
      <c r="FU26" s="1952"/>
      <c r="FV26" s="1952"/>
      <c r="FW26" s="1952"/>
      <c r="FX26" s="1952"/>
      <c r="FY26" s="1952"/>
      <c r="FZ26" s="1952"/>
      <c r="GA26" s="1952"/>
      <c r="GB26" s="1952"/>
      <c r="GC26" s="1952"/>
      <c r="GD26" s="1952"/>
      <c r="GE26" s="1952"/>
      <c r="GF26" s="1952"/>
    </row>
    <row r="27" spans="2:188" s="2361" customFormat="1" ht="8.1" customHeight="1">
      <c r="B27" s="2422"/>
      <c r="C27" s="3986" t="s">
        <v>2080</v>
      </c>
      <c r="D27" s="3996">
        <v>268.77</v>
      </c>
      <c r="E27" s="3988">
        <v>82.5</v>
      </c>
      <c r="F27" s="3989" t="s">
        <v>1505</v>
      </c>
      <c r="G27" s="3989">
        <v>111.6</v>
      </c>
      <c r="H27" s="3990" t="s">
        <v>1505</v>
      </c>
      <c r="I27" s="3988">
        <v>115.3</v>
      </c>
      <c r="J27" s="3989" t="s">
        <v>1505</v>
      </c>
      <c r="K27" s="3989">
        <v>112.1</v>
      </c>
      <c r="L27" s="3989" t="s">
        <v>1505</v>
      </c>
      <c r="M27" s="3989">
        <v>103</v>
      </c>
      <c r="N27" s="3989" t="s">
        <v>1505</v>
      </c>
      <c r="O27" s="3989">
        <v>106</v>
      </c>
      <c r="P27" s="3989" t="s">
        <v>1505</v>
      </c>
      <c r="Q27" s="3991">
        <v>104.9</v>
      </c>
      <c r="R27" s="3992" t="s">
        <v>1505</v>
      </c>
      <c r="S27" s="3993">
        <v>25.762195121951237</v>
      </c>
      <c r="T27" s="3994">
        <v>35.27272727272728</v>
      </c>
      <c r="U27" s="4005">
        <v>-0.60344827586206407</v>
      </c>
      <c r="V27" s="3993">
        <v>-3.5283993115318424</v>
      </c>
      <c r="W27" s="3993">
        <v>-10.899653979238749</v>
      </c>
      <c r="X27" s="3993">
        <v>-7.9861111111111143</v>
      </c>
      <c r="Y27" s="3993">
        <v>-9.4127806563039655</v>
      </c>
      <c r="Z27" s="3995">
        <v>-1.0377358490566024</v>
      </c>
      <c r="AA27" s="1952"/>
      <c r="AB27" s="4003"/>
      <c r="AC27" s="4003"/>
      <c r="AD27" s="4004"/>
      <c r="AE27" s="1952"/>
      <c r="AF27" s="1952"/>
      <c r="AG27" s="1952"/>
      <c r="AH27" s="1952"/>
      <c r="AI27" s="1952"/>
      <c r="AJ27" s="1952"/>
      <c r="AK27" s="1952"/>
      <c r="AL27" s="1952"/>
      <c r="AM27" s="1952"/>
      <c r="AN27" s="1952"/>
      <c r="AO27" s="1952"/>
      <c r="AP27" s="1952"/>
      <c r="AQ27" s="1952"/>
      <c r="AR27" s="1952"/>
      <c r="AS27" s="1952"/>
      <c r="AT27" s="1952"/>
      <c r="AU27" s="1952"/>
      <c r="AV27" s="1952"/>
      <c r="AW27" s="1952"/>
      <c r="AX27" s="1952"/>
      <c r="AY27" s="1952"/>
      <c r="AZ27" s="1952"/>
      <c r="BA27" s="1952"/>
      <c r="BB27" s="1952"/>
      <c r="BC27" s="1952"/>
      <c r="BD27" s="1952"/>
      <c r="BE27" s="1952"/>
      <c r="BF27" s="1952"/>
      <c r="BG27" s="1952"/>
      <c r="BH27" s="1952"/>
      <c r="BI27" s="1952"/>
      <c r="BJ27" s="1952"/>
      <c r="BK27" s="1952"/>
      <c r="BL27" s="1952"/>
      <c r="BM27" s="1952"/>
      <c r="BN27" s="1952"/>
      <c r="BO27" s="1952"/>
      <c r="BP27" s="1952"/>
      <c r="BQ27" s="1952"/>
      <c r="BR27" s="1952"/>
      <c r="BS27" s="1952"/>
      <c r="BT27" s="1952"/>
      <c r="BU27" s="1952"/>
      <c r="BV27" s="1952"/>
      <c r="BW27" s="1952"/>
      <c r="BX27" s="1952"/>
      <c r="BY27" s="1952"/>
      <c r="BZ27" s="1952"/>
      <c r="CA27" s="1952"/>
      <c r="CB27" s="1952"/>
      <c r="CC27" s="1952"/>
      <c r="CD27" s="1952"/>
      <c r="CE27" s="1952"/>
      <c r="CF27" s="1952"/>
      <c r="CG27" s="1952"/>
      <c r="CH27" s="1952"/>
      <c r="CI27" s="1952"/>
      <c r="CJ27" s="1952"/>
      <c r="CK27" s="1952"/>
      <c r="CL27" s="1952"/>
      <c r="CM27" s="1952"/>
      <c r="CN27" s="1952"/>
      <c r="CO27" s="1952"/>
      <c r="CP27" s="1952"/>
      <c r="CQ27" s="1952"/>
      <c r="CR27" s="1952"/>
      <c r="CS27" s="1952"/>
      <c r="CT27" s="1952"/>
      <c r="CU27" s="1952"/>
      <c r="CV27" s="1952"/>
      <c r="CW27" s="1952"/>
      <c r="CX27" s="1952"/>
      <c r="CY27" s="1952"/>
      <c r="CZ27" s="1952"/>
      <c r="DA27" s="1952"/>
      <c r="DB27" s="1952"/>
      <c r="DC27" s="1952"/>
      <c r="DD27" s="1952"/>
      <c r="DE27" s="1952"/>
      <c r="DF27" s="1952"/>
      <c r="DG27" s="1952"/>
      <c r="DH27" s="1952"/>
      <c r="DI27" s="1952"/>
      <c r="DJ27" s="1952"/>
      <c r="DK27" s="1952"/>
      <c r="DL27" s="1952"/>
      <c r="DM27" s="1952"/>
      <c r="DN27" s="1952"/>
      <c r="DO27" s="1952"/>
      <c r="DP27" s="1952"/>
      <c r="DQ27" s="1952"/>
      <c r="DR27" s="1952"/>
      <c r="DS27" s="1952"/>
      <c r="DT27" s="1952"/>
      <c r="DU27" s="1952"/>
      <c r="DV27" s="1952"/>
      <c r="DW27" s="1952"/>
      <c r="DX27" s="1952"/>
      <c r="DY27" s="1952"/>
      <c r="DZ27" s="1952"/>
      <c r="EA27" s="1952"/>
      <c r="EB27" s="1952"/>
      <c r="EC27" s="1952"/>
      <c r="ED27" s="1952"/>
      <c r="EE27" s="1952"/>
      <c r="EF27" s="1952"/>
      <c r="EG27" s="1952"/>
      <c r="EH27" s="1952"/>
      <c r="EI27" s="1952"/>
      <c r="EJ27" s="1952"/>
      <c r="EK27" s="1952"/>
      <c r="EL27" s="1952"/>
      <c r="EM27" s="1952"/>
      <c r="EN27" s="1952"/>
      <c r="EO27" s="1952"/>
      <c r="EP27" s="1952"/>
      <c r="EQ27" s="1952"/>
      <c r="ER27" s="1952"/>
      <c r="ES27" s="1952"/>
      <c r="ET27" s="1952"/>
      <c r="EU27" s="1952"/>
      <c r="EV27" s="1952"/>
      <c r="EW27" s="1952"/>
      <c r="EX27" s="1952"/>
      <c r="EY27" s="1952"/>
      <c r="EZ27" s="1952"/>
      <c r="FA27" s="1952"/>
      <c r="FB27" s="1952"/>
      <c r="FC27" s="1952"/>
      <c r="FD27" s="1952"/>
      <c r="FE27" s="1952"/>
      <c r="FF27" s="1952"/>
      <c r="FG27" s="1952"/>
      <c r="FH27" s="1952"/>
      <c r="FI27" s="1952"/>
      <c r="FJ27" s="1952"/>
      <c r="FK27" s="1952"/>
      <c r="FL27" s="1952"/>
      <c r="FM27" s="1952"/>
      <c r="FN27" s="1952"/>
      <c r="FO27" s="1952"/>
      <c r="FP27" s="1952"/>
      <c r="FQ27" s="1952"/>
      <c r="FR27" s="1952"/>
      <c r="FS27" s="1952"/>
      <c r="FT27" s="1952"/>
      <c r="FU27" s="1952"/>
      <c r="FV27" s="1952"/>
      <c r="FW27" s="1952"/>
      <c r="FX27" s="1952"/>
      <c r="FY27" s="1952"/>
      <c r="FZ27" s="1952"/>
      <c r="GA27" s="1952"/>
      <c r="GB27" s="1952"/>
      <c r="GC27" s="1952"/>
      <c r="GD27" s="1952"/>
      <c r="GE27" s="1952"/>
      <c r="GF27" s="1952"/>
    </row>
    <row r="28" spans="2:188" s="2361" customFormat="1" ht="8.1" customHeight="1">
      <c r="B28" s="2422"/>
      <c r="C28" s="3986" t="s">
        <v>2077</v>
      </c>
      <c r="D28" s="3996">
        <v>125.3</v>
      </c>
      <c r="E28" s="3988">
        <v>85.2</v>
      </c>
      <c r="F28" s="3989" t="s">
        <v>1505</v>
      </c>
      <c r="G28" s="3989">
        <v>111.8</v>
      </c>
      <c r="H28" s="3990" t="s">
        <v>1505</v>
      </c>
      <c r="I28" s="3988">
        <v>115.8</v>
      </c>
      <c r="J28" s="3989" t="s">
        <v>1505</v>
      </c>
      <c r="K28" s="3989">
        <v>113.1</v>
      </c>
      <c r="L28" s="3989" t="s">
        <v>1505</v>
      </c>
      <c r="M28" s="3989">
        <v>100.6</v>
      </c>
      <c r="N28" s="3989" t="s">
        <v>1505</v>
      </c>
      <c r="O28" s="3989">
        <v>109.8</v>
      </c>
      <c r="P28" s="3989" t="s">
        <v>1505</v>
      </c>
      <c r="Q28" s="3991">
        <v>108.2</v>
      </c>
      <c r="R28" s="3992" t="s">
        <v>1505</v>
      </c>
      <c r="S28" s="3993">
        <v>14.362416107382543</v>
      </c>
      <c r="T28" s="3994">
        <v>31.220657276995297</v>
      </c>
      <c r="U28" s="4005">
        <v>-1.5306122448979522</v>
      </c>
      <c r="V28" s="3993">
        <v>-2.9184549356223215</v>
      </c>
      <c r="W28" s="3993">
        <v>-12.673611111111114</v>
      </c>
      <c r="X28" s="3993">
        <v>-3.8528896672504374</v>
      </c>
      <c r="Y28" s="3993">
        <v>-7.1244635193133092</v>
      </c>
      <c r="Z28" s="3995">
        <v>-1.4571948998178499</v>
      </c>
      <c r="AA28" s="1952"/>
      <c r="AB28" s="4003"/>
      <c r="AC28" s="4003"/>
      <c r="AD28" s="4004"/>
      <c r="AE28" s="1952"/>
      <c r="AF28" s="1952"/>
      <c r="AG28" s="1952"/>
      <c r="AH28" s="1952"/>
      <c r="AI28" s="1952"/>
      <c r="AJ28" s="1952"/>
      <c r="AK28" s="1952"/>
      <c r="AL28" s="1952"/>
      <c r="AM28" s="1952"/>
      <c r="AN28" s="1952"/>
      <c r="AO28" s="1952"/>
      <c r="AP28" s="1952"/>
      <c r="AQ28" s="1952"/>
      <c r="AR28" s="1952"/>
      <c r="AS28" s="1952"/>
      <c r="AT28" s="1952"/>
      <c r="AU28" s="1952"/>
      <c r="AV28" s="1952"/>
      <c r="AW28" s="1952"/>
      <c r="AX28" s="1952"/>
      <c r="AY28" s="1952"/>
      <c r="AZ28" s="1952"/>
      <c r="BA28" s="1952"/>
      <c r="BB28" s="1952"/>
      <c r="BC28" s="1952"/>
      <c r="BD28" s="1952"/>
      <c r="BE28" s="1952"/>
      <c r="BF28" s="1952"/>
      <c r="BG28" s="1952"/>
      <c r="BH28" s="1952"/>
      <c r="BI28" s="1952"/>
      <c r="BJ28" s="1952"/>
      <c r="BK28" s="1952"/>
      <c r="BL28" s="1952"/>
      <c r="BM28" s="1952"/>
      <c r="BN28" s="1952"/>
      <c r="BO28" s="1952"/>
      <c r="BP28" s="1952"/>
      <c r="BQ28" s="1952"/>
      <c r="BR28" s="1952"/>
      <c r="BS28" s="1952"/>
      <c r="BT28" s="1952"/>
      <c r="BU28" s="1952"/>
      <c r="BV28" s="1952"/>
      <c r="BW28" s="1952"/>
      <c r="BX28" s="1952"/>
      <c r="BY28" s="1952"/>
      <c r="BZ28" s="1952"/>
      <c r="CA28" s="1952"/>
      <c r="CB28" s="1952"/>
      <c r="CC28" s="1952"/>
      <c r="CD28" s="1952"/>
      <c r="CE28" s="1952"/>
      <c r="CF28" s="1952"/>
      <c r="CG28" s="1952"/>
      <c r="CH28" s="1952"/>
      <c r="CI28" s="1952"/>
      <c r="CJ28" s="1952"/>
      <c r="CK28" s="1952"/>
      <c r="CL28" s="1952"/>
      <c r="CM28" s="1952"/>
      <c r="CN28" s="1952"/>
      <c r="CO28" s="1952"/>
      <c r="CP28" s="1952"/>
      <c r="CQ28" s="1952"/>
      <c r="CR28" s="1952"/>
      <c r="CS28" s="1952"/>
      <c r="CT28" s="1952"/>
      <c r="CU28" s="1952"/>
      <c r="CV28" s="1952"/>
      <c r="CW28" s="1952"/>
      <c r="CX28" s="1952"/>
      <c r="CY28" s="1952"/>
      <c r="CZ28" s="1952"/>
      <c r="DA28" s="1952"/>
      <c r="DB28" s="1952"/>
      <c r="DC28" s="1952"/>
      <c r="DD28" s="1952"/>
      <c r="DE28" s="1952"/>
      <c r="DF28" s="1952"/>
      <c r="DG28" s="1952"/>
      <c r="DH28" s="1952"/>
      <c r="DI28" s="1952"/>
      <c r="DJ28" s="1952"/>
      <c r="DK28" s="1952"/>
      <c r="DL28" s="1952"/>
      <c r="DM28" s="1952"/>
      <c r="DN28" s="1952"/>
      <c r="DO28" s="1952"/>
      <c r="DP28" s="1952"/>
      <c r="DQ28" s="1952"/>
      <c r="DR28" s="1952"/>
      <c r="DS28" s="1952"/>
      <c r="DT28" s="1952"/>
      <c r="DU28" s="1952"/>
      <c r="DV28" s="1952"/>
      <c r="DW28" s="1952"/>
      <c r="DX28" s="1952"/>
      <c r="DY28" s="1952"/>
      <c r="DZ28" s="1952"/>
      <c r="EA28" s="1952"/>
      <c r="EB28" s="1952"/>
      <c r="EC28" s="1952"/>
      <c r="ED28" s="1952"/>
      <c r="EE28" s="1952"/>
      <c r="EF28" s="1952"/>
      <c r="EG28" s="1952"/>
      <c r="EH28" s="1952"/>
      <c r="EI28" s="1952"/>
      <c r="EJ28" s="1952"/>
      <c r="EK28" s="1952"/>
      <c r="EL28" s="1952"/>
      <c r="EM28" s="1952"/>
      <c r="EN28" s="1952"/>
      <c r="EO28" s="1952"/>
      <c r="EP28" s="1952"/>
      <c r="EQ28" s="1952"/>
      <c r="ER28" s="1952"/>
      <c r="ES28" s="1952"/>
      <c r="ET28" s="1952"/>
      <c r="EU28" s="1952"/>
      <c r="EV28" s="1952"/>
      <c r="EW28" s="1952"/>
      <c r="EX28" s="1952"/>
      <c r="EY28" s="1952"/>
      <c r="EZ28" s="1952"/>
      <c r="FA28" s="1952"/>
      <c r="FB28" s="1952"/>
      <c r="FC28" s="1952"/>
      <c r="FD28" s="1952"/>
      <c r="FE28" s="1952"/>
      <c r="FF28" s="1952"/>
      <c r="FG28" s="1952"/>
      <c r="FH28" s="1952"/>
      <c r="FI28" s="1952"/>
      <c r="FJ28" s="1952"/>
      <c r="FK28" s="1952"/>
      <c r="FL28" s="1952"/>
      <c r="FM28" s="1952"/>
      <c r="FN28" s="1952"/>
      <c r="FO28" s="1952"/>
      <c r="FP28" s="1952"/>
      <c r="FQ28" s="1952"/>
      <c r="FR28" s="1952"/>
      <c r="FS28" s="1952"/>
      <c r="FT28" s="1952"/>
      <c r="FU28" s="1952"/>
      <c r="FV28" s="1952"/>
      <c r="FW28" s="1952"/>
      <c r="FX28" s="1952"/>
      <c r="FY28" s="1952"/>
      <c r="FZ28" s="1952"/>
      <c r="GA28" s="1952"/>
      <c r="GB28" s="1952"/>
      <c r="GC28" s="1952"/>
      <c r="GD28" s="1952"/>
      <c r="GE28" s="1952"/>
      <c r="GF28" s="1952"/>
    </row>
    <row r="29" spans="2:188" s="2361" customFormat="1" ht="8.1" customHeight="1">
      <c r="B29" s="2422"/>
      <c r="C29" s="3986" t="s">
        <v>2079</v>
      </c>
      <c r="D29" s="3996">
        <v>143.47</v>
      </c>
      <c r="E29" s="3988">
        <v>80.2</v>
      </c>
      <c r="F29" s="3989" t="s">
        <v>1505</v>
      </c>
      <c r="G29" s="3989">
        <v>111.4</v>
      </c>
      <c r="H29" s="3990" t="s">
        <v>1505</v>
      </c>
      <c r="I29" s="3988">
        <v>114.9</v>
      </c>
      <c r="J29" s="3989" t="s">
        <v>1505</v>
      </c>
      <c r="K29" s="3989">
        <v>111.2</v>
      </c>
      <c r="L29" s="3989"/>
      <c r="M29" s="3989">
        <v>105.1</v>
      </c>
      <c r="N29" s="3989"/>
      <c r="O29" s="3989">
        <v>102.6</v>
      </c>
      <c r="P29" s="3989" t="s">
        <v>1505</v>
      </c>
      <c r="Q29" s="3991">
        <v>101.9</v>
      </c>
      <c r="R29" s="3992"/>
      <c r="S29" s="3993">
        <v>38.994800693240904</v>
      </c>
      <c r="T29" s="3994">
        <v>38.902743142144629</v>
      </c>
      <c r="U29" s="4005">
        <v>0.26178010471204516</v>
      </c>
      <c r="V29" s="3993">
        <v>-4.1379310344827616</v>
      </c>
      <c r="W29" s="3993">
        <v>-9.3183779119930961</v>
      </c>
      <c r="X29" s="3993">
        <v>-11.627906976744185</v>
      </c>
      <c r="Y29" s="3993">
        <v>-11.545138888888886</v>
      </c>
      <c r="Z29" s="3995">
        <v>-0.68226120857698902</v>
      </c>
      <c r="AA29" s="1952"/>
      <c r="AB29" s="4003"/>
      <c r="AC29" s="4003"/>
      <c r="AD29" s="4004"/>
      <c r="AE29" s="1952"/>
      <c r="AF29" s="1952"/>
      <c r="AG29" s="1952"/>
      <c r="AH29" s="1952"/>
      <c r="AI29" s="1952"/>
      <c r="AJ29" s="1952"/>
      <c r="AK29" s="1952"/>
      <c r="AL29" s="1952"/>
      <c r="AM29" s="1952"/>
      <c r="AN29" s="1952"/>
      <c r="AO29" s="1952"/>
      <c r="AP29" s="1952"/>
      <c r="AQ29" s="1952"/>
      <c r="AR29" s="1952"/>
      <c r="AS29" s="1952"/>
      <c r="AT29" s="1952"/>
      <c r="AU29" s="1952"/>
      <c r="AV29" s="1952"/>
      <c r="AW29" s="1952"/>
      <c r="AX29" s="1952"/>
      <c r="AY29" s="1952"/>
      <c r="AZ29" s="1952"/>
      <c r="BA29" s="1952"/>
      <c r="BB29" s="1952"/>
      <c r="BC29" s="1952"/>
      <c r="BD29" s="1952"/>
      <c r="BE29" s="1952"/>
      <c r="BF29" s="1952"/>
      <c r="BG29" s="1952"/>
      <c r="BH29" s="1952"/>
      <c r="BI29" s="1952"/>
      <c r="BJ29" s="1952"/>
      <c r="BK29" s="1952"/>
      <c r="BL29" s="1952"/>
      <c r="BM29" s="1952"/>
      <c r="BN29" s="1952"/>
      <c r="BO29" s="1952"/>
      <c r="BP29" s="1952"/>
      <c r="BQ29" s="1952"/>
      <c r="BR29" s="1952"/>
      <c r="BS29" s="1952"/>
      <c r="BT29" s="1952"/>
      <c r="BU29" s="1952"/>
      <c r="BV29" s="1952"/>
      <c r="BW29" s="1952"/>
      <c r="BX29" s="1952"/>
      <c r="BY29" s="1952"/>
      <c r="BZ29" s="1952"/>
      <c r="CA29" s="1952"/>
      <c r="CB29" s="1952"/>
      <c r="CC29" s="1952"/>
      <c r="CD29" s="1952"/>
      <c r="CE29" s="1952"/>
      <c r="CF29" s="1952"/>
      <c r="CG29" s="1952"/>
      <c r="CH29" s="1952"/>
      <c r="CI29" s="1952"/>
      <c r="CJ29" s="1952"/>
      <c r="CK29" s="1952"/>
      <c r="CL29" s="1952"/>
      <c r="CM29" s="1952"/>
      <c r="CN29" s="1952"/>
      <c r="CO29" s="1952"/>
      <c r="CP29" s="1952"/>
      <c r="CQ29" s="1952"/>
      <c r="CR29" s="1952"/>
      <c r="CS29" s="1952"/>
      <c r="CT29" s="1952"/>
      <c r="CU29" s="1952"/>
      <c r="CV29" s="1952"/>
      <c r="CW29" s="1952"/>
      <c r="CX29" s="1952"/>
      <c r="CY29" s="1952"/>
      <c r="CZ29" s="1952"/>
      <c r="DA29" s="1952"/>
      <c r="DB29" s="1952"/>
      <c r="DC29" s="1952"/>
      <c r="DD29" s="1952"/>
      <c r="DE29" s="1952"/>
      <c r="DF29" s="1952"/>
      <c r="DG29" s="1952"/>
      <c r="DH29" s="1952"/>
      <c r="DI29" s="1952"/>
      <c r="DJ29" s="1952"/>
      <c r="DK29" s="1952"/>
      <c r="DL29" s="1952"/>
      <c r="DM29" s="1952"/>
      <c r="DN29" s="1952"/>
      <c r="DO29" s="1952"/>
      <c r="DP29" s="1952"/>
      <c r="DQ29" s="1952"/>
      <c r="DR29" s="1952"/>
      <c r="DS29" s="1952"/>
      <c r="DT29" s="1952"/>
      <c r="DU29" s="1952"/>
      <c r="DV29" s="1952"/>
      <c r="DW29" s="1952"/>
      <c r="DX29" s="1952"/>
      <c r="DY29" s="1952"/>
      <c r="DZ29" s="1952"/>
      <c r="EA29" s="1952"/>
      <c r="EB29" s="1952"/>
      <c r="EC29" s="1952"/>
      <c r="ED29" s="1952"/>
      <c r="EE29" s="1952"/>
      <c r="EF29" s="1952"/>
      <c r="EG29" s="1952"/>
      <c r="EH29" s="1952"/>
      <c r="EI29" s="1952"/>
      <c r="EJ29" s="1952"/>
      <c r="EK29" s="1952"/>
      <c r="EL29" s="1952"/>
      <c r="EM29" s="1952"/>
      <c r="EN29" s="1952"/>
      <c r="EO29" s="1952"/>
      <c r="EP29" s="1952"/>
      <c r="EQ29" s="1952"/>
      <c r="ER29" s="1952"/>
      <c r="ES29" s="1952"/>
      <c r="ET29" s="1952"/>
      <c r="EU29" s="1952"/>
      <c r="EV29" s="1952"/>
      <c r="EW29" s="1952"/>
      <c r="EX29" s="1952"/>
      <c r="EY29" s="1952"/>
      <c r="EZ29" s="1952"/>
      <c r="FA29" s="1952"/>
      <c r="FB29" s="1952"/>
      <c r="FC29" s="1952"/>
      <c r="FD29" s="1952"/>
      <c r="FE29" s="1952"/>
      <c r="FF29" s="1952"/>
      <c r="FG29" s="1952"/>
      <c r="FH29" s="1952"/>
      <c r="FI29" s="1952"/>
      <c r="FJ29" s="1952"/>
      <c r="FK29" s="1952"/>
      <c r="FL29" s="1952"/>
      <c r="FM29" s="1952"/>
      <c r="FN29" s="1952"/>
      <c r="FO29" s="1952"/>
      <c r="FP29" s="1952"/>
      <c r="FQ29" s="1952"/>
      <c r="FR29" s="1952"/>
      <c r="FS29" s="1952"/>
      <c r="FT29" s="1952"/>
      <c r="FU29" s="1952"/>
      <c r="FV29" s="1952"/>
      <c r="FW29" s="1952"/>
      <c r="FX29" s="1952"/>
      <c r="FY29" s="1952"/>
      <c r="FZ29" s="1952"/>
      <c r="GA29" s="1952"/>
      <c r="GB29" s="1952"/>
      <c r="GC29" s="1952"/>
      <c r="GD29" s="1952"/>
      <c r="GE29" s="1952"/>
      <c r="GF29" s="1952"/>
    </row>
    <row r="30" spans="2:188" s="2361" customFormat="1" ht="8.1" customHeight="1">
      <c r="B30" s="2422"/>
      <c r="C30" s="3986" t="s">
        <v>2081</v>
      </c>
      <c r="D30" s="3996">
        <v>125.34</v>
      </c>
      <c r="E30" s="3988">
        <v>80.099999999999994</v>
      </c>
      <c r="F30" s="3989" t="s">
        <v>1505</v>
      </c>
      <c r="G30" s="3989">
        <v>96.8</v>
      </c>
      <c r="H30" s="3990" t="s">
        <v>1505</v>
      </c>
      <c r="I30" s="3988">
        <v>101.6</v>
      </c>
      <c r="J30" s="3989" t="s">
        <v>1505</v>
      </c>
      <c r="K30" s="3989">
        <v>98.4</v>
      </c>
      <c r="L30" s="3989" t="s">
        <v>1505</v>
      </c>
      <c r="M30" s="3989">
        <v>94.5</v>
      </c>
      <c r="N30" s="3989" t="s">
        <v>1505</v>
      </c>
      <c r="O30" s="3989">
        <v>96.7</v>
      </c>
      <c r="P30" s="3989" t="s">
        <v>1505</v>
      </c>
      <c r="Q30" s="3991">
        <v>95.2</v>
      </c>
      <c r="R30" s="3992" t="s">
        <v>1505</v>
      </c>
      <c r="S30" s="3993">
        <v>9.4262295081966982</v>
      </c>
      <c r="T30" s="3993">
        <v>20.84893882646692</v>
      </c>
      <c r="U30" s="4005">
        <v>6.3874345549738223</v>
      </c>
      <c r="V30" s="3993">
        <v>-1.8943170488534378</v>
      </c>
      <c r="W30" s="3993">
        <v>-6.0636182902584466</v>
      </c>
      <c r="X30" s="4006">
        <v>-4.5409674234945641</v>
      </c>
      <c r="Y30" s="3993">
        <v>-6.4833005893909643</v>
      </c>
      <c r="Z30" s="3995">
        <v>-1.5511892450878975</v>
      </c>
      <c r="AA30" s="1952"/>
      <c r="AB30" s="4003"/>
      <c r="AC30" s="4003"/>
      <c r="AD30" s="4004"/>
      <c r="AE30" s="1952"/>
      <c r="AF30" s="1952"/>
      <c r="AG30" s="1952"/>
      <c r="AH30" s="1952"/>
      <c r="AI30" s="1952"/>
      <c r="AJ30" s="1952"/>
      <c r="AK30" s="1952"/>
      <c r="AL30" s="1952"/>
      <c r="AM30" s="1952"/>
      <c r="AN30" s="1952"/>
      <c r="AO30" s="1952"/>
      <c r="AP30" s="1952"/>
      <c r="AQ30" s="1952"/>
      <c r="AR30" s="1952"/>
      <c r="AS30" s="1952"/>
      <c r="AT30" s="1952"/>
      <c r="AU30" s="1952"/>
      <c r="AV30" s="1952"/>
      <c r="AW30" s="1952"/>
      <c r="AX30" s="1952"/>
      <c r="AY30" s="1952"/>
      <c r="AZ30" s="1952"/>
      <c r="BA30" s="1952"/>
      <c r="BB30" s="1952"/>
      <c r="BC30" s="1952"/>
      <c r="BD30" s="1952"/>
      <c r="BE30" s="1952"/>
      <c r="BF30" s="1952"/>
      <c r="BG30" s="1952"/>
      <c r="BH30" s="1952"/>
      <c r="BI30" s="1952"/>
      <c r="BJ30" s="1952"/>
      <c r="BK30" s="1952"/>
      <c r="BL30" s="1952"/>
      <c r="BM30" s="1952"/>
      <c r="BN30" s="1952"/>
      <c r="BO30" s="1952"/>
      <c r="BP30" s="1952"/>
      <c r="BQ30" s="1952"/>
      <c r="BR30" s="1952"/>
      <c r="BS30" s="1952"/>
      <c r="BT30" s="1952"/>
      <c r="BU30" s="1952"/>
      <c r="BV30" s="1952"/>
      <c r="BW30" s="1952"/>
      <c r="BX30" s="1952"/>
      <c r="BY30" s="1952"/>
      <c r="BZ30" s="1952"/>
      <c r="CA30" s="1952"/>
      <c r="CB30" s="1952"/>
      <c r="CC30" s="1952"/>
      <c r="CD30" s="1952"/>
      <c r="CE30" s="1952"/>
      <c r="CF30" s="1952"/>
      <c r="CG30" s="1952"/>
      <c r="CH30" s="1952"/>
      <c r="CI30" s="1952"/>
      <c r="CJ30" s="1952"/>
      <c r="CK30" s="1952"/>
      <c r="CL30" s="1952"/>
      <c r="CM30" s="1952"/>
      <c r="CN30" s="1952"/>
      <c r="CO30" s="1952"/>
      <c r="CP30" s="1952"/>
      <c r="CQ30" s="1952"/>
      <c r="CR30" s="1952"/>
      <c r="CS30" s="1952"/>
      <c r="CT30" s="1952"/>
      <c r="CU30" s="1952"/>
      <c r="CV30" s="1952"/>
      <c r="CW30" s="1952"/>
      <c r="CX30" s="1952"/>
      <c r="CY30" s="1952"/>
      <c r="CZ30" s="1952"/>
      <c r="DA30" s="1952"/>
      <c r="DB30" s="1952"/>
      <c r="DC30" s="1952"/>
      <c r="DD30" s="1952"/>
      <c r="DE30" s="1952"/>
      <c r="DF30" s="1952"/>
      <c r="DG30" s="1952"/>
      <c r="DH30" s="1952"/>
      <c r="DI30" s="1952"/>
      <c r="DJ30" s="1952"/>
      <c r="DK30" s="1952"/>
      <c r="DL30" s="1952"/>
      <c r="DM30" s="1952"/>
      <c r="DN30" s="1952"/>
      <c r="DO30" s="1952"/>
      <c r="DP30" s="1952"/>
      <c r="DQ30" s="1952"/>
      <c r="DR30" s="1952"/>
      <c r="DS30" s="1952"/>
      <c r="DT30" s="1952"/>
      <c r="DU30" s="1952"/>
      <c r="DV30" s="1952"/>
      <c r="DW30" s="1952"/>
      <c r="DX30" s="1952"/>
      <c r="DY30" s="1952"/>
      <c r="DZ30" s="1952"/>
      <c r="EA30" s="1952"/>
      <c r="EB30" s="1952"/>
      <c r="EC30" s="1952"/>
      <c r="ED30" s="1952"/>
      <c r="EE30" s="1952"/>
      <c r="EF30" s="1952"/>
      <c r="EG30" s="1952"/>
      <c r="EH30" s="1952"/>
      <c r="EI30" s="1952"/>
      <c r="EJ30" s="1952"/>
      <c r="EK30" s="1952"/>
      <c r="EL30" s="1952"/>
      <c r="EM30" s="1952"/>
      <c r="EN30" s="1952"/>
      <c r="EO30" s="1952"/>
      <c r="EP30" s="1952"/>
      <c r="EQ30" s="1952"/>
      <c r="ER30" s="1952"/>
      <c r="ES30" s="1952"/>
      <c r="ET30" s="1952"/>
      <c r="EU30" s="1952"/>
      <c r="EV30" s="1952"/>
      <c r="EW30" s="1952"/>
      <c r="EX30" s="1952"/>
      <c r="EY30" s="1952"/>
      <c r="EZ30" s="1952"/>
      <c r="FA30" s="1952"/>
      <c r="FB30" s="1952"/>
      <c r="FC30" s="1952"/>
      <c r="FD30" s="1952"/>
      <c r="FE30" s="1952"/>
      <c r="FF30" s="1952"/>
      <c r="FG30" s="1952"/>
      <c r="FH30" s="1952"/>
      <c r="FI30" s="1952"/>
      <c r="FJ30" s="1952"/>
      <c r="FK30" s="1952"/>
      <c r="FL30" s="1952"/>
      <c r="FM30" s="1952"/>
      <c r="FN30" s="1952"/>
      <c r="FO30" s="1952"/>
      <c r="FP30" s="1952"/>
      <c r="FQ30" s="1952"/>
      <c r="FR30" s="1952"/>
      <c r="FS30" s="1952"/>
      <c r="FT30" s="1952"/>
      <c r="FU30" s="1952"/>
      <c r="FV30" s="1952"/>
      <c r="FW30" s="1952"/>
      <c r="FX30" s="1952"/>
      <c r="FY30" s="1952"/>
      <c r="FZ30" s="1952"/>
      <c r="GA30" s="1952"/>
      <c r="GB30" s="1952"/>
      <c r="GC30" s="1952"/>
      <c r="GD30" s="1952"/>
      <c r="GE30" s="1952"/>
      <c r="GF30" s="1952"/>
    </row>
    <row r="31" spans="2:188" s="2361" customFormat="1" ht="8.1" customHeight="1">
      <c r="B31" s="2422"/>
      <c r="C31" s="3986" t="s">
        <v>2082</v>
      </c>
      <c r="D31" s="3996">
        <v>42.24</v>
      </c>
      <c r="E31" s="3988">
        <v>75.900000000000006</v>
      </c>
      <c r="F31" s="3989" t="s">
        <v>1505</v>
      </c>
      <c r="G31" s="3989">
        <v>90.1</v>
      </c>
      <c r="H31" s="3990" t="s">
        <v>1505</v>
      </c>
      <c r="I31" s="3988">
        <v>92.1</v>
      </c>
      <c r="J31" s="3989" t="s">
        <v>1505</v>
      </c>
      <c r="K31" s="3989">
        <v>89.7</v>
      </c>
      <c r="L31" s="3989" t="s">
        <v>1505</v>
      </c>
      <c r="M31" s="3989">
        <v>85.4</v>
      </c>
      <c r="N31" s="3989" t="s">
        <v>1505</v>
      </c>
      <c r="O31" s="3989">
        <v>91.4</v>
      </c>
      <c r="P31" s="3989" t="s">
        <v>1505</v>
      </c>
      <c r="Q31" s="3991">
        <v>88</v>
      </c>
      <c r="R31" s="3992" t="s">
        <v>1505</v>
      </c>
      <c r="S31" s="3993">
        <v>6.1538461538461604</v>
      </c>
      <c r="T31" s="3993">
        <v>18.708827404479564</v>
      </c>
      <c r="U31" s="4005">
        <v>4.0677966101694949</v>
      </c>
      <c r="V31" s="3993">
        <v>-5.0793650793650755</v>
      </c>
      <c r="W31" s="3993">
        <v>-8.3690987124463589</v>
      </c>
      <c r="X31" s="4006">
        <v>-1.825993555316856</v>
      </c>
      <c r="Y31" s="3993">
        <v>-5.5793991416309012</v>
      </c>
      <c r="Z31" s="3995">
        <v>-3.7199124726477066</v>
      </c>
      <c r="AA31" s="1952"/>
      <c r="AB31" s="4003"/>
      <c r="AC31" s="4003"/>
      <c r="AD31" s="4004"/>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2"/>
      <c r="BE31" s="1952"/>
      <c r="BF31" s="1952"/>
      <c r="BG31" s="1952"/>
      <c r="BH31" s="1952"/>
      <c r="BI31" s="1952"/>
      <c r="BJ31" s="1952"/>
      <c r="BK31" s="1952"/>
      <c r="BL31" s="1952"/>
      <c r="BM31" s="1952"/>
      <c r="BN31" s="1952"/>
      <c r="BO31" s="1952"/>
      <c r="BP31" s="1952"/>
      <c r="BQ31" s="1952"/>
      <c r="BR31" s="1952"/>
      <c r="BS31" s="1952"/>
      <c r="BT31" s="1952"/>
      <c r="BU31" s="1952"/>
      <c r="BV31" s="1952"/>
      <c r="BW31" s="1952"/>
      <c r="BX31" s="1952"/>
      <c r="BY31" s="1952"/>
      <c r="BZ31" s="1952"/>
      <c r="CA31" s="1952"/>
      <c r="CB31" s="1952"/>
      <c r="CC31" s="1952"/>
      <c r="CD31" s="1952"/>
      <c r="CE31" s="1952"/>
      <c r="CF31" s="1952"/>
      <c r="CG31" s="1952"/>
      <c r="CH31" s="1952"/>
      <c r="CI31" s="1952"/>
      <c r="CJ31" s="1952"/>
      <c r="CK31" s="1952"/>
      <c r="CL31" s="1952"/>
      <c r="CM31" s="1952"/>
      <c r="CN31" s="1952"/>
      <c r="CO31" s="1952"/>
      <c r="CP31" s="1952"/>
      <c r="CQ31" s="1952"/>
      <c r="CR31" s="1952"/>
      <c r="CS31" s="1952"/>
      <c r="CT31" s="1952"/>
      <c r="CU31" s="1952"/>
      <c r="CV31" s="1952"/>
      <c r="CW31" s="1952"/>
      <c r="CX31" s="1952"/>
      <c r="CY31" s="1952"/>
      <c r="CZ31" s="1952"/>
      <c r="DA31" s="1952"/>
      <c r="DB31" s="1952"/>
      <c r="DC31" s="1952"/>
      <c r="DD31" s="1952"/>
      <c r="DE31" s="1952"/>
      <c r="DF31" s="1952"/>
      <c r="DG31" s="1952"/>
      <c r="DH31" s="1952"/>
      <c r="DI31" s="1952"/>
      <c r="DJ31" s="1952"/>
      <c r="DK31" s="1952"/>
      <c r="DL31" s="1952"/>
      <c r="DM31" s="1952"/>
      <c r="DN31" s="1952"/>
      <c r="DO31" s="1952"/>
      <c r="DP31" s="1952"/>
      <c r="DQ31" s="1952"/>
      <c r="DR31" s="1952"/>
      <c r="DS31" s="1952"/>
      <c r="DT31" s="1952"/>
      <c r="DU31" s="1952"/>
      <c r="DV31" s="1952"/>
      <c r="DW31" s="1952"/>
      <c r="DX31" s="1952"/>
      <c r="DY31" s="1952"/>
      <c r="DZ31" s="1952"/>
      <c r="EA31" s="1952"/>
      <c r="EB31" s="1952"/>
      <c r="EC31" s="1952"/>
      <c r="ED31" s="1952"/>
      <c r="EE31" s="1952"/>
      <c r="EF31" s="1952"/>
      <c r="EG31" s="1952"/>
      <c r="EH31" s="1952"/>
      <c r="EI31" s="1952"/>
      <c r="EJ31" s="1952"/>
      <c r="EK31" s="1952"/>
      <c r="EL31" s="1952"/>
      <c r="EM31" s="1952"/>
      <c r="EN31" s="1952"/>
      <c r="EO31" s="1952"/>
      <c r="EP31" s="1952"/>
      <c r="EQ31" s="1952"/>
      <c r="ER31" s="1952"/>
      <c r="ES31" s="1952"/>
      <c r="ET31" s="1952"/>
      <c r="EU31" s="1952"/>
      <c r="EV31" s="1952"/>
      <c r="EW31" s="1952"/>
      <c r="EX31" s="1952"/>
      <c r="EY31" s="1952"/>
      <c r="EZ31" s="1952"/>
      <c r="FA31" s="1952"/>
      <c r="FB31" s="1952"/>
      <c r="FC31" s="1952"/>
      <c r="FD31" s="1952"/>
      <c r="FE31" s="1952"/>
      <c r="FF31" s="1952"/>
      <c r="FG31" s="1952"/>
      <c r="FH31" s="1952"/>
      <c r="FI31" s="1952"/>
      <c r="FJ31" s="1952"/>
      <c r="FK31" s="1952"/>
      <c r="FL31" s="1952"/>
      <c r="FM31" s="1952"/>
      <c r="FN31" s="1952"/>
      <c r="FO31" s="1952"/>
      <c r="FP31" s="1952"/>
      <c r="FQ31" s="1952"/>
      <c r="FR31" s="1952"/>
      <c r="FS31" s="1952"/>
      <c r="FT31" s="1952"/>
      <c r="FU31" s="1952"/>
      <c r="FV31" s="1952"/>
      <c r="FW31" s="1952"/>
      <c r="FX31" s="1952"/>
      <c r="FY31" s="1952"/>
      <c r="FZ31" s="1952"/>
      <c r="GA31" s="1952"/>
      <c r="GB31" s="1952"/>
      <c r="GC31" s="1952"/>
      <c r="GD31" s="1952"/>
      <c r="GE31" s="1952"/>
      <c r="GF31" s="1952"/>
    </row>
    <row r="32" spans="2:188" s="2361" customFormat="1" ht="8.1" customHeight="1">
      <c r="B32" s="2422"/>
      <c r="C32" s="3986" t="s">
        <v>2083</v>
      </c>
      <c r="D32" s="3996">
        <v>13.34</v>
      </c>
      <c r="E32" s="3988">
        <v>87.8</v>
      </c>
      <c r="F32" s="3989" t="s">
        <v>1505</v>
      </c>
      <c r="G32" s="3989">
        <v>103.3</v>
      </c>
      <c r="H32" s="3990" t="s">
        <v>1505</v>
      </c>
      <c r="I32" s="3988" t="s">
        <v>240</v>
      </c>
      <c r="J32" s="3989" t="s">
        <v>1505</v>
      </c>
      <c r="K32" s="3997">
        <v>106.3</v>
      </c>
      <c r="L32" s="3989"/>
      <c r="M32" s="3989">
        <v>94.1</v>
      </c>
      <c r="N32" s="3989"/>
      <c r="O32" s="3989" t="s">
        <v>240</v>
      </c>
      <c r="P32" s="3989" t="s">
        <v>1505</v>
      </c>
      <c r="Q32" s="3998" t="s">
        <v>240</v>
      </c>
      <c r="R32" s="3992"/>
      <c r="S32" s="3993">
        <v>2.8103044496487115</v>
      </c>
      <c r="T32" s="3993">
        <v>17.653758542141233</v>
      </c>
      <c r="U32" s="4005" t="s">
        <v>240</v>
      </c>
      <c r="V32" s="4000">
        <v>-5.8458813108945975</v>
      </c>
      <c r="W32" s="3993">
        <v>-10.20992366412213</v>
      </c>
      <c r="X32" s="4006" t="s">
        <v>240</v>
      </c>
      <c r="Y32" s="4000" t="s">
        <v>240</v>
      </c>
      <c r="Z32" s="4002" t="s">
        <v>240</v>
      </c>
      <c r="AA32" s="1952"/>
      <c r="AB32" s="4003"/>
      <c r="AC32" s="4003"/>
      <c r="AD32" s="4004"/>
      <c r="AE32" s="1952"/>
      <c r="AF32" s="1952"/>
      <c r="AG32" s="1952"/>
      <c r="AH32" s="1952"/>
      <c r="AI32" s="1952"/>
      <c r="AJ32" s="1952"/>
      <c r="AK32" s="1952"/>
      <c r="AL32" s="1952"/>
      <c r="AM32" s="1952"/>
      <c r="AN32" s="1952"/>
      <c r="AO32" s="1952"/>
      <c r="AP32" s="1952"/>
      <c r="AQ32" s="1952"/>
      <c r="AR32" s="1952"/>
      <c r="AS32" s="1952"/>
      <c r="AT32" s="1952"/>
      <c r="AU32" s="1952"/>
      <c r="AV32" s="1952"/>
      <c r="AW32" s="1952"/>
      <c r="AX32" s="1952"/>
      <c r="AY32" s="1952"/>
      <c r="AZ32" s="1952"/>
      <c r="BA32" s="1952"/>
      <c r="BB32" s="1952"/>
      <c r="BC32" s="1952"/>
      <c r="BD32" s="1952"/>
      <c r="BE32" s="1952"/>
      <c r="BF32" s="1952"/>
      <c r="BG32" s="1952"/>
      <c r="BH32" s="1952"/>
      <c r="BI32" s="1952"/>
      <c r="BJ32" s="1952"/>
      <c r="BK32" s="1952"/>
      <c r="BL32" s="1952"/>
      <c r="BM32" s="1952"/>
      <c r="BN32" s="1952"/>
      <c r="BO32" s="1952"/>
      <c r="BP32" s="1952"/>
      <c r="BQ32" s="1952"/>
      <c r="BR32" s="1952"/>
      <c r="BS32" s="1952"/>
      <c r="BT32" s="1952"/>
      <c r="BU32" s="1952"/>
      <c r="BV32" s="1952"/>
      <c r="BW32" s="1952"/>
      <c r="BX32" s="1952"/>
      <c r="BY32" s="1952"/>
      <c r="BZ32" s="1952"/>
      <c r="CA32" s="1952"/>
      <c r="CB32" s="1952"/>
      <c r="CC32" s="1952"/>
      <c r="CD32" s="1952"/>
      <c r="CE32" s="1952"/>
      <c r="CF32" s="1952"/>
      <c r="CG32" s="1952"/>
      <c r="CH32" s="1952"/>
      <c r="CI32" s="1952"/>
      <c r="CJ32" s="1952"/>
      <c r="CK32" s="1952"/>
      <c r="CL32" s="1952"/>
      <c r="CM32" s="1952"/>
      <c r="CN32" s="1952"/>
      <c r="CO32" s="1952"/>
      <c r="CP32" s="1952"/>
      <c r="CQ32" s="1952"/>
      <c r="CR32" s="1952"/>
      <c r="CS32" s="1952"/>
      <c r="CT32" s="1952"/>
      <c r="CU32" s="1952"/>
      <c r="CV32" s="1952"/>
      <c r="CW32" s="1952"/>
      <c r="CX32" s="1952"/>
      <c r="CY32" s="1952"/>
      <c r="CZ32" s="1952"/>
      <c r="DA32" s="1952"/>
      <c r="DB32" s="1952"/>
      <c r="DC32" s="1952"/>
      <c r="DD32" s="1952"/>
      <c r="DE32" s="1952"/>
      <c r="DF32" s="1952"/>
      <c r="DG32" s="1952"/>
      <c r="DH32" s="1952"/>
      <c r="DI32" s="1952"/>
      <c r="DJ32" s="1952"/>
      <c r="DK32" s="1952"/>
      <c r="DL32" s="1952"/>
      <c r="DM32" s="1952"/>
      <c r="DN32" s="1952"/>
      <c r="DO32" s="1952"/>
      <c r="DP32" s="1952"/>
      <c r="DQ32" s="1952"/>
      <c r="DR32" s="1952"/>
      <c r="DS32" s="1952"/>
      <c r="DT32" s="1952"/>
      <c r="DU32" s="1952"/>
      <c r="DV32" s="1952"/>
      <c r="DW32" s="1952"/>
      <c r="DX32" s="1952"/>
      <c r="DY32" s="1952"/>
      <c r="DZ32" s="1952"/>
      <c r="EA32" s="1952"/>
      <c r="EB32" s="1952"/>
      <c r="EC32" s="1952"/>
      <c r="ED32" s="1952"/>
      <c r="EE32" s="1952"/>
      <c r="EF32" s="1952"/>
      <c r="EG32" s="1952"/>
      <c r="EH32" s="1952"/>
      <c r="EI32" s="1952"/>
      <c r="EJ32" s="1952"/>
      <c r="EK32" s="1952"/>
      <c r="EL32" s="1952"/>
      <c r="EM32" s="1952"/>
      <c r="EN32" s="1952"/>
      <c r="EO32" s="1952"/>
      <c r="EP32" s="1952"/>
      <c r="EQ32" s="1952"/>
      <c r="ER32" s="1952"/>
      <c r="ES32" s="1952"/>
      <c r="ET32" s="1952"/>
      <c r="EU32" s="1952"/>
      <c r="EV32" s="1952"/>
      <c r="EW32" s="1952"/>
      <c r="EX32" s="1952"/>
      <c r="EY32" s="1952"/>
      <c r="EZ32" s="1952"/>
      <c r="FA32" s="1952"/>
      <c r="FB32" s="1952"/>
      <c r="FC32" s="1952"/>
      <c r="FD32" s="1952"/>
      <c r="FE32" s="1952"/>
      <c r="FF32" s="1952"/>
      <c r="FG32" s="1952"/>
      <c r="FH32" s="1952"/>
      <c r="FI32" s="1952"/>
      <c r="FJ32" s="1952"/>
      <c r="FK32" s="1952"/>
      <c r="FL32" s="1952"/>
      <c r="FM32" s="1952"/>
      <c r="FN32" s="1952"/>
      <c r="FO32" s="1952"/>
      <c r="FP32" s="1952"/>
      <c r="FQ32" s="1952"/>
      <c r="FR32" s="1952"/>
      <c r="FS32" s="1952"/>
      <c r="FT32" s="1952"/>
      <c r="FU32" s="1952"/>
      <c r="FV32" s="1952"/>
      <c r="FW32" s="1952"/>
      <c r="FX32" s="1952"/>
      <c r="FY32" s="1952"/>
      <c r="FZ32" s="1952"/>
      <c r="GA32" s="1952"/>
      <c r="GB32" s="1952"/>
      <c r="GC32" s="1952"/>
      <c r="GD32" s="1952"/>
      <c r="GE32" s="1952"/>
      <c r="GF32" s="1952"/>
    </row>
    <row r="33" spans="1:188" s="2361" customFormat="1" ht="8.1" customHeight="1">
      <c r="B33" s="2422"/>
      <c r="C33" s="3986" t="s">
        <v>2084</v>
      </c>
      <c r="D33" s="3996">
        <v>12.38</v>
      </c>
      <c r="E33" s="3988">
        <v>67.2</v>
      </c>
      <c r="F33" s="3989" t="s">
        <v>1505</v>
      </c>
      <c r="G33" s="3989">
        <v>85.7</v>
      </c>
      <c r="H33" s="3990" t="s">
        <v>1505</v>
      </c>
      <c r="I33" s="3988">
        <v>84.3</v>
      </c>
      <c r="J33" s="3989" t="s">
        <v>1505</v>
      </c>
      <c r="K33" s="3989" t="s">
        <v>240</v>
      </c>
      <c r="L33" s="3989" t="s">
        <v>1505</v>
      </c>
      <c r="M33" s="3997" t="s">
        <v>240</v>
      </c>
      <c r="N33" s="3989" t="s">
        <v>1505</v>
      </c>
      <c r="O33" s="3997" t="s">
        <v>240</v>
      </c>
      <c r="P33" s="3989" t="s">
        <v>1505</v>
      </c>
      <c r="Q33" s="3998" t="s">
        <v>240</v>
      </c>
      <c r="R33" s="3992" t="s">
        <v>1505</v>
      </c>
      <c r="S33" s="3993">
        <v>12</v>
      </c>
      <c r="T33" s="3993">
        <v>27.529761904761898</v>
      </c>
      <c r="U33" s="4005">
        <v>-0.23668639053254026</v>
      </c>
      <c r="V33" s="3993" t="s">
        <v>240</v>
      </c>
      <c r="W33" s="4000" t="s">
        <v>240</v>
      </c>
      <c r="X33" s="4007" t="s">
        <v>240</v>
      </c>
      <c r="Y33" s="4000" t="s">
        <v>240</v>
      </c>
      <c r="Z33" s="4002" t="s">
        <v>240</v>
      </c>
      <c r="AA33" s="1952"/>
      <c r="AB33" s="4003"/>
      <c r="AC33" s="4003"/>
      <c r="AD33" s="4004"/>
      <c r="AE33" s="1952"/>
      <c r="AF33" s="1952"/>
      <c r="AG33" s="1952"/>
      <c r="AH33" s="1952"/>
      <c r="AI33" s="1952"/>
      <c r="AJ33" s="1952"/>
      <c r="AK33" s="1952"/>
      <c r="AL33" s="1952"/>
      <c r="AM33" s="1952"/>
      <c r="AN33" s="1952"/>
      <c r="AO33" s="1952"/>
      <c r="AP33" s="1952"/>
      <c r="AQ33" s="1952"/>
      <c r="AR33" s="1952"/>
      <c r="AS33" s="1952"/>
      <c r="AT33" s="1952"/>
      <c r="AU33" s="1952"/>
      <c r="AV33" s="1952"/>
      <c r="AW33" s="1952"/>
      <c r="AX33" s="1952"/>
      <c r="AY33" s="1952"/>
      <c r="AZ33" s="1952"/>
      <c r="BA33" s="1952"/>
      <c r="BB33" s="1952"/>
      <c r="BC33" s="1952"/>
      <c r="BD33" s="1952"/>
      <c r="BE33" s="1952"/>
      <c r="BF33" s="1952"/>
      <c r="BG33" s="1952"/>
      <c r="BH33" s="1952"/>
      <c r="BI33" s="1952"/>
      <c r="BJ33" s="1952"/>
      <c r="BK33" s="1952"/>
      <c r="BL33" s="1952"/>
      <c r="BM33" s="1952"/>
      <c r="BN33" s="1952"/>
      <c r="BO33" s="1952"/>
      <c r="BP33" s="1952"/>
      <c r="BQ33" s="1952"/>
      <c r="BR33" s="1952"/>
      <c r="BS33" s="1952"/>
      <c r="BT33" s="1952"/>
      <c r="BU33" s="1952"/>
      <c r="BV33" s="1952"/>
      <c r="BW33" s="1952"/>
      <c r="BX33" s="1952"/>
      <c r="BY33" s="1952"/>
      <c r="BZ33" s="1952"/>
      <c r="CA33" s="1952"/>
      <c r="CB33" s="1952"/>
      <c r="CC33" s="1952"/>
      <c r="CD33" s="1952"/>
      <c r="CE33" s="1952"/>
      <c r="CF33" s="1952"/>
      <c r="CG33" s="1952"/>
      <c r="CH33" s="1952"/>
      <c r="CI33" s="1952"/>
      <c r="CJ33" s="1952"/>
      <c r="CK33" s="1952"/>
      <c r="CL33" s="1952"/>
      <c r="CM33" s="1952"/>
      <c r="CN33" s="1952"/>
      <c r="CO33" s="1952"/>
      <c r="CP33" s="1952"/>
      <c r="CQ33" s="1952"/>
      <c r="CR33" s="1952"/>
      <c r="CS33" s="1952"/>
      <c r="CT33" s="1952"/>
      <c r="CU33" s="1952"/>
      <c r="CV33" s="1952"/>
      <c r="CW33" s="1952"/>
      <c r="CX33" s="1952"/>
      <c r="CY33" s="1952"/>
      <c r="CZ33" s="1952"/>
      <c r="DA33" s="1952"/>
      <c r="DB33" s="1952"/>
      <c r="DC33" s="1952"/>
      <c r="DD33" s="1952"/>
      <c r="DE33" s="1952"/>
      <c r="DF33" s="1952"/>
      <c r="DG33" s="1952"/>
      <c r="DH33" s="1952"/>
      <c r="DI33" s="1952"/>
      <c r="DJ33" s="1952"/>
      <c r="DK33" s="1952"/>
      <c r="DL33" s="1952"/>
      <c r="DM33" s="1952"/>
      <c r="DN33" s="1952"/>
      <c r="DO33" s="1952"/>
      <c r="DP33" s="1952"/>
      <c r="DQ33" s="1952"/>
      <c r="DR33" s="1952"/>
      <c r="DS33" s="1952"/>
      <c r="DT33" s="1952"/>
      <c r="DU33" s="1952"/>
      <c r="DV33" s="1952"/>
      <c r="DW33" s="1952"/>
      <c r="DX33" s="1952"/>
      <c r="DY33" s="1952"/>
      <c r="DZ33" s="1952"/>
      <c r="EA33" s="1952"/>
      <c r="EB33" s="1952"/>
      <c r="EC33" s="1952"/>
      <c r="ED33" s="1952"/>
      <c r="EE33" s="1952"/>
      <c r="EF33" s="1952"/>
      <c r="EG33" s="1952"/>
      <c r="EH33" s="1952"/>
      <c r="EI33" s="1952"/>
      <c r="EJ33" s="1952"/>
      <c r="EK33" s="1952"/>
      <c r="EL33" s="1952"/>
      <c r="EM33" s="1952"/>
      <c r="EN33" s="1952"/>
      <c r="EO33" s="1952"/>
      <c r="EP33" s="1952"/>
      <c r="EQ33" s="1952"/>
      <c r="ER33" s="1952"/>
      <c r="ES33" s="1952"/>
      <c r="ET33" s="1952"/>
      <c r="EU33" s="1952"/>
      <c r="EV33" s="1952"/>
      <c r="EW33" s="1952"/>
      <c r="EX33" s="1952"/>
      <c r="EY33" s="1952"/>
      <c r="EZ33" s="1952"/>
      <c r="FA33" s="1952"/>
      <c r="FB33" s="1952"/>
      <c r="FC33" s="1952"/>
      <c r="FD33" s="1952"/>
      <c r="FE33" s="1952"/>
      <c r="FF33" s="1952"/>
      <c r="FG33" s="1952"/>
      <c r="FH33" s="1952"/>
      <c r="FI33" s="1952"/>
      <c r="FJ33" s="1952"/>
      <c r="FK33" s="1952"/>
      <c r="FL33" s="1952"/>
      <c r="FM33" s="1952"/>
      <c r="FN33" s="1952"/>
      <c r="FO33" s="1952"/>
      <c r="FP33" s="1952"/>
      <c r="FQ33" s="1952"/>
      <c r="FR33" s="1952"/>
      <c r="FS33" s="1952"/>
      <c r="FT33" s="1952"/>
      <c r="FU33" s="1952"/>
      <c r="FV33" s="1952"/>
      <c r="FW33" s="1952"/>
      <c r="FX33" s="1952"/>
      <c r="FY33" s="1952"/>
      <c r="FZ33" s="1952"/>
      <c r="GA33" s="1952"/>
      <c r="GB33" s="1952"/>
      <c r="GC33" s="1952"/>
      <c r="GD33" s="1952"/>
      <c r="GE33" s="1952"/>
      <c r="GF33" s="1952"/>
    </row>
    <row r="34" spans="1:188" s="2361" customFormat="1" ht="8.1" customHeight="1">
      <c r="B34" s="2422"/>
      <c r="C34" s="3986" t="s">
        <v>2085</v>
      </c>
      <c r="D34" s="3996">
        <v>16.52</v>
      </c>
      <c r="E34" s="3988">
        <v>72.7</v>
      </c>
      <c r="F34" s="3989" t="s">
        <v>1505</v>
      </c>
      <c r="G34" s="3989">
        <v>82.6</v>
      </c>
      <c r="H34" s="3990" t="s">
        <v>1505</v>
      </c>
      <c r="I34" s="3988">
        <v>80.400000000000006</v>
      </c>
      <c r="J34" s="3989" t="s">
        <v>1505</v>
      </c>
      <c r="K34" s="3989">
        <v>80.099999999999994</v>
      </c>
      <c r="L34" s="3989" t="s">
        <v>1505</v>
      </c>
      <c r="M34" s="3989">
        <v>79.2</v>
      </c>
      <c r="N34" s="3989"/>
      <c r="O34" s="3989">
        <v>82.7</v>
      </c>
      <c r="P34" s="3989" t="s">
        <v>1505</v>
      </c>
      <c r="Q34" s="3991">
        <v>79.3</v>
      </c>
      <c r="R34" s="3992" t="s">
        <v>1505</v>
      </c>
      <c r="S34" s="3993">
        <v>5.5152394775036129</v>
      </c>
      <c r="T34" s="3993">
        <v>13.617606602475931</v>
      </c>
      <c r="U34" s="4005">
        <v>-4.2857142857142776</v>
      </c>
      <c r="V34" s="3993">
        <v>-3.8415366146458609</v>
      </c>
      <c r="W34" s="3993">
        <v>-7.9069767441860535</v>
      </c>
      <c r="X34" s="4006">
        <v>-3.9488966318234588</v>
      </c>
      <c r="Y34" s="3993">
        <v>-4.6875</v>
      </c>
      <c r="Z34" s="3995">
        <v>-4.1112454655380901</v>
      </c>
      <c r="AA34" s="1952"/>
      <c r="AB34" s="4003"/>
      <c r="AC34" s="4003"/>
      <c r="AD34" s="4004"/>
      <c r="AE34" s="1952"/>
      <c r="AF34" s="1952"/>
      <c r="AG34" s="1952"/>
      <c r="AH34" s="1952"/>
      <c r="AI34" s="1952"/>
      <c r="AJ34" s="1952"/>
      <c r="AK34" s="1952"/>
      <c r="AL34" s="1952"/>
      <c r="AM34" s="1952"/>
      <c r="AN34" s="1952"/>
      <c r="AO34" s="1952"/>
      <c r="AP34" s="1952"/>
      <c r="AQ34" s="1952"/>
      <c r="AR34" s="1952"/>
      <c r="AS34" s="1952"/>
      <c r="AT34" s="1952"/>
      <c r="AU34" s="1952"/>
      <c r="AV34" s="1952"/>
      <c r="AW34" s="1952"/>
      <c r="AX34" s="1952"/>
      <c r="AY34" s="1952"/>
      <c r="AZ34" s="1952"/>
      <c r="BA34" s="1952"/>
      <c r="BB34" s="1952"/>
      <c r="BC34" s="1952"/>
      <c r="BD34" s="1952"/>
      <c r="BE34" s="1952"/>
      <c r="BF34" s="1952"/>
      <c r="BG34" s="1952"/>
      <c r="BH34" s="1952"/>
      <c r="BI34" s="1952"/>
      <c r="BJ34" s="1952"/>
      <c r="BK34" s="1952"/>
      <c r="BL34" s="1952"/>
      <c r="BM34" s="1952"/>
      <c r="BN34" s="1952"/>
      <c r="BO34" s="1952"/>
      <c r="BP34" s="1952"/>
      <c r="BQ34" s="1952"/>
      <c r="BR34" s="1952"/>
      <c r="BS34" s="1952"/>
      <c r="BT34" s="1952"/>
      <c r="BU34" s="1952"/>
      <c r="BV34" s="1952"/>
      <c r="BW34" s="1952"/>
      <c r="BX34" s="1952"/>
      <c r="BY34" s="1952"/>
      <c r="BZ34" s="1952"/>
      <c r="CA34" s="1952"/>
      <c r="CB34" s="1952"/>
      <c r="CC34" s="1952"/>
      <c r="CD34" s="1952"/>
      <c r="CE34" s="1952"/>
      <c r="CF34" s="1952"/>
      <c r="CG34" s="1952"/>
      <c r="CH34" s="1952"/>
      <c r="CI34" s="1952"/>
      <c r="CJ34" s="1952"/>
      <c r="CK34" s="1952"/>
      <c r="CL34" s="1952"/>
      <c r="CM34" s="1952"/>
      <c r="CN34" s="1952"/>
      <c r="CO34" s="1952"/>
      <c r="CP34" s="1952"/>
      <c r="CQ34" s="1952"/>
      <c r="CR34" s="1952"/>
      <c r="CS34" s="1952"/>
      <c r="CT34" s="1952"/>
      <c r="CU34" s="1952"/>
      <c r="CV34" s="1952"/>
      <c r="CW34" s="1952"/>
      <c r="CX34" s="1952"/>
      <c r="CY34" s="1952"/>
      <c r="CZ34" s="1952"/>
      <c r="DA34" s="1952"/>
      <c r="DB34" s="1952"/>
      <c r="DC34" s="1952"/>
      <c r="DD34" s="1952"/>
      <c r="DE34" s="1952"/>
      <c r="DF34" s="1952"/>
      <c r="DG34" s="1952"/>
      <c r="DH34" s="1952"/>
      <c r="DI34" s="1952"/>
      <c r="DJ34" s="1952"/>
      <c r="DK34" s="1952"/>
      <c r="DL34" s="1952"/>
      <c r="DM34" s="1952"/>
      <c r="DN34" s="1952"/>
      <c r="DO34" s="1952"/>
      <c r="DP34" s="1952"/>
      <c r="DQ34" s="1952"/>
      <c r="DR34" s="1952"/>
      <c r="DS34" s="1952"/>
      <c r="DT34" s="1952"/>
      <c r="DU34" s="1952"/>
      <c r="DV34" s="1952"/>
      <c r="DW34" s="1952"/>
      <c r="DX34" s="1952"/>
      <c r="DY34" s="1952"/>
      <c r="DZ34" s="1952"/>
      <c r="EA34" s="1952"/>
      <c r="EB34" s="1952"/>
      <c r="EC34" s="1952"/>
      <c r="ED34" s="1952"/>
      <c r="EE34" s="1952"/>
      <c r="EF34" s="1952"/>
      <c r="EG34" s="1952"/>
      <c r="EH34" s="1952"/>
      <c r="EI34" s="1952"/>
      <c r="EJ34" s="1952"/>
      <c r="EK34" s="1952"/>
      <c r="EL34" s="1952"/>
      <c r="EM34" s="1952"/>
      <c r="EN34" s="1952"/>
      <c r="EO34" s="1952"/>
      <c r="EP34" s="1952"/>
      <c r="EQ34" s="1952"/>
      <c r="ER34" s="1952"/>
      <c r="ES34" s="1952"/>
      <c r="ET34" s="1952"/>
      <c r="EU34" s="1952"/>
      <c r="EV34" s="1952"/>
      <c r="EW34" s="1952"/>
      <c r="EX34" s="1952"/>
      <c r="EY34" s="1952"/>
      <c r="EZ34" s="1952"/>
      <c r="FA34" s="1952"/>
      <c r="FB34" s="1952"/>
      <c r="FC34" s="1952"/>
      <c r="FD34" s="1952"/>
      <c r="FE34" s="1952"/>
      <c r="FF34" s="1952"/>
      <c r="FG34" s="1952"/>
      <c r="FH34" s="1952"/>
      <c r="FI34" s="1952"/>
      <c r="FJ34" s="1952"/>
      <c r="FK34" s="1952"/>
      <c r="FL34" s="1952"/>
      <c r="FM34" s="1952"/>
      <c r="FN34" s="1952"/>
      <c r="FO34" s="1952"/>
      <c r="FP34" s="1952"/>
      <c r="FQ34" s="1952"/>
      <c r="FR34" s="1952"/>
      <c r="FS34" s="1952"/>
      <c r="FT34" s="1952"/>
      <c r="FU34" s="1952"/>
      <c r="FV34" s="1952"/>
      <c r="FW34" s="1952"/>
      <c r="FX34" s="1952"/>
      <c r="FY34" s="1952"/>
      <c r="FZ34" s="1952"/>
      <c r="GA34" s="1952"/>
      <c r="GB34" s="1952"/>
      <c r="GC34" s="1952"/>
      <c r="GD34" s="1952"/>
      <c r="GE34" s="1952"/>
      <c r="GF34" s="1952"/>
    </row>
    <row r="35" spans="1:188" s="2361" customFormat="1" ht="8.1" customHeight="1">
      <c r="B35" s="2422"/>
      <c r="C35" s="3986" t="s">
        <v>2086</v>
      </c>
      <c r="D35" s="3996">
        <v>83.1</v>
      </c>
      <c r="E35" s="3988">
        <v>82.2</v>
      </c>
      <c r="F35" s="3989" t="s">
        <v>1505</v>
      </c>
      <c r="G35" s="3989">
        <v>100.3</v>
      </c>
      <c r="H35" s="3990" t="s">
        <v>1505</v>
      </c>
      <c r="I35" s="3988">
        <v>106.4</v>
      </c>
      <c r="J35" s="3989"/>
      <c r="K35" s="3989">
        <v>102.8</v>
      </c>
      <c r="L35" s="3989"/>
      <c r="M35" s="3989">
        <v>99.2</v>
      </c>
      <c r="N35" s="3989"/>
      <c r="O35" s="3989">
        <v>99.4</v>
      </c>
      <c r="P35" s="3989" t="s">
        <v>1505</v>
      </c>
      <c r="Q35" s="3991">
        <v>98.9</v>
      </c>
      <c r="R35" s="3992"/>
      <c r="S35" s="3993">
        <v>10.931174089068833</v>
      </c>
      <c r="T35" s="3993">
        <v>22.019464720194648</v>
      </c>
      <c r="U35" s="4005">
        <v>7.3662966700302803</v>
      </c>
      <c r="V35" s="3993">
        <v>-0.48402710551791017</v>
      </c>
      <c r="W35" s="3993">
        <v>-4.9808429118774029</v>
      </c>
      <c r="X35" s="4006">
        <v>-5.6925996204933682</v>
      </c>
      <c r="Y35" s="3993">
        <v>-6.786050895381706</v>
      </c>
      <c r="Z35" s="3995">
        <v>-0.50301810865191499</v>
      </c>
      <c r="AA35" s="1952"/>
      <c r="AB35" s="4003"/>
      <c r="AC35" s="4003"/>
      <c r="AD35" s="4004"/>
      <c r="AE35" s="1952"/>
      <c r="AF35" s="1952"/>
      <c r="AG35" s="1952"/>
      <c r="AH35" s="1952"/>
      <c r="AI35" s="1952"/>
      <c r="AJ35" s="1952"/>
      <c r="AK35" s="1952"/>
      <c r="AL35" s="1952"/>
      <c r="AM35" s="1952"/>
      <c r="AN35" s="1952"/>
      <c r="AO35" s="1952"/>
      <c r="AP35" s="1952"/>
      <c r="AQ35" s="1952"/>
      <c r="AR35" s="1952"/>
      <c r="AS35" s="1952"/>
      <c r="AT35" s="1952"/>
      <c r="AU35" s="1952"/>
      <c r="AV35" s="1952"/>
      <c r="AW35" s="1952"/>
      <c r="AX35" s="1952"/>
      <c r="AY35" s="1952"/>
      <c r="AZ35" s="1952"/>
      <c r="BA35" s="1952"/>
      <c r="BB35" s="1952"/>
      <c r="BC35" s="1952"/>
      <c r="BD35" s="1952"/>
      <c r="BE35" s="1952"/>
      <c r="BF35" s="1952"/>
      <c r="BG35" s="1952"/>
      <c r="BH35" s="1952"/>
      <c r="BI35" s="1952"/>
      <c r="BJ35" s="1952"/>
      <c r="BK35" s="1952"/>
      <c r="BL35" s="1952"/>
      <c r="BM35" s="1952"/>
      <c r="BN35" s="1952"/>
      <c r="BO35" s="1952"/>
      <c r="BP35" s="1952"/>
      <c r="BQ35" s="1952"/>
      <c r="BR35" s="1952"/>
      <c r="BS35" s="1952"/>
      <c r="BT35" s="1952"/>
      <c r="BU35" s="1952"/>
      <c r="BV35" s="1952"/>
      <c r="BW35" s="1952"/>
      <c r="BX35" s="1952"/>
      <c r="BY35" s="1952"/>
      <c r="BZ35" s="1952"/>
      <c r="CA35" s="1952"/>
      <c r="CB35" s="1952"/>
      <c r="CC35" s="1952"/>
      <c r="CD35" s="1952"/>
      <c r="CE35" s="1952"/>
      <c r="CF35" s="1952"/>
      <c r="CG35" s="1952"/>
      <c r="CH35" s="1952"/>
      <c r="CI35" s="1952"/>
      <c r="CJ35" s="1952"/>
      <c r="CK35" s="1952"/>
      <c r="CL35" s="1952"/>
      <c r="CM35" s="1952"/>
      <c r="CN35" s="1952"/>
      <c r="CO35" s="1952"/>
      <c r="CP35" s="1952"/>
      <c r="CQ35" s="1952"/>
      <c r="CR35" s="1952"/>
      <c r="CS35" s="1952"/>
      <c r="CT35" s="1952"/>
      <c r="CU35" s="1952"/>
      <c r="CV35" s="1952"/>
      <c r="CW35" s="1952"/>
      <c r="CX35" s="1952"/>
      <c r="CY35" s="1952"/>
      <c r="CZ35" s="1952"/>
      <c r="DA35" s="1952"/>
      <c r="DB35" s="1952"/>
      <c r="DC35" s="1952"/>
      <c r="DD35" s="1952"/>
      <c r="DE35" s="1952"/>
      <c r="DF35" s="1952"/>
      <c r="DG35" s="1952"/>
      <c r="DH35" s="1952"/>
      <c r="DI35" s="1952"/>
      <c r="DJ35" s="1952"/>
      <c r="DK35" s="1952"/>
      <c r="DL35" s="1952"/>
      <c r="DM35" s="1952"/>
      <c r="DN35" s="1952"/>
      <c r="DO35" s="1952"/>
      <c r="DP35" s="1952"/>
      <c r="DQ35" s="1952"/>
      <c r="DR35" s="1952"/>
      <c r="DS35" s="1952"/>
      <c r="DT35" s="1952"/>
      <c r="DU35" s="1952"/>
      <c r="DV35" s="1952"/>
      <c r="DW35" s="1952"/>
      <c r="DX35" s="1952"/>
      <c r="DY35" s="1952"/>
      <c r="DZ35" s="1952"/>
      <c r="EA35" s="1952"/>
      <c r="EB35" s="1952"/>
      <c r="EC35" s="1952"/>
      <c r="ED35" s="1952"/>
      <c r="EE35" s="1952"/>
      <c r="EF35" s="1952"/>
      <c r="EG35" s="1952"/>
      <c r="EH35" s="1952"/>
      <c r="EI35" s="1952"/>
      <c r="EJ35" s="1952"/>
      <c r="EK35" s="1952"/>
      <c r="EL35" s="1952"/>
      <c r="EM35" s="1952"/>
      <c r="EN35" s="1952"/>
      <c r="EO35" s="1952"/>
      <c r="EP35" s="1952"/>
      <c r="EQ35" s="1952"/>
      <c r="ER35" s="1952"/>
      <c r="ES35" s="1952"/>
      <c r="ET35" s="1952"/>
      <c r="EU35" s="1952"/>
      <c r="EV35" s="1952"/>
      <c r="EW35" s="1952"/>
      <c r="EX35" s="1952"/>
      <c r="EY35" s="1952"/>
      <c r="EZ35" s="1952"/>
      <c r="FA35" s="1952"/>
      <c r="FB35" s="1952"/>
      <c r="FC35" s="1952"/>
      <c r="FD35" s="1952"/>
      <c r="FE35" s="1952"/>
      <c r="FF35" s="1952"/>
      <c r="FG35" s="1952"/>
      <c r="FH35" s="1952"/>
      <c r="FI35" s="1952"/>
      <c r="FJ35" s="1952"/>
      <c r="FK35" s="1952"/>
      <c r="FL35" s="1952"/>
      <c r="FM35" s="1952"/>
      <c r="FN35" s="1952"/>
      <c r="FO35" s="1952"/>
      <c r="FP35" s="1952"/>
      <c r="FQ35" s="1952"/>
      <c r="FR35" s="1952"/>
      <c r="FS35" s="1952"/>
      <c r="FT35" s="1952"/>
      <c r="FU35" s="1952"/>
      <c r="FV35" s="1952"/>
      <c r="FW35" s="1952"/>
      <c r="FX35" s="1952"/>
      <c r="FY35" s="1952"/>
      <c r="FZ35" s="1952"/>
      <c r="GA35" s="1952"/>
      <c r="GB35" s="1952"/>
      <c r="GC35" s="1952"/>
      <c r="GD35" s="1952"/>
      <c r="GE35" s="1952"/>
      <c r="GF35" s="1952"/>
    </row>
    <row r="36" spans="1:188" s="2361" customFormat="1" ht="8.1" customHeight="1">
      <c r="B36" s="2422"/>
      <c r="C36" s="3986" t="s">
        <v>2083</v>
      </c>
      <c r="D36" s="3996">
        <v>34.65</v>
      </c>
      <c r="E36" s="3988">
        <v>78.5</v>
      </c>
      <c r="F36" s="3989" t="s">
        <v>1505</v>
      </c>
      <c r="G36" s="3989">
        <v>90.3</v>
      </c>
      <c r="H36" s="3990" t="s">
        <v>1505</v>
      </c>
      <c r="I36" s="3988">
        <v>95.7</v>
      </c>
      <c r="J36" s="3989"/>
      <c r="K36" s="3989">
        <v>92</v>
      </c>
      <c r="L36" s="3989"/>
      <c r="M36" s="3989">
        <v>90.2</v>
      </c>
      <c r="N36" s="3989"/>
      <c r="O36" s="3989">
        <v>94.3</v>
      </c>
      <c r="P36" s="3989" t="s">
        <v>1505</v>
      </c>
      <c r="Q36" s="3991">
        <v>96.6</v>
      </c>
      <c r="R36" s="3992" t="s">
        <v>1505</v>
      </c>
      <c r="S36" s="3993">
        <v>3.9735099337748352</v>
      </c>
      <c r="T36" s="3993">
        <v>15.031847133757964</v>
      </c>
      <c r="U36" s="4005">
        <v>4.9342105263157805</v>
      </c>
      <c r="V36" s="3993">
        <v>0.43668122270743481</v>
      </c>
      <c r="W36" s="3993">
        <v>-2.1691973969631277</v>
      </c>
      <c r="X36" s="4006">
        <v>-0.52742616033755496</v>
      </c>
      <c r="Y36" s="3993">
        <v>2.1141649048625908</v>
      </c>
      <c r="Z36" s="3995">
        <v>2.4390243902439011</v>
      </c>
      <c r="AA36" s="1952"/>
      <c r="AB36" s="4003"/>
      <c r="AC36" s="4003"/>
      <c r="AD36" s="4004"/>
      <c r="AE36" s="1952"/>
      <c r="AF36" s="1952"/>
      <c r="AG36" s="1952"/>
      <c r="AH36" s="1952"/>
      <c r="AI36" s="1952"/>
      <c r="AJ36" s="1952"/>
      <c r="AK36" s="1952"/>
      <c r="AL36" s="1952"/>
      <c r="AM36" s="1952"/>
      <c r="AN36" s="1952"/>
      <c r="AO36" s="1952"/>
      <c r="AP36" s="1952"/>
      <c r="AQ36" s="1952"/>
      <c r="AR36" s="1952"/>
      <c r="AS36" s="1952"/>
      <c r="AT36" s="1952"/>
      <c r="AU36" s="1952"/>
      <c r="AV36" s="1952"/>
      <c r="AW36" s="1952"/>
      <c r="AX36" s="1952"/>
      <c r="AY36" s="1952"/>
      <c r="AZ36" s="1952"/>
      <c r="BA36" s="1952"/>
      <c r="BB36" s="1952"/>
      <c r="BC36" s="1952"/>
      <c r="BD36" s="1952"/>
      <c r="BE36" s="1952"/>
      <c r="BF36" s="1952"/>
      <c r="BG36" s="1952"/>
      <c r="BH36" s="1952"/>
      <c r="BI36" s="1952"/>
      <c r="BJ36" s="1952"/>
      <c r="BK36" s="1952"/>
      <c r="BL36" s="1952"/>
      <c r="BM36" s="1952"/>
      <c r="BN36" s="1952"/>
      <c r="BO36" s="1952"/>
      <c r="BP36" s="1952"/>
      <c r="BQ36" s="1952"/>
      <c r="BR36" s="1952"/>
      <c r="BS36" s="1952"/>
      <c r="BT36" s="1952"/>
      <c r="BU36" s="1952"/>
      <c r="BV36" s="1952"/>
      <c r="BW36" s="1952"/>
      <c r="BX36" s="1952"/>
      <c r="BY36" s="1952"/>
      <c r="BZ36" s="1952"/>
      <c r="CA36" s="1952"/>
      <c r="CB36" s="1952"/>
      <c r="CC36" s="1952"/>
      <c r="CD36" s="1952"/>
      <c r="CE36" s="1952"/>
      <c r="CF36" s="1952"/>
      <c r="CG36" s="1952"/>
      <c r="CH36" s="1952"/>
      <c r="CI36" s="1952"/>
      <c r="CJ36" s="1952"/>
      <c r="CK36" s="1952"/>
      <c r="CL36" s="1952"/>
      <c r="CM36" s="1952"/>
      <c r="CN36" s="1952"/>
      <c r="CO36" s="1952"/>
      <c r="CP36" s="1952"/>
      <c r="CQ36" s="1952"/>
      <c r="CR36" s="1952"/>
      <c r="CS36" s="1952"/>
      <c r="CT36" s="1952"/>
      <c r="CU36" s="1952"/>
      <c r="CV36" s="1952"/>
      <c r="CW36" s="1952"/>
      <c r="CX36" s="1952"/>
      <c r="CY36" s="1952"/>
      <c r="CZ36" s="1952"/>
      <c r="DA36" s="1952"/>
      <c r="DB36" s="1952"/>
      <c r="DC36" s="1952"/>
      <c r="DD36" s="1952"/>
      <c r="DE36" s="1952"/>
      <c r="DF36" s="1952"/>
      <c r="DG36" s="1952"/>
      <c r="DH36" s="1952"/>
      <c r="DI36" s="1952"/>
      <c r="DJ36" s="1952"/>
      <c r="DK36" s="1952"/>
      <c r="DL36" s="1952"/>
      <c r="DM36" s="1952"/>
      <c r="DN36" s="1952"/>
      <c r="DO36" s="1952"/>
      <c r="DP36" s="1952"/>
      <c r="DQ36" s="1952"/>
      <c r="DR36" s="1952"/>
      <c r="DS36" s="1952"/>
      <c r="DT36" s="1952"/>
      <c r="DU36" s="1952"/>
      <c r="DV36" s="1952"/>
      <c r="DW36" s="1952"/>
      <c r="DX36" s="1952"/>
      <c r="DY36" s="1952"/>
      <c r="DZ36" s="1952"/>
      <c r="EA36" s="1952"/>
      <c r="EB36" s="1952"/>
      <c r="EC36" s="1952"/>
      <c r="ED36" s="1952"/>
      <c r="EE36" s="1952"/>
      <c r="EF36" s="1952"/>
      <c r="EG36" s="1952"/>
      <c r="EH36" s="1952"/>
      <c r="EI36" s="1952"/>
      <c r="EJ36" s="1952"/>
      <c r="EK36" s="1952"/>
      <c r="EL36" s="1952"/>
      <c r="EM36" s="1952"/>
      <c r="EN36" s="1952"/>
      <c r="EO36" s="1952"/>
      <c r="EP36" s="1952"/>
      <c r="EQ36" s="1952"/>
      <c r="ER36" s="1952"/>
      <c r="ES36" s="1952"/>
      <c r="ET36" s="1952"/>
      <c r="EU36" s="1952"/>
      <c r="EV36" s="1952"/>
      <c r="EW36" s="1952"/>
      <c r="EX36" s="1952"/>
      <c r="EY36" s="1952"/>
      <c r="EZ36" s="1952"/>
      <c r="FA36" s="1952"/>
      <c r="FB36" s="1952"/>
      <c r="FC36" s="1952"/>
      <c r="FD36" s="1952"/>
      <c r="FE36" s="1952"/>
      <c r="FF36" s="1952"/>
      <c r="FG36" s="1952"/>
      <c r="FH36" s="1952"/>
      <c r="FI36" s="1952"/>
      <c r="FJ36" s="1952"/>
      <c r="FK36" s="1952"/>
      <c r="FL36" s="1952"/>
      <c r="FM36" s="1952"/>
      <c r="FN36" s="1952"/>
      <c r="FO36" s="1952"/>
      <c r="FP36" s="1952"/>
      <c r="FQ36" s="1952"/>
      <c r="FR36" s="1952"/>
      <c r="FS36" s="1952"/>
      <c r="FT36" s="1952"/>
      <c r="FU36" s="1952"/>
      <c r="FV36" s="1952"/>
      <c r="FW36" s="1952"/>
      <c r="FX36" s="1952"/>
      <c r="FY36" s="1952"/>
      <c r="FZ36" s="1952"/>
      <c r="GA36" s="1952"/>
      <c r="GB36" s="1952"/>
      <c r="GC36" s="1952"/>
      <c r="GD36" s="1952"/>
      <c r="GE36" s="1952"/>
      <c r="GF36" s="1952"/>
    </row>
    <row r="37" spans="1:188" s="2361" customFormat="1" ht="8.1" customHeight="1">
      <c r="B37" s="2422"/>
      <c r="C37" s="3986" t="s">
        <v>2085</v>
      </c>
      <c r="D37" s="3996">
        <v>48.45</v>
      </c>
      <c r="E37" s="3988">
        <v>84.9</v>
      </c>
      <c r="F37" s="3989" t="s">
        <v>1505</v>
      </c>
      <c r="G37" s="3989">
        <v>107.4</v>
      </c>
      <c r="H37" s="3990" t="s">
        <v>1505</v>
      </c>
      <c r="I37" s="3988">
        <v>114.1</v>
      </c>
      <c r="J37" s="3989"/>
      <c r="K37" s="3989">
        <v>110.5</v>
      </c>
      <c r="L37" s="3989"/>
      <c r="M37" s="3989">
        <v>105.6</v>
      </c>
      <c r="N37" s="3989"/>
      <c r="O37" s="3989">
        <v>103.1</v>
      </c>
      <c r="P37" s="3989" t="s">
        <v>1505</v>
      </c>
      <c r="Q37" s="3991">
        <v>100.6</v>
      </c>
      <c r="R37" s="3992" t="s">
        <v>1505</v>
      </c>
      <c r="S37" s="3993">
        <v>16.142270861833111</v>
      </c>
      <c r="T37" s="3993">
        <v>26.501766784452286</v>
      </c>
      <c r="U37" s="4005">
        <v>8.8740458015267194</v>
      </c>
      <c r="V37" s="3993">
        <v>-0.98566308243727008</v>
      </c>
      <c r="W37" s="3993">
        <v>-6.631299734748012</v>
      </c>
      <c r="X37" s="4006">
        <v>-8.7610619469026574</v>
      </c>
      <c r="Y37" s="3993">
        <v>-12.062937062937067</v>
      </c>
      <c r="Z37" s="3995">
        <v>-2.4248302618816666</v>
      </c>
      <c r="AA37" s="1952"/>
      <c r="AB37" s="4003"/>
      <c r="AC37" s="4003"/>
      <c r="AD37" s="4004"/>
      <c r="AE37" s="1952"/>
      <c r="AF37" s="1952"/>
      <c r="AG37" s="1952"/>
      <c r="AH37" s="1952"/>
      <c r="AI37" s="1952"/>
      <c r="AJ37" s="1952"/>
      <c r="AK37" s="1952"/>
      <c r="AL37" s="1952"/>
      <c r="AM37" s="1952"/>
      <c r="AN37" s="1952"/>
      <c r="AO37" s="1952"/>
      <c r="AP37" s="1952"/>
      <c r="AQ37" s="1952"/>
      <c r="AR37" s="1952"/>
      <c r="AS37" s="1952"/>
      <c r="AT37" s="1952"/>
      <c r="AU37" s="1952"/>
      <c r="AV37" s="1952"/>
      <c r="AW37" s="1952"/>
      <c r="AX37" s="1952"/>
      <c r="AY37" s="1952"/>
      <c r="AZ37" s="1952"/>
      <c r="BA37" s="1952"/>
      <c r="BB37" s="1952"/>
      <c r="BC37" s="1952"/>
      <c r="BD37" s="1952"/>
      <c r="BE37" s="1952"/>
      <c r="BF37" s="1952"/>
      <c r="BG37" s="1952"/>
      <c r="BH37" s="1952"/>
      <c r="BI37" s="1952"/>
      <c r="BJ37" s="1952"/>
      <c r="BK37" s="1952"/>
      <c r="BL37" s="1952"/>
      <c r="BM37" s="1952"/>
      <c r="BN37" s="1952"/>
      <c r="BO37" s="1952"/>
      <c r="BP37" s="1952"/>
      <c r="BQ37" s="1952"/>
      <c r="BR37" s="1952"/>
      <c r="BS37" s="1952"/>
      <c r="BT37" s="1952"/>
      <c r="BU37" s="1952"/>
      <c r="BV37" s="1952"/>
      <c r="BW37" s="1952"/>
      <c r="BX37" s="1952"/>
      <c r="BY37" s="1952"/>
      <c r="BZ37" s="1952"/>
      <c r="CA37" s="1952"/>
      <c r="CB37" s="1952"/>
      <c r="CC37" s="1952"/>
      <c r="CD37" s="1952"/>
      <c r="CE37" s="1952"/>
      <c r="CF37" s="1952"/>
      <c r="CG37" s="1952"/>
      <c r="CH37" s="1952"/>
      <c r="CI37" s="1952"/>
      <c r="CJ37" s="1952"/>
      <c r="CK37" s="1952"/>
      <c r="CL37" s="1952"/>
      <c r="CM37" s="1952"/>
      <c r="CN37" s="1952"/>
      <c r="CO37" s="1952"/>
      <c r="CP37" s="1952"/>
      <c r="CQ37" s="1952"/>
      <c r="CR37" s="1952"/>
      <c r="CS37" s="1952"/>
      <c r="CT37" s="1952"/>
      <c r="CU37" s="1952"/>
      <c r="CV37" s="1952"/>
      <c r="CW37" s="1952"/>
      <c r="CX37" s="1952"/>
      <c r="CY37" s="1952"/>
      <c r="CZ37" s="1952"/>
      <c r="DA37" s="1952"/>
      <c r="DB37" s="1952"/>
      <c r="DC37" s="1952"/>
      <c r="DD37" s="1952"/>
      <c r="DE37" s="1952"/>
      <c r="DF37" s="1952"/>
      <c r="DG37" s="1952"/>
      <c r="DH37" s="1952"/>
      <c r="DI37" s="1952"/>
      <c r="DJ37" s="1952"/>
      <c r="DK37" s="1952"/>
      <c r="DL37" s="1952"/>
      <c r="DM37" s="1952"/>
      <c r="DN37" s="1952"/>
      <c r="DO37" s="1952"/>
      <c r="DP37" s="1952"/>
      <c r="DQ37" s="1952"/>
      <c r="DR37" s="1952"/>
      <c r="DS37" s="1952"/>
      <c r="DT37" s="1952"/>
      <c r="DU37" s="1952"/>
      <c r="DV37" s="1952"/>
      <c r="DW37" s="1952"/>
      <c r="DX37" s="1952"/>
      <c r="DY37" s="1952"/>
      <c r="DZ37" s="1952"/>
      <c r="EA37" s="1952"/>
      <c r="EB37" s="1952"/>
      <c r="EC37" s="1952"/>
      <c r="ED37" s="1952"/>
      <c r="EE37" s="1952"/>
      <c r="EF37" s="1952"/>
      <c r="EG37" s="1952"/>
      <c r="EH37" s="1952"/>
      <c r="EI37" s="1952"/>
      <c r="EJ37" s="1952"/>
      <c r="EK37" s="1952"/>
      <c r="EL37" s="1952"/>
      <c r="EM37" s="1952"/>
      <c r="EN37" s="1952"/>
      <c r="EO37" s="1952"/>
      <c r="EP37" s="1952"/>
      <c r="EQ37" s="1952"/>
      <c r="ER37" s="1952"/>
      <c r="ES37" s="1952"/>
      <c r="ET37" s="1952"/>
      <c r="EU37" s="1952"/>
      <c r="EV37" s="1952"/>
      <c r="EW37" s="1952"/>
      <c r="EX37" s="1952"/>
      <c r="EY37" s="1952"/>
      <c r="EZ37" s="1952"/>
      <c r="FA37" s="1952"/>
      <c r="FB37" s="1952"/>
      <c r="FC37" s="1952"/>
      <c r="FD37" s="1952"/>
      <c r="FE37" s="1952"/>
      <c r="FF37" s="1952"/>
      <c r="FG37" s="1952"/>
      <c r="FH37" s="1952"/>
      <c r="FI37" s="1952"/>
      <c r="FJ37" s="1952"/>
      <c r="FK37" s="1952"/>
      <c r="FL37" s="1952"/>
      <c r="FM37" s="1952"/>
      <c r="FN37" s="1952"/>
      <c r="FO37" s="1952"/>
      <c r="FP37" s="1952"/>
      <c r="FQ37" s="1952"/>
      <c r="FR37" s="1952"/>
      <c r="FS37" s="1952"/>
      <c r="FT37" s="1952"/>
      <c r="FU37" s="1952"/>
      <c r="FV37" s="1952"/>
      <c r="FW37" s="1952"/>
      <c r="FX37" s="1952"/>
      <c r="FY37" s="1952"/>
      <c r="FZ37" s="1952"/>
      <c r="GA37" s="1952"/>
      <c r="GB37" s="1952"/>
      <c r="GC37" s="1952"/>
      <c r="GD37" s="1952"/>
      <c r="GE37" s="1952"/>
      <c r="GF37" s="1952"/>
    </row>
    <row r="38" spans="1:188" s="2361" customFormat="1" ht="8.1" customHeight="1">
      <c r="B38" s="2422"/>
      <c r="C38" s="4008" t="s">
        <v>2087</v>
      </c>
      <c r="D38" s="3996">
        <v>45.34</v>
      </c>
      <c r="E38" s="3988">
        <v>69.2</v>
      </c>
      <c r="F38" s="3989" t="s">
        <v>1505</v>
      </c>
      <c r="G38" s="3989">
        <v>79.8</v>
      </c>
      <c r="H38" s="3990" t="s">
        <v>1505</v>
      </c>
      <c r="I38" s="3988">
        <v>77.900000000000006</v>
      </c>
      <c r="J38" s="3989"/>
      <c r="K38" s="3989">
        <v>77.7</v>
      </c>
      <c r="L38" s="3989"/>
      <c r="M38" s="3989">
        <v>73.3</v>
      </c>
      <c r="N38" s="3989"/>
      <c r="O38" s="3989">
        <v>75.5</v>
      </c>
      <c r="P38" s="3989" t="s">
        <v>1505</v>
      </c>
      <c r="Q38" s="3991">
        <v>75</v>
      </c>
      <c r="R38" s="3992"/>
      <c r="S38" s="3993">
        <v>10.484300159659412</v>
      </c>
      <c r="T38" s="3993">
        <v>15.317919075144502</v>
      </c>
      <c r="U38" s="4005">
        <v>-3.7082818294190361</v>
      </c>
      <c r="V38" s="3993">
        <v>-5.1282051282051384</v>
      </c>
      <c r="W38" s="3993">
        <v>-8.6034912718204453</v>
      </c>
      <c r="X38" s="4006">
        <v>-5.7428214731585427</v>
      </c>
      <c r="Y38" s="3993">
        <v>-7.4074074074074048</v>
      </c>
      <c r="Z38" s="3995">
        <v>-0.66225165562913446</v>
      </c>
      <c r="AA38" s="1952"/>
      <c r="AB38" s="4003"/>
      <c r="AC38" s="4003"/>
      <c r="AD38" s="4004"/>
      <c r="AE38" s="1952"/>
      <c r="AF38" s="1952"/>
      <c r="AG38" s="1952"/>
      <c r="AH38" s="1952"/>
      <c r="AI38" s="1952"/>
      <c r="AJ38" s="1952"/>
      <c r="AK38" s="1952"/>
      <c r="AL38" s="1952"/>
      <c r="AM38" s="1952"/>
      <c r="AN38" s="1952"/>
      <c r="AO38" s="1952"/>
      <c r="AP38" s="1952"/>
      <c r="AQ38" s="1952"/>
      <c r="AR38" s="1952"/>
      <c r="AS38" s="1952"/>
      <c r="AT38" s="1952"/>
      <c r="AU38" s="1952"/>
      <c r="AV38" s="1952"/>
      <c r="AW38" s="1952"/>
      <c r="AX38" s="1952"/>
      <c r="AY38" s="1952"/>
      <c r="AZ38" s="1952"/>
      <c r="BA38" s="1952"/>
      <c r="BB38" s="1952"/>
      <c r="BC38" s="1952"/>
      <c r="BD38" s="1952"/>
      <c r="BE38" s="1952"/>
      <c r="BF38" s="1952"/>
      <c r="BG38" s="1952"/>
      <c r="BH38" s="1952"/>
      <c r="BI38" s="1952"/>
      <c r="BJ38" s="1952"/>
      <c r="BK38" s="1952"/>
      <c r="BL38" s="1952"/>
      <c r="BM38" s="1952"/>
      <c r="BN38" s="1952"/>
      <c r="BO38" s="1952"/>
      <c r="BP38" s="1952"/>
      <c r="BQ38" s="1952"/>
      <c r="BR38" s="1952"/>
      <c r="BS38" s="1952"/>
      <c r="BT38" s="1952"/>
      <c r="BU38" s="1952"/>
      <c r="BV38" s="1952"/>
      <c r="BW38" s="1952"/>
      <c r="BX38" s="1952"/>
      <c r="BY38" s="1952"/>
      <c r="BZ38" s="1952"/>
      <c r="CA38" s="1952"/>
      <c r="CB38" s="1952"/>
      <c r="CC38" s="1952"/>
      <c r="CD38" s="1952"/>
      <c r="CE38" s="1952"/>
      <c r="CF38" s="1952"/>
      <c r="CG38" s="1952"/>
      <c r="CH38" s="1952"/>
      <c r="CI38" s="1952"/>
      <c r="CJ38" s="1952"/>
      <c r="CK38" s="1952"/>
      <c r="CL38" s="1952"/>
      <c r="CM38" s="1952"/>
      <c r="CN38" s="1952"/>
      <c r="CO38" s="1952"/>
      <c r="CP38" s="1952"/>
      <c r="CQ38" s="1952"/>
      <c r="CR38" s="1952"/>
      <c r="CS38" s="1952"/>
      <c r="CT38" s="1952"/>
      <c r="CU38" s="1952"/>
      <c r="CV38" s="1952"/>
      <c r="CW38" s="1952"/>
      <c r="CX38" s="1952"/>
      <c r="CY38" s="1952"/>
      <c r="CZ38" s="1952"/>
      <c r="DA38" s="1952"/>
      <c r="DB38" s="1952"/>
      <c r="DC38" s="1952"/>
      <c r="DD38" s="1952"/>
      <c r="DE38" s="1952"/>
      <c r="DF38" s="1952"/>
      <c r="DG38" s="1952"/>
      <c r="DH38" s="1952"/>
      <c r="DI38" s="1952"/>
      <c r="DJ38" s="1952"/>
      <c r="DK38" s="1952"/>
      <c r="DL38" s="1952"/>
      <c r="DM38" s="1952"/>
      <c r="DN38" s="1952"/>
      <c r="DO38" s="1952"/>
      <c r="DP38" s="1952"/>
      <c r="DQ38" s="1952"/>
      <c r="DR38" s="1952"/>
      <c r="DS38" s="1952"/>
      <c r="DT38" s="1952"/>
      <c r="DU38" s="1952"/>
      <c r="DV38" s="1952"/>
      <c r="DW38" s="1952"/>
      <c r="DX38" s="1952"/>
      <c r="DY38" s="1952"/>
      <c r="DZ38" s="1952"/>
      <c r="EA38" s="1952"/>
      <c r="EB38" s="1952"/>
      <c r="EC38" s="1952"/>
      <c r="ED38" s="1952"/>
      <c r="EE38" s="1952"/>
      <c r="EF38" s="1952"/>
      <c r="EG38" s="1952"/>
      <c r="EH38" s="1952"/>
      <c r="EI38" s="1952"/>
      <c r="EJ38" s="1952"/>
      <c r="EK38" s="1952"/>
      <c r="EL38" s="1952"/>
      <c r="EM38" s="1952"/>
      <c r="EN38" s="1952"/>
      <c r="EO38" s="1952"/>
      <c r="EP38" s="1952"/>
      <c r="EQ38" s="1952"/>
      <c r="ER38" s="1952"/>
      <c r="ES38" s="1952"/>
      <c r="ET38" s="1952"/>
      <c r="EU38" s="1952"/>
      <c r="EV38" s="1952"/>
      <c r="EW38" s="1952"/>
      <c r="EX38" s="1952"/>
      <c r="EY38" s="1952"/>
      <c r="EZ38" s="1952"/>
      <c r="FA38" s="1952"/>
      <c r="FB38" s="1952"/>
      <c r="FC38" s="1952"/>
      <c r="FD38" s="1952"/>
      <c r="FE38" s="1952"/>
      <c r="FF38" s="1952"/>
      <c r="FG38" s="1952"/>
      <c r="FH38" s="1952"/>
      <c r="FI38" s="1952"/>
      <c r="FJ38" s="1952"/>
      <c r="FK38" s="1952"/>
      <c r="FL38" s="1952"/>
      <c r="FM38" s="1952"/>
      <c r="FN38" s="1952"/>
      <c r="FO38" s="1952"/>
      <c r="FP38" s="1952"/>
      <c r="FQ38" s="1952"/>
      <c r="FR38" s="1952"/>
      <c r="FS38" s="1952"/>
      <c r="FT38" s="1952"/>
      <c r="FU38" s="1952"/>
      <c r="FV38" s="1952"/>
      <c r="FW38" s="1952"/>
      <c r="FX38" s="1952"/>
      <c r="FY38" s="1952"/>
      <c r="FZ38" s="1952"/>
      <c r="GA38" s="1952"/>
      <c r="GB38" s="1952"/>
      <c r="GC38" s="1952"/>
      <c r="GD38" s="1952"/>
      <c r="GE38" s="1952"/>
      <c r="GF38" s="1952"/>
    </row>
    <row r="39" spans="1:188" s="2361" customFormat="1" ht="8.1" customHeight="1">
      <c r="B39" s="2422"/>
      <c r="C39" s="3986" t="s">
        <v>2088</v>
      </c>
      <c r="D39" s="3996">
        <v>28.84</v>
      </c>
      <c r="E39" s="3988">
        <v>66.8</v>
      </c>
      <c r="F39" s="3989" t="s">
        <v>1505</v>
      </c>
      <c r="G39" s="3989">
        <v>79.2</v>
      </c>
      <c r="H39" s="3990" t="s">
        <v>1505</v>
      </c>
      <c r="I39" s="3988">
        <v>76.099999999999994</v>
      </c>
      <c r="J39" s="3989"/>
      <c r="K39" s="3989">
        <v>76.7</v>
      </c>
      <c r="L39" s="3989"/>
      <c r="M39" s="3989">
        <v>74.099999999999994</v>
      </c>
      <c r="N39" s="3989"/>
      <c r="O39" s="3989">
        <v>75.599999999999994</v>
      </c>
      <c r="P39" s="3989" t="s">
        <v>1505</v>
      </c>
      <c r="Q39" s="3991">
        <v>73.3</v>
      </c>
      <c r="R39" s="3992" t="s">
        <v>1505</v>
      </c>
      <c r="S39" s="3993">
        <v>10.779436152570483</v>
      </c>
      <c r="T39" s="3993">
        <v>18.562874251497007</v>
      </c>
      <c r="U39" s="4005">
        <v>-3.9141414141414259</v>
      </c>
      <c r="V39" s="3993">
        <v>-4.3640897755610979</v>
      </c>
      <c r="W39" s="3993">
        <v>-7.142857142857153</v>
      </c>
      <c r="X39" s="4006">
        <v>-5.7356608478803111</v>
      </c>
      <c r="Y39" s="3993">
        <v>-9.6177558569666957</v>
      </c>
      <c r="Z39" s="3995">
        <v>-3.0423280423280374</v>
      </c>
      <c r="AA39" s="1952"/>
      <c r="AB39" s="4003"/>
      <c r="AC39" s="4003"/>
      <c r="AD39" s="4004"/>
      <c r="AE39" s="1952"/>
      <c r="AF39" s="1952"/>
      <c r="AG39" s="1952"/>
      <c r="AH39" s="1952"/>
      <c r="AI39" s="1952"/>
      <c r="AJ39" s="1952"/>
      <c r="AK39" s="1952"/>
      <c r="AL39" s="1952"/>
      <c r="AM39" s="1952"/>
      <c r="AN39" s="1952"/>
      <c r="AO39" s="1952"/>
      <c r="AP39" s="1952"/>
      <c r="AQ39" s="1952"/>
      <c r="AR39" s="1952"/>
      <c r="AS39" s="1952"/>
      <c r="AT39" s="1952"/>
      <c r="AU39" s="1952"/>
      <c r="AV39" s="1952"/>
      <c r="AW39" s="1952"/>
      <c r="AX39" s="1952"/>
      <c r="AY39" s="1952"/>
      <c r="AZ39" s="1952"/>
      <c r="BA39" s="1952"/>
      <c r="BB39" s="1952"/>
      <c r="BC39" s="1952"/>
      <c r="BD39" s="1952"/>
      <c r="BE39" s="1952"/>
      <c r="BF39" s="1952"/>
      <c r="BG39" s="1952"/>
      <c r="BH39" s="1952"/>
      <c r="BI39" s="1952"/>
      <c r="BJ39" s="1952"/>
      <c r="BK39" s="1952"/>
      <c r="BL39" s="1952"/>
      <c r="BM39" s="1952"/>
      <c r="BN39" s="1952"/>
      <c r="BO39" s="1952"/>
      <c r="BP39" s="1952"/>
      <c r="BQ39" s="1952"/>
      <c r="BR39" s="1952"/>
      <c r="BS39" s="1952"/>
      <c r="BT39" s="1952"/>
      <c r="BU39" s="1952"/>
      <c r="BV39" s="1952"/>
      <c r="BW39" s="1952"/>
      <c r="BX39" s="1952"/>
      <c r="BY39" s="1952"/>
      <c r="BZ39" s="1952"/>
      <c r="CA39" s="1952"/>
      <c r="CB39" s="1952"/>
      <c r="CC39" s="1952"/>
      <c r="CD39" s="1952"/>
      <c r="CE39" s="1952"/>
      <c r="CF39" s="1952"/>
      <c r="CG39" s="1952"/>
      <c r="CH39" s="1952"/>
      <c r="CI39" s="1952"/>
      <c r="CJ39" s="1952"/>
      <c r="CK39" s="1952"/>
      <c r="CL39" s="1952"/>
      <c r="CM39" s="1952"/>
      <c r="CN39" s="1952"/>
      <c r="CO39" s="1952"/>
      <c r="CP39" s="1952"/>
      <c r="CQ39" s="1952"/>
      <c r="CR39" s="1952"/>
      <c r="CS39" s="1952"/>
      <c r="CT39" s="1952"/>
      <c r="CU39" s="1952"/>
      <c r="CV39" s="1952"/>
      <c r="CW39" s="1952"/>
      <c r="CX39" s="1952"/>
      <c r="CY39" s="1952"/>
      <c r="CZ39" s="1952"/>
      <c r="DA39" s="1952"/>
      <c r="DB39" s="1952"/>
      <c r="DC39" s="1952"/>
      <c r="DD39" s="1952"/>
      <c r="DE39" s="1952"/>
      <c r="DF39" s="1952"/>
      <c r="DG39" s="1952"/>
      <c r="DH39" s="1952"/>
      <c r="DI39" s="1952"/>
      <c r="DJ39" s="1952"/>
      <c r="DK39" s="1952"/>
      <c r="DL39" s="1952"/>
      <c r="DM39" s="1952"/>
      <c r="DN39" s="1952"/>
      <c r="DO39" s="1952"/>
      <c r="DP39" s="1952"/>
      <c r="DQ39" s="1952"/>
      <c r="DR39" s="1952"/>
      <c r="DS39" s="1952"/>
      <c r="DT39" s="1952"/>
      <c r="DU39" s="1952"/>
      <c r="DV39" s="1952"/>
      <c r="DW39" s="1952"/>
      <c r="DX39" s="1952"/>
      <c r="DY39" s="1952"/>
      <c r="DZ39" s="1952"/>
      <c r="EA39" s="1952"/>
      <c r="EB39" s="1952"/>
      <c r="EC39" s="1952"/>
      <c r="ED39" s="1952"/>
      <c r="EE39" s="1952"/>
      <c r="EF39" s="1952"/>
      <c r="EG39" s="1952"/>
      <c r="EH39" s="1952"/>
      <c r="EI39" s="1952"/>
      <c r="EJ39" s="1952"/>
      <c r="EK39" s="1952"/>
      <c r="EL39" s="1952"/>
      <c r="EM39" s="1952"/>
      <c r="EN39" s="1952"/>
      <c r="EO39" s="1952"/>
      <c r="EP39" s="1952"/>
      <c r="EQ39" s="1952"/>
      <c r="ER39" s="1952"/>
      <c r="ES39" s="1952"/>
      <c r="ET39" s="1952"/>
      <c r="EU39" s="1952"/>
      <c r="EV39" s="1952"/>
      <c r="EW39" s="1952"/>
      <c r="EX39" s="1952"/>
      <c r="EY39" s="1952"/>
      <c r="EZ39" s="1952"/>
      <c r="FA39" s="1952"/>
      <c r="FB39" s="1952"/>
      <c r="FC39" s="1952"/>
      <c r="FD39" s="1952"/>
      <c r="FE39" s="1952"/>
      <c r="FF39" s="1952"/>
      <c r="FG39" s="1952"/>
      <c r="FH39" s="1952"/>
      <c r="FI39" s="1952"/>
      <c r="FJ39" s="1952"/>
      <c r="FK39" s="1952"/>
      <c r="FL39" s="1952"/>
      <c r="FM39" s="1952"/>
      <c r="FN39" s="1952"/>
      <c r="FO39" s="1952"/>
      <c r="FP39" s="1952"/>
      <c r="FQ39" s="1952"/>
      <c r="FR39" s="1952"/>
      <c r="FS39" s="1952"/>
      <c r="FT39" s="1952"/>
      <c r="FU39" s="1952"/>
      <c r="FV39" s="1952"/>
      <c r="FW39" s="1952"/>
      <c r="FX39" s="1952"/>
      <c r="FY39" s="1952"/>
      <c r="FZ39" s="1952"/>
      <c r="GA39" s="1952"/>
      <c r="GB39" s="1952"/>
      <c r="GC39" s="1952"/>
      <c r="GD39" s="1952"/>
      <c r="GE39" s="1952"/>
      <c r="GF39" s="1952"/>
    </row>
    <row r="40" spans="1:188" s="2361" customFormat="1" ht="8.1" customHeight="1">
      <c r="B40" s="2422"/>
      <c r="C40" s="3986" t="s">
        <v>2089</v>
      </c>
      <c r="D40" s="3996">
        <v>7.74</v>
      </c>
      <c r="E40" s="3988">
        <v>80.400000000000006</v>
      </c>
      <c r="F40" s="3989" t="s">
        <v>1505</v>
      </c>
      <c r="G40" s="3989">
        <v>93</v>
      </c>
      <c r="H40" s="3990" t="s">
        <v>1505</v>
      </c>
      <c r="I40" s="3988">
        <v>90.7</v>
      </c>
      <c r="J40" s="3989"/>
      <c r="K40" s="3989">
        <v>92.9</v>
      </c>
      <c r="L40" s="3989"/>
      <c r="M40" s="3989">
        <v>84.8</v>
      </c>
      <c r="N40" s="3989"/>
      <c r="O40" s="3989">
        <v>89.9</v>
      </c>
      <c r="P40" s="3989" t="s">
        <v>1505</v>
      </c>
      <c r="Q40" s="3991">
        <v>88.6</v>
      </c>
      <c r="R40" s="3992" t="s">
        <v>1505</v>
      </c>
      <c r="S40" s="3993">
        <v>13.399153737658679</v>
      </c>
      <c r="T40" s="3993">
        <v>15.671641791044763</v>
      </c>
      <c r="U40" s="4005">
        <v>0.77777777777777146</v>
      </c>
      <c r="V40" s="3993">
        <v>1.3086150490730546</v>
      </c>
      <c r="W40" s="3993">
        <v>-5.56792873051225</v>
      </c>
      <c r="X40" s="4006">
        <v>-3.9529914529914407</v>
      </c>
      <c r="Y40" s="3993">
        <v>-3.169398907103826</v>
      </c>
      <c r="Z40" s="3995">
        <v>-1.4460511679644128</v>
      </c>
      <c r="AA40" s="1952"/>
      <c r="AB40" s="4003"/>
      <c r="AC40" s="4003"/>
      <c r="AD40" s="4004"/>
      <c r="AE40" s="1952"/>
      <c r="AF40" s="1952"/>
      <c r="AG40" s="1952"/>
      <c r="AH40" s="1952"/>
      <c r="AI40" s="1952"/>
      <c r="AJ40" s="1952"/>
      <c r="AK40" s="1952"/>
      <c r="AL40" s="1952"/>
      <c r="AM40" s="1952"/>
      <c r="AN40" s="1952"/>
      <c r="AO40" s="1952"/>
      <c r="AP40" s="1952"/>
      <c r="AQ40" s="1952"/>
      <c r="AR40" s="1952"/>
      <c r="AS40" s="1952"/>
      <c r="AT40" s="1952"/>
      <c r="AU40" s="1952"/>
      <c r="AV40" s="1952"/>
      <c r="AW40" s="1952"/>
      <c r="AX40" s="1952"/>
      <c r="AY40" s="1952"/>
      <c r="AZ40" s="1952"/>
      <c r="BA40" s="1952"/>
      <c r="BB40" s="1952"/>
      <c r="BC40" s="1952"/>
      <c r="BD40" s="1952"/>
      <c r="BE40" s="1952"/>
      <c r="BF40" s="1952"/>
      <c r="BG40" s="1952"/>
      <c r="BH40" s="1952"/>
      <c r="BI40" s="1952"/>
      <c r="BJ40" s="1952"/>
      <c r="BK40" s="1952"/>
      <c r="BL40" s="1952"/>
      <c r="BM40" s="1952"/>
      <c r="BN40" s="1952"/>
      <c r="BO40" s="1952"/>
      <c r="BP40" s="1952"/>
      <c r="BQ40" s="1952"/>
      <c r="BR40" s="1952"/>
      <c r="BS40" s="1952"/>
      <c r="BT40" s="1952"/>
      <c r="BU40" s="1952"/>
      <c r="BV40" s="1952"/>
      <c r="BW40" s="1952"/>
      <c r="BX40" s="1952"/>
      <c r="BY40" s="1952"/>
      <c r="BZ40" s="1952"/>
      <c r="CA40" s="1952"/>
      <c r="CB40" s="1952"/>
      <c r="CC40" s="1952"/>
      <c r="CD40" s="1952"/>
      <c r="CE40" s="1952"/>
      <c r="CF40" s="1952"/>
      <c r="CG40" s="1952"/>
      <c r="CH40" s="1952"/>
      <c r="CI40" s="1952"/>
      <c r="CJ40" s="1952"/>
      <c r="CK40" s="1952"/>
      <c r="CL40" s="1952"/>
      <c r="CM40" s="1952"/>
      <c r="CN40" s="1952"/>
      <c r="CO40" s="1952"/>
      <c r="CP40" s="1952"/>
      <c r="CQ40" s="1952"/>
      <c r="CR40" s="1952"/>
      <c r="CS40" s="1952"/>
      <c r="CT40" s="1952"/>
      <c r="CU40" s="1952"/>
      <c r="CV40" s="1952"/>
      <c r="CW40" s="1952"/>
      <c r="CX40" s="1952"/>
      <c r="CY40" s="1952"/>
      <c r="CZ40" s="1952"/>
      <c r="DA40" s="1952"/>
      <c r="DB40" s="1952"/>
      <c r="DC40" s="1952"/>
      <c r="DD40" s="1952"/>
      <c r="DE40" s="1952"/>
      <c r="DF40" s="1952"/>
      <c r="DG40" s="1952"/>
      <c r="DH40" s="1952"/>
      <c r="DI40" s="1952"/>
      <c r="DJ40" s="1952"/>
      <c r="DK40" s="1952"/>
      <c r="DL40" s="1952"/>
      <c r="DM40" s="1952"/>
      <c r="DN40" s="1952"/>
      <c r="DO40" s="1952"/>
      <c r="DP40" s="1952"/>
      <c r="DQ40" s="1952"/>
      <c r="DR40" s="1952"/>
      <c r="DS40" s="1952"/>
      <c r="DT40" s="1952"/>
      <c r="DU40" s="1952"/>
      <c r="DV40" s="1952"/>
      <c r="DW40" s="1952"/>
      <c r="DX40" s="1952"/>
      <c r="DY40" s="1952"/>
      <c r="DZ40" s="1952"/>
      <c r="EA40" s="1952"/>
      <c r="EB40" s="1952"/>
      <c r="EC40" s="1952"/>
      <c r="ED40" s="1952"/>
      <c r="EE40" s="1952"/>
      <c r="EF40" s="1952"/>
      <c r="EG40" s="1952"/>
      <c r="EH40" s="1952"/>
      <c r="EI40" s="1952"/>
      <c r="EJ40" s="1952"/>
      <c r="EK40" s="1952"/>
      <c r="EL40" s="1952"/>
      <c r="EM40" s="1952"/>
      <c r="EN40" s="1952"/>
      <c r="EO40" s="1952"/>
      <c r="EP40" s="1952"/>
      <c r="EQ40" s="1952"/>
      <c r="ER40" s="1952"/>
      <c r="ES40" s="1952"/>
      <c r="ET40" s="1952"/>
      <c r="EU40" s="1952"/>
      <c r="EV40" s="1952"/>
      <c r="EW40" s="1952"/>
      <c r="EX40" s="1952"/>
      <c r="EY40" s="1952"/>
      <c r="EZ40" s="1952"/>
      <c r="FA40" s="1952"/>
      <c r="FB40" s="1952"/>
      <c r="FC40" s="1952"/>
      <c r="FD40" s="1952"/>
      <c r="FE40" s="1952"/>
      <c r="FF40" s="1952"/>
      <c r="FG40" s="1952"/>
      <c r="FH40" s="1952"/>
      <c r="FI40" s="1952"/>
      <c r="FJ40" s="1952"/>
      <c r="FK40" s="1952"/>
      <c r="FL40" s="1952"/>
      <c r="FM40" s="1952"/>
      <c r="FN40" s="1952"/>
      <c r="FO40" s="1952"/>
      <c r="FP40" s="1952"/>
      <c r="FQ40" s="1952"/>
      <c r="FR40" s="1952"/>
      <c r="FS40" s="1952"/>
      <c r="FT40" s="1952"/>
      <c r="FU40" s="1952"/>
      <c r="FV40" s="1952"/>
      <c r="FW40" s="1952"/>
      <c r="FX40" s="1952"/>
      <c r="FY40" s="1952"/>
      <c r="FZ40" s="1952"/>
      <c r="GA40" s="1952"/>
      <c r="GB40" s="1952"/>
      <c r="GC40" s="1952"/>
      <c r="GD40" s="1952"/>
      <c r="GE40" s="1952"/>
      <c r="GF40" s="1952"/>
    </row>
    <row r="41" spans="1:188" s="2361" customFormat="1" ht="8.1" customHeight="1">
      <c r="B41" s="2422"/>
      <c r="C41" s="3986" t="s">
        <v>2090</v>
      </c>
      <c r="D41" s="3996">
        <v>5.73</v>
      </c>
      <c r="E41" s="3988">
        <v>58.2</v>
      </c>
      <c r="F41" s="3989" t="s">
        <v>1505</v>
      </c>
      <c r="G41" s="3989">
        <v>66.900000000000006</v>
      </c>
      <c r="H41" s="3990" t="s">
        <v>1505</v>
      </c>
      <c r="I41" s="3988">
        <v>66.5</v>
      </c>
      <c r="J41" s="3989"/>
      <c r="K41" s="3989">
        <v>64.599999999999994</v>
      </c>
      <c r="L41" s="3989"/>
      <c r="M41" s="3989">
        <v>65.400000000000006</v>
      </c>
      <c r="N41" s="3989"/>
      <c r="O41" s="3989">
        <v>66.400000000000006</v>
      </c>
      <c r="P41" s="3989" t="s">
        <v>1505</v>
      </c>
      <c r="Q41" s="3991">
        <v>64.3</v>
      </c>
      <c r="R41" s="3992"/>
      <c r="S41" s="3993">
        <v>3.5587188612099538</v>
      </c>
      <c r="T41" s="3993">
        <v>14.948453608247434</v>
      </c>
      <c r="U41" s="4005">
        <v>2.4653312788905879</v>
      </c>
      <c r="V41" s="3993">
        <v>-5.0000000000000142</v>
      </c>
      <c r="W41" s="3993">
        <v>-2.5335320417287477</v>
      </c>
      <c r="X41" s="3993">
        <v>-0.30030030030027888</v>
      </c>
      <c r="Y41" s="3993">
        <v>-8.0114449213161691</v>
      </c>
      <c r="Z41" s="3995">
        <v>-3.1626506024096415</v>
      </c>
      <c r="AA41" s="1952"/>
      <c r="AB41" s="4003"/>
      <c r="AC41" s="4003"/>
      <c r="AD41" s="4004"/>
      <c r="AE41" s="1952"/>
      <c r="AF41" s="1952"/>
      <c r="AG41" s="1952"/>
      <c r="AH41" s="1952"/>
      <c r="AI41" s="1952"/>
      <c r="AJ41" s="1952"/>
      <c r="AK41" s="1952"/>
      <c r="AL41" s="1952"/>
      <c r="AM41" s="1952"/>
      <c r="AN41" s="1952"/>
      <c r="AO41" s="1952"/>
      <c r="AP41" s="1952"/>
      <c r="AQ41" s="1952"/>
      <c r="AR41" s="1952"/>
      <c r="AS41" s="1952"/>
      <c r="AT41" s="1952"/>
      <c r="AU41" s="1952"/>
      <c r="AV41" s="1952"/>
      <c r="AW41" s="1952"/>
      <c r="AX41" s="1952"/>
      <c r="AY41" s="1952"/>
      <c r="AZ41" s="1952"/>
      <c r="BA41" s="1952"/>
      <c r="BB41" s="1952"/>
      <c r="BC41" s="1952"/>
      <c r="BD41" s="1952"/>
      <c r="BE41" s="1952"/>
      <c r="BF41" s="1952"/>
      <c r="BG41" s="1952"/>
      <c r="BH41" s="1952"/>
      <c r="BI41" s="1952"/>
      <c r="BJ41" s="1952"/>
      <c r="BK41" s="1952"/>
      <c r="BL41" s="1952"/>
      <c r="BM41" s="1952"/>
      <c r="BN41" s="1952"/>
      <c r="BO41" s="1952"/>
      <c r="BP41" s="1952"/>
      <c r="BQ41" s="1952"/>
      <c r="BR41" s="1952"/>
      <c r="BS41" s="1952"/>
      <c r="BT41" s="1952"/>
      <c r="BU41" s="1952"/>
      <c r="BV41" s="1952"/>
      <c r="BW41" s="1952"/>
      <c r="BX41" s="1952"/>
      <c r="BY41" s="1952"/>
      <c r="BZ41" s="1952"/>
      <c r="CA41" s="1952"/>
      <c r="CB41" s="1952"/>
      <c r="CC41" s="1952"/>
      <c r="CD41" s="1952"/>
      <c r="CE41" s="1952"/>
      <c r="CF41" s="1952"/>
      <c r="CG41" s="1952"/>
      <c r="CH41" s="1952"/>
      <c r="CI41" s="1952"/>
      <c r="CJ41" s="1952"/>
      <c r="CK41" s="1952"/>
      <c r="CL41" s="1952"/>
      <c r="CM41" s="1952"/>
      <c r="CN41" s="1952"/>
      <c r="CO41" s="1952"/>
      <c r="CP41" s="1952"/>
      <c r="CQ41" s="1952"/>
      <c r="CR41" s="1952"/>
      <c r="CS41" s="1952"/>
      <c r="CT41" s="1952"/>
      <c r="CU41" s="1952"/>
      <c r="CV41" s="1952"/>
      <c r="CW41" s="1952"/>
      <c r="CX41" s="1952"/>
      <c r="CY41" s="1952"/>
      <c r="CZ41" s="1952"/>
      <c r="DA41" s="1952"/>
      <c r="DB41" s="1952"/>
      <c r="DC41" s="1952"/>
      <c r="DD41" s="1952"/>
      <c r="DE41" s="1952"/>
      <c r="DF41" s="1952"/>
      <c r="DG41" s="1952"/>
      <c r="DH41" s="1952"/>
      <c r="DI41" s="1952"/>
      <c r="DJ41" s="1952"/>
      <c r="DK41" s="1952"/>
      <c r="DL41" s="1952"/>
      <c r="DM41" s="1952"/>
      <c r="DN41" s="1952"/>
      <c r="DO41" s="1952"/>
      <c r="DP41" s="1952"/>
      <c r="DQ41" s="1952"/>
      <c r="DR41" s="1952"/>
      <c r="DS41" s="1952"/>
      <c r="DT41" s="1952"/>
      <c r="DU41" s="1952"/>
      <c r="DV41" s="1952"/>
      <c r="DW41" s="1952"/>
      <c r="DX41" s="1952"/>
      <c r="DY41" s="1952"/>
      <c r="DZ41" s="1952"/>
      <c r="EA41" s="1952"/>
      <c r="EB41" s="1952"/>
      <c r="EC41" s="1952"/>
      <c r="ED41" s="1952"/>
      <c r="EE41" s="1952"/>
      <c r="EF41" s="1952"/>
      <c r="EG41" s="1952"/>
      <c r="EH41" s="1952"/>
      <c r="EI41" s="1952"/>
      <c r="EJ41" s="1952"/>
      <c r="EK41" s="1952"/>
      <c r="EL41" s="1952"/>
      <c r="EM41" s="1952"/>
      <c r="EN41" s="1952"/>
      <c r="EO41" s="1952"/>
      <c r="EP41" s="1952"/>
      <c r="EQ41" s="1952"/>
      <c r="ER41" s="1952"/>
      <c r="ES41" s="1952"/>
      <c r="ET41" s="1952"/>
      <c r="EU41" s="1952"/>
      <c r="EV41" s="1952"/>
      <c r="EW41" s="1952"/>
      <c r="EX41" s="1952"/>
      <c r="EY41" s="1952"/>
      <c r="EZ41" s="1952"/>
      <c r="FA41" s="1952"/>
      <c r="FB41" s="1952"/>
      <c r="FC41" s="1952"/>
      <c r="FD41" s="1952"/>
      <c r="FE41" s="1952"/>
      <c r="FF41" s="1952"/>
      <c r="FG41" s="1952"/>
      <c r="FH41" s="1952"/>
      <c r="FI41" s="1952"/>
      <c r="FJ41" s="1952"/>
      <c r="FK41" s="1952"/>
      <c r="FL41" s="1952"/>
      <c r="FM41" s="1952"/>
      <c r="FN41" s="1952"/>
      <c r="FO41" s="1952"/>
      <c r="FP41" s="1952"/>
      <c r="FQ41" s="1952"/>
      <c r="FR41" s="1952"/>
      <c r="FS41" s="1952"/>
      <c r="FT41" s="1952"/>
      <c r="FU41" s="1952"/>
      <c r="FV41" s="1952"/>
      <c r="FW41" s="1952"/>
      <c r="FX41" s="1952"/>
      <c r="FY41" s="1952"/>
      <c r="FZ41" s="1952"/>
      <c r="GA41" s="1952"/>
      <c r="GB41" s="1952"/>
      <c r="GC41" s="1952"/>
      <c r="GD41" s="1952"/>
      <c r="GE41" s="1952"/>
      <c r="GF41" s="1952"/>
    </row>
    <row r="42" spans="1:188" s="2361" customFormat="1" ht="8.1" customHeight="1">
      <c r="B42" s="2422"/>
      <c r="C42" s="4009" t="s">
        <v>2091</v>
      </c>
      <c r="D42" s="4010">
        <v>15.37</v>
      </c>
      <c r="E42" s="3988">
        <v>63.1</v>
      </c>
      <c r="F42" s="3989"/>
      <c r="G42" s="3989">
        <v>76.900000000000006</v>
      </c>
      <c r="H42" s="3990"/>
      <c r="I42" s="3988">
        <v>72.2</v>
      </c>
      <c r="J42" s="3989"/>
      <c r="K42" s="3989">
        <v>73.099999999999994</v>
      </c>
      <c r="L42" s="3989"/>
      <c r="M42" s="3989">
        <v>71.900000000000006</v>
      </c>
      <c r="N42" s="3989"/>
      <c r="O42" s="3989">
        <v>71.8</v>
      </c>
      <c r="P42" s="3989" t="s">
        <v>1505</v>
      </c>
      <c r="Q42" s="3991">
        <v>68.900000000000006</v>
      </c>
      <c r="R42" s="3992" t="s">
        <v>1505</v>
      </c>
      <c r="S42" s="3993">
        <v>11.681415929203538</v>
      </c>
      <c r="T42" s="3993">
        <v>21.870047543581634</v>
      </c>
      <c r="U42" s="4005">
        <v>-8.607594936708864</v>
      </c>
      <c r="V42" s="3993">
        <v>-7.3510773130545175</v>
      </c>
      <c r="W42" s="3993">
        <v>-9.6733668341708352</v>
      </c>
      <c r="X42" s="3993">
        <v>-8.5350318471337516</v>
      </c>
      <c r="Y42" s="3993">
        <v>-13.874999999999986</v>
      </c>
      <c r="Z42" s="3995">
        <v>-4.0389972144846666</v>
      </c>
      <c r="AA42" s="1952"/>
      <c r="AB42" s="4003"/>
      <c r="AC42" s="4003"/>
      <c r="AD42" s="4004"/>
      <c r="AE42" s="1952"/>
      <c r="AF42" s="1952"/>
      <c r="AG42" s="1952"/>
      <c r="AH42" s="1952"/>
      <c r="AI42" s="1952"/>
      <c r="AJ42" s="1952"/>
      <c r="AK42" s="1952"/>
      <c r="AL42" s="1952"/>
      <c r="AM42" s="1952"/>
      <c r="AN42" s="1952"/>
      <c r="AO42" s="1952"/>
      <c r="AP42" s="1952"/>
      <c r="AQ42" s="1952"/>
      <c r="AR42" s="1952"/>
      <c r="AS42" s="1952"/>
      <c r="AT42" s="1952"/>
      <c r="AU42" s="1952"/>
      <c r="AV42" s="1952"/>
      <c r="AW42" s="1952"/>
      <c r="AX42" s="1952"/>
      <c r="AY42" s="1952"/>
      <c r="AZ42" s="1952"/>
      <c r="BA42" s="1952"/>
      <c r="BB42" s="1952"/>
      <c r="BC42" s="1952"/>
      <c r="BD42" s="1952"/>
      <c r="BE42" s="1952"/>
      <c r="BF42" s="1952"/>
      <c r="BG42" s="1952"/>
      <c r="BH42" s="1952"/>
      <c r="BI42" s="1952"/>
      <c r="BJ42" s="1952"/>
      <c r="BK42" s="1952"/>
      <c r="BL42" s="1952"/>
      <c r="BM42" s="1952"/>
      <c r="BN42" s="1952"/>
      <c r="BO42" s="1952"/>
      <c r="BP42" s="1952"/>
      <c r="BQ42" s="1952"/>
      <c r="BR42" s="1952"/>
      <c r="BS42" s="1952"/>
      <c r="BT42" s="1952"/>
      <c r="BU42" s="1952"/>
      <c r="BV42" s="1952"/>
      <c r="BW42" s="1952"/>
      <c r="BX42" s="1952"/>
      <c r="BY42" s="1952"/>
      <c r="BZ42" s="1952"/>
      <c r="CA42" s="1952"/>
      <c r="CB42" s="1952"/>
      <c r="CC42" s="1952"/>
      <c r="CD42" s="1952"/>
      <c r="CE42" s="1952"/>
      <c r="CF42" s="1952"/>
      <c r="CG42" s="1952"/>
      <c r="CH42" s="1952"/>
      <c r="CI42" s="1952"/>
      <c r="CJ42" s="1952"/>
      <c r="CK42" s="1952"/>
      <c r="CL42" s="1952"/>
      <c r="CM42" s="1952"/>
      <c r="CN42" s="1952"/>
      <c r="CO42" s="1952"/>
      <c r="CP42" s="1952"/>
      <c r="CQ42" s="1952"/>
      <c r="CR42" s="1952"/>
      <c r="CS42" s="1952"/>
      <c r="CT42" s="1952"/>
      <c r="CU42" s="1952"/>
      <c r="CV42" s="1952"/>
      <c r="CW42" s="1952"/>
      <c r="CX42" s="1952"/>
      <c r="CY42" s="1952"/>
      <c r="CZ42" s="1952"/>
      <c r="DA42" s="1952"/>
      <c r="DB42" s="1952"/>
      <c r="DC42" s="1952"/>
      <c r="DD42" s="1952"/>
      <c r="DE42" s="1952"/>
      <c r="DF42" s="1952"/>
      <c r="DG42" s="1952"/>
      <c r="DH42" s="1952"/>
      <c r="DI42" s="1952"/>
      <c r="DJ42" s="1952"/>
      <c r="DK42" s="1952"/>
      <c r="DL42" s="1952"/>
      <c r="DM42" s="1952"/>
      <c r="DN42" s="1952"/>
      <c r="DO42" s="1952"/>
      <c r="DP42" s="1952"/>
      <c r="DQ42" s="1952"/>
      <c r="DR42" s="1952"/>
      <c r="DS42" s="1952"/>
      <c r="DT42" s="1952"/>
      <c r="DU42" s="1952"/>
      <c r="DV42" s="1952"/>
      <c r="DW42" s="1952"/>
      <c r="DX42" s="1952"/>
      <c r="DY42" s="1952"/>
      <c r="DZ42" s="1952"/>
      <c r="EA42" s="1952"/>
      <c r="EB42" s="1952"/>
      <c r="EC42" s="1952"/>
      <c r="ED42" s="1952"/>
      <c r="EE42" s="1952"/>
      <c r="EF42" s="1952"/>
      <c r="EG42" s="1952"/>
      <c r="EH42" s="1952"/>
      <c r="EI42" s="1952"/>
      <c r="EJ42" s="1952"/>
      <c r="EK42" s="1952"/>
      <c r="EL42" s="1952"/>
      <c r="EM42" s="1952"/>
      <c r="EN42" s="1952"/>
      <c r="EO42" s="1952"/>
      <c r="EP42" s="1952"/>
      <c r="EQ42" s="1952"/>
      <c r="ER42" s="1952"/>
      <c r="ES42" s="1952"/>
      <c r="ET42" s="1952"/>
      <c r="EU42" s="1952"/>
      <c r="EV42" s="1952"/>
      <c r="EW42" s="1952"/>
      <c r="EX42" s="1952"/>
      <c r="EY42" s="1952"/>
      <c r="EZ42" s="1952"/>
      <c r="FA42" s="1952"/>
      <c r="FB42" s="1952"/>
      <c r="FC42" s="1952"/>
      <c r="FD42" s="1952"/>
      <c r="FE42" s="1952"/>
      <c r="FF42" s="1952"/>
      <c r="FG42" s="1952"/>
      <c r="FH42" s="1952"/>
      <c r="FI42" s="1952"/>
      <c r="FJ42" s="1952"/>
      <c r="FK42" s="1952"/>
      <c r="FL42" s="1952"/>
      <c r="FM42" s="1952"/>
      <c r="FN42" s="1952"/>
      <c r="FO42" s="1952"/>
      <c r="FP42" s="1952"/>
      <c r="FQ42" s="1952"/>
      <c r="FR42" s="1952"/>
      <c r="FS42" s="1952"/>
      <c r="FT42" s="1952"/>
      <c r="FU42" s="1952"/>
      <c r="FV42" s="1952"/>
      <c r="FW42" s="1952"/>
      <c r="FX42" s="1952"/>
      <c r="FY42" s="1952"/>
      <c r="FZ42" s="1952"/>
      <c r="GA42" s="1952"/>
      <c r="GB42" s="1952"/>
      <c r="GC42" s="1952"/>
      <c r="GD42" s="1952"/>
      <c r="GE42" s="1952"/>
      <c r="GF42" s="1952"/>
    </row>
    <row r="43" spans="1:188" s="2361" customFormat="1" ht="8.1" customHeight="1">
      <c r="B43" s="2422"/>
      <c r="C43" s="4009" t="s">
        <v>2092</v>
      </c>
      <c r="D43" s="4010">
        <v>16.5</v>
      </c>
      <c r="E43" s="3988">
        <v>73.3</v>
      </c>
      <c r="F43" s="3989"/>
      <c r="G43" s="3989">
        <v>80.8</v>
      </c>
      <c r="H43" s="3990"/>
      <c r="I43" s="3988">
        <v>81.2</v>
      </c>
      <c r="J43" s="3989"/>
      <c r="K43" s="3989">
        <v>79.400000000000006</v>
      </c>
      <c r="L43" s="3989"/>
      <c r="M43" s="3989">
        <v>72</v>
      </c>
      <c r="N43" s="3989"/>
      <c r="O43" s="3989">
        <v>75.3</v>
      </c>
      <c r="P43" s="3989" t="s">
        <v>1505</v>
      </c>
      <c r="Q43" s="3991">
        <v>77.900000000000006</v>
      </c>
      <c r="R43" s="3999" t="s">
        <v>1505</v>
      </c>
      <c r="S43" s="3993">
        <v>9.8950524737631156</v>
      </c>
      <c r="T43" s="3993">
        <v>10.231923601637106</v>
      </c>
      <c r="U43" s="4005">
        <v>-3.3333333333333286</v>
      </c>
      <c r="V43" s="3993" t="s">
        <v>240</v>
      </c>
      <c r="W43" s="4000" t="s">
        <v>240</v>
      </c>
      <c r="X43" s="4000">
        <v>-5.7571964956195245</v>
      </c>
      <c r="Y43" s="3993">
        <v>-3.5891089108910705</v>
      </c>
      <c r="Z43" s="3995">
        <v>3.4528552456839492</v>
      </c>
      <c r="AA43" s="1952"/>
      <c r="AB43" s="4003"/>
      <c r="AC43" s="4003"/>
      <c r="AD43" s="4004"/>
      <c r="AE43" s="3986"/>
      <c r="AF43" s="1952"/>
      <c r="AG43" s="1952"/>
      <c r="AH43" s="1952"/>
      <c r="AI43" s="1952"/>
      <c r="AJ43" s="1952"/>
      <c r="AK43" s="1952"/>
      <c r="AL43" s="1952"/>
      <c r="AM43" s="1952"/>
      <c r="AN43" s="1952"/>
      <c r="AO43" s="1952"/>
      <c r="AP43" s="1952"/>
      <c r="AQ43" s="1952"/>
      <c r="AR43" s="1952"/>
      <c r="AS43" s="1952"/>
      <c r="AT43" s="1952"/>
      <c r="AU43" s="1952"/>
      <c r="AV43" s="1952"/>
      <c r="AW43" s="1952"/>
      <c r="AX43" s="1952"/>
      <c r="AY43" s="1952"/>
      <c r="AZ43" s="1952"/>
      <c r="BA43" s="1952"/>
      <c r="BB43" s="1952"/>
      <c r="BC43" s="1952"/>
      <c r="BD43" s="1952"/>
      <c r="BE43" s="1952"/>
      <c r="BF43" s="1952"/>
      <c r="BG43" s="1952"/>
      <c r="BH43" s="1952"/>
      <c r="BI43" s="1952"/>
      <c r="BJ43" s="1952"/>
      <c r="BK43" s="1952"/>
      <c r="BL43" s="1952"/>
      <c r="BM43" s="1952"/>
      <c r="BN43" s="1952"/>
      <c r="BO43" s="1952"/>
      <c r="BP43" s="1952"/>
      <c r="BQ43" s="1952"/>
      <c r="BR43" s="1952"/>
      <c r="BS43" s="1952"/>
      <c r="BT43" s="1952"/>
      <c r="BU43" s="1952"/>
      <c r="BV43" s="1952"/>
      <c r="BW43" s="1952"/>
      <c r="BX43" s="1952"/>
      <c r="BY43" s="1952"/>
      <c r="BZ43" s="1952"/>
      <c r="CA43" s="1952"/>
      <c r="CB43" s="1952"/>
      <c r="CC43" s="1952"/>
      <c r="CD43" s="1952"/>
      <c r="CE43" s="1952"/>
      <c r="CF43" s="1952"/>
      <c r="CG43" s="1952"/>
      <c r="CH43" s="1952"/>
      <c r="CI43" s="1952"/>
      <c r="CJ43" s="1952"/>
      <c r="CK43" s="1952"/>
      <c r="CL43" s="1952"/>
      <c r="CM43" s="1952"/>
      <c r="CN43" s="1952"/>
      <c r="CO43" s="1952"/>
      <c r="CP43" s="1952"/>
      <c r="CQ43" s="1952"/>
      <c r="CR43" s="1952"/>
      <c r="CS43" s="1952"/>
      <c r="CT43" s="1952"/>
      <c r="CU43" s="1952"/>
      <c r="CV43" s="1952"/>
      <c r="CW43" s="1952"/>
      <c r="CX43" s="1952"/>
      <c r="CY43" s="1952"/>
      <c r="CZ43" s="1952"/>
      <c r="DA43" s="1952"/>
      <c r="DB43" s="1952"/>
      <c r="DC43" s="1952"/>
      <c r="DD43" s="1952"/>
      <c r="DE43" s="1952"/>
      <c r="DF43" s="1952"/>
      <c r="DG43" s="1952"/>
      <c r="DH43" s="1952"/>
      <c r="DI43" s="1952"/>
      <c r="DJ43" s="1952"/>
      <c r="DK43" s="1952"/>
      <c r="DL43" s="1952"/>
      <c r="DM43" s="1952"/>
      <c r="DN43" s="1952"/>
      <c r="DO43" s="1952"/>
      <c r="DP43" s="1952"/>
      <c r="DQ43" s="1952"/>
      <c r="DR43" s="1952"/>
      <c r="DS43" s="1952"/>
      <c r="DT43" s="1952"/>
      <c r="DU43" s="1952"/>
      <c r="DV43" s="1952"/>
      <c r="DW43" s="1952"/>
      <c r="DX43" s="1952"/>
      <c r="DY43" s="1952"/>
      <c r="DZ43" s="1952"/>
      <c r="EA43" s="1952"/>
      <c r="EB43" s="1952"/>
      <c r="EC43" s="1952"/>
      <c r="ED43" s="1952"/>
      <c r="EE43" s="1952"/>
      <c r="EF43" s="1952"/>
      <c r="EG43" s="1952"/>
      <c r="EH43" s="1952"/>
      <c r="EI43" s="1952"/>
      <c r="EJ43" s="1952"/>
      <c r="EK43" s="1952"/>
      <c r="EL43" s="1952"/>
      <c r="EM43" s="1952"/>
      <c r="EN43" s="1952"/>
      <c r="EO43" s="1952"/>
      <c r="EP43" s="1952"/>
      <c r="EQ43" s="1952"/>
      <c r="ER43" s="1952"/>
      <c r="ES43" s="1952"/>
      <c r="ET43" s="1952"/>
      <c r="EU43" s="1952"/>
      <c r="EV43" s="1952"/>
      <c r="EW43" s="1952"/>
      <c r="EX43" s="1952"/>
      <c r="EY43" s="1952"/>
      <c r="EZ43" s="1952"/>
      <c r="FA43" s="1952"/>
      <c r="FB43" s="1952"/>
      <c r="FC43" s="1952"/>
      <c r="FD43" s="1952"/>
      <c r="FE43" s="1952"/>
      <c r="FF43" s="1952"/>
      <c r="FG43" s="1952"/>
      <c r="FH43" s="1952"/>
      <c r="FI43" s="1952"/>
      <c r="FJ43" s="1952"/>
      <c r="FK43" s="1952"/>
      <c r="FL43" s="1952"/>
      <c r="FM43" s="1952"/>
      <c r="FN43" s="1952"/>
      <c r="FO43" s="1952"/>
      <c r="FP43" s="1952"/>
      <c r="FQ43" s="1952"/>
      <c r="FR43" s="1952"/>
      <c r="FS43" s="1952"/>
      <c r="FT43" s="1952"/>
      <c r="FU43" s="1952"/>
      <c r="FV43" s="1952"/>
      <c r="FW43" s="1952"/>
      <c r="FX43" s="1952"/>
      <c r="FY43" s="1952"/>
      <c r="FZ43" s="1952"/>
      <c r="GA43" s="1952"/>
      <c r="GB43" s="1952"/>
      <c r="GC43" s="1952"/>
      <c r="GD43" s="1952"/>
      <c r="GE43" s="1952"/>
      <c r="GF43" s="1952"/>
    </row>
    <row r="44" spans="1:188" s="2361" customFormat="1" ht="8.1" customHeight="1">
      <c r="B44" s="2422"/>
      <c r="C44" s="4009" t="s">
        <v>2089</v>
      </c>
      <c r="D44" s="4010">
        <v>4.5599999999999996</v>
      </c>
      <c r="E44" s="3988">
        <v>77.2</v>
      </c>
      <c r="F44" s="3989"/>
      <c r="G44" s="3989">
        <v>85.5</v>
      </c>
      <c r="H44" s="3990"/>
      <c r="I44" s="4011" t="s">
        <v>240</v>
      </c>
      <c r="J44" s="3997"/>
      <c r="K44" s="3997" t="s">
        <v>240</v>
      </c>
      <c r="L44" s="3989"/>
      <c r="M44" s="3997">
        <v>78.900000000000006</v>
      </c>
      <c r="N44" s="3989"/>
      <c r="O44" s="3989" t="s">
        <v>240</v>
      </c>
      <c r="P44" s="3989" t="s">
        <v>1505</v>
      </c>
      <c r="Q44" s="3998" t="s">
        <v>240</v>
      </c>
      <c r="R44" s="3999"/>
      <c r="S44" s="3993">
        <v>6.6298342541436313</v>
      </c>
      <c r="T44" s="3993">
        <v>10.751295336787564</v>
      </c>
      <c r="U44" s="4012" t="s">
        <v>240</v>
      </c>
      <c r="V44" s="4000" t="s">
        <v>240</v>
      </c>
      <c r="W44" s="4000" t="s">
        <v>240</v>
      </c>
      <c r="X44" s="4000" t="s">
        <v>240</v>
      </c>
      <c r="Y44" s="4000" t="s">
        <v>240</v>
      </c>
      <c r="Z44" s="4002" t="s">
        <v>240</v>
      </c>
      <c r="AA44" s="1952"/>
      <c r="AB44" s="4003"/>
      <c r="AC44" s="4003"/>
      <c r="AD44" s="4004"/>
      <c r="AE44" s="1952"/>
      <c r="AF44" s="1952"/>
      <c r="AG44" s="1952"/>
      <c r="AH44" s="1952"/>
      <c r="AI44" s="1952"/>
      <c r="AJ44" s="1952"/>
      <c r="AK44" s="1952"/>
      <c r="AL44" s="1952"/>
      <c r="AM44" s="1952"/>
      <c r="AN44" s="1952"/>
      <c r="AO44" s="1952"/>
      <c r="AP44" s="1952"/>
      <c r="AQ44" s="1952"/>
      <c r="AR44" s="1952"/>
      <c r="AS44" s="1952"/>
      <c r="AT44" s="1952"/>
      <c r="AU44" s="1952"/>
      <c r="AV44" s="1952"/>
      <c r="AW44" s="1952"/>
      <c r="AX44" s="1952"/>
      <c r="AY44" s="1952"/>
      <c r="AZ44" s="1952"/>
      <c r="BA44" s="1952"/>
      <c r="BB44" s="1952"/>
      <c r="BC44" s="1952"/>
      <c r="BD44" s="1952"/>
      <c r="BE44" s="1952"/>
      <c r="BF44" s="1952"/>
      <c r="BG44" s="1952"/>
      <c r="BH44" s="1952"/>
      <c r="BI44" s="1952"/>
      <c r="BJ44" s="1952"/>
      <c r="BK44" s="1952"/>
      <c r="BL44" s="1952"/>
      <c r="BM44" s="1952"/>
      <c r="BN44" s="1952"/>
      <c r="BO44" s="1952"/>
      <c r="BP44" s="1952"/>
      <c r="BQ44" s="1952"/>
      <c r="BR44" s="1952"/>
      <c r="BS44" s="1952"/>
      <c r="BT44" s="1952"/>
      <c r="BU44" s="1952"/>
      <c r="BV44" s="1952"/>
      <c r="BW44" s="1952"/>
      <c r="BX44" s="1952"/>
      <c r="BY44" s="1952"/>
      <c r="BZ44" s="1952"/>
      <c r="CA44" s="1952"/>
      <c r="CB44" s="1952"/>
      <c r="CC44" s="1952"/>
      <c r="CD44" s="1952"/>
      <c r="CE44" s="1952"/>
      <c r="CF44" s="1952"/>
      <c r="CG44" s="1952"/>
      <c r="CH44" s="1952"/>
      <c r="CI44" s="1952"/>
      <c r="CJ44" s="1952"/>
      <c r="CK44" s="1952"/>
      <c r="CL44" s="1952"/>
      <c r="CM44" s="1952"/>
      <c r="CN44" s="1952"/>
      <c r="CO44" s="1952"/>
      <c r="CP44" s="1952"/>
      <c r="CQ44" s="1952"/>
      <c r="CR44" s="1952"/>
      <c r="CS44" s="1952"/>
      <c r="CT44" s="1952"/>
      <c r="CU44" s="1952"/>
      <c r="CV44" s="1952"/>
      <c r="CW44" s="1952"/>
      <c r="CX44" s="1952"/>
      <c r="CY44" s="1952"/>
      <c r="CZ44" s="1952"/>
      <c r="DA44" s="1952"/>
      <c r="DB44" s="1952"/>
      <c r="DC44" s="1952"/>
      <c r="DD44" s="1952"/>
      <c r="DE44" s="1952"/>
      <c r="DF44" s="1952"/>
      <c r="DG44" s="1952"/>
      <c r="DH44" s="1952"/>
      <c r="DI44" s="1952"/>
      <c r="DJ44" s="1952"/>
      <c r="DK44" s="1952"/>
      <c r="DL44" s="1952"/>
      <c r="DM44" s="1952"/>
      <c r="DN44" s="1952"/>
      <c r="DO44" s="1952"/>
      <c r="DP44" s="1952"/>
      <c r="DQ44" s="1952"/>
      <c r="DR44" s="1952"/>
      <c r="DS44" s="1952"/>
      <c r="DT44" s="1952"/>
      <c r="DU44" s="1952"/>
      <c r="DV44" s="1952"/>
      <c r="DW44" s="1952"/>
      <c r="DX44" s="1952"/>
      <c r="DY44" s="1952"/>
      <c r="DZ44" s="1952"/>
      <c r="EA44" s="1952"/>
      <c r="EB44" s="1952"/>
      <c r="EC44" s="1952"/>
      <c r="ED44" s="1952"/>
      <c r="EE44" s="1952"/>
      <c r="EF44" s="1952"/>
      <c r="EG44" s="1952"/>
      <c r="EH44" s="1952"/>
      <c r="EI44" s="1952"/>
      <c r="EJ44" s="1952"/>
      <c r="EK44" s="1952"/>
      <c r="EL44" s="1952"/>
      <c r="EM44" s="1952"/>
      <c r="EN44" s="1952"/>
      <c r="EO44" s="1952"/>
      <c r="EP44" s="1952"/>
      <c r="EQ44" s="1952"/>
      <c r="ER44" s="1952"/>
      <c r="ES44" s="1952"/>
      <c r="ET44" s="1952"/>
      <c r="EU44" s="1952"/>
      <c r="EV44" s="1952"/>
      <c r="EW44" s="1952"/>
      <c r="EX44" s="1952"/>
      <c r="EY44" s="1952"/>
      <c r="EZ44" s="1952"/>
      <c r="FA44" s="1952"/>
      <c r="FB44" s="1952"/>
      <c r="FC44" s="1952"/>
      <c r="FD44" s="1952"/>
      <c r="FE44" s="1952"/>
      <c r="FF44" s="1952"/>
      <c r="FG44" s="1952"/>
      <c r="FH44" s="1952"/>
      <c r="FI44" s="1952"/>
      <c r="FJ44" s="1952"/>
      <c r="FK44" s="1952"/>
      <c r="FL44" s="1952"/>
      <c r="FM44" s="1952"/>
      <c r="FN44" s="1952"/>
      <c r="FO44" s="1952"/>
      <c r="FP44" s="1952"/>
      <c r="FQ44" s="1952"/>
      <c r="FR44" s="1952"/>
      <c r="FS44" s="1952"/>
      <c r="FT44" s="1952"/>
      <c r="FU44" s="1952"/>
      <c r="FV44" s="1952"/>
      <c r="FW44" s="1952"/>
      <c r="FX44" s="1952"/>
      <c r="FY44" s="1952"/>
      <c r="FZ44" s="1952"/>
      <c r="GA44" s="1952"/>
      <c r="GB44" s="1952"/>
      <c r="GC44" s="1952"/>
      <c r="GD44" s="1952"/>
      <c r="GE44" s="1952"/>
      <c r="GF44" s="1952"/>
    </row>
    <row r="45" spans="1:188" s="2361" customFormat="1" ht="8.1" customHeight="1">
      <c r="B45" s="2422"/>
      <c r="C45" s="4009" t="s">
        <v>2091</v>
      </c>
      <c r="D45" s="4010">
        <v>11.94</v>
      </c>
      <c r="E45" s="3988">
        <v>71.900000000000006</v>
      </c>
      <c r="F45" s="3989"/>
      <c r="G45" s="3989">
        <v>78.900000000000006</v>
      </c>
      <c r="H45" s="3990"/>
      <c r="I45" s="3988">
        <v>78</v>
      </c>
      <c r="J45" s="3989"/>
      <c r="K45" s="3989">
        <v>78</v>
      </c>
      <c r="L45" s="3989"/>
      <c r="M45" s="3989">
        <v>69.400000000000006</v>
      </c>
      <c r="N45" s="3989"/>
      <c r="O45" s="3989">
        <v>72.599999999999994</v>
      </c>
      <c r="P45" s="3989" t="s">
        <v>1505</v>
      </c>
      <c r="Q45" s="3991">
        <v>74.599999999999994</v>
      </c>
      <c r="R45" s="3999" t="s">
        <v>1505</v>
      </c>
      <c r="S45" s="3993">
        <v>11.472868217054284</v>
      </c>
      <c r="T45" s="3993">
        <v>9.7357440890125275</v>
      </c>
      <c r="U45" s="4005">
        <v>-5.4545454545454533</v>
      </c>
      <c r="V45" s="3993" t="s">
        <v>240</v>
      </c>
      <c r="W45" s="4000" t="s">
        <v>240</v>
      </c>
      <c r="X45" s="4000">
        <v>-9.701492537313456</v>
      </c>
      <c r="Y45" s="3993">
        <v>-5.9268600252206909</v>
      </c>
      <c r="Z45" s="3995">
        <v>2.7548209366391205</v>
      </c>
      <c r="AA45" s="1952"/>
      <c r="AB45" s="4003"/>
      <c r="AC45" s="4003"/>
      <c r="AD45" s="4004"/>
      <c r="AE45" s="1952"/>
      <c r="AF45" s="1952"/>
      <c r="AG45" s="1952"/>
      <c r="AH45" s="1952"/>
      <c r="AI45" s="1952"/>
      <c r="AJ45" s="1952"/>
      <c r="AK45" s="1952"/>
      <c r="AL45" s="1952"/>
      <c r="AM45" s="1952"/>
      <c r="AN45" s="1952"/>
      <c r="AO45" s="1952"/>
      <c r="AP45" s="1952"/>
      <c r="AQ45" s="1952"/>
      <c r="AR45" s="1952"/>
      <c r="AS45" s="1952"/>
      <c r="AT45" s="1952"/>
      <c r="AU45" s="1952"/>
      <c r="AV45" s="1952"/>
      <c r="AW45" s="1952"/>
      <c r="AX45" s="1952"/>
      <c r="AY45" s="1952"/>
      <c r="AZ45" s="1952"/>
      <c r="BA45" s="1952"/>
      <c r="BB45" s="1952"/>
      <c r="BC45" s="1952"/>
      <c r="BD45" s="1952"/>
      <c r="BE45" s="1952"/>
      <c r="BF45" s="1952"/>
      <c r="BG45" s="1952"/>
      <c r="BH45" s="1952"/>
      <c r="BI45" s="1952"/>
      <c r="BJ45" s="1952"/>
      <c r="BK45" s="1952"/>
      <c r="BL45" s="1952"/>
      <c r="BM45" s="1952"/>
      <c r="BN45" s="1952"/>
      <c r="BO45" s="1952"/>
      <c r="BP45" s="1952"/>
      <c r="BQ45" s="1952"/>
      <c r="BR45" s="1952"/>
      <c r="BS45" s="1952"/>
      <c r="BT45" s="1952"/>
      <c r="BU45" s="1952"/>
      <c r="BV45" s="1952"/>
      <c r="BW45" s="1952"/>
      <c r="BX45" s="1952"/>
      <c r="BY45" s="1952"/>
      <c r="BZ45" s="1952"/>
      <c r="CA45" s="1952"/>
      <c r="CB45" s="1952"/>
      <c r="CC45" s="1952"/>
      <c r="CD45" s="1952"/>
      <c r="CE45" s="1952"/>
      <c r="CF45" s="1952"/>
      <c r="CG45" s="1952"/>
      <c r="CH45" s="1952"/>
      <c r="CI45" s="1952"/>
      <c r="CJ45" s="1952"/>
      <c r="CK45" s="1952"/>
      <c r="CL45" s="1952"/>
      <c r="CM45" s="1952"/>
      <c r="CN45" s="1952"/>
      <c r="CO45" s="1952"/>
      <c r="CP45" s="1952"/>
      <c r="CQ45" s="1952"/>
      <c r="CR45" s="1952"/>
      <c r="CS45" s="1952"/>
      <c r="CT45" s="1952"/>
      <c r="CU45" s="1952"/>
      <c r="CV45" s="1952"/>
      <c r="CW45" s="1952"/>
      <c r="CX45" s="1952"/>
      <c r="CY45" s="1952"/>
      <c r="CZ45" s="1952"/>
      <c r="DA45" s="1952"/>
      <c r="DB45" s="1952"/>
      <c r="DC45" s="1952"/>
      <c r="DD45" s="1952"/>
      <c r="DE45" s="1952"/>
      <c r="DF45" s="1952"/>
      <c r="DG45" s="1952"/>
      <c r="DH45" s="1952"/>
      <c r="DI45" s="1952"/>
      <c r="DJ45" s="1952"/>
      <c r="DK45" s="1952"/>
      <c r="DL45" s="1952"/>
      <c r="DM45" s="1952"/>
      <c r="DN45" s="1952"/>
      <c r="DO45" s="1952"/>
      <c r="DP45" s="1952"/>
      <c r="DQ45" s="1952"/>
      <c r="DR45" s="1952"/>
      <c r="DS45" s="1952"/>
      <c r="DT45" s="1952"/>
      <c r="DU45" s="1952"/>
      <c r="DV45" s="1952"/>
      <c r="DW45" s="1952"/>
      <c r="DX45" s="1952"/>
      <c r="DY45" s="1952"/>
      <c r="DZ45" s="1952"/>
      <c r="EA45" s="1952"/>
      <c r="EB45" s="1952"/>
      <c r="EC45" s="1952"/>
      <c r="ED45" s="1952"/>
      <c r="EE45" s="1952"/>
      <c r="EF45" s="1952"/>
      <c r="EG45" s="1952"/>
      <c r="EH45" s="1952"/>
      <c r="EI45" s="1952"/>
      <c r="EJ45" s="1952"/>
      <c r="EK45" s="1952"/>
      <c r="EL45" s="1952"/>
      <c r="EM45" s="1952"/>
      <c r="EN45" s="1952"/>
      <c r="EO45" s="1952"/>
      <c r="EP45" s="1952"/>
      <c r="EQ45" s="1952"/>
      <c r="ER45" s="1952"/>
      <c r="ES45" s="1952"/>
      <c r="ET45" s="1952"/>
      <c r="EU45" s="1952"/>
      <c r="EV45" s="1952"/>
      <c r="EW45" s="1952"/>
      <c r="EX45" s="1952"/>
      <c r="EY45" s="1952"/>
      <c r="EZ45" s="1952"/>
      <c r="FA45" s="1952"/>
      <c r="FB45" s="1952"/>
      <c r="FC45" s="1952"/>
      <c r="FD45" s="1952"/>
      <c r="FE45" s="1952"/>
      <c r="FF45" s="1952"/>
      <c r="FG45" s="1952"/>
      <c r="FH45" s="1952"/>
      <c r="FI45" s="1952"/>
      <c r="FJ45" s="1952"/>
      <c r="FK45" s="1952"/>
      <c r="FL45" s="1952"/>
      <c r="FM45" s="1952"/>
      <c r="FN45" s="1952"/>
      <c r="FO45" s="1952"/>
      <c r="FP45" s="1952"/>
      <c r="FQ45" s="1952"/>
      <c r="FR45" s="1952"/>
      <c r="FS45" s="1952"/>
      <c r="FT45" s="1952"/>
      <c r="FU45" s="1952"/>
      <c r="FV45" s="1952"/>
      <c r="FW45" s="1952"/>
      <c r="FX45" s="1952"/>
      <c r="FY45" s="1952"/>
      <c r="FZ45" s="1952"/>
      <c r="GA45" s="1952"/>
      <c r="GB45" s="1952"/>
      <c r="GC45" s="1952"/>
      <c r="GD45" s="1952"/>
      <c r="GE45" s="1952"/>
      <c r="GF45" s="1952"/>
    </row>
    <row r="46" spans="1:188" s="2361" customFormat="1" ht="8.1" customHeight="1">
      <c r="A46" s="2362"/>
      <c r="B46" s="2422"/>
      <c r="C46" s="4013" t="s">
        <v>2093</v>
      </c>
      <c r="D46" s="3996">
        <v>189.32</v>
      </c>
      <c r="E46" s="3988">
        <v>74.3</v>
      </c>
      <c r="F46" s="3989" t="s">
        <v>1505</v>
      </c>
      <c r="G46" s="3989">
        <v>99.2</v>
      </c>
      <c r="H46" s="3990" t="s">
        <v>1505</v>
      </c>
      <c r="I46" s="3988">
        <v>123.9</v>
      </c>
      <c r="J46" s="3989"/>
      <c r="K46" s="3989">
        <v>123.2</v>
      </c>
      <c r="L46" s="3989"/>
      <c r="M46" s="3989">
        <v>118.3</v>
      </c>
      <c r="N46" s="3989"/>
      <c r="O46" s="3989">
        <v>116.3</v>
      </c>
      <c r="P46" s="3989" t="s">
        <v>1505</v>
      </c>
      <c r="Q46" s="3991">
        <v>114.9</v>
      </c>
      <c r="R46" s="3992" t="s">
        <v>1505</v>
      </c>
      <c r="S46" s="3993">
        <v>7.2666025024061582</v>
      </c>
      <c r="T46" s="3993">
        <v>33.512786002691797</v>
      </c>
      <c r="U46" s="4005">
        <v>25.786802030456855</v>
      </c>
      <c r="V46" s="3993">
        <v>25.971370143149286</v>
      </c>
      <c r="W46" s="3993">
        <v>18.063872255489017</v>
      </c>
      <c r="X46" s="3993">
        <v>14.581280788177338</v>
      </c>
      <c r="Y46" s="3994">
        <v>10.480769230769226</v>
      </c>
      <c r="Z46" s="4014">
        <v>-1.2037833190025822</v>
      </c>
      <c r="AA46" s="1993"/>
      <c r="AB46" s="4004"/>
      <c r="AC46" s="4004"/>
      <c r="AD46" s="4004"/>
      <c r="AE46" s="1952"/>
      <c r="AF46" s="1952"/>
      <c r="AG46" s="1952"/>
      <c r="AH46" s="1952"/>
      <c r="AI46" s="1952"/>
      <c r="AJ46" s="1952"/>
      <c r="AK46" s="1952"/>
      <c r="AL46" s="1952"/>
      <c r="AM46" s="1952"/>
      <c r="AN46" s="1952"/>
      <c r="AO46" s="1952"/>
      <c r="AP46" s="1952"/>
      <c r="AQ46" s="1952"/>
      <c r="AR46" s="1952"/>
      <c r="AS46" s="1952"/>
      <c r="AT46" s="1952"/>
      <c r="AU46" s="1952"/>
      <c r="AV46" s="1952"/>
      <c r="AW46" s="1952"/>
      <c r="AX46" s="1952"/>
      <c r="AY46" s="1952"/>
      <c r="AZ46" s="1952"/>
      <c r="BA46" s="1952"/>
      <c r="BB46" s="1952"/>
      <c r="BC46" s="1952"/>
      <c r="BD46" s="1952"/>
      <c r="BE46" s="1952"/>
      <c r="BF46" s="1952"/>
      <c r="BG46" s="1952"/>
      <c r="BH46" s="1952"/>
      <c r="BI46" s="1952"/>
      <c r="BJ46" s="1952"/>
      <c r="BK46" s="1952"/>
      <c r="BL46" s="1952"/>
      <c r="BM46" s="1952"/>
      <c r="BN46" s="1952"/>
      <c r="BO46" s="1952"/>
      <c r="BP46" s="1952"/>
      <c r="BQ46" s="1952"/>
      <c r="BR46" s="1952"/>
      <c r="BS46" s="1952"/>
      <c r="BT46" s="1952"/>
      <c r="BU46" s="1952"/>
      <c r="BV46" s="1952"/>
      <c r="BW46" s="1952"/>
      <c r="BX46" s="1952"/>
      <c r="BY46" s="1952"/>
      <c r="BZ46" s="1952"/>
      <c r="CA46" s="1952"/>
      <c r="CB46" s="1952"/>
      <c r="CC46" s="1952"/>
      <c r="CD46" s="1952"/>
      <c r="CE46" s="1952"/>
      <c r="CF46" s="1952"/>
      <c r="CG46" s="1952"/>
      <c r="CH46" s="1952"/>
      <c r="CI46" s="1952"/>
      <c r="CJ46" s="1952"/>
      <c r="CK46" s="1952"/>
      <c r="CL46" s="1952"/>
      <c r="CM46" s="1952"/>
      <c r="CN46" s="1952"/>
      <c r="CO46" s="1952"/>
      <c r="CP46" s="1952"/>
      <c r="CQ46" s="1952"/>
      <c r="CR46" s="1952"/>
      <c r="CS46" s="1952"/>
      <c r="CT46" s="1952"/>
      <c r="CU46" s="1952"/>
      <c r="CV46" s="1952"/>
      <c r="CW46" s="1952"/>
      <c r="CX46" s="1952"/>
      <c r="CY46" s="1952"/>
      <c r="CZ46" s="1952"/>
      <c r="DA46" s="1952"/>
      <c r="DB46" s="1952"/>
      <c r="DC46" s="1952"/>
      <c r="DD46" s="1952"/>
      <c r="DE46" s="1952"/>
      <c r="DF46" s="1952"/>
      <c r="DG46" s="1952"/>
      <c r="DH46" s="1952"/>
      <c r="DI46" s="1952"/>
      <c r="DJ46" s="1952"/>
      <c r="DK46" s="1952"/>
      <c r="DL46" s="1952"/>
      <c r="DM46" s="1952"/>
      <c r="DN46" s="1952"/>
      <c r="DO46" s="1952"/>
      <c r="DP46" s="1952"/>
      <c r="DQ46" s="1952"/>
      <c r="DR46" s="1952"/>
      <c r="DS46" s="1952"/>
      <c r="DT46" s="1952"/>
      <c r="DU46" s="1952"/>
      <c r="DV46" s="1952"/>
      <c r="DW46" s="1952"/>
      <c r="DX46" s="1952"/>
      <c r="DY46" s="1952"/>
      <c r="DZ46" s="1952"/>
      <c r="EA46" s="1952"/>
      <c r="EB46" s="1952"/>
      <c r="EC46" s="1952"/>
      <c r="ED46" s="1952"/>
      <c r="EE46" s="1952"/>
      <c r="EF46" s="1952"/>
      <c r="EG46" s="1952"/>
      <c r="EH46" s="1952"/>
      <c r="EI46" s="1952"/>
      <c r="EJ46" s="1952"/>
      <c r="EK46" s="1952"/>
      <c r="EL46" s="1952"/>
      <c r="EM46" s="1952"/>
      <c r="EN46" s="1952"/>
      <c r="EO46" s="1952"/>
      <c r="EP46" s="1952"/>
      <c r="EQ46" s="1952"/>
      <c r="ER46" s="1952"/>
      <c r="ES46" s="1952"/>
      <c r="ET46" s="1952"/>
      <c r="EU46" s="1952"/>
      <c r="EV46" s="1952"/>
      <c r="EW46" s="1952"/>
      <c r="EX46" s="1952"/>
      <c r="EY46" s="1952"/>
      <c r="EZ46" s="1952"/>
      <c r="FA46" s="1952"/>
      <c r="FB46" s="1952"/>
      <c r="FC46" s="1952"/>
      <c r="FD46" s="1952"/>
      <c r="FE46" s="1952"/>
      <c r="FF46" s="1952"/>
      <c r="FG46" s="1952"/>
      <c r="FH46" s="1952"/>
      <c r="FI46" s="1952"/>
      <c r="FJ46" s="1952"/>
      <c r="FK46" s="1952"/>
      <c r="FL46" s="1952"/>
      <c r="FM46" s="1952"/>
      <c r="FN46" s="1952"/>
      <c r="FO46" s="1952"/>
      <c r="FP46" s="1952"/>
      <c r="FQ46" s="1952"/>
      <c r="FR46" s="1952"/>
      <c r="FS46" s="1952"/>
      <c r="FT46" s="1952"/>
      <c r="FU46" s="1952"/>
      <c r="FV46" s="1952"/>
      <c r="FW46" s="1952"/>
      <c r="FX46" s="1952"/>
      <c r="FY46" s="1952"/>
      <c r="FZ46" s="1952"/>
      <c r="GA46" s="1952"/>
      <c r="GB46" s="1952"/>
      <c r="GC46" s="1952"/>
      <c r="GD46" s="1952"/>
      <c r="GE46" s="1952"/>
      <c r="GF46" s="1952"/>
    </row>
    <row r="47" spans="1:188" s="2361" customFormat="1" ht="8.1" customHeight="1">
      <c r="A47" s="2362"/>
      <c r="B47" s="2422"/>
      <c r="C47" s="4013" t="s">
        <v>2094</v>
      </c>
      <c r="D47" s="3996">
        <v>74.849999999999994</v>
      </c>
      <c r="E47" s="3988">
        <v>93.3</v>
      </c>
      <c r="F47" s="3989"/>
      <c r="G47" s="3989">
        <v>107.7</v>
      </c>
      <c r="H47" s="3990"/>
      <c r="I47" s="3988">
        <v>135.9</v>
      </c>
      <c r="J47" s="3989"/>
      <c r="K47" s="3989">
        <v>134.80000000000001</v>
      </c>
      <c r="L47" s="3989"/>
      <c r="M47" s="3989">
        <v>134.30000000000001</v>
      </c>
      <c r="N47" s="3989"/>
      <c r="O47" s="3989">
        <v>134.80000000000001</v>
      </c>
      <c r="P47" s="3989" t="s">
        <v>1505</v>
      </c>
      <c r="Q47" s="3991">
        <v>132.19999999999999</v>
      </c>
      <c r="R47" s="3992"/>
      <c r="S47" s="3993">
        <v>2.0043731778425808</v>
      </c>
      <c r="T47" s="3993">
        <v>15.434083601286176</v>
      </c>
      <c r="U47" s="4005">
        <v>28.449905482041601</v>
      </c>
      <c r="V47" s="3993">
        <v>26.572769953051662</v>
      </c>
      <c r="W47" s="3993">
        <v>23.664825046040534</v>
      </c>
      <c r="X47" s="3993">
        <v>23.669724770642219</v>
      </c>
      <c r="Y47" s="3994">
        <v>20.181818181818159</v>
      </c>
      <c r="Z47" s="4014">
        <v>-1.9287833827893337</v>
      </c>
      <c r="AA47" s="1993"/>
      <c r="AB47" s="4004"/>
      <c r="AC47" s="4004"/>
      <c r="AD47" s="4004"/>
      <c r="AE47" s="1952"/>
      <c r="AF47" s="1952"/>
      <c r="AG47" s="1952"/>
      <c r="AH47" s="1952"/>
      <c r="AI47" s="1952"/>
      <c r="AJ47" s="1952"/>
      <c r="AK47" s="1952"/>
      <c r="AL47" s="1952"/>
      <c r="AM47" s="1952"/>
      <c r="AN47" s="1952"/>
      <c r="AO47" s="1952"/>
      <c r="AP47" s="1952"/>
      <c r="AQ47" s="1952"/>
      <c r="AR47" s="1952"/>
      <c r="AS47" s="1952"/>
      <c r="AT47" s="1952"/>
      <c r="AU47" s="1952"/>
      <c r="AV47" s="1952"/>
      <c r="AW47" s="1952"/>
      <c r="AX47" s="1952"/>
      <c r="AY47" s="1952"/>
      <c r="AZ47" s="1952"/>
      <c r="BA47" s="1952"/>
      <c r="BB47" s="1952"/>
      <c r="BC47" s="1952"/>
      <c r="BD47" s="1952"/>
      <c r="BE47" s="1952"/>
      <c r="BF47" s="1952"/>
      <c r="BG47" s="1952"/>
      <c r="BH47" s="1952"/>
      <c r="BI47" s="1952"/>
      <c r="BJ47" s="1952"/>
      <c r="BK47" s="1952"/>
      <c r="BL47" s="1952"/>
      <c r="BM47" s="1952"/>
      <c r="BN47" s="1952"/>
      <c r="BO47" s="1952"/>
      <c r="BP47" s="1952"/>
      <c r="BQ47" s="1952"/>
      <c r="BR47" s="1952"/>
      <c r="BS47" s="1952"/>
      <c r="BT47" s="1952"/>
      <c r="BU47" s="1952"/>
      <c r="BV47" s="1952"/>
      <c r="BW47" s="1952"/>
      <c r="BX47" s="1952"/>
      <c r="BY47" s="1952"/>
      <c r="BZ47" s="1952"/>
      <c r="CA47" s="1952"/>
      <c r="CB47" s="1952"/>
      <c r="CC47" s="1952"/>
      <c r="CD47" s="1952"/>
      <c r="CE47" s="1952"/>
      <c r="CF47" s="1952"/>
      <c r="CG47" s="1952"/>
      <c r="CH47" s="1952"/>
      <c r="CI47" s="1952"/>
      <c r="CJ47" s="1952"/>
      <c r="CK47" s="1952"/>
      <c r="CL47" s="1952"/>
      <c r="CM47" s="1952"/>
      <c r="CN47" s="1952"/>
      <c r="CO47" s="1952"/>
      <c r="CP47" s="1952"/>
      <c r="CQ47" s="1952"/>
      <c r="CR47" s="1952"/>
      <c r="CS47" s="1952"/>
      <c r="CT47" s="1952"/>
      <c r="CU47" s="1952"/>
      <c r="CV47" s="1952"/>
      <c r="CW47" s="1952"/>
      <c r="CX47" s="1952"/>
      <c r="CY47" s="1952"/>
      <c r="CZ47" s="1952"/>
      <c r="DA47" s="1952"/>
      <c r="DB47" s="1952"/>
      <c r="DC47" s="1952"/>
      <c r="DD47" s="1952"/>
      <c r="DE47" s="1952"/>
      <c r="DF47" s="1952"/>
      <c r="DG47" s="1952"/>
      <c r="DH47" s="1952"/>
      <c r="DI47" s="1952"/>
      <c r="DJ47" s="1952"/>
      <c r="DK47" s="1952"/>
      <c r="DL47" s="1952"/>
      <c r="DM47" s="1952"/>
      <c r="DN47" s="1952"/>
      <c r="DO47" s="1952"/>
      <c r="DP47" s="1952"/>
      <c r="DQ47" s="1952"/>
      <c r="DR47" s="1952"/>
      <c r="DS47" s="1952"/>
      <c r="DT47" s="1952"/>
      <c r="DU47" s="1952"/>
      <c r="DV47" s="1952"/>
      <c r="DW47" s="1952"/>
      <c r="DX47" s="1952"/>
      <c r="DY47" s="1952"/>
      <c r="DZ47" s="1952"/>
      <c r="EA47" s="1952"/>
      <c r="EB47" s="1952"/>
      <c r="EC47" s="1952"/>
      <c r="ED47" s="1952"/>
      <c r="EE47" s="1952"/>
      <c r="EF47" s="1952"/>
      <c r="EG47" s="1952"/>
      <c r="EH47" s="1952"/>
      <c r="EI47" s="1952"/>
      <c r="EJ47" s="1952"/>
      <c r="EK47" s="1952"/>
      <c r="EL47" s="1952"/>
      <c r="EM47" s="1952"/>
      <c r="EN47" s="1952"/>
      <c r="EO47" s="1952"/>
      <c r="EP47" s="1952"/>
      <c r="EQ47" s="1952"/>
      <c r="ER47" s="1952"/>
      <c r="ES47" s="1952"/>
      <c r="ET47" s="1952"/>
      <c r="EU47" s="1952"/>
      <c r="EV47" s="1952"/>
      <c r="EW47" s="1952"/>
      <c r="EX47" s="1952"/>
      <c r="EY47" s="1952"/>
      <c r="EZ47" s="1952"/>
      <c r="FA47" s="1952"/>
      <c r="FB47" s="1952"/>
      <c r="FC47" s="1952"/>
      <c r="FD47" s="1952"/>
      <c r="FE47" s="1952"/>
      <c r="FF47" s="1952"/>
      <c r="FG47" s="1952"/>
      <c r="FH47" s="1952"/>
      <c r="FI47" s="1952"/>
      <c r="FJ47" s="1952"/>
      <c r="FK47" s="1952"/>
      <c r="FL47" s="1952"/>
      <c r="FM47" s="1952"/>
      <c r="FN47" s="1952"/>
      <c r="FO47" s="1952"/>
      <c r="FP47" s="1952"/>
      <c r="FQ47" s="1952"/>
      <c r="FR47" s="1952"/>
      <c r="FS47" s="1952"/>
      <c r="FT47" s="1952"/>
      <c r="FU47" s="1952"/>
      <c r="FV47" s="1952"/>
      <c r="FW47" s="1952"/>
      <c r="FX47" s="1952"/>
      <c r="FY47" s="1952"/>
      <c r="FZ47" s="1952"/>
      <c r="GA47" s="1952"/>
      <c r="GB47" s="1952"/>
      <c r="GC47" s="1952"/>
      <c r="GD47" s="1952"/>
      <c r="GE47" s="1952"/>
      <c r="GF47" s="1952"/>
    </row>
    <row r="48" spans="1:188" s="2361" customFormat="1" ht="8.1" customHeight="1">
      <c r="A48" s="2362"/>
      <c r="B48" s="2422"/>
      <c r="C48" s="4013" t="s">
        <v>2095</v>
      </c>
      <c r="D48" s="3996">
        <v>11.32</v>
      </c>
      <c r="E48" s="3988">
        <v>83.5</v>
      </c>
      <c r="F48" s="3989" t="s">
        <v>1505</v>
      </c>
      <c r="G48" s="3989">
        <v>100.3</v>
      </c>
      <c r="H48" s="3990" t="s">
        <v>1505</v>
      </c>
      <c r="I48" s="3988">
        <v>116</v>
      </c>
      <c r="J48" s="3989" t="s">
        <v>1505</v>
      </c>
      <c r="K48" s="3989">
        <v>107.1</v>
      </c>
      <c r="L48" s="3989"/>
      <c r="M48" s="3989">
        <v>117.7</v>
      </c>
      <c r="N48" s="3989"/>
      <c r="O48" s="3989">
        <v>113.5</v>
      </c>
      <c r="P48" s="3989" t="s">
        <v>1505</v>
      </c>
      <c r="Q48" s="3991">
        <v>111.6</v>
      </c>
      <c r="R48" s="3992"/>
      <c r="S48" s="3993">
        <v>1.5300435707771953</v>
      </c>
      <c r="T48" s="3993">
        <v>20.119760479041915</v>
      </c>
      <c r="U48" s="4005">
        <v>12.077294685990339</v>
      </c>
      <c r="V48" s="3993">
        <v>0.94250706880302459</v>
      </c>
      <c r="W48" s="3993">
        <v>14.605647517039912</v>
      </c>
      <c r="X48" s="3993">
        <v>9.2396535129932573</v>
      </c>
      <c r="Y48" s="3994">
        <v>7.5144508670520196</v>
      </c>
      <c r="Z48" s="4014">
        <v>-1.6740088105726869</v>
      </c>
      <c r="AA48" s="1993"/>
      <c r="AB48" s="4015"/>
      <c r="AC48" s="4004"/>
      <c r="AD48" s="4004"/>
      <c r="AE48" s="1952"/>
      <c r="AF48" s="1952"/>
      <c r="AG48" s="1952"/>
      <c r="AH48" s="1952"/>
      <c r="AI48" s="1952"/>
      <c r="AJ48" s="1952"/>
      <c r="AK48" s="1952"/>
      <c r="AL48" s="1952"/>
      <c r="AM48" s="1952"/>
      <c r="AN48" s="1952"/>
      <c r="AO48" s="1952"/>
      <c r="AP48" s="1952"/>
      <c r="AQ48" s="1952"/>
      <c r="AR48" s="1952"/>
      <c r="AS48" s="1952"/>
      <c r="AT48" s="1952"/>
      <c r="AU48" s="1952"/>
      <c r="AV48" s="1952"/>
      <c r="AW48" s="1952"/>
      <c r="AX48" s="1952"/>
      <c r="AY48" s="1952"/>
      <c r="AZ48" s="1952"/>
      <c r="BA48" s="1952"/>
      <c r="BB48" s="1952"/>
      <c r="BC48" s="1952"/>
      <c r="BD48" s="1952"/>
      <c r="BE48" s="1952"/>
      <c r="BF48" s="1952"/>
      <c r="BG48" s="1952"/>
      <c r="BH48" s="1952"/>
      <c r="BI48" s="1952"/>
      <c r="BJ48" s="1952"/>
      <c r="BK48" s="1952"/>
      <c r="BL48" s="1952"/>
      <c r="BM48" s="1952"/>
      <c r="BN48" s="1952"/>
      <c r="BO48" s="1952"/>
      <c r="BP48" s="1952"/>
      <c r="BQ48" s="1952"/>
      <c r="BR48" s="1952"/>
      <c r="BS48" s="1952"/>
      <c r="BT48" s="1952"/>
      <c r="BU48" s="1952"/>
      <c r="BV48" s="1952"/>
      <c r="BW48" s="1952"/>
      <c r="BX48" s="1952"/>
      <c r="BY48" s="1952"/>
      <c r="BZ48" s="1952"/>
      <c r="CA48" s="1952"/>
      <c r="CB48" s="1952"/>
      <c r="CC48" s="1952"/>
      <c r="CD48" s="1952"/>
      <c r="CE48" s="1952"/>
      <c r="CF48" s="1952"/>
      <c r="CG48" s="1952"/>
      <c r="CH48" s="1952"/>
      <c r="CI48" s="1952"/>
      <c r="CJ48" s="1952"/>
      <c r="CK48" s="1952"/>
      <c r="CL48" s="1952"/>
      <c r="CM48" s="1952"/>
      <c r="CN48" s="1952"/>
      <c r="CO48" s="1952"/>
      <c r="CP48" s="1952"/>
      <c r="CQ48" s="1952"/>
      <c r="CR48" s="1952"/>
      <c r="CS48" s="1952"/>
      <c r="CT48" s="1952"/>
      <c r="CU48" s="1952"/>
      <c r="CV48" s="1952"/>
      <c r="CW48" s="1952"/>
      <c r="CX48" s="1952"/>
      <c r="CY48" s="1952"/>
      <c r="CZ48" s="1952"/>
      <c r="DA48" s="1952"/>
      <c r="DB48" s="1952"/>
      <c r="DC48" s="1952"/>
      <c r="DD48" s="1952"/>
      <c r="DE48" s="1952"/>
      <c r="DF48" s="1952"/>
      <c r="DG48" s="1952"/>
      <c r="DH48" s="1952"/>
      <c r="DI48" s="1952"/>
      <c r="DJ48" s="1952"/>
      <c r="DK48" s="1952"/>
      <c r="DL48" s="1952"/>
      <c r="DM48" s="1952"/>
      <c r="DN48" s="1952"/>
      <c r="DO48" s="1952"/>
      <c r="DP48" s="1952"/>
      <c r="DQ48" s="1952"/>
      <c r="DR48" s="1952"/>
      <c r="DS48" s="1952"/>
      <c r="DT48" s="1952"/>
      <c r="DU48" s="1952"/>
      <c r="DV48" s="1952"/>
      <c r="DW48" s="1952"/>
      <c r="DX48" s="1952"/>
      <c r="DY48" s="1952"/>
      <c r="DZ48" s="1952"/>
      <c r="EA48" s="1952"/>
      <c r="EB48" s="1952"/>
      <c r="EC48" s="1952"/>
      <c r="ED48" s="1952"/>
      <c r="EE48" s="1952"/>
      <c r="EF48" s="1952"/>
      <c r="EG48" s="1952"/>
      <c r="EH48" s="1952"/>
      <c r="EI48" s="1952"/>
      <c r="EJ48" s="1952"/>
      <c r="EK48" s="1952"/>
      <c r="EL48" s="1952"/>
      <c r="EM48" s="1952"/>
      <c r="EN48" s="1952"/>
      <c r="EO48" s="1952"/>
      <c r="EP48" s="1952"/>
      <c r="EQ48" s="1952"/>
      <c r="ER48" s="1952"/>
      <c r="ES48" s="1952"/>
      <c r="ET48" s="1952"/>
      <c r="EU48" s="1952"/>
      <c r="EV48" s="1952"/>
      <c r="EW48" s="1952"/>
      <c r="EX48" s="1952"/>
      <c r="EY48" s="1952"/>
      <c r="EZ48" s="1952"/>
      <c r="FA48" s="1952"/>
      <c r="FB48" s="1952"/>
      <c r="FC48" s="1952"/>
      <c r="FD48" s="1952"/>
      <c r="FE48" s="1952"/>
      <c r="FF48" s="1952"/>
      <c r="FG48" s="1952"/>
      <c r="FH48" s="1952"/>
      <c r="FI48" s="1952"/>
      <c r="FJ48" s="1952"/>
      <c r="FK48" s="1952"/>
      <c r="FL48" s="1952"/>
      <c r="FM48" s="1952"/>
      <c r="FN48" s="1952"/>
      <c r="FO48" s="1952"/>
      <c r="FP48" s="1952"/>
      <c r="FQ48" s="1952"/>
      <c r="FR48" s="1952"/>
      <c r="FS48" s="1952"/>
      <c r="FT48" s="1952"/>
      <c r="FU48" s="1952"/>
      <c r="FV48" s="1952"/>
      <c r="FW48" s="1952"/>
      <c r="FX48" s="1952"/>
      <c r="FY48" s="1952"/>
      <c r="FZ48" s="1952"/>
      <c r="GA48" s="1952"/>
      <c r="GB48" s="1952"/>
      <c r="GC48" s="1952"/>
      <c r="GD48" s="1952"/>
      <c r="GE48" s="1952"/>
      <c r="GF48" s="1952"/>
    </row>
    <row r="49" spans="1:188" s="2361" customFormat="1" ht="8.1" customHeight="1">
      <c r="A49" s="2362"/>
      <c r="B49" s="2422"/>
      <c r="C49" s="4013" t="s">
        <v>2096</v>
      </c>
      <c r="D49" s="3996">
        <v>63.53</v>
      </c>
      <c r="E49" s="3988">
        <v>95</v>
      </c>
      <c r="F49" s="3989" t="s">
        <v>1505</v>
      </c>
      <c r="G49" s="3989">
        <v>109</v>
      </c>
      <c r="H49" s="3990" t="s">
        <v>1505</v>
      </c>
      <c r="I49" s="3988">
        <v>139.5</v>
      </c>
      <c r="J49" s="3989" t="s">
        <v>1505</v>
      </c>
      <c r="K49" s="3989">
        <v>139.69999999999999</v>
      </c>
      <c r="L49" s="3989" t="s">
        <v>1505</v>
      </c>
      <c r="M49" s="3989">
        <v>137.30000000000001</v>
      </c>
      <c r="N49" s="3989" t="s">
        <v>1505</v>
      </c>
      <c r="O49" s="3989">
        <v>138.6</v>
      </c>
      <c r="P49" s="3989" t="s">
        <v>1505</v>
      </c>
      <c r="Q49" s="3991">
        <v>135.9</v>
      </c>
      <c r="R49" s="3992" t="s">
        <v>1505</v>
      </c>
      <c r="S49" s="3993">
        <v>1.9404453187874395</v>
      </c>
      <c r="T49" s="3993">
        <v>14.736842105263165</v>
      </c>
      <c r="U49" s="4005">
        <v>31.232361241768587</v>
      </c>
      <c r="V49" s="3993">
        <v>31.050656660412756</v>
      </c>
      <c r="W49" s="3993">
        <v>25.273722627737243</v>
      </c>
      <c r="X49" s="3993">
        <v>26.114649681528661</v>
      </c>
      <c r="Y49" s="3994">
        <v>22.212230215827333</v>
      </c>
      <c r="Z49" s="4016">
        <v>-1.9480519480519405</v>
      </c>
      <c r="AA49" s="1993"/>
      <c r="AB49" s="4004"/>
      <c r="AC49" s="4004"/>
      <c r="AD49" s="4004"/>
      <c r="AE49" s="1952"/>
      <c r="AF49" s="1952"/>
      <c r="AG49" s="1952"/>
      <c r="AH49" s="1952"/>
      <c r="AI49" s="1952"/>
      <c r="AJ49" s="1952"/>
      <c r="AK49" s="1952"/>
      <c r="AL49" s="1952"/>
      <c r="AM49" s="1952"/>
      <c r="AN49" s="1952"/>
      <c r="AO49" s="1952"/>
      <c r="AP49" s="1952"/>
      <c r="AQ49" s="1952"/>
      <c r="AR49" s="1952"/>
      <c r="AS49" s="1952"/>
      <c r="AT49" s="1952"/>
      <c r="AU49" s="1952"/>
      <c r="AV49" s="1952"/>
      <c r="AW49" s="1952"/>
      <c r="AX49" s="1952"/>
      <c r="AY49" s="1952"/>
      <c r="AZ49" s="1952"/>
      <c r="BA49" s="1952"/>
      <c r="BB49" s="1952"/>
      <c r="BC49" s="1952"/>
      <c r="BD49" s="1952"/>
      <c r="BE49" s="1952"/>
      <c r="BF49" s="1952"/>
      <c r="BG49" s="1952"/>
      <c r="BH49" s="1952"/>
      <c r="BI49" s="1952"/>
      <c r="BJ49" s="1952"/>
      <c r="BK49" s="1952"/>
      <c r="BL49" s="1952"/>
      <c r="BM49" s="1952"/>
      <c r="BN49" s="1952"/>
      <c r="BO49" s="1952"/>
      <c r="BP49" s="1952"/>
      <c r="BQ49" s="1952"/>
      <c r="BR49" s="1952"/>
      <c r="BS49" s="1952"/>
      <c r="BT49" s="1952"/>
      <c r="BU49" s="1952"/>
      <c r="BV49" s="1952"/>
      <c r="BW49" s="1952"/>
      <c r="BX49" s="1952"/>
      <c r="BY49" s="1952"/>
      <c r="BZ49" s="1952"/>
      <c r="CA49" s="1952"/>
      <c r="CB49" s="1952"/>
      <c r="CC49" s="1952"/>
      <c r="CD49" s="1952"/>
      <c r="CE49" s="1952"/>
      <c r="CF49" s="1952"/>
      <c r="CG49" s="1952"/>
      <c r="CH49" s="1952"/>
      <c r="CI49" s="1952"/>
      <c r="CJ49" s="1952"/>
      <c r="CK49" s="1952"/>
      <c r="CL49" s="1952"/>
      <c r="CM49" s="1952"/>
      <c r="CN49" s="1952"/>
      <c r="CO49" s="1952"/>
      <c r="CP49" s="1952"/>
      <c r="CQ49" s="1952"/>
      <c r="CR49" s="1952"/>
      <c r="CS49" s="1952"/>
      <c r="CT49" s="1952"/>
      <c r="CU49" s="1952"/>
      <c r="CV49" s="1952"/>
      <c r="CW49" s="1952"/>
      <c r="CX49" s="1952"/>
      <c r="CY49" s="1952"/>
      <c r="CZ49" s="1952"/>
      <c r="DA49" s="1952"/>
      <c r="DB49" s="1952"/>
      <c r="DC49" s="1952"/>
      <c r="DD49" s="1952"/>
      <c r="DE49" s="1952"/>
      <c r="DF49" s="1952"/>
      <c r="DG49" s="1952"/>
      <c r="DH49" s="1952"/>
      <c r="DI49" s="1952"/>
      <c r="DJ49" s="1952"/>
      <c r="DK49" s="1952"/>
      <c r="DL49" s="1952"/>
      <c r="DM49" s="1952"/>
      <c r="DN49" s="1952"/>
      <c r="DO49" s="1952"/>
      <c r="DP49" s="1952"/>
      <c r="DQ49" s="1952"/>
      <c r="DR49" s="1952"/>
      <c r="DS49" s="1952"/>
      <c r="DT49" s="1952"/>
      <c r="DU49" s="1952"/>
      <c r="DV49" s="1952"/>
      <c r="DW49" s="1952"/>
      <c r="DX49" s="1952"/>
      <c r="DY49" s="1952"/>
      <c r="DZ49" s="1952"/>
      <c r="EA49" s="1952"/>
      <c r="EB49" s="1952"/>
      <c r="EC49" s="1952"/>
      <c r="ED49" s="1952"/>
      <c r="EE49" s="1952"/>
      <c r="EF49" s="1952"/>
      <c r="EG49" s="1952"/>
      <c r="EH49" s="1952"/>
      <c r="EI49" s="1952"/>
      <c r="EJ49" s="1952"/>
      <c r="EK49" s="1952"/>
      <c r="EL49" s="1952"/>
      <c r="EM49" s="1952"/>
      <c r="EN49" s="1952"/>
      <c r="EO49" s="1952"/>
      <c r="EP49" s="1952"/>
      <c r="EQ49" s="1952"/>
      <c r="ER49" s="1952"/>
      <c r="ES49" s="1952"/>
      <c r="ET49" s="1952"/>
      <c r="EU49" s="1952"/>
      <c r="EV49" s="1952"/>
      <c r="EW49" s="1952"/>
      <c r="EX49" s="1952"/>
      <c r="EY49" s="1952"/>
      <c r="EZ49" s="1952"/>
      <c r="FA49" s="1952"/>
      <c r="FB49" s="1952"/>
      <c r="FC49" s="1952"/>
      <c r="FD49" s="1952"/>
      <c r="FE49" s="1952"/>
      <c r="FF49" s="1952"/>
      <c r="FG49" s="1952"/>
      <c r="FH49" s="1952"/>
      <c r="FI49" s="1952"/>
      <c r="FJ49" s="1952"/>
      <c r="FK49" s="1952"/>
      <c r="FL49" s="1952"/>
      <c r="FM49" s="1952"/>
      <c r="FN49" s="1952"/>
      <c r="FO49" s="1952"/>
      <c r="FP49" s="1952"/>
      <c r="FQ49" s="1952"/>
      <c r="FR49" s="1952"/>
      <c r="FS49" s="1952"/>
      <c r="FT49" s="1952"/>
      <c r="FU49" s="1952"/>
      <c r="FV49" s="1952"/>
      <c r="FW49" s="1952"/>
      <c r="FX49" s="1952"/>
      <c r="FY49" s="1952"/>
      <c r="FZ49" s="1952"/>
      <c r="GA49" s="1952"/>
      <c r="GB49" s="1952"/>
      <c r="GC49" s="1952"/>
      <c r="GD49" s="1952"/>
      <c r="GE49" s="1952"/>
      <c r="GF49" s="1952"/>
    </row>
    <row r="50" spans="1:188" s="2361" customFormat="1" ht="8.1" customHeight="1">
      <c r="A50" s="2362"/>
      <c r="B50" s="2422"/>
      <c r="C50" s="4013" t="s">
        <v>2097</v>
      </c>
      <c r="D50" s="3996">
        <v>114.47</v>
      </c>
      <c r="E50" s="3988">
        <v>61.8</v>
      </c>
      <c r="F50" s="3989"/>
      <c r="G50" s="3989">
        <v>93.6</v>
      </c>
      <c r="H50" s="3990"/>
      <c r="I50" s="3988">
        <v>116</v>
      </c>
      <c r="J50" s="3989"/>
      <c r="K50" s="3989">
        <v>115.7</v>
      </c>
      <c r="L50" s="3989"/>
      <c r="M50" s="3989">
        <v>107.8</v>
      </c>
      <c r="N50" s="3989"/>
      <c r="O50" s="3989">
        <v>104.2</v>
      </c>
      <c r="P50" s="3989" t="s">
        <v>1505</v>
      </c>
      <c r="Q50" s="3991">
        <v>103.6</v>
      </c>
      <c r="R50" s="3992" t="s">
        <v>1505</v>
      </c>
      <c r="S50" s="3993">
        <v>12.928277752398358</v>
      </c>
      <c r="T50" s="3993">
        <v>51.456310679611647</v>
      </c>
      <c r="U50" s="4005">
        <v>23.799359658484519</v>
      </c>
      <c r="V50" s="3993">
        <v>25.760869565217391</v>
      </c>
      <c r="W50" s="3993">
        <v>13.713080168776372</v>
      </c>
      <c r="X50" s="3993">
        <v>7.9792746113989637</v>
      </c>
      <c r="Y50" s="3994">
        <v>3.5999999999999943</v>
      </c>
      <c r="Z50" s="4016">
        <v>-0.57581573896354143</v>
      </c>
      <c r="AA50" s="1993"/>
      <c r="AB50" s="4004"/>
      <c r="AC50" s="4004"/>
      <c r="AD50" s="4004"/>
      <c r="AE50" s="1952"/>
      <c r="AF50" s="1952"/>
      <c r="AG50" s="1952"/>
      <c r="AH50" s="1952"/>
      <c r="AI50" s="1952"/>
      <c r="AJ50" s="1952"/>
      <c r="AK50" s="1952"/>
      <c r="AL50" s="1952"/>
      <c r="AM50" s="1952"/>
      <c r="AN50" s="1952"/>
      <c r="AO50" s="1952"/>
      <c r="AP50" s="1952"/>
      <c r="AQ50" s="1952"/>
      <c r="AR50" s="1952"/>
      <c r="AS50" s="1952"/>
      <c r="AT50" s="1952"/>
      <c r="AU50" s="1952"/>
      <c r="AV50" s="1952"/>
      <c r="AW50" s="1952"/>
      <c r="AX50" s="1952"/>
      <c r="AY50" s="1952"/>
      <c r="AZ50" s="1952"/>
      <c r="BA50" s="1952"/>
      <c r="BB50" s="1952"/>
      <c r="BC50" s="1952"/>
      <c r="BD50" s="1952"/>
      <c r="BE50" s="1952"/>
      <c r="BF50" s="1952"/>
      <c r="BG50" s="1952"/>
      <c r="BH50" s="1952"/>
      <c r="BI50" s="1952"/>
      <c r="BJ50" s="1952"/>
      <c r="BK50" s="1952"/>
      <c r="BL50" s="1952"/>
      <c r="BM50" s="1952"/>
      <c r="BN50" s="1952"/>
      <c r="BO50" s="1952"/>
      <c r="BP50" s="1952"/>
      <c r="BQ50" s="1952"/>
      <c r="BR50" s="1952"/>
      <c r="BS50" s="1952"/>
      <c r="BT50" s="1952"/>
      <c r="BU50" s="1952"/>
      <c r="BV50" s="1952"/>
      <c r="BW50" s="1952"/>
      <c r="BX50" s="1952"/>
      <c r="BY50" s="1952"/>
      <c r="BZ50" s="1952"/>
      <c r="CA50" s="1952"/>
      <c r="CB50" s="1952"/>
      <c r="CC50" s="1952"/>
      <c r="CD50" s="1952"/>
      <c r="CE50" s="1952"/>
      <c r="CF50" s="1952"/>
      <c r="CG50" s="1952"/>
      <c r="CH50" s="1952"/>
      <c r="CI50" s="1952"/>
      <c r="CJ50" s="1952"/>
      <c r="CK50" s="1952"/>
      <c r="CL50" s="1952"/>
      <c r="CM50" s="1952"/>
      <c r="CN50" s="1952"/>
      <c r="CO50" s="1952"/>
      <c r="CP50" s="1952"/>
      <c r="CQ50" s="1952"/>
      <c r="CR50" s="1952"/>
      <c r="CS50" s="1952"/>
      <c r="CT50" s="1952"/>
      <c r="CU50" s="1952"/>
      <c r="CV50" s="1952"/>
      <c r="CW50" s="1952"/>
      <c r="CX50" s="1952"/>
      <c r="CY50" s="1952"/>
      <c r="CZ50" s="1952"/>
      <c r="DA50" s="1952"/>
      <c r="DB50" s="1952"/>
      <c r="DC50" s="1952"/>
      <c r="DD50" s="1952"/>
      <c r="DE50" s="1952"/>
      <c r="DF50" s="1952"/>
      <c r="DG50" s="1952"/>
      <c r="DH50" s="1952"/>
      <c r="DI50" s="1952"/>
      <c r="DJ50" s="1952"/>
      <c r="DK50" s="1952"/>
      <c r="DL50" s="1952"/>
      <c r="DM50" s="1952"/>
      <c r="DN50" s="1952"/>
      <c r="DO50" s="1952"/>
      <c r="DP50" s="1952"/>
      <c r="DQ50" s="1952"/>
      <c r="DR50" s="1952"/>
      <c r="DS50" s="1952"/>
      <c r="DT50" s="1952"/>
      <c r="DU50" s="1952"/>
      <c r="DV50" s="1952"/>
      <c r="DW50" s="1952"/>
      <c r="DX50" s="1952"/>
      <c r="DY50" s="1952"/>
      <c r="DZ50" s="1952"/>
      <c r="EA50" s="1952"/>
      <c r="EB50" s="1952"/>
      <c r="EC50" s="1952"/>
      <c r="ED50" s="1952"/>
      <c r="EE50" s="1952"/>
      <c r="EF50" s="1952"/>
      <c r="EG50" s="1952"/>
      <c r="EH50" s="1952"/>
      <c r="EI50" s="1952"/>
      <c r="EJ50" s="1952"/>
      <c r="EK50" s="1952"/>
      <c r="EL50" s="1952"/>
      <c r="EM50" s="1952"/>
      <c r="EN50" s="1952"/>
      <c r="EO50" s="1952"/>
      <c r="EP50" s="1952"/>
      <c r="EQ50" s="1952"/>
      <c r="ER50" s="1952"/>
      <c r="ES50" s="1952"/>
      <c r="ET50" s="1952"/>
      <c r="EU50" s="1952"/>
      <c r="EV50" s="1952"/>
      <c r="EW50" s="1952"/>
      <c r="EX50" s="1952"/>
      <c r="EY50" s="1952"/>
      <c r="EZ50" s="1952"/>
      <c r="FA50" s="1952"/>
      <c r="FB50" s="1952"/>
      <c r="FC50" s="1952"/>
      <c r="FD50" s="1952"/>
      <c r="FE50" s="1952"/>
      <c r="FF50" s="1952"/>
      <c r="FG50" s="1952"/>
      <c r="FH50" s="1952"/>
      <c r="FI50" s="1952"/>
      <c r="FJ50" s="1952"/>
      <c r="FK50" s="1952"/>
      <c r="FL50" s="1952"/>
      <c r="FM50" s="1952"/>
      <c r="FN50" s="1952"/>
      <c r="FO50" s="1952"/>
      <c r="FP50" s="1952"/>
      <c r="FQ50" s="1952"/>
      <c r="FR50" s="1952"/>
      <c r="FS50" s="1952"/>
      <c r="FT50" s="1952"/>
      <c r="FU50" s="1952"/>
      <c r="FV50" s="1952"/>
      <c r="FW50" s="1952"/>
      <c r="FX50" s="1952"/>
      <c r="FY50" s="1952"/>
      <c r="FZ50" s="1952"/>
      <c r="GA50" s="1952"/>
      <c r="GB50" s="1952"/>
      <c r="GC50" s="1952"/>
      <c r="GD50" s="1952"/>
      <c r="GE50" s="1952"/>
      <c r="GF50" s="1952"/>
    </row>
    <row r="51" spans="1:188" s="4021" customFormat="1" ht="8.1" customHeight="1">
      <c r="A51" s="4017"/>
      <c r="B51" s="2422"/>
      <c r="C51" s="4013" t="s">
        <v>2098</v>
      </c>
      <c r="D51" s="3996">
        <v>58.26</v>
      </c>
      <c r="E51" s="3988">
        <v>56.266666666666673</v>
      </c>
      <c r="F51" s="3989" t="s">
        <v>1505</v>
      </c>
      <c r="G51" s="3989">
        <v>96.3</v>
      </c>
      <c r="H51" s="3990" t="s">
        <v>1505</v>
      </c>
      <c r="I51" s="3988">
        <v>119.8</v>
      </c>
      <c r="J51" s="3989"/>
      <c r="K51" s="3989">
        <v>119.1</v>
      </c>
      <c r="L51" s="3989"/>
      <c r="M51" s="3989">
        <v>109.5</v>
      </c>
      <c r="N51" s="3989"/>
      <c r="O51" s="3989">
        <v>107.8</v>
      </c>
      <c r="P51" s="3989" t="s">
        <v>1505</v>
      </c>
      <c r="Q51" s="3991">
        <v>105.1</v>
      </c>
      <c r="R51" s="3992" t="s">
        <v>1505</v>
      </c>
      <c r="S51" s="3993">
        <v>12.83422459893049</v>
      </c>
      <c r="T51" s="3993">
        <v>71.149289099526044</v>
      </c>
      <c r="U51" s="4005">
        <v>24.661810613943814</v>
      </c>
      <c r="V51" s="3993">
        <v>26.031746031746039</v>
      </c>
      <c r="W51" s="3993">
        <v>12.770339855818747</v>
      </c>
      <c r="X51" s="3993">
        <v>7.1570576540755582</v>
      </c>
      <c r="Y51" s="3994">
        <v>1.5458937198067702</v>
      </c>
      <c r="Z51" s="4016">
        <v>-2.5046382189239296</v>
      </c>
      <c r="AA51" s="4018"/>
      <c r="AB51" s="4019"/>
      <c r="AC51" s="4019"/>
      <c r="AD51" s="4019"/>
      <c r="AE51" s="4020"/>
      <c r="AF51" s="4020"/>
      <c r="AG51" s="4020"/>
      <c r="AH51" s="4020"/>
      <c r="AI51" s="4020"/>
      <c r="AJ51" s="4020"/>
      <c r="AK51" s="4020"/>
      <c r="AL51" s="4020"/>
      <c r="AM51" s="4020"/>
      <c r="AN51" s="4020"/>
      <c r="AO51" s="4020"/>
      <c r="AP51" s="4020"/>
      <c r="AQ51" s="4020"/>
      <c r="AR51" s="4020"/>
      <c r="AS51" s="4020"/>
      <c r="AT51" s="4020"/>
      <c r="AU51" s="4020"/>
      <c r="AV51" s="4020"/>
      <c r="AW51" s="4020"/>
      <c r="AX51" s="4020"/>
      <c r="AY51" s="4020"/>
      <c r="AZ51" s="4020"/>
      <c r="BA51" s="4020"/>
      <c r="BB51" s="4020"/>
      <c r="BC51" s="4020"/>
      <c r="BD51" s="4020"/>
      <c r="BE51" s="4020"/>
      <c r="BF51" s="4020"/>
      <c r="BG51" s="4020"/>
      <c r="BH51" s="4020"/>
      <c r="BI51" s="4020"/>
      <c r="BJ51" s="4020"/>
      <c r="BK51" s="4020"/>
      <c r="BL51" s="4020"/>
      <c r="BM51" s="4020"/>
      <c r="BN51" s="4020"/>
      <c r="BO51" s="4020"/>
      <c r="BP51" s="4020"/>
      <c r="BQ51" s="4020"/>
      <c r="BR51" s="4020"/>
      <c r="BS51" s="4020"/>
      <c r="BT51" s="4020"/>
      <c r="BU51" s="4020"/>
      <c r="BV51" s="4020"/>
      <c r="BW51" s="4020"/>
      <c r="BX51" s="4020"/>
      <c r="BY51" s="4020"/>
      <c r="BZ51" s="4020"/>
      <c r="CA51" s="4020"/>
      <c r="CB51" s="4020"/>
      <c r="CC51" s="4020"/>
      <c r="CD51" s="4020"/>
      <c r="CE51" s="4020"/>
      <c r="CF51" s="4020"/>
      <c r="CG51" s="4020"/>
      <c r="CH51" s="4020"/>
      <c r="CI51" s="4020"/>
      <c r="CJ51" s="4020"/>
      <c r="CK51" s="4020"/>
      <c r="CL51" s="4020"/>
      <c r="CM51" s="4020"/>
      <c r="CN51" s="4020"/>
      <c r="CO51" s="4020"/>
      <c r="CP51" s="4020"/>
      <c r="CQ51" s="4020"/>
      <c r="CR51" s="4020"/>
      <c r="CS51" s="4020"/>
      <c r="CT51" s="4020"/>
      <c r="CU51" s="4020"/>
      <c r="CV51" s="4020"/>
      <c r="CW51" s="4020"/>
      <c r="CX51" s="4020"/>
      <c r="CY51" s="4020"/>
      <c r="CZ51" s="4020"/>
      <c r="DA51" s="4020"/>
      <c r="DB51" s="4020"/>
      <c r="DC51" s="4020"/>
      <c r="DD51" s="4020"/>
      <c r="DE51" s="4020"/>
      <c r="DF51" s="4020"/>
      <c r="DG51" s="4020"/>
      <c r="DH51" s="4020"/>
      <c r="DI51" s="4020"/>
      <c r="DJ51" s="4020"/>
      <c r="DK51" s="4020"/>
      <c r="DL51" s="4020"/>
      <c r="DM51" s="4020"/>
      <c r="DN51" s="4020"/>
      <c r="DO51" s="4020"/>
      <c r="DP51" s="4020"/>
      <c r="DQ51" s="4020"/>
      <c r="DR51" s="4020"/>
      <c r="DS51" s="4020"/>
      <c r="DT51" s="4020"/>
      <c r="DU51" s="4020"/>
      <c r="DV51" s="4020"/>
      <c r="DW51" s="4020"/>
      <c r="DX51" s="4020"/>
      <c r="DY51" s="4020"/>
      <c r="DZ51" s="4020"/>
      <c r="EA51" s="4020"/>
      <c r="EB51" s="4020"/>
      <c r="EC51" s="4020"/>
      <c r="ED51" s="4020"/>
      <c r="EE51" s="4020"/>
      <c r="EF51" s="4020"/>
      <c r="EG51" s="4020"/>
      <c r="EH51" s="4020"/>
      <c r="EI51" s="4020"/>
      <c r="EJ51" s="4020"/>
      <c r="EK51" s="4020"/>
      <c r="EL51" s="4020"/>
      <c r="EM51" s="4020"/>
      <c r="EN51" s="4020"/>
      <c r="EO51" s="4020"/>
      <c r="EP51" s="4020"/>
      <c r="EQ51" s="4020"/>
      <c r="ER51" s="4020"/>
      <c r="ES51" s="4020"/>
      <c r="ET51" s="4020"/>
      <c r="EU51" s="4020"/>
      <c r="EV51" s="4020"/>
      <c r="EW51" s="4020"/>
      <c r="EX51" s="4020"/>
      <c r="EY51" s="4020"/>
      <c r="EZ51" s="4020"/>
      <c r="FA51" s="4020"/>
      <c r="FB51" s="4020"/>
      <c r="FC51" s="4020"/>
      <c r="FD51" s="4020"/>
      <c r="FE51" s="4020"/>
      <c r="FF51" s="4020"/>
      <c r="FG51" s="4020"/>
      <c r="FH51" s="4020"/>
      <c r="FI51" s="4020"/>
      <c r="FJ51" s="4020"/>
      <c r="FK51" s="4020"/>
      <c r="FL51" s="4020"/>
      <c r="FM51" s="4020"/>
      <c r="FN51" s="4020"/>
      <c r="FO51" s="4020"/>
      <c r="FP51" s="4020"/>
      <c r="FQ51" s="4020"/>
      <c r="FR51" s="4020"/>
      <c r="FS51" s="4020"/>
      <c r="FT51" s="4020"/>
      <c r="FU51" s="4020"/>
      <c r="FV51" s="4020"/>
      <c r="FW51" s="4020"/>
      <c r="FX51" s="4020"/>
      <c r="FY51" s="4020"/>
      <c r="FZ51" s="4020"/>
      <c r="GA51" s="4020"/>
      <c r="GB51" s="4020"/>
      <c r="GC51" s="4020"/>
      <c r="GD51" s="4020"/>
      <c r="GE51" s="4020"/>
      <c r="GF51" s="4020"/>
    </row>
    <row r="52" spans="1:188" s="4021" customFormat="1" ht="8.1" customHeight="1">
      <c r="A52" s="4017"/>
      <c r="B52" s="2422"/>
      <c r="C52" s="4022" t="s">
        <v>2099</v>
      </c>
      <c r="D52" s="3996">
        <v>47.35</v>
      </c>
      <c r="E52" s="3988">
        <v>70.2</v>
      </c>
      <c r="F52" s="3989" t="s">
        <v>1505</v>
      </c>
      <c r="G52" s="3989">
        <v>95</v>
      </c>
      <c r="H52" s="3990" t="s">
        <v>1505</v>
      </c>
      <c r="I52" s="3988">
        <v>118</v>
      </c>
      <c r="J52" s="3989"/>
      <c r="K52" s="3989">
        <v>118.3</v>
      </c>
      <c r="L52" s="3989"/>
      <c r="M52" s="3989">
        <v>112</v>
      </c>
      <c r="N52" s="3989"/>
      <c r="O52" s="3989">
        <v>106</v>
      </c>
      <c r="P52" s="3989" t="s">
        <v>1505</v>
      </c>
      <c r="Q52" s="3991">
        <v>107.3</v>
      </c>
      <c r="R52" s="3992"/>
      <c r="S52" s="3993">
        <v>14.40988727420887</v>
      </c>
      <c r="T52" s="3993">
        <v>35.327635327635335</v>
      </c>
      <c r="U52" s="4005">
        <v>23.949579831932766</v>
      </c>
      <c r="V52" s="3993">
        <v>27.067669172932341</v>
      </c>
      <c r="W52" s="3993">
        <v>14.871794871794876</v>
      </c>
      <c r="X52" s="3993">
        <v>9.6173733195449813</v>
      </c>
      <c r="Y52" s="3994">
        <v>6.2376237623762307</v>
      </c>
      <c r="Z52" s="4014">
        <v>1.2264150943396288</v>
      </c>
      <c r="AA52" s="4018"/>
      <c r="AB52" s="4019"/>
      <c r="AC52" s="4019"/>
      <c r="AD52" s="4019"/>
      <c r="AE52" s="4020"/>
      <c r="AF52" s="4020"/>
      <c r="AG52" s="4020"/>
      <c r="AH52" s="4020"/>
      <c r="AI52" s="4020"/>
      <c r="AJ52" s="4020"/>
      <c r="AK52" s="4020"/>
      <c r="AL52" s="4020"/>
      <c r="AM52" s="4020"/>
      <c r="AN52" s="4020"/>
      <c r="AO52" s="4020"/>
      <c r="AP52" s="4020"/>
      <c r="AQ52" s="4020"/>
      <c r="AR52" s="4020"/>
      <c r="AS52" s="4020"/>
      <c r="AT52" s="4020"/>
      <c r="AU52" s="4020"/>
      <c r="AV52" s="4020"/>
      <c r="AW52" s="4020"/>
      <c r="AX52" s="4020"/>
      <c r="AY52" s="4020"/>
      <c r="AZ52" s="4020"/>
      <c r="BA52" s="4020"/>
      <c r="BB52" s="4020"/>
      <c r="BC52" s="4020"/>
      <c r="BD52" s="4020"/>
      <c r="BE52" s="4020"/>
      <c r="BF52" s="4020"/>
      <c r="BG52" s="4020"/>
      <c r="BH52" s="4020"/>
      <c r="BI52" s="4020"/>
      <c r="BJ52" s="4020"/>
      <c r="BK52" s="4020"/>
      <c r="BL52" s="4020"/>
      <c r="BM52" s="4020"/>
      <c r="BN52" s="4020"/>
      <c r="BO52" s="4020"/>
      <c r="BP52" s="4020"/>
      <c r="BQ52" s="4020"/>
      <c r="BR52" s="4020"/>
      <c r="BS52" s="4020"/>
      <c r="BT52" s="4020"/>
      <c r="BU52" s="4020"/>
      <c r="BV52" s="4020"/>
      <c r="BW52" s="4020"/>
      <c r="BX52" s="4020"/>
      <c r="BY52" s="4020"/>
      <c r="BZ52" s="4020"/>
      <c r="CA52" s="4020"/>
      <c r="CB52" s="4020"/>
      <c r="CC52" s="4020"/>
      <c r="CD52" s="4020"/>
      <c r="CE52" s="4020"/>
      <c r="CF52" s="4020"/>
      <c r="CG52" s="4020"/>
      <c r="CH52" s="4020"/>
      <c r="CI52" s="4020"/>
      <c r="CJ52" s="4020"/>
      <c r="CK52" s="4020"/>
      <c r="CL52" s="4020"/>
      <c r="CM52" s="4020"/>
      <c r="CN52" s="4020"/>
      <c r="CO52" s="4020"/>
      <c r="CP52" s="4020"/>
      <c r="CQ52" s="4020"/>
      <c r="CR52" s="4020"/>
      <c r="CS52" s="4020"/>
      <c r="CT52" s="4020"/>
      <c r="CU52" s="4020"/>
      <c r="CV52" s="4020"/>
      <c r="CW52" s="4020"/>
      <c r="CX52" s="4020"/>
      <c r="CY52" s="4020"/>
      <c r="CZ52" s="4020"/>
      <c r="DA52" s="4020"/>
      <c r="DB52" s="4020"/>
      <c r="DC52" s="4020"/>
      <c r="DD52" s="4020"/>
      <c r="DE52" s="4020"/>
      <c r="DF52" s="4020"/>
      <c r="DG52" s="4020"/>
      <c r="DH52" s="4020"/>
      <c r="DI52" s="4020"/>
      <c r="DJ52" s="4020"/>
      <c r="DK52" s="4020"/>
      <c r="DL52" s="4020"/>
      <c r="DM52" s="4020"/>
      <c r="DN52" s="4020"/>
      <c r="DO52" s="4020"/>
      <c r="DP52" s="4020"/>
      <c r="DQ52" s="4020"/>
      <c r="DR52" s="4020"/>
      <c r="DS52" s="4020"/>
      <c r="DT52" s="4020"/>
      <c r="DU52" s="4020"/>
      <c r="DV52" s="4020"/>
      <c r="DW52" s="4020"/>
      <c r="DX52" s="4020"/>
      <c r="DY52" s="4020"/>
      <c r="DZ52" s="4020"/>
      <c r="EA52" s="4020"/>
      <c r="EB52" s="4020"/>
      <c r="EC52" s="4020"/>
      <c r="ED52" s="4020"/>
      <c r="EE52" s="4020"/>
      <c r="EF52" s="4020"/>
      <c r="EG52" s="4020"/>
      <c r="EH52" s="4020"/>
      <c r="EI52" s="4020"/>
      <c r="EJ52" s="4020"/>
      <c r="EK52" s="4020"/>
      <c r="EL52" s="4020"/>
      <c r="EM52" s="4020"/>
      <c r="EN52" s="4020"/>
      <c r="EO52" s="4020"/>
      <c r="EP52" s="4020"/>
      <c r="EQ52" s="4020"/>
      <c r="ER52" s="4020"/>
      <c r="ES52" s="4020"/>
      <c r="ET52" s="4020"/>
      <c r="EU52" s="4020"/>
      <c r="EV52" s="4020"/>
      <c r="EW52" s="4020"/>
      <c r="EX52" s="4020"/>
      <c r="EY52" s="4020"/>
      <c r="EZ52" s="4020"/>
      <c r="FA52" s="4020"/>
      <c r="FB52" s="4020"/>
      <c r="FC52" s="4020"/>
      <c r="FD52" s="4020"/>
      <c r="FE52" s="4020"/>
      <c r="FF52" s="4020"/>
      <c r="FG52" s="4020"/>
      <c r="FH52" s="4020"/>
      <c r="FI52" s="4020"/>
      <c r="FJ52" s="4020"/>
      <c r="FK52" s="4020"/>
      <c r="FL52" s="4020"/>
      <c r="FM52" s="4020"/>
      <c r="FN52" s="4020"/>
      <c r="FO52" s="4020"/>
      <c r="FP52" s="4020"/>
      <c r="FQ52" s="4020"/>
      <c r="FR52" s="4020"/>
      <c r="FS52" s="4020"/>
      <c r="FT52" s="4020"/>
      <c r="FU52" s="4020"/>
      <c r="FV52" s="4020"/>
      <c r="FW52" s="4020"/>
      <c r="FX52" s="4020"/>
      <c r="FY52" s="4020"/>
      <c r="FZ52" s="4020"/>
      <c r="GA52" s="4020"/>
      <c r="GB52" s="4020"/>
      <c r="GC52" s="4020"/>
      <c r="GD52" s="4020"/>
      <c r="GE52" s="4020"/>
      <c r="GF52" s="4020"/>
    </row>
    <row r="53" spans="1:188" s="4021" customFormat="1" ht="8.1" customHeight="1">
      <c r="A53" s="4017"/>
      <c r="B53" s="2422"/>
      <c r="C53" s="4022" t="s">
        <v>2100</v>
      </c>
      <c r="D53" s="3996">
        <v>8.86</v>
      </c>
      <c r="E53" s="3988">
        <v>54</v>
      </c>
      <c r="F53" s="3989"/>
      <c r="G53" s="3989">
        <v>68.3</v>
      </c>
      <c r="H53" s="3990"/>
      <c r="I53" s="3988">
        <v>81.099999999999994</v>
      </c>
      <c r="J53" s="3989"/>
      <c r="K53" s="3989">
        <v>79.400000000000006</v>
      </c>
      <c r="L53" s="3989"/>
      <c r="M53" s="3989">
        <v>73.8</v>
      </c>
      <c r="N53" s="3989"/>
      <c r="O53" s="3989">
        <v>70.599999999999994</v>
      </c>
      <c r="P53" s="3989" t="s">
        <v>1505</v>
      </c>
      <c r="Q53" s="3991">
        <v>73.7</v>
      </c>
      <c r="R53" s="3992"/>
      <c r="S53" s="3993">
        <v>5.675146771037177</v>
      </c>
      <c r="T53" s="3993">
        <v>26.481481481481481</v>
      </c>
      <c r="U53" s="4005">
        <v>15.857142857142847</v>
      </c>
      <c r="V53" s="3993">
        <v>13.428571428571445</v>
      </c>
      <c r="W53" s="3993">
        <v>13.190184049079747</v>
      </c>
      <c r="X53" s="3993">
        <v>1.5827338129496269</v>
      </c>
      <c r="Y53" s="3994">
        <v>3.2212885154061581</v>
      </c>
      <c r="Z53" s="4014">
        <v>4.3909348441926426</v>
      </c>
      <c r="AA53" s="4018"/>
      <c r="AB53" s="4019"/>
      <c r="AC53" s="4019"/>
      <c r="AD53" s="4019"/>
      <c r="AE53" s="4020"/>
      <c r="AF53" s="4020"/>
      <c r="AG53" s="4020"/>
      <c r="AH53" s="4020"/>
      <c r="AI53" s="4020"/>
      <c r="AJ53" s="4020"/>
      <c r="AK53" s="4020"/>
      <c r="AL53" s="4020"/>
      <c r="AM53" s="4020"/>
      <c r="AN53" s="4020"/>
      <c r="AO53" s="4020"/>
      <c r="AP53" s="4020"/>
      <c r="AQ53" s="4020"/>
      <c r="AR53" s="4020"/>
      <c r="AS53" s="4020"/>
      <c r="AT53" s="4020"/>
      <c r="AU53" s="4020"/>
      <c r="AV53" s="4020"/>
      <c r="AW53" s="4020"/>
      <c r="AX53" s="4020"/>
      <c r="AY53" s="4020"/>
      <c r="AZ53" s="4020"/>
      <c r="BA53" s="4020"/>
      <c r="BB53" s="4020"/>
      <c r="BC53" s="4020"/>
      <c r="BD53" s="4020"/>
      <c r="BE53" s="4020"/>
      <c r="BF53" s="4020"/>
      <c r="BG53" s="4020"/>
      <c r="BH53" s="4020"/>
      <c r="BI53" s="4020"/>
      <c r="BJ53" s="4020"/>
      <c r="BK53" s="4020"/>
      <c r="BL53" s="4020"/>
      <c r="BM53" s="4020"/>
      <c r="BN53" s="4020"/>
      <c r="BO53" s="4020"/>
      <c r="BP53" s="4020"/>
      <c r="BQ53" s="4020"/>
      <c r="BR53" s="4020"/>
      <c r="BS53" s="4020"/>
      <c r="BT53" s="4020"/>
      <c r="BU53" s="4020"/>
      <c r="BV53" s="4020"/>
      <c r="BW53" s="4020"/>
      <c r="BX53" s="4020"/>
      <c r="BY53" s="4020"/>
      <c r="BZ53" s="4020"/>
      <c r="CA53" s="4020"/>
      <c r="CB53" s="4020"/>
      <c r="CC53" s="4020"/>
      <c r="CD53" s="4020"/>
      <c r="CE53" s="4020"/>
      <c r="CF53" s="4020"/>
      <c r="CG53" s="4020"/>
      <c r="CH53" s="4020"/>
      <c r="CI53" s="4020"/>
      <c r="CJ53" s="4020"/>
      <c r="CK53" s="4020"/>
      <c r="CL53" s="4020"/>
      <c r="CM53" s="4020"/>
      <c r="CN53" s="4020"/>
      <c r="CO53" s="4020"/>
      <c r="CP53" s="4020"/>
      <c r="CQ53" s="4020"/>
      <c r="CR53" s="4020"/>
      <c r="CS53" s="4020"/>
      <c r="CT53" s="4020"/>
      <c r="CU53" s="4020"/>
      <c r="CV53" s="4020"/>
      <c r="CW53" s="4020"/>
      <c r="CX53" s="4020"/>
      <c r="CY53" s="4020"/>
      <c r="CZ53" s="4020"/>
      <c r="DA53" s="4020"/>
      <c r="DB53" s="4020"/>
      <c r="DC53" s="4020"/>
      <c r="DD53" s="4020"/>
      <c r="DE53" s="4020"/>
      <c r="DF53" s="4020"/>
      <c r="DG53" s="4020"/>
      <c r="DH53" s="4020"/>
      <c r="DI53" s="4020"/>
      <c r="DJ53" s="4020"/>
      <c r="DK53" s="4020"/>
      <c r="DL53" s="4020"/>
      <c r="DM53" s="4020"/>
      <c r="DN53" s="4020"/>
      <c r="DO53" s="4020"/>
      <c r="DP53" s="4020"/>
      <c r="DQ53" s="4020"/>
      <c r="DR53" s="4020"/>
      <c r="DS53" s="4020"/>
      <c r="DT53" s="4020"/>
      <c r="DU53" s="4020"/>
      <c r="DV53" s="4020"/>
      <c r="DW53" s="4020"/>
      <c r="DX53" s="4020"/>
      <c r="DY53" s="4020"/>
      <c r="DZ53" s="4020"/>
      <c r="EA53" s="4020"/>
      <c r="EB53" s="4020"/>
      <c r="EC53" s="4020"/>
      <c r="ED53" s="4020"/>
      <c r="EE53" s="4020"/>
      <c r="EF53" s="4020"/>
      <c r="EG53" s="4020"/>
      <c r="EH53" s="4020"/>
      <c r="EI53" s="4020"/>
      <c r="EJ53" s="4020"/>
      <c r="EK53" s="4020"/>
      <c r="EL53" s="4020"/>
      <c r="EM53" s="4020"/>
      <c r="EN53" s="4020"/>
      <c r="EO53" s="4020"/>
      <c r="EP53" s="4020"/>
      <c r="EQ53" s="4020"/>
      <c r="ER53" s="4020"/>
      <c r="ES53" s="4020"/>
      <c r="ET53" s="4020"/>
      <c r="EU53" s="4020"/>
      <c r="EV53" s="4020"/>
      <c r="EW53" s="4020"/>
      <c r="EX53" s="4020"/>
      <c r="EY53" s="4020"/>
      <c r="EZ53" s="4020"/>
      <c r="FA53" s="4020"/>
      <c r="FB53" s="4020"/>
      <c r="FC53" s="4020"/>
      <c r="FD53" s="4020"/>
      <c r="FE53" s="4020"/>
      <c r="FF53" s="4020"/>
      <c r="FG53" s="4020"/>
      <c r="FH53" s="4020"/>
      <c r="FI53" s="4020"/>
      <c r="FJ53" s="4020"/>
      <c r="FK53" s="4020"/>
      <c r="FL53" s="4020"/>
      <c r="FM53" s="4020"/>
      <c r="FN53" s="4020"/>
      <c r="FO53" s="4020"/>
      <c r="FP53" s="4020"/>
      <c r="FQ53" s="4020"/>
      <c r="FR53" s="4020"/>
      <c r="FS53" s="4020"/>
      <c r="FT53" s="4020"/>
      <c r="FU53" s="4020"/>
      <c r="FV53" s="4020"/>
      <c r="FW53" s="4020"/>
      <c r="FX53" s="4020"/>
      <c r="FY53" s="4020"/>
      <c r="FZ53" s="4020"/>
      <c r="GA53" s="4020"/>
      <c r="GB53" s="4020"/>
      <c r="GC53" s="4020"/>
      <c r="GD53" s="4020"/>
      <c r="GE53" s="4020"/>
      <c r="GF53" s="4020"/>
    </row>
    <row r="54" spans="1:188" s="4021" customFormat="1" ht="9.75" customHeight="1">
      <c r="A54" s="4017"/>
      <c r="B54" s="2422"/>
      <c r="C54" s="3986" t="s">
        <v>2101</v>
      </c>
      <c r="D54" s="3996">
        <v>42.34</v>
      </c>
      <c r="E54" s="3988">
        <v>96</v>
      </c>
      <c r="F54" s="3989"/>
      <c r="G54" s="3989">
        <v>115.9</v>
      </c>
      <c r="H54" s="3990"/>
      <c r="I54" s="3988">
        <v>139.6</v>
      </c>
      <c r="J54" s="3989"/>
      <c r="K54" s="3989">
        <v>135.69999999999999</v>
      </c>
      <c r="L54" s="3989"/>
      <c r="M54" s="3989">
        <v>136.9</v>
      </c>
      <c r="N54" s="3989"/>
      <c r="O54" s="3989">
        <v>138.69999999999999</v>
      </c>
      <c r="P54" s="3989" t="s">
        <v>1505</v>
      </c>
      <c r="Q54" s="3991">
        <v>137.19999999999999</v>
      </c>
      <c r="R54" s="3992"/>
      <c r="S54" s="3993">
        <v>3.5971223021582972</v>
      </c>
      <c r="T54" s="4006">
        <v>20.729166666666671</v>
      </c>
      <c r="U54" s="4005">
        <v>30.102516309412863</v>
      </c>
      <c r="V54" s="4023">
        <v>25.99814298978643</v>
      </c>
      <c r="W54" s="3993">
        <v>18.940052128583844</v>
      </c>
      <c r="X54" s="3993">
        <v>10.694333599361514</v>
      </c>
      <c r="Y54" s="3994">
        <v>7.6923076923076792</v>
      </c>
      <c r="Z54" s="4014">
        <v>-1.0814708002884004</v>
      </c>
      <c r="AA54" s="4018"/>
      <c r="AB54" s="4019"/>
      <c r="AC54" s="4019"/>
      <c r="AD54" s="4019"/>
      <c r="AE54" s="4020"/>
      <c r="AF54" s="4020"/>
      <c r="AG54" s="4020"/>
      <c r="AH54" s="4020"/>
      <c r="AI54" s="4020"/>
      <c r="AJ54" s="4020"/>
      <c r="AK54" s="4020"/>
      <c r="AL54" s="4020"/>
      <c r="AM54" s="4020"/>
      <c r="AN54" s="4020"/>
      <c r="AO54" s="4020"/>
      <c r="AP54" s="4020"/>
      <c r="AQ54" s="4020"/>
      <c r="AR54" s="4020"/>
      <c r="AS54" s="4020"/>
      <c r="AT54" s="4020"/>
      <c r="AU54" s="4020"/>
      <c r="AV54" s="4020"/>
      <c r="AW54" s="4020"/>
      <c r="AX54" s="4020"/>
      <c r="AY54" s="4020"/>
      <c r="AZ54" s="4020"/>
      <c r="BA54" s="4020"/>
      <c r="BB54" s="4020"/>
      <c r="BC54" s="4020"/>
      <c r="BD54" s="4020"/>
      <c r="BE54" s="4020"/>
      <c r="BF54" s="4020"/>
      <c r="BG54" s="4020"/>
      <c r="BH54" s="4020"/>
      <c r="BI54" s="4020"/>
      <c r="BJ54" s="4020"/>
      <c r="BK54" s="4020"/>
      <c r="BL54" s="4020"/>
      <c r="BM54" s="4020"/>
      <c r="BN54" s="4020"/>
      <c r="BO54" s="4020"/>
      <c r="BP54" s="4020"/>
      <c r="BQ54" s="4020"/>
      <c r="BR54" s="4020"/>
      <c r="BS54" s="4020"/>
      <c r="BT54" s="4020"/>
      <c r="BU54" s="4020"/>
      <c r="BV54" s="4020"/>
      <c r="BW54" s="4020"/>
      <c r="BX54" s="4020"/>
      <c r="BY54" s="4020"/>
      <c r="BZ54" s="4020"/>
      <c r="CA54" s="4020"/>
      <c r="CB54" s="4020"/>
      <c r="CC54" s="4020"/>
      <c r="CD54" s="4020"/>
      <c r="CE54" s="4020"/>
      <c r="CF54" s="4020"/>
      <c r="CG54" s="4020"/>
      <c r="CH54" s="4020"/>
      <c r="CI54" s="4020"/>
      <c r="CJ54" s="4020"/>
      <c r="CK54" s="4020"/>
      <c r="CL54" s="4020"/>
      <c r="CM54" s="4020"/>
      <c r="CN54" s="4020"/>
      <c r="CO54" s="4020"/>
      <c r="CP54" s="4020"/>
      <c r="CQ54" s="4020"/>
      <c r="CR54" s="4020"/>
      <c r="CS54" s="4020"/>
      <c r="CT54" s="4020"/>
      <c r="CU54" s="4020"/>
      <c r="CV54" s="4020"/>
      <c r="CW54" s="4020"/>
      <c r="CX54" s="4020"/>
      <c r="CY54" s="4020"/>
      <c r="CZ54" s="4020"/>
      <c r="DA54" s="4020"/>
      <c r="DB54" s="4020"/>
      <c r="DC54" s="4020"/>
      <c r="DD54" s="4020"/>
      <c r="DE54" s="4020"/>
      <c r="DF54" s="4020"/>
      <c r="DG54" s="4020"/>
      <c r="DH54" s="4020"/>
      <c r="DI54" s="4020"/>
      <c r="DJ54" s="4020"/>
      <c r="DK54" s="4020"/>
      <c r="DL54" s="4020"/>
      <c r="DM54" s="4020"/>
      <c r="DN54" s="4020"/>
      <c r="DO54" s="4020"/>
      <c r="DP54" s="4020"/>
      <c r="DQ54" s="4020"/>
      <c r="DR54" s="4020"/>
      <c r="DS54" s="4020"/>
      <c r="DT54" s="4020"/>
      <c r="DU54" s="4020"/>
      <c r="DV54" s="4020"/>
      <c r="DW54" s="4020"/>
      <c r="DX54" s="4020"/>
      <c r="DY54" s="4020"/>
      <c r="DZ54" s="4020"/>
      <c r="EA54" s="4020"/>
      <c r="EB54" s="4020"/>
      <c r="EC54" s="4020"/>
      <c r="ED54" s="4020"/>
      <c r="EE54" s="4020"/>
      <c r="EF54" s="4020"/>
      <c r="EG54" s="4020"/>
      <c r="EH54" s="4020"/>
      <c r="EI54" s="4020"/>
      <c r="EJ54" s="4020"/>
      <c r="EK54" s="4020"/>
      <c r="EL54" s="4020"/>
      <c r="EM54" s="4020"/>
      <c r="EN54" s="4020"/>
      <c r="EO54" s="4020"/>
      <c r="EP54" s="4020"/>
      <c r="EQ54" s="4020"/>
      <c r="ER54" s="4020"/>
      <c r="ES54" s="4020"/>
      <c r="ET54" s="4020"/>
      <c r="EU54" s="4020"/>
      <c r="EV54" s="4020"/>
      <c r="EW54" s="4020"/>
      <c r="EX54" s="4020"/>
      <c r="EY54" s="4020"/>
      <c r="EZ54" s="4020"/>
      <c r="FA54" s="4020"/>
      <c r="FB54" s="4020"/>
      <c r="FC54" s="4020"/>
      <c r="FD54" s="4020"/>
      <c r="FE54" s="4020"/>
      <c r="FF54" s="4020"/>
      <c r="FG54" s="4020"/>
      <c r="FH54" s="4020"/>
      <c r="FI54" s="4020"/>
      <c r="FJ54" s="4020"/>
      <c r="FK54" s="4020"/>
      <c r="FL54" s="4020"/>
      <c r="FM54" s="4020"/>
      <c r="FN54" s="4020"/>
      <c r="FO54" s="4020"/>
      <c r="FP54" s="4020"/>
      <c r="FQ54" s="4020"/>
      <c r="FR54" s="4020"/>
      <c r="FS54" s="4020"/>
      <c r="FT54" s="4020"/>
      <c r="FU54" s="4020"/>
      <c r="FV54" s="4020"/>
      <c r="FW54" s="4020"/>
      <c r="FX54" s="4020"/>
      <c r="FY54" s="4020"/>
      <c r="FZ54" s="4020"/>
      <c r="GA54" s="4020"/>
      <c r="GB54" s="4020"/>
      <c r="GC54" s="4020"/>
      <c r="GD54" s="4020"/>
      <c r="GE54" s="4020"/>
      <c r="GF54" s="4020"/>
    </row>
    <row r="55" spans="1:188" s="4021" customFormat="1" ht="8.1" customHeight="1">
      <c r="A55" s="4017"/>
      <c r="B55" s="2422"/>
      <c r="C55" s="3986" t="s">
        <v>2094</v>
      </c>
      <c r="D55" s="3996">
        <v>40.19</v>
      </c>
      <c r="E55" s="3988">
        <v>97</v>
      </c>
      <c r="F55" s="3989"/>
      <c r="G55" s="3989">
        <v>116.3</v>
      </c>
      <c r="H55" s="3990"/>
      <c r="I55" s="3988">
        <v>139.69999999999999</v>
      </c>
      <c r="J55" s="3989"/>
      <c r="K55" s="3989">
        <v>135.80000000000001</v>
      </c>
      <c r="L55" s="3989"/>
      <c r="M55" s="3989">
        <v>137.5</v>
      </c>
      <c r="N55" s="3989"/>
      <c r="O55" s="3989">
        <v>139.6</v>
      </c>
      <c r="P55" s="3989" t="s">
        <v>1505</v>
      </c>
      <c r="Q55" s="3991">
        <v>137.6</v>
      </c>
      <c r="R55" s="3992"/>
      <c r="S55" s="3993">
        <v>3.854389721627399</v>
      </c>
      <c r="T55" s="4006">
        <v>19.896907216494839</v>
      </c>
      <c r="U55" s="4005">
        <v>29.351851851851848</v>
      </c>
      <c r="V55" s="4023">
        <v>25.740740740740762</v>
      </c>
      <c r="W55" s="3993">
        <v>19.565217391304344</v>
      </c>
      <c r="X55" s="3993">
        <v>11.323763955342898</v>
      </c>
      <c r="Y55" s="3994">
        <v>8.4318360914105597</v>
      </c>
      <c r="Z55" s="4014">
        <v>-1.4326647564469823</v>
      </c>
      <c r="AA55" s="4018"/>
      <c r="AB55" s="4019"/>
      <c r="AC55" s="4019"/>
      <c r="AD55" s="4019"/>
      <c r="AE55" s="4020"/>
      <c r="AF55" s="4020"/>
      <c r="AG55" s="4020"/>
      <c r="AH55" s="4020"/>
      <c r="AI55" s="4020"/>
      <c r="AJ55" s="4020"/>
      <c r="AK55" s="4020"/>
      <c r="AL55" s="4020"/>
      <c r="AM55" s="4020"/>
      <c r="AN55" s="4020"/>
      <c r="AO55" s="4020"/>
      <c r="AP55" s="4020"/>
      <c r="AQ55" s="4020"/>
      <c r="AR55" s="4020"/>
      <c r="AS55" s="4020"/>
      <c r="AT55" s="4020"/>
      <c r="AU55" s="4020"/>
      <c r="AV55" s="4020"/>
      <c r="AW55" s="4020"/>
      <c r="AX55" s="4020"/>
      <c r="AY55" s="4020"/>
      <c r="AZ55" s="4020"/>
      <c r="BA55" s="4020"/>
      <c r="BB55" s="4020"/>
      <c r="BC55" s="4020"/>
      <c r="BD55" s="4020"/>
      <c r="BE55" s="4020"/>
      <c r="BF55" s="4020"/>
      <c r="BG55" s="4020"/>
      <c r="BH55" s="4020"/>
      <c r="BI55" s="4020"/>
      <c r="BJ55" s="4020"/>
      <c r="BK55" s="4020"/>
      <c r="BL55" s="4020"/>
      <c r="BM55" s="4020"/>
      <c r="BN55" s="4020"/>
      <c r="BO55" s="4020"/>
      <c r="BP55" s="4020"/>
      <c r="BQ55" s="4020"/>
      <c r="BR55" s="4020"/>
      <c r="BS55" s="4020"/>
      <c r="BT55" s="4020"/>
      <c r="BU55" s="4020"/>
      <c r="BV55" s="4020"/>
      <c r="BW55" s="4020"/>
      <c r="BX55" s="4020"/>
      <c r="BY55" s="4020"/>
      <c r="BZ55" s="4020"/>
      <c r="CA55" s="4020"/>
      <c r="CB55" s="4020"/>
      <c r="CC55" s="4020"/>
      <c r="CD55" s="4020"/>
      <c r="CE55" s="4020"/>
      <c r="CF55" s="4020"/>
      <c r="CG55" s="4020"/>
      <c r="CH55" s="4020"/>
      <c r="CI55" s="4020"/>
      <c r="CJ55" s="4020"/>
      <c r="CK55" s="4020"/>
      <c r="CL55" s="4020"/>
      <c r="CM55" s="4020"/>
      <c r="CN55" s="4020"/>
      <c r="CO55" s="4020"/>
      <c r="CP55" s="4020"/>
      <c r="CQ55" s="4020"/>
      <c r="CR55" s="4020"/>
      <c r="CS55" s="4020"/>
      <c r="CT55" s="4020"/>
      <c r="CU55" s="4020"/>
      <c r="CV55" s="4020"/>
      <c r="CW55" s="4020"/>
      <c r="CX55" s="4020"/>
      <c r="CY55" s="4020"/>
      <c r="CZ55" s="4020"/>
      <c r="DA55" s="4020"/>
      <c r="DB55" s="4020"/>
      <c r="DC55" s="4020"/>
      <c r="DD55" s="4020"/>
      <c r="DE55" s="4020"/>
      <c r="DF55" s="4020"/>
      <c r="DG55" s="4020"/>
      <c r="DH55" s="4020"/>
      <c r="DI55" s="4020"/>
      <c r="DJ55" s="4020"/>
      <c r="DK55" s="4020"/>
      <c r="DL55" s="4020"/>
      <c r="DM55" s="4020"/>
      <c r="DN55" s="4020"/>
      <c r="DO55" s="4020"/>
      <c r="DP55" s="4020"/>
      <c r="DQ55" s="4020"/>
      <c r="DR55" s="4020"/>
      <c r="DS55" s="4020"/>
      <c r="DT55" s="4020"/>
      <c r="DU55" s="4020"/>
      <c r="DV55" s="4020"/>
      <c r="DW55" s="4020"/>
      <c r="DX55" s="4020"/>
      <c r="DY55" s="4020"/>
      <c r="DZ55" s="4020"/>
      <c r="EA55" s="4020"/>
      <c r="EB55" s="4020"/>
      <c r="EC55" s="4020"/>
      <c r="ED55" s="4020"/>
      <c r="EE55" s="4020"/>
      <c r="EF55" s="4020"/>
      <c r="EG55" s="4020"/>
      <c r="EH55" s="4020"/>
      <c r="EI55" s="4020"/>
      <c r="EJ55" s="4020"/>
      <c r="EK55" s="4020"/>
      <c r="EL55" s="4020"/>
      <c r="EM55" s="4020"/>
      <c r="EN55" s="4020"/>
      <c r="EO55" s="4020"/>
      <c r="EP55" s="4020"/>
      <c r="EQ55" s="4020"/>
      <c r="ER55" s="4020"/>
      <c r="ES55" s="4020"/>
      <c r="ET55" s="4020"/>
      <c r="EU55" s="4020"/>
      <c r="EV55" s="4020"/>
      <c r="EW55" s="4020"/>
      <c r="EX55" s="4020"/>
      <c r="EY55" s="4020"/>
      <c r="EZ55" s="4020"/>
      <c r="FA55" s="4020"/>
      <c r="FB55" s="4020"/>
      <c r="FC55" s="4020"/>
      <c r="FD55" s="4020"/>
      <c r="FE55" s="4020"/>
      <c r="FF55" s="4020"/>
      <c r="FG55" s="4020"/>
      <c r="FH55" s="4020"/>
      <c r="FI55" s="4020"/>
      <c r="FJ55" s="4020"/>
      <c r="FK55" s="4020"/>
      <c r="FL55" s="4020"/>
      <c r="FM55" s="4020"/>
      <c r="FN55" s="4020"/>
      <c r="FO55" s="4020"/>
      <c r="FP55" s="4020"/>
      <c r="FQ55" s="4020"/>
      <c r="FR55" s="4020"/>
      <c r="FS55" s="4020"/>
      <c r="FT55" s="4020"/>
      <c r="FU55" s="4020"/>
      <c r="FV55" s="4020"/>
      <c r="FW55" s="4020"/>
      <c r="FX55" s="4020"/>
      <c r="FY55" s="4020"/>
      <c r="FZ55" s="4020"/>
      <c r="GA55" s="4020"/>
      <c r="GB55" s="4020"/>
      <c r="GC55" s="4020"/>
      <c r="GD55" s="4020"/>
      <c r="GE55" s="4020"/>
      <c r="GF55" s="4020"/>
    </row>
    <row r="56" spans="1:188" s="4021" customFormat="1" ht="8.1" customHeight="1">
      <c r="A56" s="4017"/>
      <c r="B56" s="2422"/>
      <c r="C56" s="3986" t="s">
        <v>2097</v>
      </c>
      <c r="D56" s="3996">
        <v>2.15</v>
      </c>
      <c r="E56" s="3988">
        <v>76.2</v>
      </c>
      <c r="F56" s="3989"/>
      <c r="G56" s="3989">
        <v>108.3</v>
      </c>
      <c r="H56" s="3990"/>
      <c r="I56" s="3988">
        <v>137.69999999999999</v>
      </c>
      <c r="J56" s="3989"/>
      <c r="K56" s="3989">
        <v>132.9</v>
      </c>
      <c r="L56" s="3989"/>
      <c r="M56" s="3989">
        <v>124.8</v>
      </c>
      <c r="N56" s="3989"/>
      <c r="O56" s="3989">
        <v>122.2</v>
      </c>
      <c r="P56" s="3989" t="s">
        <v>1505</v>
      </c>
      <c r="Q56" s="3991">
        <v>129</v>
      </c>
      <c r="R56" s="3992"/>
      <c r="S56" s="3993">
        <v>-4.1207927021075932</v>
      </c>
      <c r="T56" s="4006">
        <v>42.125984251968504</v>
      </c>
      <c r="U56" s="4005">
        <v>45.100105374077941</v>
      </c>
      <c r="V56" s="4023">
        <v>32.107355864811154</v>
      </c>
      <c r="W56" s="3993">
        <v>7.4010327022375151</v>
      </c>
      <c r="X56" s="3993">
        <v>-1.5310233682514109</v>
      </c>
      <c r="Y56" s="3994">
        <v>-6.5217391304347814</v>
      </c>
      <c r="Z56" s="4014">
        <v>5.5646481178396101</v>
      </c>
      <c r="AA56" s="4018"/>
      <c r="AB56" s="4019"/>
      <c r="AC56" s="4019"/>
      <c r="AD56" s="4019"/>
      <c r="AE56" s="4020"/>
      <c r="AF56" s="4020"/>
      <c r="AG56" s="4020"/>
      <c r="AH56" s="4020"/>
      <c r="AI56" s="4020"/>
      <c r="AJ56" s="4020"/>
      <c r="AK56" s="4020"/>
      <c r="AL56" s="4020"/>
      <c r="AM56" s="4020"/>
      <c r="AN56" s="4020"/>
      <c r="AO56" s="4020"/>
      <c r="AP56" s="4020"/>
      <c r="AQ56" s="4020"/>
      <c r="AR56" s="4020"/>
      <c r="AS56" s="4020"/>
      <c r="AT56" s="4020"/>
      <c r="AU56" s="4020"/>
      <c r="AV56" s="4020"/>
      <c r="AW56" s="4020"/>
      <c r="AX56" s="4020"/>
      <c r="AY56" s="4020"/>
      <c r="AZ56" s="4020"/>
      <c r="BA56" s="4020"/>
      <c r="BB56" s="4020"/>
      <c r="BC56" s="4020"/>
      <c r="BD56" s="4020"/>
      <c r="BE56" s="4020"/>
      <c r="BF56" s="4020"/>
      <c r="BG56" s="4020"/>
      <c r="BH56" s="4020"/>
      <c r="BI56" s="4020"/>
      <c r="BJ56" s="4020"/>
      <c r="BK56" s="4020"/>
      <c r="BL56" s="4020"/>
      <c r="BM56" s="4020"/>
      <c r="BN56" s="4020"/>
      <c r="BO56" s="4020"/>
      <c r="BP56" s="4020"/>
      <c r="BQ56" s="4020"/>
      <c r="BR56" s="4020"/>
      <c r="BS56" s="4020"/>
      <c r="BT56" s="4020"/>
      <c r="BU56" s="4020"/>
      <c r="BV56" s="4020"/>
      <c r="BW56" s="4020"/>
      <c r="BX56" s="4020"/>
      <c r="BY56" s="4020"/>
      <c r="BZ56" s="4020"/>
      <c r="CA56" s="4020"/>
      <c r="CB56" s="4020"/>
      <c r="CC56" s="4020"/>
      <c r="CD56" s="4020"/>
      <c r="CE56" s="4020"/>
      <c r="CF56" s="4020"/>
      <c r="CG56" s="4020"/>
      <c r="CH56" s="4020"/>
      <c r="CI56" s="4020"/>
      <c r="CJ56" s="4020"/>
      <c r="CK56" s="4020"/>
      <c r="CL56" s="4020"/>
      <c r="CM56" s="4020"/>
      <c r="CN56" s="4020"/>
      <c r="CO56" s="4020"/>
      <c r="CP56" s="4020"/>
      <c r="CQ56" s="4020"/>
      <c r="CR56" s="4020"/>
      <c r="CS56" s="4020"/>
      <c r="CT56" s="4020"/>
      <c r="CU56" s="4020"/>
      <c r="CV56" s="4020"/>
      <c r="CW56" s="4020"/>
      <c r="CX56" s="4020"/>
      <c r="CY56" s="4020"/>
      <c r="CZ56" s="4020"/>
      <c r="DA56" s="4020"/>
      <c r="DB56" s="4020"/>
      <c r="DC56" s="4020"/>
      <c r="DD56" s="4020"/>
      <c r="DE56" s="4020"/>
      <c r="DF56" s="4020"/>
      <c r="DG56" s="4020"/>
      <c r="DH56" s="4020"/>
      <c r="DI56" s="4020"/>
      <c r="DJ56" s="4020"/>
      <c r="DK56" s="4020"/>
      <c r="DL56" s="4020"/>
      <c r="DM56" s="4020"/>
      <c r="DN56" s="4020"/>
      <c r="DO56" s="4020"/>
      <c r="DP56" s="4020"/>
      <c r="DQ56" s="4020"/>
      <c r="DR56" s="4020"/>
      <c r="DS56" s="4020"/>
      <c r="DT56" s="4020"/>
      <c r="DU56" s="4020"/>
      <c r="DV56" s="4020"/>
      <c r="DW56" s="4020"/>
      <c r="DX56" s="4020"/>
      <c r="DY56" s="4020"/>
      <c r="DZ56" s="4020"/>
      <c r="EA56" s="4020"/>
      <c r="EB56" s="4020"/>
      <c r="EC56" s="4020"/>
      <c r="ED56" s="4020"/>
      <c r="EE56" s="4020"/>
      <c r="EF56" s="4020"/>
      <c r="EG56" s="4020"/>
      <c r="EH56" s="4020"/>
      <c r="EI56" s="4020"/>
      <c r="EJ56" s="4020"/>
      <c r="EK56" s="4020"/>
      <c r="EL56" s="4020"/>
      <c r="EM56" s="4020"/>
      <c r="EN56" s="4020"/>
      <c r="EO56" s="4020"/>
      <c r="EP56" s="4020"/>
      <c r="EQ56" s="4020"/>
      <c r="ER56" s="4020"/>
      <c r="ES56" s="4020"/>
      <c r="ET56" s="4020"/>
      <c r="EU56" s="4020"/>
      <c r="EV56" s="4020"/>
      <c r="EW56" s="4020"/>
      <c r="EX56" s="4020"/>
      <c r="EY56" s="4020"/>
      <c r="EZ56" s="4020"/>
      <c r="FA56" s="4020"/>
      <c r="FB56" s="4020"/>
      <c r="FC56" s="4020"/>
      <c r="FD56" s="4020"/>
      <c r="FE56" s="4020"/>
      <c r="FF56" s="4020"/>
      <c r="FG56" s="4020"/>
      <c r="FH56" s="4020"/>
      <c r="FI56" s="4020"/>
      <c r="FJ56" s="4020"/>
      <c r="FK56" s="4020"/>
      <c r="FL56" s="4020"/>
      <c r="FM56" s="4020"/>
      <c r="FN56" s="4020"/>
      <c r="FO56" s="4020"/>
      <c r="FP56" s="4020"/>
      <c r="FQ56" s="4020"/>
      <c r="FR56" s="4020"/>
      <c r="FS56" s="4020"/>
      <c r="FT56" s="4020"/>
      <c r="FU56" s="4020"/>
      <c r="FV56" s="4020"/>
      <c r="FW56" s="4020"/>
      <c r="FX56" s="4020"/>
      <c r="FY56" s="4020"/>
      <c r="FZ56" s="4020"/>
      <c r="GA56" s="4020"/>
      <c r="GB56" s="4020"/>
      <c r="GC56" s="4020"/>
      <c r="GD56" s="4020"/>
      <c r="GE56" s="4020"/>
      <c r="GF56" s="4020"/>
    </row>
    <row r="57" spans="1:188" s="4021" customFormat="1" ht="8.1" customHeight="1">
      <c r="A57" s="4017"/>
      <c r="B57" s="2422"/>
      <c r="C57" s="3986" t="s">
        <v>2102</v>
      </c>
      <c r="D57" s="3996">
        <v>22.23</v>
      </c>
      <c r="E57" s="3988">
        <v>87.3</v>
      </c>
      <c r="F57" s="3989"/>
      <c r="G57" s="3989">
        <v>104.3</v>
      </c>
      <c r="H57" s="3990"/>
      <c r="I57" s="3988">
        <v>120.8</v>
      </c>
      <c r="J57" s="3989"/>
      <c r="K57" s="3989">
        <v>122.1</v>
      </c>
      <c r="L57" s="3989"/>
      <c r="M57" s="3989">
        <v>124.3</v>
      </c>
      <c r="N57" s="3989"/>
      <c r="O57" s="3989">
        <v>119.3</v>
      </c>
      <c r="P57" s="3989" t="s">
        <v>1505</v>
      </c>
      <c r="Q57" s="3991">
        <v>118.4</v>
      </c>
      <c r="R57" s="3992"/>
      <c r="S57" s="3993">
        <v>6.3661285409686172</v>
      </c>
      <c r="T57" s="4006">
        <v>19.473081328751434</v>
      </c>
      <c r="U57" s="4005">
        <v>26.624737945492654</v>
      </c>
      <c r="V57" s="4023">
        <v>22.590361445783145</v>
      </c>
      <c r="W57" s="3993">
        <v>13.723696248856356</v>
      </c>
      <c r="X57" s="3993">
        <v>8.850364963503651</v>
      </c>
      <c r="Y57" s="3994">
        <v>9.124423963133637</v>
      </c>
      <c r="Z57" s="4014">
        <v>-0.75440067057837723</v>
      </c>
      <c r="AA57" s="4018"/>
      <c r="AB57" s="4019"/>
      <c r="AC57" s="4019"/>
      <c r="AD57" s="4019"/>
      <c r="AE57" s="4020"/>
      <c r="AF57" s="4020"/>
      <c r="AG57" s="4020"/>
      <c r="AH57" s="4020"/>
      <c r="AI57" s="4020"/>
      <c r="AJ57" s="4020"/>
      <c r="AK57" s="4020"/>
      <c r="AL57" s="4020"/>
      <c r="AM57" s="4020"/>
      <c r="AN57" s="4020"/>
      <c r="AO57" s="4020"/>
      <c r="AP57" s="4020"/>
      <c r="AQ57" s="4020"/>
      <c r="AR57" s="4020"/>
      <c r="AS57" s="4020"/>
      <c r="AT57" s="4020"/>
      <c r="AU57" s="4020"/>
      <c r="AV57" s="4020"/>
      <c r="AW57" s="4020"/>
      <c r="AX57" s="4020"/>
      <c r="AY57" s="4020"/>
      <c r="AZ57" s="4020"/>
      <c r="BA57" s="4020"/>
      <c r="BB57" s="4020"/>
      <c r="BC57" s="4020"/>
      <c r="BD57" s="4020"/>
      <c r="BE57" s="4020"/>
      <c r="BF57" s="4020"/>
      <c r="BG57" s="4020"/>
      <c r="BH57" s="4020"/>
      <c r="BI57" s="4020"/>
      <c r="BJ57" s="4020"/>
      <c r="BK57" s="4020"/>
      <c r="BL57" s="4020"/>
      <c r="BM57" s="4020"/>
      <c r="BN57" s="4020"/>
      <c r="BO57" s="4020"/>
      <c r="BP57" s="4020"/>
      <c r="BQ57" s="4020"/>
      <c r="BR57" s="4020"/>
      <c r="BS57" s="4020"/>
      <c r="BT57" s="4020"/>
      <c r="BU57" s="4020"/>
      <c r="BV57" s="4020"/>
      <c r="BW57" s="4020"/>
      <c r="BX57" s="4020"/>
      <c r="BY57" s="4020"/>
      <c r="BZ57" s="4020"/>
      <c r="CA57" s="4020"/>
      <c r="CB57" s="4020"/>
      <c r="CC57" s="4020"/>
      <c r="CD57" s="4020"/>
      <c r="CE57" s="4020"/>
      <c r="CF57" s="4020"/>
      <c r="CG57" s="4020"/>
      <c r="CH57" s="4020"/>
      <c r="CI57" s="4020"/>
      <c r="CJ57" s="4020"/>
      <c r="CK57" s="4020"/>
      <c r="CL57" s="4020"/>
      <c r="CM57" s="4020"/>
      <c r="CN57" s="4020"/>
      <c r="CO57" s="4020"/>
      <c r="CP57" s="4020"/>
      <c r="CQ57" s="4020"/>
      <c r="CR57" s="4020"/>
      <c r="CS57" s="4020"/>
      <c r="CT57" s="4020"/>
      <c r="CU57" s="4020"/>
      <c r="CV57" s="4020"/>
      <c r="CW57" s="4020"/>
      <c r="CX57" s="4020"/>
      <c r="CY57" s="4020"/>
      <c r="CZ57" s="4020"/>
      <c r="DA57" s="4020"/>
      <c r="DB57" s="4020"/>
      <c r="DC57" s="4020"/>
      <c r="DD57" s="4020"/>
      <c r="DE57" s="4020"/>
      <c r="DF57" s="4020"/>
      <c r="DG57" s="4020"/>
      <c r="DH57" s="4020"/>
      <c r="DI57" s="4020"/>
      <c r="DJ57" s="4020"/>
      <c r="DK57" s="4020"/>
      <c r="DL57" s="4020"/>
      <c r="DM57" s="4020"/>
      <c r="DN57" s="4020"/>
      <c r="DO57" s="4020"/>
      <c r="DP57" s="4020"/>
      <c r="DQ57" s="4020"/>
      <c r="DR57" s="4020"/>
      <c r="DS57" s="4020"/>
      <c r="DT57" s="4020"/>
      <c r="DU57" s="4020"/>
      <c r="DV57" s="4020"/>
      <c r="DW57" s="4020"/>
      <c r="DX57" s="4020"/>
      <c r="DY57" s="4020"/>
      <c r="DZ57" s="4020"/>
      <c r="EA57" s="4020"/>
      <c r="EB57" s="4020"/>
      <c r="EC57" s="4020"/>
      <c r="ED57" s="4020"/>
      <c r="EE57" s="4020"/>
      <c r="EF57" s="4020"/>
      <c r="EG57" s="4020"/>
      <c r="EH57" s="4020"/>
      <c r="EI57" s="4020"/>
      <c r="EJ57" s="4020"/>
      <c r="EK57" s="4020"/>
      <c r="EL57" s="4020"/>
      <c r="EM57" s="4020"/>
      <c r="EN57" s="4020"/>
      <c r="EO57" s="4020"/>
      <c r="EP57" s="4020"/>
      <c r="EQ57" s="4020"/>
      <c r="ER57" s="4020"/>
      <c r="ES57" s="4020"/>
      <c r="ET57" s="4020"/>
      <c r="EU57" s="4020"/>
      <c r="EV57" s="4020"/>
      <c r="EW57" s="4020"/>
      <c r="EX57" s="4020"/>
      <c r="EY57" s="4020"/>
      <c r="EZ57" s="4020"/>
      <c r="FA57" s="4020"/>
      <c r="FB57" s="4020"/>
      <c r="FC57" s="4020"/>
      <c r="FD57" s="4020"/>
      <c r="FE57" s="4020"/>
      <c r="FF57" s="4020"/>
      <c r="FG57" s="4020"/>
      <c r="FH57" s="4020"/>
      <c r="FI57" s="4020"/>
      <c r="FJ57" s="4020"/>
      <c r="FK57" s="4020"/>
      <c r="FL57" s="4020"/>
      <c r="FM57" s="4020"/>
      <c r="FN57" s="4020"/>
      <c r="FO57" s="4020"/>
      <c r="FP57" s="4020"/>
      <c r="FQ57" s="4020"/>
      <c r="FR57" s="4020"/>
      <c r="FS57" s="4020"/>
      <c r="FT57" s="4020"/>
      <c r="FU57" s="4020"/>
      <c r="FV57" s="4020"/>
      <c r="FW57" s="4020"/>
      <c r="FX57" s="4020"/>
      <c r="FY57" s="4020"/>
      <c r="FZ57" s="4020"/>
      <c r="GA57" s="4020"/>
      <c r="GB57" s="4020"/>
      <c r="GC57" s="4020"/>
      <c r="GD57" s="4020"/>
      <c r="GE57" s="4020"/>
      <c r="GF57" s="4020"/>
    </row>
    <row r="58" spans="1:188" s="4021" customFormat="1" ht="8.1" customHeight="1">
      <c r="A58" s="4017"/>
      <c r="B58" s="2422"/>
      <c r="C58" s="3986" t="s">
        <v>2094</v>
      </c>
      <c r="D58" s="3996">
        <v>8.08</v>
      </c>
      <c r="E58" s="3988">
        <v>95.3</v>
      </c>
      <c r="F58" s="3989"/>
      <c r="G58" s="3989">
        <v>106.7</v>
      </c>
      <c r="H58" s="3990"/>
      <c r="I58" s="3988">
        <v>124.3</v>
      </c>
      <c r="J58" s="3989"/>
      <c r="K58" s="3989">
        <v>133.1</v>
      </c>
      <c r="L58" s="3989"/>
      <c r="M58" s="3989">
        <v>133.4</v>
      </c>
      <c r="N58" s="3989"/>
      <c r="O58" s="3989">
        <v>128.1</v>
      </c>
      <c r="P58" s="3989" t="s">
        <v>1505</v>
      </c>
      <c r="Q58" s="3991">
        <v>125.4</v>
      </c>
      <c r="R58" s="3992"/>
      <c r="S58" s="3993">
        <v>3.1385281385281303</v>
      </c>
      <c r="T58" s="4006">
        <v>11.962224554039878</v>
      </c>
      <c r="U58" s="4005">
        <v>25.555555555555557</v>
      </c>
      <c r="V58" s="4023">
        <v>35.539714867617107</v>
      </c>
      <c r="W58" s="3993">
        <v>22.610294117647058</v>
      </c>
      <c r="X58" s="3993">
        <v>15.405405405405403</v>
      </c>
      <c r="Y58" s="3994">
        <v>15.896487985212573</v>
      </c>
      <c r="Z58" s="4014">
        <v>-2.107728337236523</v>
      </c>
      <c r="AA58" s="4018"/>
      <c r="AB58" s="4019"/>
      <c r="AC58" s="4019"/>
      <c r="AD58" s="4019"/>
      <c r="AE58" s="4020"/>
      <c r="AF58" s="4020"/>
      <c r="AG58" s="4020"/>
      <c r="AH58" s="4020"/>
      <c r="AI58" s="4020"/>
      <c r="AJ58" s="4020"/>
      <c r="AK58" s="4020"/>
      <c r="AL58" s="4020"/>
      <c r="AM58" s="4020"/>
      <c r="AN58" s="4020"/>
      <c r="AO58" s="4020"/>
      <c r="AP58" s="4020"/>
      <c r="AQ58" s="4020"/>
      <c r="AR58" s="4020"/>
      <c r="AS58" s="4020"/>
      <c r="AT58" s="4020"/>
      <c r="AU58" s="4020"/>
      <c r="AV58" s="4020"/>
      <c r="AW58" s="4020"/>
      <c r="AX58" s="4020"/>
      <c r="AY58" s="4020"/>
      <c r="AZ58" s="4020"/>
      <c r="BA58" s="4020"/>
      <c r="BB58" s="4020"/>
      <c r="BC58" s="4020"/>
      <c r="BD58" s="4020"/>
      <c r="BE58" s="4020"/>
      <c r="BF58" s="4020"/>
      <c r="BG58" s="4020"/>
      <c r="BH58" s="4020"/>
      <c r="BI58" s="4020"/>
      <c r="BJ58" s="4020"/>
      <c r="BK58" s="4020"/>
      <c r="BL58" s="4020"/>
      <c r="BM58" s="4020"/>
      <c r="BN58" s="4020"/>
      <c r="BO58" s="4020"/>
      <c r="BP58" s="4020"/>
      <c r="BQ58" s="4020"/>
      <c r="BR58" s="4020"/>
      <c r="BS58" s="4020"/>
      <c r="BT58" s="4020"/>
      <c r="BU58" s="4020"/>
      <c r="BV58" s="4020"/>
      <c r="BW58" s="4020"/>
      <c r="BX58" s="4020"/>
      <c r="BY58" s="4020"/>
      <c r="BZ58" s="4020"/>
      <c r="CA58" s="4020"/>
      <c r="CB58" s="4020"/>
      <c r="CC58" s="4020"/>
      <c r="CD58" s="4020"/>
      <c r="CE58" s="4020"/>
      <c r="CF58" s="4020"/>
      <c r="CG58" s="4020"/>
      <c r="CH58" s="4020"/>
      <c r="CI58" s="4020"/>
      <c r="CJ58" s="4020"/>
      <c r="CK58" s="4020"/>
      <c r="CL58" s="4020"/>
      <c r="CM58" s="4020"/>
      <c r="CN58" s="4020"/>
      <c r="CO58" s="4020"/>
      <c r="CP58" s="4020"/>
      <c r="CQ58" s="4020"/>
      <c r="CR58" s="4020"/>
      <c r="CS58" s="4020"/>
      <c r="CT58" s="4020"/>
      <c r="CU58" s="4020"/>
      <c r="CV58" s="4020"/>
      <c r="CW58" s="4020"/>
      <c r="CX58" s="4020"/>
      <c r="CY58" s="4020"/>
      <c r="CZ58" s="4020"/>
      <c r="DA58" s="4020"/>
      <c r="DB58" s="4020"/>
      <c r="DC58" s="4020"/>
      <c r="DD58" s="4020"/>
      <c r="DE58" s="4020"/>
      <c r="DF58" s="4020"/>
      <c r="DG58" s="4020"/>
      <c r="DH58" s="4020"/>
      <c r="DI58" s="4020"/>
      <c r="DJ58" s="4020"/>
      <c r="DK58" s="4020"/>
      <c r="DL58" s="4020"/>
      <c r="DM58" s="4020"/>
      <c r="DN58" s="4020"/>
      <c r="DO58" s="4020"/>
      <c r="DP58" s="4020"/>
      <c r="DQ58" s="4020"/>
      <c r="DR58" s="4020"/>
      <c r="DS58" s="4020"/>
      <c r="DT58" s="4020"/>
      <c r="DU58" s="4020"/>
      <c r="DV58" s="4020"/>
      <c r="DW58" s="4020"/>
      <c r="DX58" s="4020"/>
      <c r="DY58" s="4020"/>
      <c r="DZ58" s="4020"/>
      <c r="EA58" s="4020"/>
      <c r="EB58" s="4020"/>
      <c r="EC58" s="4020"/>
      <c r="ED58" s="4020"/>
      <c r="EE58" s="4020"/>
      <c r="EF58" s="4020"/>
      <c r="EG58" s="4020"/>
      <c r="EH58" s="4020"/>
      <c r="EI58" s="4020"/>
      <c r="EJ58" s="4020"/>
      <c r="EK58" s="4020"/>
      <c r="EL58" s="4020"/>
      <c r="EM58" s="4020"/>
      <c r="EN58" s="4020"/>
      <c r="EO58" s="4020"/>
      <c r="EP58" s="4020"/>
      <c r="EQ58" s="4020"/>
      <c r="ER58" s="4020"/>
      <c r="ES58" s="4020"/>
      <c r="ET58" s="4020"/>
      <c r="EU58" s="4020"/>
      <c r="EV58" s="4020"/>
      <c r="EW58" s="4020"/>
      <c r="EX58" s="4020"/>
      <c r="EY58" s="4020"/>
      <c r="EZ58" s="4020"/>
      <c r="FA58" s="4020"/>
      <c r="FB58" s="4020"/>
      <c r="FC58" s="4020"/>
      <c r="FD58" s="4020"/>
      <c r="FE58" s="4020"/>
      <c r="FF58" s="4020"/>
      <c r="FG58" s="4020"/>
      <c r="FH58" s="4020"/>
      <c r="FI58" s="4020"/>
      <c r="FJ58" s="4020"/>
      <c r="FK58" s="4020"/>
      <c r="FL58" s="4020"/>
      <c r="FM58" s="4020"/>
      <c r="FN58" s="4020"/>
      <c r="FO58" s="4020"/>
      <c r="FP58" s="4020"/>
      <c r="FQ58" s="4020"/>
      <c r="FR58" s="4020"/>
      <c r="FS58" s="4020"/>
      <c r="FT58" s="4020"/>
      <c r="FU58" s="4020"/>
      <c r="FV58" s="4020"/>
      <c r="FW58" s="4020"/>
      <c r="FX58" s="4020"/>
      <c r="FY58" s="4020"/>
      <c r="FZ58" s="4020"/>
      <c r="GA58" s="4020"/>
      <c r="GB58" s="4020"/>
      <c r="GC58" s="4020"/>
      <c r="GD58" s="4020"/>
      <c r="GE58" s="4020"/>
      <c r="GF58" s="4020"/>
    </row>
    <row r="59" spans="1:188" s="4021" customFormat="1" ht="8.1" customHeight="1">
      <c r="A59" s="4017"/>
      <c r="B59" s="2422"/>
      <c r="C59" s="3986" t="s">
        <v>2097</v>
      </c>
      <c r="D59" s="3996">
        <v>14.15</v>
      </c>
      <c r="E59" s="3988">
        <v>82.7</v>
      </c>
      <c r="F59" s="3989"/>
      <c r="G59" s="3989">
        <v>102.9</v>
      </c>
      <c r="H59" s="3990"/>
      <c r="I59" s="3988">
        <v>118.8</v>
      </c>
      <c r="J59" s="3989"/>
      <c r="K59" s="3989">
        <v>115.8</v>
      </c>
      <c r="L59" s="3989"/>
      <c r="M59" s="3989">
        <v>119.1</v>
      </c>
      <c r="N59" s="3989"/>
      <c r="O59" s="3989">
        <v>114.2</v>
      </c>
      <c r="P59" s="3989" t="s">
        <v>1505</v>
      </c>
      <c r="Q59" s="3991">
        <v>114.4</v>
      </c>
      <c r="R59" s="3992"/>
      <c r="S59" s="3993">
        <v>8.4116233340616162</v>
      </c>
      <c r="T59" s="4006">
        <v>24.425634824667469</v>
      </c>
      <c r="U59" s="4005">
        <v>27.194860813704494</v>
      </c>
      <c r="V59" s="4023">
        <v>15.338645418326692</v>
      </c>
      <c r="W59" s="3993">
        <v>8.7671232876712395</v>
      </c>
      <c r="X59" s="3993">
        <v>5.0597976080956784</v>
      </c>
      <c r="Y59" s="3994">
        <v>5.3406998158379366</v>
      </c>
      <c r="Z59" s="4014">
        <v>0.17513134851138545</v>
      </c>
      <c r="AA59" s="4018"/>
      <c r="AB59" s="4019"/>
      <c r="AC59" s="4019"/>
      <c r="AD59" s="4019"/>
      <c r="AE59" s="4020"/>
      <c r="AF59" s="4020"/>
      <c r="AG59" s="4020"/>
      <c r="AH59" s="4020"/>
      <c r="AI59" s="4020"/>
      <c r="AJ59" s="4020"/>
      <c r="AK59" s="4020"/>
      <c r="AL59" s="4020"/>
      <c r="AM59" s="4020"/>
      <c r="AN59" s="4020"/>
      <c r="AO59" s="4020"/>
      <c r="AP59" s="4020"/>
      <c r="AQ59" s="4020"/>
      <c r="AR59" s="4020"/>
      <c r="AS59" s="4020"/>
      <c r="AT59" s="4020"/>
      <c r="AU59" s="4020"/>
      <c r="AV59" s="4020"/>
      <c r="AW59" s="4020"/>
      <c r="AX59" s="4020"/>
      <c r="AY59" s="4020"/>
      <c r="AZ59" s="4020"/>
      <c r="BA59" s="4020"/>
      <c r="BB59" s="4020"/>
      <c r="BC59" s="4020"/>
      <c r="BD59" s="4020"/>
      <c r="BE59" s="4020"/>
      <c r="BF59" s="4020"/>
      <c r="BG59" s="4020"/>
      <c r="BH59" s="4020"/>
      <c r="BI59" s="4020"/>
      <c r="BJ59" s="4020"/>
      <c r="BK59" s="4020"/>
      <c r="BL59" s="4020"/>
      <c r="BM59" s="4020"/>
      <c r="BN59" s="4020"/>
      <c r="BO59" s="4020"/>
      <c r="BP59" s="4020"/>
      <c r="BQ59" s="4020"/>
      <c r="BR59" s="4020"/>
      <c r="BS59" s="4020"/>
      <c r="BT59" s="4020"/>
      <c r="BU59" s="4020"/>
      <c r="BV59" s="4020"/>
      <c r="BW59" s="4020"/>
      <c r="BX59" s="4020"/>
      <c r="BY59" s="4020"/>
      <c r="BZ59" s="4020"/>
      <c r="CA59" s="4020"/>
      <c r="CB59" s="4020"/>
      <c r="CC59" s="4020"/>
      <c r="CD59" s="4020"/>
      <c r="CE59" s="4020"/>
      <c r="CF59" s="4020"/>
      <c r="CG59" s="4020"/>
      <c r="CH59" s="4020"/>
      <c r="CI59" s="4020"/>
      <c r="CJ59" s="4020"/>
      <c r="CK59" s="4020"/>
      <c r="CL59" s="4020"/>
      <c r="CM59" s="4020"/>
      <c r="CN59" s="4020"/>
      <c r="CO59" s="4020"/>
      <c r="CP59" s="4020"/>
      <c r="CQ59" s="4020"/>
      <c r="CR59" s="4020"/>
      <c r="CS59" s="4020"/>
      <c r="CT59" s="4020"/>
      <c r="CU59" s="4020"/>
      <c r="CV59" s="4020"/>
      <c r="CW59" s="4020"/>
      <c r="CX59" s="4020"/>
      <c r="CY59" s="4020"/>
      <c r="CZ59" s="4020"/>
      <c r="DA59" s="4020"/>
      <c r="DB59" s="4020"/>
      <c r="DC59" s="4020"/>
      <c r="DD59" s="4020"/>
      <c r="DE59" s="4020"/>
      <c r="DF59" s="4020"/>
      <c r="DG59" s="4020"/>
      <c r="DH59" s="4020"/>
      <c r="DI59" s="4020"/>
      <c r="DJ59" s="4020"/>
      <c r="DK59" s="4020"/>
      <c r="DL59" s="4020"/>
      <c r="DM59" s="4020"/>
      <c r="DN59" s="4020"/>
      <c r="DO59" s="4020"/>
      <c r="DP59" s="4020"/>
      <c r="DQ59" s="4020"/>
      <c r="DR59" s="4020"/>
      <c r="DS59" s="4020"/>
      <c r="DT59" s="4020"/>
      <c r="DU59" s="4020"/>
      <c r="DV59" s="4020"/>
      <c r="DW59" s="4020"/>
      <c r="DX59" s="4020"/>
      <c r="DY59" s="4020"/>
      <c r="DZ59" s="4020"/>
      <c r="EA59" s="4020"/>
      <c r="EB59" s="4020"/>
      <c r="EC59" s="4020"/>
      <c r="ED59" s="4020"/>
      <c r="EE59" s="4020"/>
      <c r="EF59" s="4020"/>
      <c r="EG59" s="4020"/>
      <c r="EH59" s="4020"/>
      <c r="EI59" s="4020"/>
      <c r="EJ59" s="4020"/>
      <c r="EK59" s="4020"/>
      <c r="EL59" s="4020"/>
      <c r="EM59" s="4020"/>
      <c r="EN59" s="4020"/>
      <c r="EO59" s="4020"/>
      <c r="EP59" s="4020"/>
      <c r="EQ59" s="4020"/>
      <c r="ER59" s="4020"/>
      <c r="ES59" s="4020"/>
      <c r="ET59" s="4020"/>
      <c r="EU59" s="4020"/>
      <c r="EV59" s="4020"/>
      <c r="EW59" s="4020"/>
      <c r="EX59" s="4020"/>
      <c r="EY59" s="4020"/>
      <c r="EZ59" s="4020"/>
      <c r="FA59" s="4020"/>
      <c r="FB59" s="4020"/>
      <c r="FC59" s="4020"/>
      <c r="FD59" s="4020"/>
      <c r="FE59" s="4020"/>
      <c r="FF59" s="4020"/>
      <c r="FG59" s="4020"/>
      <c r="FH59" s="4020"/>
      <c r="FI59" s="4020"/>
      <c r="FJ59" s="4020"/>
      <c r="FK59" s="4020"/>
      <c r="FL59" s="4020"/>
      <c r="FM59" s="4020"/>
      <c r="FN59" s="4020"/>
      <c r="FO59" s="4020"/>
      <c r="FP59" s="4020"/>
      <c r="FQ59" s="4020"/>
      <c r="FR59" s="4020"/>
      <c r="FS59" s="4020"/>
      <c r="FT59" s="4020"/>
      <c r="FU59" s="4020"/>
      <c r="FV59" s="4020"/>
      <c r="FW59" s="4020"/>
      <c r="FX59" s="4020"/>
      <c r="FY59" s="4020"/>
      <c r="FZ59" s="4020"/>
      <c r="GA59" s="4020"/>
      <c r="GB59" s="4020"/>
      <c r="GC59" s="4020"/>
      <c r="GD59" s="4020"/>
      <c r="GE59" s="4020"/>
      <c r="GF59" s="4020"/>
    </row>
    <row r="60" spans="1:188" s="4021" customFormat="1" ht="2.1" customHeight="1">
      <c r="A60" s="4017"/>
      <c r="B60" s="2422"/>
      <c r="C60" s="3986"/>
      <c r="D60" s="3996"/>
      <c r="E60" s="3988"/>
      <c r="F60" s="3989"/>
      <c r="G60" s="3989"/>
      <c r="H60" s="3990"/>
      <c r="I60" s="3988"/>
      <c r="J60" s="3989"/>
      <c r="K60" s="3989"/>
      <c r="L60" s="3989"/>
      <c r="M60" s="3989"/>
      <c r="N60" s="3989"/>
      <c r="O60" s="3989"/>
      <c r="P60" s="3989"/>
      <c r="Q60" s="3991"/>
      <c r="R60" s="3992"/>
      <c r="S60" s="3993"/>
      <c r="T60" s="4006"/>
      <c r="U60" s="4005"/>
      <c r="V60" s="4023"/>
      <c r="W60" s="3993"/>
      <c r="X60" s="3993"/>
      <c r="Y60" s="3994"/>
      <c r="Z60" s="4014"/>
      <c r="AA60" s="4018"/>
      <c r="AB60" s="4019"/>
      <c r="AC60" s="4019"/>
      <c r="AD60" s="4019"/>
      <c r="AE60" s="4020"/>
      <c r="AF60" s="4020"/>
      <c r="AG60" s="4020"/>
      <c r="AH60" s="4020"/>
      <c r="AI60" s="4020"/>
      <c r="AJ60" s="4020"/>
      <c r="AK60" s="4020"/>
      <c r="AL60" s="4020"/>
      <c r="AM60" s="4020"/>
      <c r="AN60" s="4020"/>
      <c r="AO60" s="4020"/>
      <c r="AP60" s="4020"/>
      <c r="AQ60" s="4020"/>
      <c r="AR60" s="4020"/>
      <c r="AS60" s="4020"/>
      <c r="AT60" s="4020"/>
      <c r="AU60" s="4020"/>
      <c r="AV60" s="4020"/>
      <c r="AW60" s="4020"/>
      <c r="AX60" s="4020"/>
      <c r="AY60" s="4020"/>
      <c r="AZ60" s="4020"/>
      <c r="BA60" s="4020"/>
      <c r="BB60" s="4020"/>
      <c r="BC60" s="4020"/>
      <c r="BD60" s="4020"/>
      <c r="BE60" s="4020"/>
      <c r="BF60" s="4020"/>
      <c r="BG60" s="4020"/>
      <c r="BH60" s="4020"/>
      <c r="BI60" s="4020"/>
      <c r="BJ60" s="4020"/>
      <c r="BK60" s="4020"/>
      <c r="BL60" s="4020"/>
      <c r="BM60" s="4020"/>
      <c r="BN60" s="4020"/>
      <c r="BO60" s="4020"/>
      <c r="BP60" s="4020"/>
      <c r="BQ60" s="4020"/>
      <c r="BR60" s="4020"/>
      <c r="BS60" s="4020"/>
      <c r="BT60" s="4020"/>
      <c r="BU60" s="4020"/>
      <c r="BV60" s="4020"/>
      <c r="BW60" s="4020"/>
      <c r="BX60" s="4020"/>
      <c r="BY60" s="4020"/>
      <c r="BZ60" s="4020"/>
      <c r="CA60" s="4020"/>
      <c r="CB60" s="4020"/>
      <c r="CC60" s="4020"/>
      <c r="CD60" s="4020"/>
      <c r="CE60" s="4020"/>
      <c r="CF60" s="4020"/>
      <c r="CG60" s="4020"/>
      <c r="CH60" s="4020"/>
      <c r="CI60" s="4020"/>
      <c r="CJ60" s="4020"/>
      <c r="CK60" s="4020"/>
      <c r="CL60" s="4020"/>
      <c r="CM60" s="4020"/>
      <c r="CN60" s="4020"/>
      <c r="CO60" s="4020"/>
      <c r="CP60" s="4020"/>
      <c r="CQ60" s="4020"/>
      <c r="CR60" s="4020"/>
      <c r="CS60" s="4020"/>
      <c r="CT60" s="4020"/>
      <c r="CU60" s="4020"/>
      <c r="CV60" s="4020"/>
      <c r="CW60" s="4020"/>
      <c r="CX60" s="4020"/>
      <c r="CY60" s="4020"/>
      <c r="CZ60" s="4020"/>
      <c r="DA60" s="4020"/>
      <c r="DB60" s="4020"/>
      <c r="DC60" s="4020"/>
      <c r="DD60" s="4020"/>
      <c r="DE60" s="4020"/>
      <c r="DF60" s="4020"/>
      <c r="DG60" s="4020"/>
      <c r="DH60" s="4020"/>
      <c r="DI60" s="4020"/>
      <c r="DJ60" s="4020"/>
      <c r="DK60" s="4020"/>
      <c r="DL60" s="4020"/>
      <c r="DM60" s="4020"/>
      <c r="DN60" s="4020"/>
      <c r="DO60" s="4020"/>
      <c r="DP60" s="4020"/>
      <c r="DQ60" s="4020"/>
      <c r="DR60" s="4020"/>
      <c r="DS60" s="4020"/>
      <c r="DT60" s="4020"/>
      <c r="DU60" s="4020"/>
      <c r="DV60" s="4020"/>
      <c r="DW60" s="4020"/>
      <c r="DX60" s="4020"/>
      <c r="DY60" s="4020"/>
      <c r="DZ60" s="4020"/>
      <c r="EA60" s="4020"/>
      <c r="EB60" s="4020"/>
      <c r="EC60" s="4020"/>
      <c r="ED60" s="4020"/>
      <c r="EE60" s="4020"/>
      <c r="EF60" s="4020"/>
      <c r="EG60" s="4020"/>
      <c r="EH60" s="4020"/>
      <c r="EI60" s="4020"/>
      <c r="EJ60" s="4020"/>
      <c r="EK60" s="4020"/>
      <c r="EL60" s="4020"/>
      <c r="EM60" s="4020"/>
      <c r="EN60" s="4020"/>
      <c r="EO60" s="4020"/>
      <c r="EP60" s="4020"/>
      <c r="EQ60" s="4020"/>
      <c r="ER60" s="4020"/>
      <c r="ES60" s="4020"/>
      <c r="ET60" s="4020"/>
      <c r="EU60" s="4020"/>
      <c r="EV60" s="4020"/>
      <c r="EW60" s="4020"/>
      <c r="EX60" s="4020"/>
      <c r="EY60" s="4020"/>
      <c r="EZ60" s="4020"/>
      <c r="FA60" s="4020"/>
      <c r="FB60" s="4020"/>
      <c r="FC60" s="4020"/>
      <c r="FD60" s="4020"/>
      <c r="FE60" s="4020"/>
      <c r="FF60" s="4020"/>
      <c r="FG60" s="4020"/>
      <c r="FH60" s="4020"/>
      <c r="FI60" s="4020"/>
      <c r="FJ60" s="4020"/>
      <c r="FK60" s="4020"/>
      <c r="FL60" s="4020"/>
      <c r="FM60" s="4020"/>
      <c r="FN60" s="4020"/>
      <c r="FO60" s="4020"/>
      <c r="FP60" s="4020"/>
      <c r="FQ60" s="4020"/>
      <c r="FR60" s="4020"/>
      <c r="FS60" s="4020"/>
      <c r="FT60" s="4020"/>
      <c r="FU60" s="4020"/>
      <c r="FV60" s="4020"/>
      <c r="FW60" s="4020"/>
      <c r="FX60" s="4020"/>
      <c r="FY60" s="4020"/>
      <c r="FZ60" s="4020"/>
      <c r="GA60" s="4020"/>
      <c r="GB60" s="4020"/>
      <c r="GC60" s="4020"/>
      <c r="GD60" s="4020"/>
      <c r="GE60" s="4020"/>
      <c r="GF60" s="4020"/>
    </row>
    <row r="61" spans="1:188" s="4021" customFormat="1" ht="9.75" customHeight="1">
      <c r="A61" s="4017"/>
      <c r="B61" s="2422"/>
      <c r="C61" s="3986" t="s">
        <v>2103</v>
      </c>
      <c r="D61" s="3996"/>
      <c r="E61" s="3988"/>
      <c r="F61" s="3989"/>
      <c r="G61" s="3989"/>
      <c r="H61" s="3990"/>
      <c r="I61" s="3988"/>
      <c r="J61" s="3989"/>
      <c r="K61" s="3989"/>
      <c r="L61" s="3989"/>
      <c r="M61" s="3989"/>
      <c r="N61" s="3989"/>
      <c r="O61" s="3989"/>
      <c r="P61" s="3989"/>
      <c r="Q61" s="3991"/>
      <c r="R61" s="3992"/>
      <c r="S61" s="3993"/>
      <c r="T61" s="4006"/>
      <c r="U61" s="4005"/>
      <c r="V61" s="4023"/>
      <c r="W61" s="3993"/>
      <c r="X61" s="3993"/>
      <c r="Y61" s="3994"/>
      <c r="Z61" s="4014"/>
      <c r="AA61" s="4018"/>
      <c r="AB61" s="4019"/>
      <c r="AC61" s="4019"/>
      <c r="AD61" s="4019"/>
      <c r="AE61" s="4020"/>
      <c r="AF61" s="4020"/>
      <c r="AG61" s="4020"/>
      <c r="AH61" s="4020"/>
      <c r="AI61" s="4020"/>
      <c r="AJ61" s="4020"/>
      <c r="AK61" s="4020"/>
      <c r="AL61" s="4020"/>
      <c r="AM61" s="4020"/>
      <c r="AN61" s="4020"/>
      <c r="AO61" s="4020"/>
      <c r="AP61" s="4020"/>
      <c r="AQ61" s="4020"/>
      <c r="AR61" s="4020"/>
      <c r="AS61" s="4020"/>
      <c r="AT61" s="4020"/>
      <c r="AU61" s="4020"/>
      <c r="AV61" s="4020"/>
      <c r="AW61" s="4020"/>
      <c r="AX61" s="4020"/>
      <c r="AY61" s="4020"/>
      <c r="AZ61" s="4020"/>
      <c r="BA61" s="4020"/>
      <c r="BB61" s="4020"/>
      <c r="BC61" s="4020"/>
      <c r="BD61" s="4020"/>
      <c r="BE61" s="4020"/>
      <c r="BF61" s="4020"/>
      <c r="BG61" s="4020"/>
      <c r="BH61" s="4020"/>
      <c r="BI61" s="4020"/>
      <c r="BJ61" s="4020"/>
      <c r="BK61" s="4020"/>
      <c r="BL61" s="4020"/>
      <c r="BM61" s="4020"/>
      <c r="BN61" s="4020"/>
      <c r="BO61" s="4020"/>
      <c r="BP61" s="4020"/>
      <c r="BQ61" s="4020"/>
      <c r="BR61" s="4020"/>
      <c r="BS61" s="4020"/>
      <c r="BT61" s="4020"/>
      <c r="BU61" s="4020"/>
      <c r="BV61" s="4020"/>
      <c r="BW61" s="4020"/>
      <c r="BX61" s="4020"/>
      <c r="BY61" s="4020"/>
      <c r="BZ61" s="4020"/>
      <c r="CA61" s="4020"/>
      <c r="CB61" s="4020"/>
      <c r="CC61" s="4020"/>
      <c r="CD61" s="4020"/>
      <c r="CE61" s="4020"/>
      <c r="CF61" s="4020"/>
      <c r="CG61" s="4020"/>
      <c r="CH61" s="4020"/>
      <c r="CI61" s="4020"/>
      <c r="CJ61" s="4020"/>
      <c r="CK61" s="4020"/>
      <c r="CL61" s="4020"/>
      <c r="CM61" s="4020"/>
      <c r="CN61" s="4020"/>
      <c r="CO61" s="4020"/>
      <c r="CP61" s="4020"/>
      <c r="CQ61" s="4020"/>
      <c r="CR61" s="4020"/>
      <c r="CS61" s="4020"/>
      <c r="CT61" s="4020"/>
      <c r="CU61" s="4020"/>
      <c r="CV61" s="4020"/>
      <c r="CW61" s="4020"/>
      <c r="CX61" s="4020"/>
      <c r="CY61" s="4020"/>
      <c r="CZ61" s="4020"/>
      <c r="DA61" s="4020"/>
      <c r="DB61" s="4020"/>
      <c r="DC61" s="4020"/>
      <c r="DD61" s="4020"/>
      <c r="DE61" s="4020"/>
      <c r="DF61" s="4020"/>
      <c r="DG61" s="4020"/>
      <c r="DH61" s="4020"/>
      <c r="DI61" s="4020"/>
      <c r="DJ61" s="4020"/>
      <c r="DK61" s="4020"/>
      <c r="DL61" s="4020"/>
      <c r="DM61" s="4020"/>
      <c r="DN61" s="4020"/>
      <c r="DO61" s="4020"/>
      <c r="DP61" s="4020"/>
      <c r="DQ61" s="4020"/>
      <c r="DR61" s="4020"/>
      <c r="DS61" s="4020"/>
      <c r="DT61" s="4020"/>
      <c r="DU61" s="4020"/>
      <c r="DV61" s="4020"/>
      <c r="DW61" s="4020"/>
      <c r="DX61" s="4020"/>
      <c r="DY61" s="4020"/>
      <c r="DZ61" s="4020"/>
      <c r="EA61" s="4020"/>
      <c r="EB61" s="4020"/>
      <c r="EC61" s="4020"/>
      <c r="ED61" s="4020"/>
      <c r="EE61" s="4020"/>
      <c r="EF61" s="4020"/>
      <c r="EG61" s="4020"/>
      <c r="EH61" s="4020"/>
      <c r="EI61" s="4020"/>
      <c r="EJ61" s="4020"/>
      <c r="EK61" s="4020"/>
      <c r="EL61" s="4020"/>
      <c r="EM61" s="4020"/>
      <c r="EN61" s="4020"/>
      <c r="EO61" s="4020"/>
      <c r="EP61" s="4020"/>
      <c r="EQ61" s="4020"/>
      <c r="ER61" s="4020"/>
      <c r="ES61" s="4020"/>
      <c r="ET61" s="4020"/>
      <c r="EU61" s="4020"/>
      <c r="EV61" s="4020"/>
      <c r="EW61" s="4020"/>
      <c r="EX61" s="4020"/>
      <c r="EY61" s="4020"/>
      <c r="EZ61" s="4020"/>
      <c r="FA61" s="4020"/>
      <c r="FB61" s="4020"/>
      <c r="FC61" s="4020"/>
      <c r="FD61" s="4020"/>
      <c r="FE61" s="4020"/>
      <c r="FF61" s="4020"/>
      <c r="FG61" s="4020"/>
      <c r="FH61" s="4020"/>
      <c r="FI61" s="4020"/>
      <c r="FJ61" s="4020"/>
      <c r="FK61" s="4020"/>
      <c r="FL61" s="4020"/>
      <c r="FM61" s="4020"/>
      <c r="FN61" s="4020"/>
      <c r="FO61" s="4020"/>
      <c r="FP61" s="4020"/>
      <c r="FQ61" s="4020"/>
      <c r="FR61" s="4020"/>
      <c r="FS61" s="4020"/>
      <c r="FT61" s="4020"/>
      <c r="FU61" s="4020"/>
      <c r="FV61" s="4020"/>
      <c r="FW61" s="4020"/>
      <c r="FX61" s="4020"/>
      <c r="FY61" s="4020"/>
      <c r="FZ61" s="4020"/>
      <c r="GA61" s="4020"/>
      <c r="GB61" s="4020"/>
      <c r="GC61" s="4020"/>
      <c r="GD61" s="4020"/>
      <c r="GE61" s="4020"/>
      <c r="GF61" s="4020"/>
    </row>
    <row r="62" spans="1:188" s="4021" customFormat="1" ht="10.35" customHeight="1">
      <c r="A62" s="4017"/>
      <c r="B62" s="2422"/>
      <c r="C62" s="3986" t="s">
        <v>2104</v>
      </c>
      <c r="D62" s="3987">
        <v>1000</v>
      </c>
      <c r="E62" s="3988">
        <v>79.891666666666666</v>
      </c>
      <c r="F62" s="3989"/>
      <c r="G62" s="3989">
        <v>136.01666666666665</v>
      </c>
      <c r="H62" s="3990"/>
      <c r="I62" s="3988">
        <v>131.4</v>
      </c>
      <c r="J62" s="3989"/>
      <c r="K62" s="3989">
        <v>135.80000000000001</v>
      </c>
      <c r="L62" s="3989"/>
      <c r="M62" s="3989">
        <v>135.4</v>
      </c>
      <c r="N62" s="3989"/>
      <c r="O62" s="3989">
        <v>131.9</v>
      </c>
      <c r="P62" s="3989" t="s">
        <v>1505</v>
      </c>
      <c r="Q62" s="3991">
        <v>129.1</v>
      </c>
      <c r="R62" s="3992"/>
      <c r="S62" s="3993">
        <v>0.29291766921224394</v>
      </c>
      <c r="T62" s="4006">
        <v>70.251382079899827</v>
      </c>
      <c r="U62" s="4005">
        <v>5.7971014492753596</v>
      </c>
      <c r="V62" s="4023">
        <v>1.6467065868263688</v>
      </c>
      <c r="W62" s="3993">
        <v>-6.7493112947658318</v>
      </c>
      <c r="X62" s="3993">
        <v>-17.613991255465336</v>
      </c>
      <c r="Y62" s="3994">
        <v>-23.699763593380609</v>
      </c>
      <c r="Z62" s="4014">
        <v>-2.1228203184230523</v>
      </c>
      <c r="AA62" s="4018"/>
      <c r="AB62" s="4019"/>
      <c r="AC62" s="4019"/>
      <c r="AD62" s="4019"/>
      <c r="AE62" s="4020"/>
      <c r="AF62" s="4020"/>
      <c r="AG62" s="4020"/>
      <c r="AH62" s="4020"/>
      <c r="AI62" s="4020"/>
      <c r="AJ62" s="4020"/>
      <c r="AK62" s="4020"/>
      <c r="AL62" s="4020"/>
      <c r="AM62" s="4020"/>
      <c r="AN62" s="4020"/>
      <c r="AO62" s="4020"/>
      <c r="AP62" s="4020"/>
      <c r="AQ62" s="4020"/>
      <c r="AR62" s="4020"/>
      <c r="AS62" s="4020"/>
      <c r="AT62" s="4020"/>
      <c r="AU62" s="4020"/>
      <c r="AV62" s="4020"/>
      <c r="AW62" s="4020"/>
      <c r="AX62" s="4020"/>
      <c r="AY62" s="4020"/>
      <c r="AZ62" s="4020"/>
      <c r="BA62" s="4020"/>
      <c r="BB62" s="4020"/>
      <c r="BC62" s="4020"/>
      <c r="BD62" s="4020"/>
      <c r="BE62" s="4020"/>
      <c r="BF62" s="4020"/>
      <c r="BG62" s="4020"/>
      <c r="BH62" s="4020"/>
      <c r="BI62" s="4020"/>
      <c r="BJ62" s="4020"/>
      <c r="BK62" s="4020"/>
      <c r="BL62" s="4020"/>
      <c r="BM62" s="4020"/>
      <c r="BN62" s="4020"/>
      <c r="BO62" s="4020"/>
      <c r="BP62" s="4020"/>
      <c r="BQ62" s="4020"/>
      <c r="BR62" s="4020"/>
      <c r="BS62" s="4020"/>
      <c r="BT62" s="4020"/>
      <c r="BU62" s="4020"/>
      <c r="BV62" s="4020"/>
      <c r="BW62" s="4020"/>
      <c r="BX62" s="4020"/>
      <c r="BY62" s="4020"/>
      <c r="BZ62" s="4020"/>
      <c r="CA62" s="4020"/>
      <c r="CB62" s="4020"/>
      <c r="CC62" s="4020"/>
      <c r="CD62" s="4020"/>
      <c r="CE62" s="4020"/>
      <c r="CF62" s="4020"/>
      <c r="CG62" s="4020"/>
      <c r="CH62" s="4020"/>
      <c r="CI62" s="4020"/>
      <c r="CJ62" s="4020"/>
      <c r="CK62" s="4020"/>
      <c r="CL62" s="4020"/>
      <c r="CM62" s="4020"/>
      <c r="CN62" s="4020"/>
      <c r="CO62" s="4020"/>
      <c r="CP62" s="4020"/>
      <c r="CQ62" s="4020"/>
      <c r="CR62" s="4020"/>
      <c r="CS62" s="4020"/>
      <c r="CT62" s="4020"/>
      <c r="CU62" s="4020"/>
      <c r="CV62" s="4020"/>
      <c r="CW62" s="4020"/>
      <c r="CX62" s="4020"/>
      <c r="CY62" s="4020"/>
      <c r="CZ62" s="4020"/>
      <c r="DA62" s="4020"/>
      <c r="DB62" s="4020"/>
      <c r="DC62" s="4020"/>
      <c r="DD62" s="4020"/>
      <c r="DE62" s="4020"/>
      <c r="DF62" s="4020"/>
      <c r="DG62" s="4020"/>
      <c r="DH62" s="4020"/>
      <c r="DI62" s="4020"/>
      <c r="DJ62" s="4020"/>
      <c r="DK62" s="4020"/>
      <c r="DL62" s="4020"/>
      <c r="DM62" s="4020"/>
      <c r="DN62" s="4020"/>
      <c r="DO62" s="4020"/>
      <c r="DP62" s="4020"/>
      <c r="DQ62" s="4020"/>
      <c r="DR62" s="4020"/>
      <c r="DS62" s="4020"/>
      <c r="DT62" s="4020"/>
      <c r="DU62" s="4020"/>
      <c r="DV62" s="4020"/>
      <c r="DW62" s="4020"/>
      <c r="DX62" s="4020"/>
      <c r="DY62" s="4020"/>
      <c r="DZ62" s="4020"/>
      <c r="EA62" s="4020"/>
      <c r="EB62" s="4020"/>
      <c r="EC62" s="4020"/>
      <c r="ED62" s="4020"/>
      <c r="EE62" s="4020"/>
      <c r="EF62" s="4020"/>
      <c r="EG62" s="4020"/>
      <c r="EH62" s="4020"/>
      <c r="EI62" s="4020"/>
      <c r="EJ62" s="4020"/>
      <c r="EK62" s="4020"/>
      <c r="EL62" s="4020"/>
      <c r="EM62" s="4020"/>
      <c r="EN62" s="4020"/>
      <c r="EO62" s="4020"/>
      <c r="EP62" s="4020"/>
      <c r="EQ62" s="4020"/>
      <c r="ER62" s="4020"/>
      <c r="ES62" s="4020"/>
      <c r="ET62" s="4020"/>
      <c r="EU62" s="4020"/>
      <c r="EV62" s="4020"/>
      <c r="EW62" s="4020"/>
      <c r="EX62" s="4020"/>
      <c r="EY62" s="4020"/>
      <c r="EZ62" s="4020"/>
      <c r="FA62" s="4020"/>
      <c r="FB62" s="4020"/>
      <c r="FC62" s="4020"/>
      <c r="FD62" s="4020"/>
      <c r="FE62" s="4020"/>
      <c r="FF62" s="4020"/>
      <c r="FG62" s="4020"/>
      <c r="FH62" s="4020"/>
      <c r="FI62" s="4020"/>
      <c r="FJ62" s="4020"/>
      <c r="FK62" s="4020"/>
      <c r="FL62" s="4020"/>
      <c r="FM62" s="4020"/>
      <c r="FN62" s="4020"/>
      <c r="FO62" s="4020"/>
      <c r="FP62" s="4020"/>
      <c r="FQ62" s="4020"/>
      <c r="FR62" s="4020"/>
      <c r="FS62" s="4020"/>
      <c r="FT62" s="4020"/>
      <c r="FU62" s="4020"/>
      <c r="FV62" s="4020"/>
      <c r="FW62" s="4020"/>
      <c r="FX62" s="4020"/>
      <c r="FY62" s="4020"/>
      <c r="FZ62" s="4020"/>
      <c r="GA62" s="4020"/>
      <c r="GB62" s="4020"/>
      <c r="GC62" s="4020"/>
      <c r="GD62" s="4020"/>
      <c r="GE62" s="4020"/>
      <c r="GF62" s="4020"/>
    </row>
    <row r="63" spans="1:188" s="4021" customFormat="1" ht="9.75" customHeight="1">
      <c r="A63" s="4017"/>
      <c r="B63" s="2422"/>
      <c r="C63" s="3986" t="s">
        <v>2105</v>
      </c>
      <c r="D63" s="3996">
        <v>274.57</v>
      </c>
      <c r="E63" s="3988">
        <v>62.3</v>
      </c>
      <c r="F63" s="3989"/>
      <c r="G63" s="3989">
        <v>130.30000000000001</v>
      </c>
      <c r="H63" s="3990"/>
      <c r="I63" s="3988">
        <v>117.3</v>
      </c>
      <c r="J63" s="3989"/>
      <c r="K63" s="3989">
        <v>121.7</v>
      </c>
      <c r="L63" s="3989"/>
      <c r="M63" s="3989">
        <v>127.6</v>
      </c>
      <c r="N63" s="3989"/>
      <c r="O63" s="3989">
        <v>127.6</v>
      </c>
      <c r="P63" s="3989" t="s">
        <v>1505</v>
      </c>
      <c r="Q63" s="3991">
        <v>121.7</v>
      </c>
      <c r="R63" s="3992"/>
      <c r="S63" s="3993">
        <v>-16.534553980127271</v>
      </c>
      <c r="T63" s="4006">
        <v>109.14927768860358</v>
      </c>
      <c r="U63" s="4005">
        <v>2.9850746268656678</v>
      </c>
      <c r="V63" s="4023">
        <v>-7.4524714828897345</v>
      </c>
      <c r="W63" s="3993">
        <v>-8.987161198288149</v>
      </c>
      <c r="X63" s="3993">
        <v>-13.019768234492147</v>
      </c>
      <c r="Y63" s="3994">
        <v>-24.597273853779427</v>
      </c>
      <c r="Z63" s="4014">
        <v>-4.6238244514106555</v>
      </c>
      <c r="AA63" s="4018"/>
      <c r="AB63" s="4019"/>
      <c r="AC63" s="4019"/>
      <c r="AD63" s="4019"/>
      <c r="AE63" s="4020"/>
      <c r="AF63" s="4020"/>
      <c r="AG63" s="4020"/>
      <c r="AH63" s="4020"/>
      <c r="AI63" s="4020"/>
      <c r="AJ63" s="4020"/>
      <c r="AK63" s="4020"/>
      <c r="AL63" s="4020"/>
      <c r="AM63" s="4020"/>
      <c r="AN63" s="4020"/>
      <c r="AO63" s="4020"/>
      <c r="AP63" s="4020"/>
      <c r="AQ63" s="4020"/>
      <c r="AR63" s="4020"/>
      <c r="AS63" s="4020"/>
      <c r="AT63" s="4020"/>
      <c r="AU63" s="4020"/>
      <c r="AV63" s="4020"/>
      <c r="AW63" s="4020"/>
      <c r="AX63" s="4020"/>
      <c r="AY63" s="4020"/>
      <c r="AZ63" s="4020"/>
      <c r="BA63" s="4020"/>
      <c r="BB63" s="4020"/>
      <c r="BC63" s="4020"/>
      <c r="BD63" s="4020"/>
      <c r="BE63" s="4020"/>
      <c r="BF63" s="4020"/>
      <c r="BG63" s="4020"/>
      <c r="BH63" s="4020"/>
      <c r="BI63" s="4020"/>
      <c r="BJ63" s="4020"/>
      <c r="BK63" s="4020"/>
      <c r="BL63" s="4020"/>
      <c r="BM63" s="4020"/>
      <c r="BN63" s="4020"/>
      <c r="BO63" s="4020"/>
      <c r="BP63" s="4020"/>
      <c r="BQ63" s="4020"/>
      <c r="BR63" s="4020"/>
      <c r="BS63" s="4020"/>
      <c r="BT63" s="4020"/>
      <c r="BU63" s="4020"/>
      <c r="BV63" s="4020"/>
      <c r="BW63" s="4020"/>
      <c r="BX63" s="4020"/>
      <c r="BY63" s="4020"/>
      <c r="BZ63" s="4020"/>
      <c r="CA63" s="4020"/>
      <c r="CB63" s="4020"/>
      <c r="CC63" s="4020"/>
      <c r="CD63" s="4020"/>
      <c r="CE63" s="4020"/>
      <c r="CF63" s="4020"/>
      <c r="CG63" s="4020"/>
      <c r="CH63" s="4020"/>
      <c r="CI63" s="4020"/>
      <c r="CJ63" s="4020"/>
      <c r="CK63" s="4020"/>
      <c r="CL63" s="4020"/>
      <c r="CM63" s="4020"/>
      <c r="CN63" s="4020"/>
      <c r="CO63" s="4020"/>
      <c r="CP63" s="4020"/>
      <c r="CQ63" s="4020"/>
      <c r="CR63" s="4020"/>
      <c r="CS63" s="4020"/>
      <c r="CT63" s="4020"/>
      <c r="CU63" s="4020"/>
      <c r="CV63" s="4020"/>
      <c r="CW63" s="4020"/>
      <c r="CX63" s="4020"/>
      <c r="CY63" s="4020"/>
      <c r="CZ63" s="4020"/>
      <c r="DA63" s="4020"/>
      <c r="DB63" s="4020"/>
      <c r="DC63" s="4020"/>
      <c r="DD63" s="4020"/>
      <c r="DE63" s="4020"/>
      <c r="DF63" s="4020"/>
      <c r="DG63" s="4020"/>
      <c r="DH63" s="4020"/>
      <c r="DI63" s="4020"/>
      <c r="DJ63" s="4020"/>
      <c r="DK63" s="4020"/>
      <c r="DL63" s="4020"/>
      <c r="DM63" s="4020"/>
      <c r="DN63" s="4020"/>
      <c r="DO63" s="4020"/>
      <c r="DP63" s="4020"/>
      <c r="DQ63" s="4020"/>
      <c r="DR63" s="4020"/>
      <c r="DS63" s="4020"/>
      <c r="DT63" s="4020"/>
      <c r="DU63" s="4020"/>
      <c r="DV63" s="4020"/>
      <c r="DW63" s="4020"/>
      <c r="DX63" s="4020"/>
      <c r="DY63" s="4020"/>
      <c r="DZ63" s="4020"/>
      <c r="EA63" s="4020"/>
      <c r="EB63" s="4020"/>
      <c r="EC63" s="4020"/>
      <c r="ED63" s="4020"/>
      <c r="EE63" s="4020"/>
      <c r="EF63" s="4020"/>
      <c r="EG63" s="4020"/>
      <c r="EH63" s="4020"/>
      <c r="EI63" s="4020"/>
      <c r="EJ63" s="4020"/>
      <c r="EK63" s="4020"/>
      <c r="EL63" s="4020"/>
      <c r="EM63" s="4020"/>
      <c r="EN63" s="4020"/>
      <c r="EO63" s="4020"/>
      <c r="EP63" s="4020"/>
      <c r="EQ63" s="4020"/>
      <c r="ER63" s="4020"/>
      <c r="ES63" s="4020"/>
      <c r="ET63" s="4020"/>
      <c r="EU63" s="4020"/>
      <c r="EV63" s="4020"/>
      <c r="EW63" s="4020"/>
      <c r="EX63" s="4020"/>
      <c r="EY63" s="4020"/>
      <c r="EZ63" s="4020"/>
      <c r="FA63" s="4020"/>
      <c r="FB63" s="4020"/>
      <c r="FC63" s="4020"/>
      <c r="FD63" s="4020"/>
      <c r="FE63" s="4020"/>
      <c r="FF63" s="4020"/>
      <c r="FG63" s="4020"/>
      <c r="FH63" s="4020"/>
      <c r="FI63" s="4020"/>
      <c r="FJ63" s="4020"/>
      <c r="FK63" s="4020"/>
      <c r="FL63" s="4020"/>
      <c r="FM63" s="4020"/>
      <c r="FN63" s="4020"/>
      <c r="FO63" s="4020"/>
      <c r="FP63" s="4020"/>
      <c r="FQ63" s="4020"/>
      <c r="FR63" s="4020"/>
      <c r="FS63" s="4020"/>
      <c r="FT63" s="4020"/>
      <c r="FU63" s="4020"/>
      <c r="FV63" s="4020"/>
      <c r="FW63" s="4020"/>
      <c r="FX63" s="4020"/>
      <c r="FY63" s="4020"/>
      <c r="FZ63" s="4020"/>
      <c r="GA63" s="4020"/>
      <c r="GB63" s="4020"/>
      <c r="GC63" s="4020"/>
      <c r="GD63" s="4020"/>
      <c r="GE63" s="4020"/>
      <c r="GF63" s="4020"/>
    </row>
    <row r="64" spans="1:188" s="4021" customFormat="1" ht="9.6" customHeight="1">
      <c r="A64" s="4017"/>
      <c r="B64" s="2422"/>
      <c r="C64" s="3986" t="s">
        <v>2106</v>
      </c>
      <c r="D64" s="3996">
        <v>286.48</v>
      </c>
      <c r="E64" s="3988">
        <v>99.8</v>
      </c>
      <c r="F64" s="3989"/>
      <c r="G64" s="3989">
        <v>195.7</v>
      </c>
      <c r="H64" s="3990"/>
      <c r="I64" s="3988">
        <v>157.80000000000001</v>
      </c>
      <c r="J64" s="3989"/>
      <c r="K64" s="3989">
        <v>169</v>
      </c>
      <c r="L64" s="3989"/>
      <c r="M64" s="3989">
        <v>166.5</v>
      </c>
      <c r="N64" s="3989"/>
      <c r="O64" s="3989">
        <v>158.6</v>
      </c>
      <c r="P64" s="3989" t="s">
        <v>1505</v>
      </c>
      <c r="Q64" s="3991">
        <v>156.6</v>
      </c>
      <c r="R64" s="3992"/>
      <c r="S64" s="3993">
        <v>5.1356333947853443</v>
      </c>
      <c r="T64" s="4006">
        <v>96.092184368737492</v>
      </c>
      <c r="U64" s="4005">
        <v>-9.6737263880938542</v>
      </c>
      <c r="V64" s="4023">
        <v>-10.958904109589042</v>
      </c>
      <c r="W64" s="3993">
        <v>-22.594142259414227</v>
      </c>
      <c r="X64" s="3993">
        <v>-38.811728395061728</v>
      </c>
      <c r="Y64" s="3994">
        <v>-43.013100436681228</v>
      </c>
      <c r="Z64" s="4014">
        <v>-1.2610340479192956</v>
      </c>
      <c r="AA64" s="4018"/>
      <c r="AB64" s="4019"/>
      <c r="AC64" s="4019"/>
      <c r="AD64" s="4019"/>
      <c r="AE64" s="4020"/>
      <c r="AF64" s="4020"/>
      <c r="AG64" s="4020"/>
      <c r="AH64" s="4020"/>
      <c r="AI64" s="4020"/>
      <c r="AJ64" s="4020"/>
      <c r="AK64" s="4020"/>
      <c r="AL64" s="4020"/>
      <c r="AM64" s="4020"/>
      <c r="AN64" s="4020"/>
      <c r="AO64" s="4020"/>
      <c r="AP64" s="4020"/>
      <c r="AQ64" s="4020"/>
      <c r="AR64" s="4020"/>
      <c r="AS64" s="4020"/>
      <c r="AT64" s="4020"/>
      <c r="AU64" s="4020"/>
      <c r="AV64" s="4020"/>
      <c r="AW64" s="4020"/>
      <c r="AX64" s="4020"/>
      <c r="AY64" s="4020"/>
      <c r="AZ64" s="4020"/>
      <c r="BA64" s="4020"/>
      <c r="BB64" s="4020"/>
      <c r="BC64" s="4020"/>
      <c r="BD64" s="4020"/>
      <c r="BE64" s="4020"/>
      <c r="BF64" s="4020"/>
      <c r="BG64" s="4020"/>
      <c r="BH64" s="4020"/>
      <c r="BI64" s="4020"/>
      <c r="BJ64" s="4020"/>
      <c r="BK64" s="4020"/>
      <c r="BL64" s="4020"/>
      <c r="BM64" s="4020"/>
      <c r="BN64" s="4020"/>
      <c r="BO64" s="4020"/>
      <c r="BP64" s="4020"/>
      <c r="BQ64" s="4020"/>
      <c r="BR64" s="4020"/>
      <c r="BS64" s="4020"/>
      <c r="BT64" s="4020"/>
      <c r="BU64" s="4020"/>
      <c r="BV64" s="4020"/>
      <c r="BW64" s="4020"/>
      <c r="BX64" s="4020"/>
      <c r="BY64" s="4020"/>
      <c r="BZ64" s="4020"/>
      <c r="CA64" s="4020"/>
      <c r="CB64" s="4020"/>
      <c r="CC64" s="4020"/>
      <c r="CD64" s="4020"/>
      <c r="CE64" s="4020"/>
      <c r="CF64" s="4020"/>
      <c r="CG64" s="4020"/>
      <c r="CH64" s="4020"/>
      <c r="CI64" s="4020"/>
      <c r="CJ64" s="4020"/>
      <c r="CK64" s="4020"/>
      <c r="CL64" s="4020"/>
      <c r="CM64" s="4020"/>
      <c r="CN64" s="4020"/>
      <c r="CO64" s="4020"/>
      <c r="CP64" s="4020"/>
      <c r="CQ64" s="4020"/>
      <c r="CR64" s="4020"/>
      <c r="CS64" s="4020"/>
      <c r="CT64" s="4020"/>
      <c r="CU64" s="4020"/>
      <c r="CV64" s="4020"/>
      <c r="CW64" s="4020"/>
      <c r="CX64" s="4020"/>
      <c r="CY64" s="4020"/>
      <c r="CZ64" s="4020"/>
      <c r="DA64" s="4020"/>
      <c r="DB64" s="4020"/>
      <c r="DC64" s="4020"/>
      <c r="DD64" s="4020"/>
      <c r="DE64" s="4020"/>
      <c r="DF64" s="4020"/>
      <c r="DG64" s="4020"/>
      <c r="DH64" s="4020"/>
      <c r="DI64" s="4020"/>
      <c r="DJ64" s="4020"/>
      <c r="DK64" s="4020"/>
      <c r="DL64" s="4020"/>
      <c r="DM64" s="4020"/>
      <c r="DN64" s="4020"/>
      <c r="DO64" s="4020"/>
      <c r="DP64" s="4020"/>
      <c r="DQ64" s="4020"/>
      <c r="DR64" s="4020"/>
      <c r="DS64" s="4020"/>
      <c r="DT64" s="4020"/>
      <c r="DU64" s="4020"/>
      <c r="DV64" s="4020"/>
      <c r="DW64" s="4020"/>
      <c r="DX64" s="4020"/>
      <c r="DY64" s="4020"/>
      <c r="DZ64" s="4020"/>
      <c r="EA64" s="4020"/>
      <c r="EB64" s="4020"/>
      <c r="EC64" s="4020"/>
      <c r="ED64" s="4020"/>
      <c r="EE64" s="4020"/>
      <c r="EF64" s="4020"/>
      <c r="EG64" s="4020"/>
      <c r="EH64" s="4020"/>
      <c r="EI64" s="4020"/>
      <c r="EJ64" s="4020"/>
      <c r="EK64" s="4020"/>
      <c r="EL64" s="4020"/>
      <c r="EM64" s="4020"/>
      <c r="EN64" s="4020"/>
      <c r="EO64" s="4020"/>
      <c r="EP64" s="4020"/>
      <c r="EQ64" s="4020"/>
      <c r="ER64" s="4020"/>
      <c r="ES64" s="4020"/>
      <c r="ET64" s="4020"/>
      <c r="EU64" s="4020"/>
      <c r="EV64" s="4020"/>
      <c r="EW64" s="4020"/>
      <c r="EX64" s="4020"/>
      <c r="EY64" s="4020"/>
      <c r="EZ64" s="4020"/>
      <c r="FA64" s="4020"/>
      <c r="FB64" s="4020"/>
      <c r="FC64" s="4020"/>
      <c r="FD64" s="4020"/>
      <c r="FE64" s="4020"/>
      <c r="FF64" s="4020"/>
      <c r="FG64" s="4020"/>
      <c r="FH64" s="4020"/>
      <c r="FI64" s="4020"/>
      <c r="FJ64" s="4020"/>
      <c r="FK64" s="4020"/>
      <c r="FL64" s="4020"/>
      <c r="FM64" s="4020"/>
      <c r="FN64" s="4020"/>
      <c r="FO64" s="4020"/>
      <c r="FP64" s="4020"/>
      <c r="FQ64" s="4020"/>
      <c r="FR64" s="4020"/>
      <c r="FS64" s="4020"/>
      <c r="FT64" s="4020"/>
      <c r="FU64" s="4020"/>
      <c r="FV64" s="4020"/>
      <c r="FW64" s="4020"/>
      <c r="FX64" s="4020"/>
      <c r="FY64" s="4020"/>
      <c r="FZ64" s="4020"/>
      <c r="GA64" s="4020"/>
      <c r="GB64" s="4020"/>
      <c r="GC64" s="4020"/>
      <c r="GD64" s="4020"/>
      <c r="GE64" s="4020"/>
      <c r="GF64" s="4020"/>
    </row>
    <row r="65" spans="1:188" s="4021" customFormat="1" ht="8.1" customHeight="1">
      <c r="A65" s="4017"/>
      <c r="B65" s="2422"/>
      <c r="C65" s="3986" t="s">
        <v>2107</v>
      </c>
      <c r="D65" s="3996">
        <v>316.06</v>
      </c>
      <c r="E65" s="3988">
        <v>74.3</v>
      </c>
      <c r="F65" s="3989"/>
      <c r="G65" s="3989">
        <v>99.191666666666663</v>
      </c>
      <c r="H65" s="3990"/>
      <c r="I65" s="3988">
        <v>123.9</v>
      </c>
      <c r="J65" s="3989"/>
      <c r="K65" s="3989">
        <v>123.2</v>
      </c>
      <c r="L65" s="3989"/>
      <c r="M65" s="3989">
        <v>118.3</v>
      </c>
      <c r="N65" s="3989"/>
      <c r="O65" s="3989">
        <v>116.3</v>
      </c>
      <c r="P65" s="3989" t="s">
        <v>1505</v>
      </c>
      <c r="Q65" s="3998" t="s">
        <v>240</v>
      </c>
      <c r="R65" s="3999"/>
      <c r="S65" s="3993">
        <v>7.2666025024061582</v>
      </c>
      <c r="T65" s="4006">
        <v>33.501570210856897</v>
      </c>
      <c r="U65" s="4005">
        <v>25.786802030456855</v>
      </c>
      <c r="V65" s="4023">
        <v>25.971370143149286</v>
      </c>
      <c r="W65" s="3993">
        <v>18.063872255489017</v>
      </c>
      <c r="X65" s="3993">
        <v>14.581280788177338</v>
      </c>
      <c r="Y65" s="4001" t="s">
        <v>240</v>
      </c>
      <c r="Z65" s="4024" t="s">
        <v>240</v>
      </c>
      <c r="AA65" s="4018"/>
      <c r="AB65" s="4019"/>
      <c r="AC65" s="4019"/>
      <c r="AD65" s="4019"/>
      <c r="AE65" s="4020"/>
      <c r="AF65" s="4020"/>
      <c r="AG65" s="4020"/>
      <c r="AH65" s="4020"/>
      <c r="AI65" s="4020"/>
      <c r="AJ65" s="4020"/>
      <c r="AK65" s="4020"/>
      <c r="AL65" s="4020"/>
      <c r="AM65" s="4020"/>
      <c r="AN65" s="4020"/>
      <c r="AO65" s="4020"/>
      <c r="AP65" s="4020"/>
      <c r="AQ65" s="4020"/>
      <c r="AR65" s="4020"/>
      <c r="AS65" s="4020"/>
      <c r="AT65" s="4020"/>
      <c r="AU65" s="4020"/>
      <c r="AV65" s="4020"/>
      <c r="AW65" s="4020"/>
      <c r="AX65" s="4020"/>
      <c r="AY65" s="4020"/>
      <c r="AZ65" s="4020"/>
      <c r="BA65" s="4020"/>
      <c r="BB65" s="4020"/>
      <c r="BC65" s="4020"/>
      <c r="BD65" s="4020"/>
      <c r="BE65" s="4020"/>
      <c r="BF65" s="4020"/>
      <c r="BG65" s="4020"/>
      <c r="BH65" s="4020"/>
      <c r="BI65" s="4020"/>
      <c r="BJ65" s="4020"/>
      <c r="BK65" s="4020"/>
      <c r="BL65" s="4020"/>
      <c r="BM65" s="4020"/>
      <c r="BN65" s="4020"/>
      <c r="BO65" s="4020"/>
      <c r="BP65" s="4020"/>
      <c r="BQ65" s="4020"/>
      <c r="BR65" s="4020"/>
      <c r="BS65" s="4020"/>
      <c r="BT65" s="4020"/>
      <c r="BU65" s="4020"/>
      <c r="BV65" s="4020"/>
      <c r="BW65" s="4020"/>
      <c r="BX65" s="4020"/>
      <c r="BY65" s="4020"/>
      <c r="BZ65" s="4020"/>
      <c r="CA65" s="4020"/>
      <c r="CB65" s="4020"/>
      <c r="CC65" s="4020"/>
      <c r="CD65" s="4020"/>
      <c r="CE65" s="4020"/>
      <c r="CF65" s="4020"/>
      <c r="CG65" s="4020"/>
      <c r="CH65" s="4020"/>
      <c r="CI65" s="4020"/>
      <c r="CJ65" s="4020"/>
      <c r="CK65" s="4020"/>
      <c r="CL65" s="4020"/>
      <c r="CM65" s="4020"/>
      <c r="CN65" s="4020"/>
      <c r="CO65" s="4020"/>
      <c r="CP65" s="4020"/>
      <c r="CQ65" s="4020"/>
      <c r="CR65" s="4020"/>
      <c r="CS65" s="4020"/>
      <c r="CT65" s="4020"/>
      <c r="CU65" s="4020"/>
      <c r="CV65" s="4020"/>
      <c r="CW65" s="4020"/>
      <c r="CX65" s="4020"/>
      <c r="CY65" s="4020"/>
      <c r="CZ65" s="4020"/>
      <c r="DA65" s="4020"/>
      <c r="DB65" s="4020"/>
      <c r="DC65" s="4020"/>
      <c r="DD65" s="4020"/>
      <c r="DE65" s="4020"/>
      <c r="DF65" s="4020"/>
      <c r="DG65" s="4020"/>
      <c r="DH65" s="4020"/>
      <c r="DI65" s="4020"/>
      <c r="DJ65" s="4020"/>
      <c r="DK65" s="4020"/>
      <c r="DL65" s="4020"/>
      <c r="DM65" s="4020"/>
      <c r="DN65" s="4020"/>
      <c r="DO65" s="4020"/>
      <c r="DP65" s="4020"/>
      <c r="DQ65" s="4020"/>
      <c r="DR65" s="4020"/>
      <c r="DS65" s="4020"/>
      <c r="DT65" s="4020"/>
      <c r="DU65" s="4020"/>
      <c r="DV65" s="4020"/>
      <c r="DW65" s="4020"/>
      <c r="DX65" s="4020"/>
      <c r="DY65" s="4020"/>
      <c r="DZ65" s="4020"/>
      <c r="EA65" s="4020"/>
      <c r="EB65" s="4020"/>
      <c r="EC65" s="4020"/>
      <c r="ED65" s="4020"/>
      <c r="EE65" s="4020"/>
      <c r="EF65" s="4020"/>
      <c r="EG65" s="4020"/>
      <c r="EH65" s="4020"/>
      <c r="EI65" s="4020"/>
      <c r="EJ65" s="4020"/>
      <c r="EK65" s="4020"/>
      <c r="EL65" s="4020"/>
      <c r="EM65" s="4020"/>
      <c r="EN65" s="4020"/>
      <c r="EO65" s="4020"/>
      <c r="EP65" s="4020"/>
      <c r="EQ65" s="4020"/>
      <c r="ER65" s="4020"/>
      <c r="ES65" s="4020"/>
      <c r="ET65" s="4020"/>
      <c r="EU65" s="4020"/>
      <c r="EV65" s="4020"/>
      <c r="EW65" s="4020"/>
      <c r="EX65" s="4020"/>
      <c r="EY65" s="4020"/>
      <c r="EZ65" s="4020"/>
      <c r="FA65" s="4020"/>
      <c r="FB65" s="4020"/>
      <c r="FC65" s="4020"/>
      <c r="FD65" s="4020"/>
      <c r="FE65" s="4020"/>
      <c r="FF65" s="4020"/>
      <c r="FG65" s="4020"/>
      <c r="FH65" s="4020"/>
      <c r="FI65" s="4020"/>
      <c r="FJ65" s="4020"/>
      <c r="FK65" s="4020"/>
      <c r="FL65" s="4020"/>
      <c r="FM65" s="4020"/>
      <c r="FN65" s="4020"/>
      <c r="FO65" s="4020"/>
      <c r="FP65" s="4020"/>
      <c r="FQ65" s="4020"/>
      <c r="FR65" s="4020"/>
      <c r="FS65" s="4020"/>
      <c r="FT65" s="4020"/>
      <c r="FU65" s="4020"/>
      <c r="FV65" s="4020"/>
      <c r="FW65" s="4020"/>
      <c r="FX65" s="4020"/>
      <c r="FY65" s="4020"/>
      <c r="FZ65" s="4020"/>
      <c r="GA65" s="4020"/>
      <c r="GB65" s="4020"/>
      <c r="GC65" s="4020"/>
      <c r="GD65" s="4020"/>
      <c r="GE65" s="4020"/>
      <c r="GF65" s="4020"/>
    </row>
    <row r="66" spans="1:188" s="4021" customFormat="1" ht="9" customHeight="1">
      <c r="A66" s="4017"/>
      <c r="B66" s="2422"/>
      <c r="C66" s="3986" t="s">
        <v>2108</v>
      </c>
      <c r="D66" s="3996">
        <v>122.89</v>
      </c>
      <c r="E66" s="3988">
        <v>87.266666666666666</v>
      </c>
      <c r="F66" s="3989"/>
      <c r="G66" s="3989">
        <v>104.30833333333335</v>
      </c>
      <c r="H66" s="3990"/>
      <c r="I66" s="3988">
        <v>120.8</v>
      </c>
      <c r="J66" s="3989"/>
      <c r="K66" s="3989">
        <v>122.1</v>
      </c>
      <c r="L66" s="3989"/>
      <c r="M66" s="3989">
        <v>124.3</v>
      </c>
      <c r="N66" s="3989"/>
      <c r="O66" s="3989">
        <v>119.3</v>
      </c>
      <c r="P66" s="3989" t="s">
        <v>1505</v>
      </c>
      <c r="Q66" s="3998" t="s">
        <v>240</v>
      </c>
      <c r="R66" s="3999"/>
      <c r="S66" s="3993">
        <v>6.3255152807391539</v>
      </c>
      <c r="T66" s="4006">
        <v>19.528265851795297</v>
      </c>
      <c r="U66" s="4005">
        <v>26.624737945492654</v>
      </c>
      <c r="V66" s="4023">
        <v>22.590361445783145</v>
      </c>
      <c r="W66" s="3993">
        <v>13.723696248856356</v>
      </c>
      <c r="X66" s="3993">
        <v>8.850364963503651</v>
      </c>
      <c r="Y66" s="4001" t="s">
        <v>240</v>
      </c>
      <c r="Z66" s="4024" t="s">
        <v>240</v>
      </c>
      <c r="AA66" s="4018"/>
      <c r="AB66" s="4019"/>
      <c r="AC66" s="4019"/>
      <c r="AD66" s="4019"/>
      <c r="AE66" s="4020"/>
      <c r="AF66" s="4020"/>
      <c r="AG66" s="4020"/>
      <c r="AH66" s="4020"/>
      <c r="AI66" s="4020"/>
      <c r="AJ66" s="4020"/>
      <c r="AK66" s="4020"/>
      <c r="AL66" s="4020"/>
      <c r="AM66" s="4020"/>
      <c r="AN66" s="4020"/>
      <c r="AO66" s="4020"/>
      <c r="AP66" s="4020"/>
      <c r="AQ66" s="4020"/>
      <c r="AR66" s="4020"/>
      <c r="AS66" s="4020"/>
      <c r="AT66" s="4020"/>
      <c r="AU66" s="4020"/>
      <c r="AV66" s="4020"/>
      <c r="AW66" s="4020"/>
      <c r="AX66" s="4020"/>
      <c r="AY66" s="4020"/>
      <c r="AZ66" s="4020"/>
      <c r="BA66" s="4020"/>
      <c r="BB66" s="4020"/>
      <c r="BC66" s="4020"/>
      <c r="BD66" s="4020"/>
      <c r="BE66" s="4020"/>
      <c r="BF66" s="4020"/>
      <c r="BG66" s="4020"/>
      <c r="BH66" s="4020"/>
      <c r="BI66" s="4020"/>
      <c r="BJ66" s="4020"/>
      <c r="BK66" s="4020"/>
      <c r="BL66" s="4020"/>
      <c r="BM66" s="4020"/>
      <c r="BN66" s="4020"/>
      <c r="BO66" s="4020"/>
      <c r="BP66" s="4020"/>
      <c r="BQ66" s="4020"/>
      <c r="BR66" s="4020"/>
      <c r="BS66" s="4020"/>
      <c r="BT66" s="4020"/>
      <c r="BU66" s="4020"/>
      <c r="BV66" s="4020"/>
      <c r="BW66" s="4020"/>
      <c r="BX66" s="4020"/>
      <c r="BY66" s="4020"/>
      <c r="BZ66" s="4020"/>
      <c r="CA66" s="4020"/>
      <c r="CB66" s="4020"/>
      <c r="CC66" s="4020"/>
      <c r="CD66" s="4020"/>
      <c r="CE66" s="4020"/>
      <c r="CF66" s="4020"/>
      <c r="CG66" s="4020"/>
      <c r="CH66" s="4020"/>
      <c r="CI66" s="4020"/>
      <c r="CJ66" s="4020"/>
      <c r="CK66" s="4020"/>
      <c r="CL66" s="4020"/>
      <c r="CM66" s="4020"/>
      <c r="CN66" s="4020"/>
      <c r="CO66" s="4020"/>
      <c r="CP66" s="4020"/>
      <c r="CQ66" s="4020"/>
      <c r="CR66" s="4020"/>
      <c r="CS66" s="4020"/>
      <c r="CT66" s="4020"/>
      <c r="CU66" s="4020"/>
      <c r="CV66" s="4020"/>
      <c r="CW66" s="4020"/>
      <c r="CX66" s="4020"/>
      <c r="CY66" s="4020"/>
      <c r="CZ66" s="4020"/>
      <c r="DA66" s="4020"/>
      <c r="DB66" s="4020"/>
      <c r="DC66" s="4020"/>
      <c r="DD66" s="4020"/>
      <c r="DE66" s="4020"/>
      <c r="DF66" s="4020"/>
      <c r="DG66" s="4020"/>
      <c r="DH66" s="4020"/>
      <c r="DI66" s="4020"/>
      <c r="DJ66" s="4020"/>
      <c r="DK66" s="4020"/>
      <c r="DL66" s="4020"/>
      <c r="DM66" s="4020"/>
      <c r="DN66" s="4020"/>
      <c r="DO66" s="4020"/>
      <c r="DP66" s="4020"/>
      <c r="DQ66" s="4020"/>
      <c r="DR66" s="4020"/>
      <c r="DS66" s="4020"/>
      <c r="DT66" s="4020"/>
      <c r="DU66" s="4020"/>
      <c r="DV66" s="4020"/>
      <c r="DW66" s="4020"/>
      <c r="DX66" s="4020"/>
      <c r="DY66" s="4020"/>
      <c r="DZ66" s="4020"/>
      <c r="EA66" s="4020"/>
      <c r="EB66" s="4020"/>
      <c r="EC66" s="4020"/>
      <c r="ED66" s="4020"/>
      <c r="EE66" s="4020"/>
      <c r="EF66" s="4020"/>
      <c r="EG66" s="4020"/>
      <c r="EH66" s="4020"/>
      <c r="EI66" s="4020"/>
      <c r="EJ66" s="4020"/>
      <c r="EK66" s="4020"/>
      <c r="EL66" s="4020"/>
      <c r="EM66" s="4020"/>
      <c r="EN66" s="4020"/>
      <c r="EO66" s="4020"/>
      <c r="EP66" s="4020"/>
      <c r="EQ66" s="4020"/>
      <c r="ER66" s="4020"/>
      <c r="ES66" s="4020"/>
      <c r="ET66" s="4020"/>
      <c r="EU66" s="4020"/>
      <c r="EV66" s="4020"/>
      <c r="EW66" s="4020"/>
      <c r="EX66" s="4020"/>
      <c r="EY66" s="4020"/>
      <c r="EZ66" s="4020"/>
      <c r="FA66" s="4020"/>
      <c r="FB66" s="4020"/>
      <c r="FC66" s="4020"/>
      <c r="FD66" s="4020"/>
      <c r="FE66" s="4020"/>
      <c r="FF66" s="4020"/>
      <c r="FG66" s="4020"/>
      <c r="FH66" s="4020"/>
      <c r="FI66" s="4020"/>
      <c r="FJ66" s="4020"/>
      <c r="FK66" s="4020"/>
      <c r="FL66" s="4020"/>
      <c r="FM66" s="4020"/>
      <c r="FN66" s="4020"/>
      <c r="FO66" s="4020"/>
      <c r="FP66" s="4020"/>
      <c r="FQ66" s="4020"/>
      <c r="FR66" s="4020"/>
      <c r="FS66" s="4020"/>
      <c r="FT66" s="4020"/>
      <c r="FU66" s="4020"/>
      <c r="FV66" s="4020"/>
      <c r="FW66" s="4020"/>
      <c r="FX66" s="4020"/>
      <c r="FY66" s="4020"/>
      <c r="FZ66" s="4020"/>
      <c r="GA66" s="4020"/>
      <c r="GB66" s="4020"/>
      <c r="GC66" s="4020"/>
      <c r="GD66" s="4020"/>
      <c r="GE66" s="4020"/>
      <c r="GF66" s="4020"/>
    </row>
    <row r="67" spans="1:188" s="4021" customFormat="1" ht="3" customHeight="1">
      <c r="A67" s="4017"/>
      <c r="B67" s="4025"/>
      <c r="C67" s="4026"/>
      <c r="D67" s="4027"/>
      <c r="E67" s="4028"/>
      <c r="F67" s="4029"/>
      <c r="G67" s="4029"/>
      <c r="H67" s="4029"/>
      <c r="I67" s="4028"/>
      <c r="J67" s="4029"/>
      <c r="K67" s="4029"/>
      <c r="L67" s="4029"/>
      <c r="M67" s="4029"/>
      <c r="N67" s="4029"/>
      <c r="O67" s="4029"/>
      <c r="P67" s="4029"/>
      <c r="Q67" s="4030"/>
      <c r="R67" s="4030"/>
      <c r="S67" s="4031"/>
      <c r="T67" s="4031"/>
      <c r="U67" s="4032"/>
      <c r="V67" s="4031"/>
      <c r="W67" s="4031"/>
      <c r="X67" s="4031"/>
      <c r="Y67" s="4033"/>
      <c r="Z67" s="4034"/>
      <c r="AA67" s="4018"/>
      <c r="AB67" s="4019"/>
      <c r="AC67" s="4019"/>
      <c r="AD67" s="4019"/>
      <c r="AE67" s="4020"/>
      <c r="AF67" s="4020"/>
      <c r="AG67" s="4020"/>
      <c r="AH67" s="4020"/>
      <c r="AI67" s="4020"/>
      <c r="AJ67" s="4020"/>
      <c r="AK67" s="4020"/>
      <c r="AL67" s="4020"/>
      <c r="AM67" s="4020"/>
      <c r="AN67" s="4020"/>
      <c r="AO67" s="4020"/>
      <c r="AP67" s="4020"/>
      <c r="AQ67" s="4020"/>
      <c r="AR67" s="4020"/>
      <c r="AS67" s="4020"/>
      <c r="AT67" s="4020"/>
      <c r="AU67" s="4020"/>
      <c r="AV67" s="4020"/>
      <c r="AW67" s="4020"/>
      <c r="AX67" s="4020"/>
      <c r="AY67" s="4020"/>
      <c r="AZ67" s="4020"/>
      <c r="BA67" s="4020"/>
      <c r="BB67" s="4020"/>
      <c r="BC67" s="4020"/>
      <c r="BD67" s="4020"/>
      <c r="BE67" s="4020"/>
      <c r="BF67" s="4020"/>
      <c r="BG67" s="4020"/>
      <c r="BH67" s="4020"/>
      <c r="BI67" s="4020"/>
      <c r="BJ67" s="4020"/>
      <c r="BK67" s="4020"/>
      <c r="BL67" s="4020"/>
      <c r="BM67" s="4020"/>
      <c r="BN67" s="4020"/>
      <c r="BO67" s="4020"/>
      <c r="BP67" s="4020"/>
      <c r="BQ67" s="4020"/>
      <c r="BR67" s="4020"/>
      <c r="BS67" s="4020"/>
      <c r="BT67" s="4020"/>
      <c r="BU67" s="4020"/>
      <c r="BV67" s="4020"/>
      <c r="BW67" s="4020"/>
      <c r="BX67" s="4020"/>
      <c r="BY67" s="4020"/>
      <c r="BZ67" s="4020"/>
      <c r="CA67" s="4020"/>
      <c r="CB67" s="4020"/>
      <c r="CC67" s="4020"/>
      <c r="CD67" s="4020"/>
      <c r="CE67" s="4020"/>
      <c r="CF67" s="4020"/>
      <c r="CG67" s="4020"/>
      <c r="CH67" s="4020"/>
      <c r="CI67" s="4020"/>
      <c r="CJ67" s="4020"/>
      <c r="CK67" s="4020"/>
      <c r="CL67" s="4020"/>
      <c r="CM67" s="4020"/>
      <c r="CN67" s="4020"/>
      <c r="CO67" s="4020"/>
      <c r="CP67" s="4020"/>
      <c r="CQ67" s="4020"/>
      <c r="CR67" s="4020"/>
      <c r="CS67" s="4020"/>
      <c r="CT67" s="4020"/>
      <c r="CU67" s="4020"/>
      <c r="CV67" s="4020"/>
      <c r="CW67" s="4020"/>
      <c r="CX67" s="4020"/>
      <c r="CY67" s="4020"/>
      <c r="CZ67" s="4020"/>
      <c r="DA67" s="4020"/>
      <c r="DB67" s="4020"/>
      <c r="DC67" s="4020"/>
      <c r="DD67" s="4020"/>
      <c r="DE67" s="4020"/>
      <c r="DF67" s="4020"/>
      <c r="DG67" s="4020"/>
      <c r="DH67" s="4020"/>
      <c r="DI67" s="4020"/>
      <c r="DJ67" s="4020"/>
      <c r="DK67" s="4020"/>
      <c r="DL67" s="4020"/>
      <c r="DM67" s="4020"/>
      <c r="DN67" s="4020"/>
      <c r="DO67" s="4020"/>
      <c r="DP67" s="4020"/>
      <c r="DQ67" s="4020"/>
      <c r="DR67" s="4020"/>
      <c r="DS67" s="4020"/>
      <c r="DT67" s="4020"/>
      <c r="DU67" s="4020"/>
      <c r="DV67" s="4020"/>
      <c r="DW67" s="4020"/>
      <c r="DX67" s="4020"/>
      <c r="DY67" s="4020"/>
      <c r="DZ67" s="4020"/>
      <c r="EA67" s="4020"/>
      <c r="EB67" s="4020"/>
      <c r="EC67" s="4020"/>
      <c r="ED67" s="4020"/>
      <c r="EE67" s="4020"/>
      <c r="EF67" s="4020"/>
      <c r="EG67" s="4020"/>
      <c r="EH67" s="4020"/>
      <c r="EI67" s="4020"/>
      <c r="EJ67" s="4020"/>
      <c r="EK67" s="4020"/>
      <c r="EL67" s="4020"/>
      <c r="EM67" s="4020"/>
      <c r="EN67" s="4020"/>
      <c r="EO67" s="4020"/>
      <c r="EP67" s="4020"/>
      <c r="EQ67" s="4020"/>
      <c r="ER67" s="4020"/>
      <c r="ES67" s="4020"/>
      <c r="ET67" s="4020"/>
      <c r="EU67" s="4020"/>
      <c r="EV67" s="4020"/>
      <c r="EW67" s="4020"/>
      <c r="EX67" s="4020"/>
      <c r="EY67" s="4020"/>
      <c r="EZ67" s="4020"/>
      <c r="FA67" s="4020"/>
      <c r="FB67" s="4020"/>
      <c r="FC67" s="4020"/>
      <c r="FD67" s="4020"/>
      <c r="FE67" s="4020"/>
      <c r="FF67" s="4020"/>
      <c r="FG67" s="4020"/>
      <c r="FH67" s="4020"/>
      <c r="FI67" s="4020"/>
      <c r="FJ67" s="4020"/>
      <c r="FK67" s="4020"/>
      <c r="FL67" s="4020"/>
      <c r="FM67" s="4020"/>
      <c r="FN67" s="4020"/>
      <c r="FO67" s="4020"/>
      <c r="FP67" s="4020"/>
      <c r="FQ67" s="4020"/>
      <c r="FR67" s="4020"/>
      <c r="FS67" s="4020"/>
      <c r="FT67" s="4020"/>
      <c r="FU67" s="4020"/>
      <c r="FV67" s="4020"/>
      <c r="FW67" s="4020"/>
      <c r="FX67" s="4020"/>
      <c r="FY67" s="4020"/>
      <c r="FZ67" s="4020"/>
      <c r="GA67" s="4020"/>
      <c r="GB67" s="4020"/>
      <c r="GC67" s="4020"/>
      <c r="GD67" s="4020"/>
      <c r="GE67" s="4020"/>
      <c r="GF67" s="4020"/>
    </row>
    <row r="68" spans="1:188" s="4021" customFormat="1" ht="3" customHeight="1">
      <c r="A68" s="4017"/>
      <c r="B68" s="4017"/>
      <c r="C68" s="2660"/>
      <c r="D68" s="4035"/>
      <c r="E68" s="2660"/>
      <c r="F68" s="2660"/>
      <c r="G68" s="4035"/>
      <c r="H68" s="4035"/>
      <c r="I68" s="4035"/>
      <c r="J68" s="4035"/>
      <c r="K68" s="4035"/>
      <c r="L68" s="4035"/>
      <c r="M68" s="4035"/>
      <c r="N68" s="4035"/>
      <c r="O68" s="4035"/>
      <c r="P68" s="4035"/>
      <c r="Q68" s="4035"/>
      <c r="R68" s="4035"/>
      <c r="S68" s="4035"/>
      <c r="T68" s="4035"/>
      <c r="U68" s="4035"/>
      <c r="V68" s="4036"/>
      <c r="W68" s="4035"/>
      <c r="X68" s="4035"/>
      <c r="Y68" s="4035"/>
      <c r="Z68" s="4037"/>
      <c r="AA68" s="4018"/>
      <c r="AB68" s="4020"/>
      <c r="AC68" s="4020"/>
      <c r="AD68" s="4020"/>
      <c r="AE68" s="4020"/>
      <c r="AF68" s="4020"/>
      <c r="AG68" s="4020"/>
      <c r="AH68" s="4020"/>
      <c r="AI68" s="4020"/>
      <c r="AJ68" s="4020"/>
      <c r="AK68" s="4020"/>
      <c r="AL68" s="4020"/>
      <c r="AM68" s="4020"/>
      <c r="AN68" s="4020"/>
      <c r="AO68" s="4020"/>
      <c r="AP68" s="4020"/>
      <c r="AQ68" s="4020"/>
      <c r="AR68" s="4020"/>
      <c r="AS68" s="4020"/>
      <c r="AT68" s="4020"/>
      <c r="AU68" s="4020"/>
      <c r="AV68" s="4020"/>
      <c r="AW68" s="4020"/>
      <c r="AX68" s="4020"/>
      <c r="AY68" s="4020"/>
      <c r="AZ68" s="4020"/>
      <c r="BA68" s="4020"/>
      <c r="BB68" s="4020"/>
      <c r="BC68" s="4020"/>
      <c r="BD68" s="4020"/>
      <c r="BE68" s="4020"/>
      <c r="BF68" s="4020"/>
      <c r="BG68" s="4020"/>
      <c r="BH68" s="4020"/>
      <c r="BI68" s="4020"/>
      <c r="BJ68" s="4020"/>
      <c r="BK68" s="4020"/>
      <c r="BL68" s="4020"/>
      <c r="BM68" s="4020"/>
      <c r="BN68" s="4020"/>
      <c r="BO68" s="4020"/>
      <c r="BP68" s="4020"/>
      <c r="BQ68" s="4020"/>
      <c r="BR68" s="4020"/>
      <c r="BS68" s="4020"/>
      <c r="BT68" s="4020"/>
      <c r="BU68" s="4020"/>
      <c r="BV68" s="4020"/>
      <c r="BW68" s="4020"/>
      <c r="BX68" s="4020"/>
      <c r="BY68" s="4020"/>
      <c r="BZ68" s="4020"/>
      <c r="CA68" s="4020"/>
      <c r="CB68" s="4020"/>
      <c r="CC68" s="4020"/>
      <c r="CD68" s="4020"/>
      <c r="CE68" s="4020"/>
      <c r="CF68" s="4020"/>
      <c r="CG68" s="4020"/>
      <c r="CH68" s="4020"/>
      <c r="CI68" s="4020"/>
      <c r="CJ68" s="4020"/>
      <c r="CK68" s="4020"/>
      <c r="CL68" s="4020"/>
      <c r="CM68" s="4020"/>
      <c r="CN68" s="4020"/>
      <c r="CO68" s="4020"/>
      <c r="CP68" s="4020"/>
      <c r="CQ68" s="4020"/>
      <c r="CR68" s="4020"/>
      <c r="CS68" s="4020"/>
      <c r="CT68" s="4020"/>
      <c r="CU68" s="4020"/>
      <c r="CV68" s="4020"/>
      <c r="CW68" s="4020"/>
      <c r="CX68" s="4020"/>
      <c r="CY68" s="4020"/>
      <c r="CZ68" s="4020"/>
      <c r="DA68" s="4020"/>
      <c r="DB68" s="4020"/>
      <c r="DC68" s="4020"/>
      <c r="DD68" s="4020"/>
      <c r="DE68" s="4020"/>
      <c r="DF68" s="4020"/>
      <c r="DG68" s="4020"/>
      <c r="DH68" s="4020"/>
      <c r="DI68" s="4020"/>
      <c r="DJ68" s="4020"/>
      <c r="DK68" s="4020"/>
      <c r="DL68" s="4020"/>
      <c r="DM68" s="4020"/>
      <c r="DN68" s="4020"/>
      <c r="DO68" s="4020"/>
      <c r="DP68" s="4020"/>
      <c r="DQ68" s="4020"/>
      <c r="DR68" s="4020"/>
      <c r="DS68" s="4020"/>
      <c r="DT68" s="4020"/>
      <c r="DU68" s="4020"/>
      <c r="DV68" s="4020"/>
      <c r="DW68" s="4020"/>
      <c r="DX68" s="4020"/>
      <c r="DY68" s="4020"/>
      <c r="DZ68" s="4020"/>
      <c r="EA68" s="4020"/>
      <c r="EB68" s="4020"/>
      <c r="EC68" s="4020"/>
      <c r="ED68" s="4020"/>
      <c r="EE68" s="4020"/>
      <c r="EF68" s="4020"/>
      <c r="EG68" s="4020"/>
      <c r="EH68" s="4020"/>
      <c r="EI68" s="4020"/>
      <c r="EJ68" s="4020"/>
      <c r="EK68" s="4020"/>
      <c r="EL68" s="4020"/>
      <c r="EM68" s="4020"/>
      <c r="EN68" s="4020"/>
      <c r="EO68" s="4020"/>
      <c r="EP68" s="4020"/>
      <c r="EQ68" s="4020"/>
      <c r="ER68" s="4020"/>
      <c r="ES68" s="4020"/>
      <c r="ET68" s="4020"/>
      <c r="EU68" s="4020"/>
      <c r="EV68" s="4020"/>
      <c r="EW68" s="4020"/>
      <c r="EX68" s="4020"/>
      <c r="EY68" s="4020"/>
      <c r="EZ68" s="4020"/>
      <c r="FA68" s="4020"/>
      <c r="FB68" s="4020"/>
      <c r="FC68" s="4020"/>
      <c r="FD68" s="4020"/>
      <c r="FE68" s="4020"/>
      <c r="FF68" s="4020"/>
      <c r="FG68" s="4020"/>
      <c r="FH68" s="4020"/>
      <c r="FI68" s="4020"/>
      <c r="FJ68" s="4020"/>
      <c r="FK68" s="4020"/>
      <c r="FL68" s="4020"/>
      <c r="FM68" s="4020"/>
      <c r="FN68" s="4020"/>
      <c r="FO68" s="4020"/>
      <c r="FP68" s="4020"/>
      <c r="FQ68" s="4020"/>
      <c r="FR68" s="4020"/>
      <c r="FS68" s="4020"/>
      <c r="FT68" s="4020"/>
      <c r="FU68" s="4020"/>
      <c r="FV68" s="4020"/>
      <c r="FW68" s="4020"/>
      <c r="FX68" s="4020"/>
      <c r="FY68" s="4020"/>
      <c r="FZ68" s="4020"/>
      <c r="GA68" s="4020"/>
      <c r="GB68" s="4020"/>
      <c r="GC68" s="4020"/>
      <c r="GD68" s="4020"/>
      <c r="GE68" s="4020"/>
      <c r="GF68" s="4020"/>
    </row>
    <row r="69" spans="1:188" s="2361" customFormat="1" ht="9.9499999999999993" customHeight="1">
      <c r="A69" s="2362"/>
      <c r="B69" s="2660" t="s">
        <v>2109</v>
      </c>
      <c r="D69" s="2660"/>
      <c r="E69" s="2660"/>
      <c r="F69" s="2660"/>
      <c r="G69" s="4038"/>
      <c r="H69" s="4038"/>
      <c r="I69" s="2660"/>
      <c r="J69" s="2660"/>
      <c r="K69" s="2660"/>
      <c r="L69" s="2660"/>
      <c r="M69" s="2660"/>
      <c r="N69" s="2660"/>
      <c r="O69" s="2660"/>
      <c r="P69" s="2660"/>
      <c r="Q69" s="2660"/>
      <c r="R69" s="2660"/>
      <c r="S69" s="2154"/>
      <c r="T69" s="2154"/>
      <c r="U69" s="2660"/>
      <c r="V69" s="4036"/>
      <c r="W69" s="2154"/>
      <c r="X69" s="2154"/>
      <c r="Y69" s="2154"/>
      <c r="Z69" s="4039" t="s">
        <v>285</v>
      </c>
      <c r="AA69" s="1993"/>
      <c r="AB69" s="1952"/>
      <c r="AC69" s="1952"/>
      <c r="AD69" s="1952"/>
      <c r="AE69" s="1952"/>
      <c r="AF69" s="1952"/>
      <c r="AG69" s="1952"/>
      <c r="AH69" s="1952"/>
      <c r="AI69" s="1952"/>
      <c r="AJ69" s="1952"/>
      <c r="AK69" s="1952"/>
      <c r="AL69" s="1952"/>
      <c r="AM69" s="1952"/>
      <c r="AN69" s="1952"/>
      <c r="AO69" s="1952"/>
      <c r="AP69" s="1952"/>
      <c r="AQ69" s="1952"/>
      <c r="AR69" s="1952"/>
      <c r="AS69" s="1952"/>
      <c r="AT69" s="1952"/>
      <c r="AU69" s="1952"/>
      <c r="AV69" s="1952"/>
      <c r="AW69" s="1952"/>
      <c r="AX69" s="1952"/>
      <c r="AY69" s="1952"/>
      <c r="AZ69" s="1952"/>
      <c r="BA69" s="1952"/>
      <c r="BB69" s="1952"/>
      <c r="BC69" s="1952"/>
      <c r="BD69" s="1952"/>
      <c r="BE69" s="1952"/>
      <c r="BF69" s="1952"/>
      <c r="BG69" s="1952"/>
      <c r="BH69" s="1952"/>
      <c r="BI69" s="1952"/>
      <c r="BJ69" s="1952"/>
      <c r="BK69" s="1952"/>
      <c r="BL69" s="1952"/>
      <c r="BM69" s="1952"/>
      <c r="BN69" s="1952"/>
      <c r="BO69" s="1952"/>
      <c r="BP69" s="1952"/>
      <c r="BQ69" s="1952"/>
      <c r="BR69" s="1952"/>
      <c r="BS69" s="1952"/>
      <c r="BT69" s="1952"/>
      <c r="BU69" s="1952"/>
      <c r="BV69" s="1952"/>
      <c r="BW69" s="1952"/>
      <c r="BX69" s="1952"/>
      <c r="BY69" s="1952"/>
      <c r="BZ69" s="1952"/>
      <c r="CA69" s="1952"/>
      <c r="CB69" s="1952"/>
      <c r="CC69" s="1952"/>
      <c r="CD69" s="1952"/>
      <c r="CE69" s="1952"/>
      <c r="CF69" s="1952"/>
      <c r="CG69" s="1952"/>
      <c r="CH69" s="1952"/>
      <c r="CI69" s="1952"/>
      <c r="CJ69" s="1952"/>
      <c r="CK69" s="1952"/>
      <c r="CL69" s="1952"/>
      <c r="CM69" s="1952"/>
      <c r="CN69" s="1952"/>
      <c r="CO69" s="1952"/>
      <c r="CP69" s="1952"/>
      <c r="CQ69" s="1952"/>
      <c r="CR69" s="1952"/>
      <c r="CS69" s="1952"/>
      <c r="CT69" s="1952"/>
      <c r="CU69" s="1952"/>
      <c r="CV69" s="1952"/>
      <c r="CW69" s="1952"/>
      <c r="CX69" s="1952"/>
      <c r="CY69" s="1952"/>
      <c r="CZ69" s="1952"/>
      <c r="DA69" s="1952"/>
      <c r="DB69" s="1952"/>
      <c r="DC69" s="1952"/>
      <c r="DD69" s="1952"/>
      <c r="DE69" s="1952"/>
      <c r="DF69" s="1952"/>
      <c r="DG69" s="1952"/>
      <c r="DH69" s="1952"/>
      <c r="DI69" s="1952"/>
      <c r="DJ69" s="1952"/>
      <c r="DK69" s="1952"/>
      <c r="DL69" s="1952"/>
      <c r="DM69" s="1952"/>
      <c r="DN69" s="1952"/>
      <c r="DO69" s="1952"/>
      <c r="DP69" s="1952"/>
      <c r="DQ69" s="1952"/>
      <c r="DR69" s="1952"/>
      <c r="DS69" s="1952"/>
      <c r="DT69" s="1952"/>
      <c r="DU69" s="1952"/>
      <c r="DV69" s="1952"/>
      <c r="DW69" s="1952"/>
      <c r="DX69" s="1952"/>
      <c r="DY69" s="1952"/>
      <c r="DZ69" s="1952"/>
      <c r="EA69" s="1952"/>
      <c r="EB69" s="1952"/>
      <c r="EC69" s="1952"/>
      <c r="ED69" s="1952"/>
      <c r="EE69" s="1952"/>
      <c r="EF69" s="1952"/>
      <c r="EG69" s="1952"/>
      <c r="EH69" s="1952"/>
      <c r="EI69" s="1952"/>
      <c r="EJ69" s="1952"/>
      <c r="EK69" s="1952"/>
      <c r="EL69" s="1952"/>
      <c r="EM69" s="1952"/>
      <c r="EN69" s="1952"/>
      <c r="EO69" s="1952"/>
      <c r="EP69" s="1952"/>
      <c r="EQ69" s="1952"/>
      <c r="ER69" s="1952"/>
      <c r="ES69" s="1952"/>
      <c r="ET69" s="1952"/>
      <c r="EU69" s="1952"/>
      <c r="EV69" s="1952"/>
      <c r="EW69" s="1952"/>
      <c r="EX69" s="1952"/>
      <c r="EY69" s="1952"/>
      <c r="EZ69" s="1952"/>
      <c r="FA69" s="1952"/>
      <c r="FB69" s="1952"/>
      <c r="FC69" s="1952"/>
      <c r="FD69" s="1952"/>
      <c r="FE69" s="1952"/>
      <c r="FF69" s="1952"/>
      <c r="FG69" s="1952"/>
      <c r="FH69" s="1952"/>
      <c r="FI69" s="1952"/>
      <c r="FJ69" s="1952"/>
      <c r="FK69" s="1952"/>
      <c r="FL69" s="1952"/>
      <c r="FM69" s="1952"/>
      <c r="FN69" s="1952"/>
      <c r="FO69" s="1952"/>
      <c r="FP69" s="1952"/>
      <c r="FQ69" s="1952"/>
      <c r="FR69" s="1952"/>
      <c r="FS69" s="1952"/>
      <c r="FT69" s="1952"/>
      <c r="FU69" s="1952"/>
      <c r="FV69" s="1952"/>
      <c r="FW69" s="1952"/>
      <c r="FX69" s="1952"/>
      <c r="FY69" s="1952"/>
      <c r="FZ69" s="1952"/>
      <c r="GA69" s="1952"/>
      <c r="GB69" s="1952"/>
      <c r="GC69" s="1952"/>
      <c r="GD69" s="1952"/>
      <c r="GE69" s="1952"/>
      <c r="GF69" s="1952"/>
    </row>
    <row r="70" spans="1:188" s="2361" customFormat="1" ht="3.75" customHeight="1">
      <c r="A70" s="2362"/>
      <c r="B70" s="2362"/>
      <c r="C70" s="2173"/>
      <c r="D70" s="2362"/>
      <c r="E70" s="2362"/>
      <c r="F70" s="2362"/>
      <c r="G70" s="2362"/>
      <c r="H70" s="2362"/>
      <c r="I70" s="2362"/>
      <c r="J70" s="2362"/>
      <c r="K70" s="2362"/>
      <c r="L70" s="2362"/>
      <c r="M70" s="2362"/>
      <c r="N70" s="2362"/>
      <c r="O70" s="2362"/>
      <c r="P70" s="2362"/>
      <c r="Q70" s="2362"/>
      <c r="R70" s="2362"/>
      <c r="S70" s="2362"/>
      <c r="T70" s="2362"/>
      <c r="U70" s="2362"/>
      <c r="V70" s="4036"/>
      <c r="W70" s="2362"/>
      <c r="X70" s="2362"/>
      <c r="Y70" s="2362"/>
      <c r="Z70" s="2362"/>
      <c r="AA70" s="1993"/>
      <c r="AB70" s="1952"/>
      <c r="AC70" s="1952"/>
      <c r="AD70" s="1952"/>
      <c r="AE70" s="1952"/>
      <c r="AF70" s="1952"/>
      <c r="AG70" s="1952"/>
      <c r="AH70" s="1952"/>
      <c r="AI70" s="1952"/>
      <c r="AJ70" s="1952"/>
      <c r="AK70" s="1952"/>
      <c r="AL70" s="1952"/>
      <c r="AM70" s="1952"/>
      <c r="AN70" s="1952"/>
      <c r="AO70" s="1952"/>
      <c r="AP70" s="1952"/>
      <c r="AQ70" s="1952"/>
      <c r="AR70" s="1952"/>
      <c r="AS70" s="1952"/>
      <c r="AT70" s="1952"/>
      <c r="AU70" s="1952"/>
      <c r="AV70" s="1952"/>
      <c r="AW70" s="1952"/>
      <c r="AX70" s="1952"/>
      <c r="AY70" s="1952"/>
      <c r="AZ70" s="1952"/>
      <c r="BA70" s="1952"/>
      <c r="BB70" s="1952"/>
      <c r="BC70" s="1952"/>
      <c r="BD70" s="1952"/>
      <c r="BE70" s="1952"/>
      <c r="BF70" s="1952"/>
      <c r="BG70" s="1952"/>
      <c r="BH70" s="1952"/>
      <c r="BI70" s="1952"/>
      <c r="BJ70" s="1952"/>
      <c r="BK70" s="1952"/>
      <c r="BL70" s="1952"/>
      <c r="BM70" s="1952"/>
      <c r="BN70" s="1952"/>
      <c r="BO70" s="1952"/>
      <c r="BP70" s="1952"/>
      <c r="BQ70" s="1952"/>
      <c r="BR70" s="1952"/>
      <c r="BS70" s="1952"/>
      <c r="BT70" s="1952"/>
      <c r="BU70" s="1952"/>
      <c r="BV70" s="1952"/>
      <c r="BW70" s="1952"/>
      <c r="BX70" s="1952"/>
      <c r="BY70" s="1952"/>
      <c r="BZ70" s="1952"/>
      <c r="CA70" s="1952"/>
      <c r="CB70" s="1952"/>
      <c r="CC70" s="1952"/>
      <c r="CD70" s="1952"/>
      <c r="CE70" s="1952"/>
      <c r="CF70" s="1952"/>
      <c r="CG70" s="1952"/>
      <c r="CH70" s="1952"/>
      <c r="CI70" s="1952"/>
      <c r="CJ70" s="1952"/>
      <c r="CK70" s="1952"/>
      <c r="CL70" s="1952"/>
      <c r="CM70" s="1952"/>
      <c r="CN70" s="1952"/>
      <c r="CO70" s="1952"/>
      <c r="CP70" s="1952"/>
      <c r="CQ70" s="1952"/>
      <c r="CR70" s="1952"/>
      <c r="CS70" s="1952"/>
      <c r="CT70" s="1952"/>
      <c r="CU70" s="1952"/>
      <c r="CV70" s="1952"/>
      <c r="CW70" s="1952"/>
      <c r="CX70" s="1952"/>
      <c r="CY70" s="1952"/>
      <c r="CZ70" s="1952"/>
      <c r="DA70" s="1952"/>
      <c r="DB70" s="1952"/>
      <c r="DC70" s="1952"/>
      <c r="DD70" s="1952"/>
      <c r="DE70" s="1952"/>
      <c r="DF70" s="1952"/>
      <c r="DG70" s="1952"/>
      <c r="DH70" s="1952"/>
      <c r="DI70" s="1952"/>
      <c r="DJ70" s="1952"/>
      <c r="DK70" s="1952"/>
      <c r="DL70" s="1952"/>
      <c r="DM70" s="1952"/>
      <c r="DN70" s="1952"/>
      <c r="DO70" s="1952"/>
      <c r="DP70" s="1952"/>
      <c r="DQ70" s="1952"/>
      <c r="DR70" s="1952"/>
      <c r="DS70" s="1952"/>
      <c r="DT70" s="1952"/>
      <c r="DU70" s="1952"/>
      <c r="DV70" s="1952"/>
      <c r="DW70" s="1952"/>
      <c r="DX70" s="1952"/>
      <c r="DY70" s="1952"/>
      <c r="DZ70" s="1952"/>
      <c r="EA70" s="1952"/>
      <c r="EB70" s="1952"/>
      <c r="EC70" s="1952"/>
      <c r="ED70" s="1952"/>
      <c r="EE70" s="1952"/>
      <c r="EF70" s="1952"/>
      <c r="EG70" s="1952"/>
      <c r="EH70" s="1952"/>
      <c r="EI70" s="1952"/>
      <c r="EJ70" s="1952"/>
      <c r="EK70" s="1952"/>
      <c r="EL70" s="1952"/>
      <c r="EM70" s="1952"/>
      <c r="EN70" s="1952"/>
      <c r="EO70" s="1952"/>
      <c r="EP70" s="1952"/>
      <c r="EQ70" s="1952"/>
      <c r="ER70" s="1952"/>
      <c r="ES70" s="1952"/>
      <c r="ET70" s="1952"/>
      <c r="EU70" s="1952"/>
      <c r="EV70" s="1952"/>
      <c r="EW70" s="1952"/>
      <c r="EX70" s="1952"/>
      <c r="EY70" s="1952"/>
      <c r="EZ70" s="1952"/>
      <c r="FA70" s="1952"/>
      <c r="FB70" s="1952"/>
      <c r="FC70" s="1952"/>
      <c r="FD70" s="1952"/>
      <c r="FE70" s="1952"/>
      <c r="FF70" s="1952"/>
      <c r="FG70" s="1952"/>
      <c r="FH70" s="1952"/>
      <c r="FI70" s="1952"/>
      <c r="FJ70" s="1952"/>
      <c r="FK70" s="1952"/>
      <c r="FL70" s="1952"/>
      <c r="FM70" s="1952"/>
      <c r="FN70" s="1952"/>
      <c r="FO70" s="1952"/>
      <c r="FP70" s="1952"/>
      <c r="FQ70" s="1952"/>
      <c r="FR70" s="1952"/>
      <c r="FS70" s="1952"/>
      <c r="FT70" s="1952"/>
      <c r="FU70" s="1952"/>
      <c r="FV70" s="1952"/>
      <c r="FW70" s="1952"/>
      <c r="FX70" s="1952"/>
      <c r="FY70" s="1952"/>
      <c r="FZ70" s="1952"/>
      <c r="GA70" s="1952"/>
      <c r="GB70" s="1952"/>
      <c r="GC70" s="1952"/>
      <c r="GD70" s="1952"/>
      <c r="GE70" s="1952"/>
      <c r="GF70" s="1952"/>
    </row>
    <row r="71" spans="1:188" s="2361" customFormat="1">
      <c r="A71" s="2362"/>
      <c r="B71" s="4040"/>
      <c r="C71" s="2173"/>
      <c r="D71" s="2173"/>
      <c r="E71" s="2173"/>
      <c r="F71" s="2173"/>
      <c r="G71" s="2173"/>
      <c r="H71" s="2173"/>
      <c r="I71" s="2173"/>
      <c r="J71" s="2173"/>
      <c r="K71" s="2362"/>
      <c r="L71" s="2362"/>
      <c r="M71" s="2362"/>
      <c r="N71" s="2362"/>
      <c r="O71" s="2362"/>
      <c r="P71" s="2362"/>
      <c r="Q71" s="2362"/>
      <c r="R71" s="2362"/>
      <c r="S71" s="4041"/>
      <c r="T71" s="2362"/>
      <c r="U71" s="1993"/>
      <c r="V71" s="4036"/>
      <c r="W71" s="4042"/>
      <c r="X71" s="4042"/>
      <c r="Y71" s="4042"/>
      <c r="Z71" s="1993"/>
      <c r="AA71" s="1993"/>
      <c r="AB71" s="1952"/>
      <c r="AC71" s="1952"/>
      <c r="AD71" s="1952"/>
      <c r="AE71" s="1952"/>
      <c r="AF71" s="1952"/>
      <c r="AG71" s="1952"/>
      <c r="AH71" s="1952"/>
      <c r="AI71" s="1952"/>
      <c r="AJ71" s="1952"/>
      <c r="AK71" s="1952"/>
      <c r="AL71" s="1952"/>
      <c r="AM71" s="1952"/>
      <c r="AN71" s="1952"/>
      <c r="AO71" s="1952"/>
      <c r="AP71" s="1952"/>
      <c r="AQ71" s="1952"/>
      <c r="AR71" s="1952"/>
      <c r="AS71" s="1952"/>
      <c r="AT71" s="1952"/>
      <c r="AU71" s="1952"/>
      <c r="AV71" s="1952"/>
      <c r="AW71" s="1952"/>
      <c r="AX71" s="1952"/>
      <c r="AY71" s="1952"/>
      <c r="AZ71" s="1952"/>
      <c r="BA71" s="1952"/>
      <c r="BB71" s="1952"/>
      <c r="BC71" s="1952"/>
      <c r="BD71" s="1952"/>
      <c r="BE71" s="1952"/>
      <c r="BF71" s="1952"/>
      <c r="BG71" s="1952"/>
      <c r="BH71" s="1952"/>
      <c r="BI71" s="1952"/>
      <c r="BJ71" s="1952"/>
      <c r="BK71" s="1952"/>
      <c r="BL71" s="1952"/>
      <c r="BM71" s="1952"/>
      <c r="BN71" s="1952"/>
      <c r="BO71" s="1952"/>
      <c r="BP71" s="1952"/>
      <c r="BQ71" s="1952"/>
      <c r="BR71" s="1952"/>
      <c r="BS71" s="1952"/>
      <c r="BT71" s="1952"/>
      <c r="BU71" s="1952"/>
      <c r="BV71" s="1952"/>
      <c r="BW71" s="1952"/>
      <c r="BX71" s="1952"/>
      <c r="BY71" s="1952"/>
      <c r="BZ71" s="1952"/>
      <c r="CA71" s="1952"/>
      <c r="CB71" s="1952"/>
      <c r="CC71" s="1952"/>
      <c r="CD71" s="1952"/>
      <c r="CE71" s="1952"/>
      <c r="CF71" s="1952"/>
      <c r="CG71" s="1952"/>
      <c r="CH71" s="1952"/>
      <c r="CI71" s="1952"/>
      <c r="CJ71" s="1952"/>
      <c r="CK71" s="1952"/>
      <c r="CL71" s="1952"/>
      <c r="CM71" s="1952"/>
      <c r="CN71" s="1952"/>
      <c r="CO71" s="1952"/>
      <c r="CP71" s="1952"/>
      <c r="CQ71" s="1952"/>
      <c r="CR71" s="1952"/>
      <c r="CS71" s="1952"/>
      <c r="CT71" s="1952"/>
      <c r="CU71" s="1952"/>
      <c r="CV71" s="1952"/>
      <c r="CW71" s="1952"/>
      <c r="CX71" s="1952"/>
      <c r="CY71" s="1952"/>
      <c r="CZ71" s="1952"/>
      <c r="DA71" s="1952"/>
      <c r="DB71" s="1952"/>
      <c r="DC71" s="1952"/>
      <c r="DD71" s="1952"/>
      <c r="DE71" s="1952"/>
      <c r="DF71" s="1952"/>
      <c r="DG71" s="1952"/>
      <c r="DH71" s="1952"/>
      <c r="DI71" s="1952"/>
      <c r="DJ71" s="1952"/>
      <c r="DK71" s="1952"/>
      <c r="DL71" s="1952"/>
      <c r="DM71" s="1952"/>
      <c r="DN71" s="1952"/>
      <c r="DO71" s="1952"/>
      <c r="DP71" s="1952"/>
      <c r="DQ71" s="1952"/>
      <c r="DR71" s="1952"/>
      <c r="DS71" s="1952"/>
      <c r="DT71" s="1952"/>
      <c r="DU71" s="1952"/>
      <c r="DV71" s="1952"/>
      <c r="DW71" s="1952"/>
      <c r="DX71" s="1952"/>
      <c r="DY71" s="1952"/>
      <c r="DZ71" s="1952"/>
      <c r="EA71" s="1952"/>
      <c r="EB71" s="1952"/>
      <c r="EC71" s="1952"/>
      <c r="ED71" s="1952"/>
      <c r="EE71" s="1952"/>
      <c r="EF71" s="1952"/>
      <c r="EG71" s="1952"/>
      <c r="EH71" s="1952"/>
      <c r="EI71" s="1952"/>
      <c r="EJ71" s="1952"/>
      <c r="EK71" s="1952"/>
      <c r="EL71" s="1952"/>
      <c r="EM71" s="1952"/>
      <c r="EN71" s="1952"/>
      <c r="EO71" s="1952"/>
      <c r="EP71" s="1952"/>
      <c r="EQ71" s="1952"/>
      <c r="ER71" s="1952"/>
      <c r="ES71" s="1952"/>
      <c r="ET71" s="1952"/>
      <c r="EU71" s="1952"/>
      <c r="EV71" s="1952"/>
      <c r="EW71" s="1952"/>
      <c r="EX71" s="1952"/>
      <c r="EY71" s="1952"/>
      <c r="EZ71" s="1952"/>
      <c r="FA71" s="1952"/>
      <c r="FB71" s="1952"/>
      <c r="FC71" s="1952"/>
      <c r="FD71" s="1952"/>
      <c r="FE71" s="1952"/>
      <c r="FF71" s="1952"/>
      <c r="FG71" s="1952"/>
      <c r="FH71" s="1952"/>
      <c r="FI71" s="1952"/>
      <c r="FJ71" s="1952"/>
      <c r="FK71" s="1952"/>
      <c r="FL71" s="1952"/>
      <c r="FM71" s="1952"/>
      <c r="FN71" s="1952"/>
      <c r="FO71" s="1952"/>
      <c r="FP71" s="1952"/>
      <c r="FQ71" s="1952"/>
      <c r="FR71" s="1952"/>
      <c r="FS71" s="1952"/>
      <c r="FT71" s="1952"/>
      <c r="FU71" s="1952"/>
      <c r="FV71" s="1952"/>
      <c r="FW71" s="1952"/>
      <c r="FX71" s="1952"/>
      <c r="FY71" s="1952"/>
      <c r="FZ71" s="1952"/>
      <c r="GA71" s="1952"/>
      <c r="GB71" s="1952"/>
      <c r="GC71" s="1952"/>
      <c r="GD71" s="1952"/>
      <c r="GE71" s="1952"/>
      <c r="GF71" s="1952"/>
    </row>
    <row r="72" spans="1:188">
      <c r="B72" s="2366"/>
      <c r="C72" s="392" t="s">
        <v>264</v>
      </c>
      <c r="D72" s="1992"/>
      <c r="E72" s="1992"/>
      <c r="F72" s="1992"/>
      <c r="G72" s="1992"/>
      <c r="H72" s="1992"/>
      <c r="I72" s="1992"/>
      <c r="J72" s="1992"/>
      <c r="K72" s="1992"/>
      <c r="L72" s="1992"/>
      <c r="M72" s="1992"/>
      <c r="N72" s="1992"/>
      <c r="O72" s="1992"/>
      <c r="P72" s="1992"/>
      <c r="Q72" s="1992"/>
      <c r="R72" s="1992"/>
      <c r="S72" s="1992"/>
      <c r="T72" s="1992"/>
      <c r="U72" s="1992"/>
      <c r="V72" s="4036"/>
      <c r="W72" s="1992"/>
      <c r="X72" s="1992"/>
      <c r="Y72" s="1992"/>
      <c r="Z72" s="1992"/>
    </row>
    <row r="73" spans="1:188">
      <c r="C73" s="1992"/>
      <c r="D73" s="1992"/>
      <c r="E73" s="1992"/>
      <c r="F73" s="1992"/>
      <c r="G73" s="1992"/>
      <c r="H73" s="1992"/>
      <c r="I73" s="1992"/>
      <c r="J73" s="1992"/>
      <c r="K73" s="1992"/>
      <c r="L73" s="1992"/>
      <c r="M73" s="1992"/>
      <c r="N73" s="1992"/>
      <c r="O73" s="1992"/>
      <c r="P73" s="1992"/>
      <c r="Q73" s="1992"/>
      <c r="R73" s="1992"/>
      <c r="S73" s="1992"/>
      <c r="T73" s="1992"/>
      <c r="U73" s="1992"/>
      <c r="V73" s="4036"/>
      <c r="W73" s="1992"/>
      <c r="X73" s="1992"/>
      <c r="Y73" s="1992"/>
      <c r="Z73" s="1992"/>
    </row>
    <row r="74" spans="1:188">
      <c r="V74" s="4036"/>
    </row>
    <row r="75" spans="1:188">
      <c r="V75" s="4036"/>
    </row>
    <row r="76" spans="1:188">
      <c r="V76" s="4036"/>
    </row>
    <row r="77" spans="1:188">
      <c r="V77" s="4036"/>
    </row>
    <row r="78" spans="1:188">
      <c r="V78" s="4036"/>
    </row>
    <row r="79" spans="1:188">
      <c r="V79" s="4036"/>
    </row>
    <row r="80" spans="1:188">
      <c r="V80" s="4036"/>
    </row>
    <row r="81" spans="22:22">
      <c r="V81" s="4036"/>
    </row>
    <row r="82" spans="22:22">
      <c r="V82" s="4036"/>
    </row>
    <row r="83" spans="22:22">
      <c r="V83" s="4036"/>
    </row>
    <row r="84" spans="22:22">
      <c r="V84" s="4036"/>
    </row>
    <row r="85" spans="22:22">
      <c r="V85" s="4036"/>
    </row>
    <row r="86" spans="22:22">
      <c r="V86" s="4036"/>
    </row>
    <row r="87" spans="22:22">
      <c r="V87" s="4036"/>
    </row>
    <row r="88" spans="22:22">
      <c r="V88" s="4036"/>
    </row>
    <row r="89" spans="22:22">
      <c r="V89" s="4036"/>
    </row>
    <row r="90" spans="22:22">
      <c r="V90" s="4036"/>
    </row>
  </sheetData>
  <hyperlinks>
    <hyperlink ref="C72" location="Inhaltsverzeichnis!A1" display="Zurück zum Inhaltsverzeichnis"/>
  </hyperlinks>
  <printOptions horizontalCentered="1"/>
  <pageMargins left="0.59055118110236227" right="0.19685039370078741" top="0.39370078740157483" bottom="0.19685039370078741" header="0.19685039370078741" footer="0.19685039370078741"/>
  <pageSetup paperSize="9" orientation="portrait" r:id="rId1"/>
  <headerFooter alignWithMargins="0">
    <oddFooter>&amp;L&amp;"Arial,Standard"&amp;D &amp;T&amp;R&amp;"Arial,Standard"&amp;A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A1:L35"/>
  <sheetViews>
    <sheetView zoomScale="130" zoomScaleNormal="130" workbookViewId="0"/>
  </sheetViews>
  <sheetFormatPr baseColWidth="10" defaultColWidth="7.140625" defaultRowHeight="8.25"/>
  <cols>
    <col min="1" max="1" width="18.5703125" style="347" customWidth="1"/>
    <col min="2" max="2" width="8.42578125" style="347" customWidth="1"/>
    <col min="3" max="3" width="8" style="347" customWidth="1"/>
    <col min="4" max="4" width="9" style="347" customWidth="1"/>
    <col min="5" max="5" width="7.140625" style="347"/>
    <col min="6" max="6" width="8.85546875" style="347" customWidth="1"/>
    <col min="7" max="8" width="8.42578125" style="347" customWidth="1"/>
    <col min="9" max="9" width="7.5703125" style="347" customWidth="1"/>
    <col min="10" max="16384" width="7.140625" style="347"/>
  </cols>
  <sheetData>
    <row r="1" spans="1:12" s="91" customFormat="1"/>
    <row r="2" spans="1:12" s="91" customFormat="1"/>
    <row r="3" spans="1:12" ht="23.1" customHeight="1">
      <c r="A3" s="346" t="s">
        <v>247</v>
      </c>
    </row>
    <row r="4" spans="1:12" ht="11.45" customHeight="1">
      <c r="A4" s="346"/>
    </row>
    <row r="5" spans="1:12" ht="16.5" customHeight="1">
      <c r="A5" s="348" t="s">
        <v>248</v>
      </c>
      <c r="B5" s="349"/>
      <c r="C5" s="349"/>
      <c r="D5" s="349"/>
      <c r="E5" s="349"/>
      <c r="F5" s="349"/>
      <c r="G5" s="349"/>
      <c r="H5" s="349"/>
      <c r="I5" s="350"/>
    </row>
    <row r="6" spans="1:12" ht="16.5" customHeight="1">
      <c r="A6" s="351" t="s">
        <v>249</v>
      </c>
      <c r="B6" s="352"/>
      <c r="C6" s="352"/>
      <c r="D6" s="352"/>
      <c r="E6" s="352"/>
      <c r="F6" s="352"/>
      <c r="G6" s="352"/>
      <c r="H6" s="352"/>
      <c r="I6" s="353"/>
    </row>
    <row r="7" spans="1:12" ht="4.5" customHeight="1">
      <c r="A7" s="354"/>
      <c r="B7" s="355"/>
      <c r="C7" s="355"/>
      <c r="D7" s="355"/>
      <c r="E7" s="355"/>
      <c r="F7" s="355"/>
      <c r="G7" s="355"/>
      <c r="H7" s="355"/>
      <c r="I7" s="356"/>
    </row>
    <row r="8" spans="1:12" ht="15" customHeight="1">
      <c r="A8" s="357"/>
      <c r="B8" s="358">
        <v>2022</v>
      </c>
      <c r="C8" s="359"/>
      <c r="D8" s="359"/>
      <c r="E8" s="359"/>
      <c r="F8" s="359">
        <v>2023</v>
      </c>
      <c r="G8" s="359"/>
      <c r="H8" s="359"/>
      <c r="I8" s="360"/>
    </row>
    <row r="9" spans="1:12" ht="27.95" customHeight="1">
      <c r="A9" s="361" t="s">
        <v>153</v>
      </c>
      <c r="B9" s="362"/>
      <c r="C9" s="363" t="s">
        <v>250</v>
      </c>
      <c r="D9" s="363"/>
      <c r="E9" s="363"/>
      <c r="F9" s="362"/>
      <c r="G9" s="363" t="s">
        <v>250</v>
      </c>
      <c r="H9" s="363"/>
      <c r="I9" s="364"/>
    </row>
    <row r="10" spans="1:12" ht="49.5" customHeight="1">
      <c r="A10" s="365"/>
      <c r="B10" s="366" t="s">
        <v>244</v>
      </c>
      <c r="C10" s="367" t="s">
        <v>251</v>
      </c>
      <c r="D10" s="367" t="s">
        <v>252</v>
      </c>
      <c r="E10" s="367" t="s">
        <v>253</v>
      </c>
      <c r="F10" s="366" t="s">
        <v>244</v>
      </c>
      <c r="G10" s="367" t="s">
        <v>251</v>
      </c>
      <c r="H10" s="367" t="s">
        <v>252</v>
      </c>
      <c r="I10" s="368" t="s">
        <v>253</v>
      </c>
    </row>
    <row r="11" spans="1:12" ht="9.9499999999999993" customHeight="1">
      <c r="A11" s="369" t="s">
        <v>159</v>
      </c>
      <c r="B11" s="370">
        <v>267766</v>
      </c>
      <c r="C11" s="370">
        <v>2824</v>
      </c>
      <c r="D11" s="371" t="s">
        <v>240</v>
      </c>
      <c r="E11" s="370">
        <v>27584</v>
      </c>
      <c r="F11" s="370">
        <v>272670</v>
      </c>
      <c r="G11" s="370">
        <v>3281</v>
      </c>
      <c r="H11" s="371" t="s">
        <v>240</v>
      </c>
      <c r="I11" s="372">
        <v>26292</v>
      </c>
      <c r="L11" s="373"/>
    </row>
    <row r="12" spans="1:12" ht="9.9499999999999993" customHeight="1">
      <c r="A12" s="374" t="s">
        <v>160</v>
      </c>
      <c r="B12" s="370">
        <v>528878</v>
      </c>
      <c r="C12" s="375">
        <v>21392</v>
      </c>
      <c r="D12" s="376" t="s">
        <v>240</v>
      </c>
      <c r="E12" s="375">
        <v>147155</v>
      </c>
      <c r="F12" s="375">
        <v>539961</v>
      </c>
      <c r="G12" s="375">
        <v>23873</v>
      </c>
      <c r="H12" s="377">
        <v>3</v>
      </c>
      <c r="I12" s="378">
        <v>144108</v>
      </c>
    </row>
    <row r="13" spans="1:12" ht="9.9499999999999993" customHeight="1">
      <c r="A13" s="374" t="s">
        <v>163</v>
      </c>
      <c r="B13" s="370">
        <v>3021</v>
      </c>
      <c r="C13" s="375">
        <v>38</v>
      </c>
      <c r="D13" s="376" t="s">
        <v>240</v>
      </c>
      <c r="E13" s="375">
        <v>58</v>
      </c>
      <c r="F13" s="375">
        <v>3216</v>
      </c>
      <c r="G13" s="375">
        <v>49</v>
      </c>
      <c r="H13" s="376" t="s">
        <v>240</v>
      </c>
      <c r="I13" s="378">
        <v>61</v>
      </c>
    </row>
    <row r="14" spans="1:12" ht="9.9499999999999993" customHeight="1">
      <c r="A14" s="374" t="s">
        <v>164</v>
      </c>
      <c r="B14" s="370">
        <v>43561</v>
      </c>
      <c r="C14" s="375">
        <v>3679</v>
      </c>
      <c r="D14" s="377">
        <v>7</v>
      </c>
      <c r="E14" s="375">
        <v>5882</v>
      </c>
      <c r="F14" s="375">
        <v>45012</v>
      </c>
      <c r="G14" s="375">
        <v>4071</v>
      </c>
      <c r="H14" s="377">
        <v>7</v>
      </c>
      <c r="I14" s="378">
        <v>5663</v>
      </c>
    </row>
    <row r="15" spans="1:12" ht="9.9499999999999993" customHeight="1">
      <c r="A15" s="374" t="s">
        <v>170</v>
      </c>
      <c r="B15" s="370">
        <v>1233</v>
      </c>
      <c r="C15" s="375">
        <v>9</v>
      </c>
      <c r="D15" s="376" t="s">
        <v>240</v>
      </c>
      <c r="E15" s="375">
        <v>36</v>
      </c>
      <c r="F15" s="375">
        <v>1270</v>
      </c>
      <c r="G15" s="375">
        <v>10</v>
      </c>
      <c r="H15" s="376" t="s">
        <v>240</v>
      </c>
      <c r="I15" s="378">
        <v>33</v>
      </c>
    </row>
    <row r="16" spans="1:12" ht="9.9499999999999993" customHeight="1">
      <c r="A16" s="374" t="s">
        <v>169</v>
      </c>
      <c r="B16" s="370">
        <v>3924</v>
      </c>
      <c r="C16" s="375">
        <v>112</v>
      </c>
      <c r="D16" s="376" t="s">
        <v>240</v>
      </c>
      <c r="E16" s="375">
        <v>274</v>
      </c>
      <c r="F16" s="375">
        <v>4028</v>
      </c>
      <c r="G16" s="375">
        <v>126</v>
      </c>
      <c r="H16" s="376" t="s">
        <v>240</v>
      </c>
      <c r="I16" s="378">
        <v>264</v>
      </c>
    </row>
    <row r="17" spans="1:9" ht="9.9499999999999993" customHeight="1">
      <c r="A17" s="374" t="s">
        <v>157</v>
      </c>
      <c r="B17" s="370">
        <v>109616</v>
      </c>
      <c r="C17" s="375">
        <v>522</v>
      </c>
      <c r="D17" s="376" t="s">
        <v>240</v>
      </c>
      <c r="E17" s="375">
        <v>9577</v>
      </c>
      <c r="F17" s="375">
        <v>111702</v>
      </c>
      <c r="G17" s="375">
        <v>587</v>
      </c>
      <c r="H17" s="376" t="s">
        <v>240</v>
      </c>
      <c r="I17" s="378">
        <v>8976</v>
      </c>
    </row>
    <row r="18" spans="1:9" ht="9.9499999999999993" customHeight="1">
      <c r="A18" s="374" t="s">
        <v>165</v>
      </c>
      <c r="B18" s="370">
        <v>31547</v>
      </c>
      <c r="C18" s="375">
        <v>3965</v>
      </c>
      <c r="D18" s="377">
        <v>13</v>
      </c>
      <c r="E18" s="375">
        <v>5165</v>
      </c>
      <c r="F18" s="375">
        <v>32840</v>
      </c>
      <c r="G18" s="375">
        <v>4456</v>
      </c>
      <c r="H18" s="377">
        <v>24</v>
      </c>
      <c r="I18" s="378">
        <v>4869</v>
      </c>
    </row>
    <row r="19" spans="1:9" ht="9.9499999999999993" customHeight="1">
      <c r="A19" s="374" t="s">
        <v>155</v>
      </c>
      <c r="B19" s="370">
        <v>200353</v>
      </c>
      <c r="C19" s="375">
        <v>4697</v>
      </c>
      <c r="D19" s="377">
        <v>4</v>
      </c>
      <c r="E19" s="375">
        <v>27422</v>
      </c>
      <c r="F19" s="375">
        <v>204497</v>
      </c>
      <c r="G19" s="375">
        <v>5433</v>
      </c>
      <c r="H19" s="377">
        <v>7</v>
      </c>
      <c r="I19" s="378">
        <v>26384</v>
      </c>
    </row>
    <row r="20" spans="1:9" ht="9.9499999999999993" customHeight="1">
      <c r="A20" s="374" t="s">
        <v>156</v>
      </c>
      <c r="B20" s="370">
        <v>183464</v>
      </c>
      <c r="C20" s="375">
        <v>2302</v>
      </c>
      <c r="D20" s="376" t="s">
        <v>240</v>
      </c>
      <c r="E20" s="375">
        <v>14045</v>
      </c>
      <c r="F20" s="375">
        <v>187760</v>
      </c>
      <c r="G20" s="375">
        <v>2642</v>
      </c>
      <c r="H20" s="376" t="s">
        <v>240</v>
      </c>
      <c r="I20" s="378">
        <v>13523</v>
      </c>
    </row>
    <row r="21" spans="1:9" ht="9.9499999999999993" customHeight="1">
      <c r="A21" s="374" t="s">
        <v>158</v>
      </c>
      <c r="B21" s="370">
        <v>112599</v>
      </c>
      <c r="C21" s="375">
        <v>3029</v>
      </c>
      <c r="D21" s="376" t="s">
        <v>240</v>
      </c>
      <c r="E21" s="375">
        <v>18179</v>
      </c>
      <c r="F21" s="375">
        <v>115108</v>
      </c>
      <c r="G21" s="375">
        <v>3370</v>
      </c>
      <c r="H21" s="376" t="s">
        <v>240</v>
      </c>
      <c r="I21" s="378">
        <v>17349</v>
      </c>
    </row>
    <row r="22" spans="1:9" ht="9.9499999999999993" customHeight="1">
      <c r="A22" s="374" t="s">
        <v>161</v>
      </c>
      <c r="B22" s="370">
        <v>13605</v>
      </c>
      <c r="C22" s="375">
        <v>55</v>
      </c>
      <c r="D22" s="376" t="s">
        <v>240</v>
      </c>
      <c r="E22" s="375">
        <v>625</v>
      </c>
      <c r="F22" s="375">
        <v>13949</v>
      </c>
      <c r="G22" s="375">
        <v>61</v>
      </c>
      <c r="H22" s="376" t="s">
        <v>240</v>
      </c>
      <c r="I22" s="378">
        <v>596</v>
      </c>
    </row>
    <row r="23" spans="1:9" ht="9.9499999999999993" customHeight="1">
      <c r="A23" s="374" t="s">
        <v>166</v>
      </c>
      <c r="B23" s="370">
        <v>54443</v>
      </c>
      <c r="C23" s="375">
        <v>3945</v>
      </c>
      <c r="D23" s="377">
        <v>5</v>
      </c>
      <c r="E23" s="375">
        <v>8985</v>
      </c>
      <c r="F23" s="375">
        <v>56517</v>
      </c>
      <c r="G23" s="375">
        <v>4430</v>
      </c>
      <c r="H23" s="377">
        <v>7</v>
      </c>
      <c r="I23" s="378">
        <v>8812</v>
      </c>
    </row>
    <row r="24" spans="1:9" ht="9.9499999999999993" customHeight="1">
      <c r="A24" s="374" t="s">
        <v>167</v>
      </c>
      <c r="B24" s="370">
        <v>36747</v>
      </c>
      <c r="C24" s="375">
        <v>3505</v>
      </c>
      <c r="D24" s="377">
        <v>9</v>
      </c>
      <c r="E24" s="375">
        <v>6309</v>
      </c>
      <c r="F24" s="375">
        <v>37922</v>
      </c>
      <c r="G24" s="375">
        <v>3923</v>
      </c>
      <c r="H24" s="377">
        <v>13</v>
      </c>
      <c r="I24" s="378">
        <v>6004</v>
      </c>
    </row>
    <row r="25" spans="1:9" ht="9.9499999999999993" customHeight="1">
      <c r="A25" s="374" t="s">
        <v>154</v>
      </c>
      <c r="B25" s="370">
        <v>61269</v>
      </c>
      <c r="C25" s="375">
        <v>2042</v>
      </c>
      <c r="D25" s="377">
        <v>4</v>
      </c>
      <c r="E25" s="375">
        <v>9123</v>
      </c>
      <c r="F25" s="375">
        <v>62677</v>
      </c>
      <c r="G25" s="375">
        <v>2338</v>
      </c>
      <c r="H25" s="377">
        <v>4</v>
      </c>
      <c r="I25" s="378">
        <v>8871</v>
      </c>
    </row>
    <row r="26" spans="1:9" ht="9.9499999999999993" customHeight="1">
      <c r="A26" s="374" t="s">
        <v>168</v>
      </c>
      <c r="B26" s="370">
        <v>52548</v>
      </c>
      <c r="C26" s="375">
        <v>2165</v>
      </c>
      <c r="D26" s="377">
        <v>10</v>
      </c>
      <c r="E26" s="375">
        <v>4323</v>
      </c>
      <c r="F26" s="375">
        <v>54478</v>
      </c>
      <c r="G26" s="375">
        <v>2384</v>
      </c>
      <c r="H26" s="377">
        <v>18</v>
      </c>
      <c r="I26" s="378">
        <v>4118</v>
      </c>
    </row>
    <row r="27" spans="1:9" ht="9.9499999999999993" customHeight="1">
      <c r="A27" s="379" t="s">
        <v>254</v>
      </c>
      <c r="B27" s="370">
        <v>431</v>
      </c>
      <c r="C27" s="380">
        <v>3</v>
      </c>
      <c r="D27" s="381" t="s">
        <v>240</v>
      </c>
      <c r="E27" s="380">
        <v>158</v>
      </c>
      <c r="F27" s="380">
        <v>419</v>
      </c>
      <c r="G27" s="380">
        <v>3</v>
      </c>
      <c r="H27" s="382" t="s">
        <v>240</v>
      </c>
      <c r="I27" s="383">
        <v>150</v>
      </c>
    </row>
    <row r="28" spans="1:9" ht="9.9499999999999993" customHeight="1">
      <c r="A28" s="384" t="s">
        <v>255</v>
      </c>
      <c r="B28" s="385">
        <v>1705005</v>
      </c>
      <c r="C28" s="385">
        <v>54284</v>
      </c>
      <c r="D28" s="386">
        <v>58</v>
      </c>
      <c r="E28" s="385">
        <v>284900</v>
      </c>
      <c r="F28" s="385">
        <v>1744026</v>
      </c>
      <c r="G28" s="385">
        <v>61037</v>
      </c>
      <c r="H28" s="386">
        <v>88</v>
      </c>
      <c r="I28" s="387">
        <v>276073</v>
      </c>
    </row>
    <row r="29" spans="1:9" ht="3.95" customHeight="1">
      <c r="A29" s="388"/>
      <c r="B29" s="389"/>
      <c r="C29" s="389"/>
      <c r="D29" s="389"/>
      <c r="E29" s="389"/>
      <c r="F29" s="389"/>
      <c r="G29" s="389"/>
      <c r="H29" s="389"/>
      <c r="I29" s="390"/>
    </row>
    <row r="30" spans="1:9">
      <c r="A30" s="91" t="s">
        <v>256</v>
      </c>
    </row>
    <row r="31" spans="1:9">
      <c r="A31" s="91" t="s">
        <v>257</v>
      </c>
    </row>
    <row r="32" spans="1:9">
      <c r="I32" s="391" t="s">
        <v>258</v>
      </c>
    </row>
    <row r="33" spans="1:9">
      <c r="A33" s="392" t="s">
        <v>264</v>
      </c>
      <c r="B33" s="373"/>
      <c r="C33" s="373"/>
      <c r="D33" s="373"/>
      <c r="E33" s="373"/>
      <c r="F33" s="373"/>
      <c r="G33" s="373"/>
      <c r="H33" s="373"/>
      <c r="I33" s="373"/>
    </row>
    <row r="35" spans="1:9">
      <c r="B35" s="373"/>
      <c r="C35" s="373"/>
      <c r="D35" s="373"/>
      <c r="E35" s="373"/>
      <c r="F35" s="373"/>
      <c r="G35" s="373"/>
      <c r="H35" s="373"/>
      <c r="I35" s="373"/>
    </row>
  </sheetData>
  <hyperlinks>
    <hyperlink ref="A33" location="Inhaltsverzeichnis!A1" display="Zurück zum Inhaltsverzeichni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B4:W46"/>
  <sheetViews>
    <sheetView zoomScaleNormal="100" workbookViewId="0"/>
  </sheetViews>
  <sheetFormatPr baseColWidth="10" defaultRowHeight="12.75"/>
  <cols>
    <col min="1" max="2" width="0.5703125" style="394" customWidth="1"/>
    <col min="3" max="3" width="14.42578125" style="394" customWidth="1"/>
    <col min="4" max="5" width="5.85546875" style="394" customWidth="1"/>
    <col min="6" max="6" width="6.5703125" style="394" customWidth="1"/>
    <col min="7" max="8" width="5.42578125" style="394" customWidth="1"/>
    <col min="9" max="9" width="6.28515625" style="394" customWidth="1"/>
    <col min="10" max="11" width="6.42578125" style="394" customWidth="1"/>
    <col min="12" max="13" width="6.28515625" style="394" customWidth="1"/>
    <col min="14" max="14" width="6.5703125" style="394" customWidth="1"/>
    <col min="15" max="15" width="7.140625" style="394" customWidth="1"/>
    <col min="16" max="16384" width="11.42578125" style="394"/>
  </cols>
  <sheetData>
    <row r="4" spans="2:15" ht="24.95" customHeight="1">
      <c r="B4" s="220"/>
      <c r="C4" s="227" t="s">
        <v>260</v>
      </c>
      <c r="D4" s="220"/>
      <c r="E4" s="220"/>
      <c r="F4" s="220"/>
      <c r="G4" s="220"/>
      <c r="H4" s="220"/>
      <c r="I4" s="220"/>
      <c r="J4" s="393"/>
      <c r="K4" s="393"/>
      <c r="L4" s="393"/>
      <c r="M4" s="220"/>
      <c r="N4" s="220"/>
      <c r="O4" s="220"/>
    </row>
    <row r="5" spans="2:15" ht="12.75" customHeight="1">
      <c r="B5" s="220"/>
      <c r="C5" s="220"/>
      <c r="D5" s="220"/>
      <c r="E5" s="220"/>
      <c r="F5" s="220"/>
      <c r="G5" s="220"/>
      <c r="H5" s="220"/>
      <c r="I5" s="220"/>
      <c r="J5" s="220"/>
      <c r="K5" s="220"/>
      <c r="L5" s="220"/>
      <c r="M5" s="220"/>
      <c r="N5" s="220"/>
      <c r="O5" s="220"/>
    </row>
    <row r="6" spans="2:15" ht="15.75" customHeight="1">
      <c r="B6" s="219"/>
      <c r="C6" s="224" t="s">
        <v>265</v>
      </c>
      <c r="D6" s="219"/>
      <c r="E6" s="219"/>
      <c r="F6" s="219"/>
      <c r="G6" s="219"/>
      <c r="H6" s="219"/>
      <c r="I6" s="219"/>
      <c r="J6" s="219"/>
      <c r="K6" s="219"/>
      <c r="L6" s="219"/>
      <c r="M6" s="219"/>
      <c r="N6" s="219"/>
      <c r="O6" s="219"/>
    </row>
    <row r="7" spans="2:15" ht="15.75" customHeight="1">
      <c r="B7" s="219"/>
      <c r="C7" s="222" t="s">
        <v>266</v>
      </c>
      <c r="D7" s="219"/>
      <c r="E7" s="219"/>
      <c r="F7" s="219"/>
      <c r="G7" s="219"/>
      <c r="H7" s="219"/>
      <c r="I7" s="219"/>
      <c r="J7" s="219"/>
      <c r="K7" s="219"/>
      <c r="L7" s="219"/>
      <c r="M7" s="219"/>
      <c r="N7" s="219"/>
      <c r="O7" s="219"/>
    </row>
    <row r="8" spans="2:15" ht="3.6" customHeight="1">
      <c r="B8" s="220"/>
      <c r="C8" s="220"/>
      <c r="D8" s="220"/>
      <c r="E8" s="220"/>
      <c r="F8" s="220"/>
      <c r="G8" s="220"/>
      <c r="H8" s="220"/>
      <c r="I8" s="220"/>
      <c r="J8" s="220"/>
      <c r="K8" s="220"/>
      <c r="L8" s="220"/>
      <c r="M8" s="220"/>
      <c r="N8" s="220"/>
      <c r="O8" s="220"/>
    </row>
    <row r="9" spans="2:15" ht="12" customHeight="1">
      <c r="B9" s="395"/>
      <c r="C9" s="396"/>
      <c r="D9" s="397" t="s">
        <v>267</v>
      </c>
      <c r="E9" s="397"/>
      <c r="F9" s="398"/>
      <c r="G9" s="397" t="s">
        <v>268</v>
      </c>
      <c r="H9" s="397"/>
      <c r="I9" s="398"/>
      <c r="J9" s="397" t="s">
        <v>269</v>
      </c>
      <c r="K9" s="397"/>
      <c r="L9" s="399"/>
      <c r="M9" s="397" t="s">
        <v>270</v>
      </c>
      <c r="N9" s="397"/>
      <c r="O9" s="400"/>
    </row>
    <row r="10" spans="2:15" ht="12" customHeight="1">
      <c r="B10" s="401"/>
      <c r="C10" s="402"/>
      <c r="D10" s="196" t="s">
        <v>271</v>
      </c>
      <c r="E10" s="196"/>
      <c r="F10" s="403"/>
      <c r="G10" s="196" t="s">
        <v>272</v>
      </c>
      <c r="H10" s="196"/>
      <c r="I10" s="403"/>
      <c r="J10" s="196" t="s">
        <v>273</v>
      </c>
      <c r="K10" s="196"/>
      <c r="L10" s="404"/>
      <c r="M10" s="405" t="s">
        <v>274</v>
      </c>
      <c r="N10" s="196"/>
      <c r="O10" s="406"/>
    </row>
    <row r="11" spans="2:15" ht="9.75" customHeight="1">
      <c r="B11" s="401"/>
      <c r="C11" s="407" t="s">
        <v>275</v>
      </c>
      <c r="D11" s="408"/>
      <c r="E11" s="408"/>
      <c r="F11" s="409" t="s">
        <v>276</v>
      </c>
      <c r="G11" s="408"/>
      <c r="H11" s="408"/>
      <c r="I11" s="409" t="s">
        <v>276</v>
      </c>
      <c r="J11" s="408"/>
      <c r="K11" s="408"/>
      <c r="L11" s="409" t="s">
        <v>276</v>
      </c>
      <c r="M11" s="408"/>
      <c r="N11" s="410"/>
      <c r="O11" s="411" t="s">
        <v>276</v>
      </c>
    </row>
    <row r="12" spans="2:15" ht="9.75" customHeight="1">
      <c r="B12" s="401"/>
      <c r="C12" s="402"/>
      <c r="D12" s="408" t="s">
        <v>277</v>
      </c>
      <c r="E12" s="408" t="s">
        <v>277</v>
      </c>
      <c r="F12" s="409" t="s">
        <v>278</v>
      </c>
      <c r="G12" s="408" t="s">
        <v>277</v>
      </c>
      <c r="H12" s="408" t="s">
        <v>277</v>
      </c>
      <c r="I12" s="409" t="s">
        <v>278</v>
      </c>
      <c r="J12" s="408" t="s">
        <v>277</v>
      </c>
      <c r="K12" s="408" t="s">
        <v>277</v>
      </c>
      <c r="L12" s="409" t="s">
        <v>278</v>
      </c>
      <c r="M12" s="408" t="s">
        <v>277</v>
      </c>
      <c r="N12" s="410" t="s">
        <v>277</v>
      </c>
      <c r="O12" s="411" t="s">
        <v>278</v>
      </c>
    </row>
    <row r="13" spans="2:15" ht="9.75" customHeight="1">
      <c r="B13" s="401"/>
      <c r="C13" s="402"/>
      <c r="D13" s="408">
        <v>2022</v>
      </c>
      <c r="E13" s="408">
        <v>2023</v>
      </c>
      <c r="F13" s="409" t="s">
        <v>279</v>
      </c>
      <c r="G13" s="408">
        <v>2022</v>
      </c>
      <c r="H13" s="408">
        <v>2023</v>
      </c>
      <c r="I13" s="409" t="s">
        <v>279</v>
      </c>
      <c r="J13" s="408">
        <v>2022</v>
      </c>
      <c r="K13" s="408">
        <v>2023</v>
      </c>
      <c r="L13" s="409" t="s">
        <v>279</v>
      </c>
      <c r="M13" s="408">
        <v>2022</v>
      </c>
      <c r="N13" s="410">
        <v>2023</v>
      </c>
      <c r="O13" s="411" t="s">
        <v>279</v>
      </c>
    </row>
    <row r="14" spans="2:15" ht="10.5" customHeight="1">
      <c r="B14" s="412"/>
      <c r="C14" s="413"/>
      <c r="D14" s="414"/>
      <c r="E14" s="414"/>
      <c r="F14" s="415" t="s">
        <v>280</v>
      </c>
      <c r="G14" s="414"/>
      <c r="H14" s="414"/>
      <c r="I14" s="415" t="s">
        <v>280</v>
      </c>
      <c r="J14" s="414"/>
      <c r="K14" s="414"/>
      <c r="L14" s="415" t="s">
        <v>280</v>
      </c>
      <c r="M14" s="416"/>
      <c r="N14" s="417"/>
      <c r="O14" s="418" t="s">
        <v>280</v>
      </c>
    </row>
    <row r="15" spans="2:15" ht="3.6" customHeight="1">
      <c r="B15" s="401"/>
      <c r="C15" s="402"/>
      <c r="D15" s="419"/>
      <c r="E15" s="419"/>
      <c r="F15" s="420"/>
      <c r="G15" s="421"/>
      <c r="H15" s="421"/>
      <c r="I15" s="420"/>
      <c r="J15" s="421"/>
      <c r="K15" s="421"/>
      <c r="L15" s="420"/>
      <c r="M15" s="422"/>
      <c r="N15" s="422"/>
      <c r="O15" s="423"/>
    </row>
    <row r="16" spans="2:15" ht="8.25" customHeight="1">
      <c r="B16" s="120"/>
      <c r="C16" s="205" t="s">
        <v>159</v>
      </c>
      <c r="D16" s="393">
        <v>16002</v>
      </c>
      <c r="E16" s="393">
        <v>16659</v>
      </c>
      <c r="F16" s="424">
        <v>4.1059999999999999</v>
      </c>
      <c r="G16" s="393">
        <v>1057</v>
      </c>
      <c r="H16" s="393">
        <v>2571</v>
      </c>
      <c r="I16" s="424">
        <v>143.23599999999999</v>
      </c>
      <c r="J16" s="393">
        <v>2143</v>
      </c>
      <c r="K16" s="393">
        <v>3382</v>
      </c>
      <c r="L16" s="424">
        <v>57.816000000000003</v>
      </c>
      <c r="M16" s="393">
        <v>50350</v>
      </c>
      <c r="N16" s="393">
        <v>49604</v>
      </c>
      <c r="O16" s="425">
        <v>-1.482</v>
      </c>
    </row>
    <row r="17" spans="2:15" ht="8.25" customHeight="1">
      <c r="B17" s="120"/>
      <c r="C17" s="205" t="s">
        <v>160</v>
      </c>
      <c r="D17" s="393">
        <v>44470</v>
      </c>
      <c r="E17" s="393">
        <v>44640</v>
      </c>
      <c r="F17" s="424">
        <v>0.38200000000000001</v>
      </c>
      <c r="G17" s="393">
        <v>4932</v>
      </c>
      <c r="H17" s="393">
        <v>3754</v>
      </c>
      <c r="I17" s="424">
        <v>-23.885000000000002</v>
      </c>
      <c r="J17" s="393">
        <v>8184</v>
      </c>
      <c r="K17" s="393">
        <v>9578</v>
      </c>
      <c r="L17" s="424">
        <v>17.033000000000001</v>
      </c>
      <c r="M17" s="393">
        <v>222715</v>
      </c>
      <c r="N17" s="393">
        <v>226893</v>
      </c>
      <c r="O17" s="425">
        <v>1.8759999999999999</v>
      </c>
    </row>
    <row r="18" spans="2:15" ht="8.1" customHeight="1">
      <c r="B18" s="120"/>
      <c r="C18" s="205" t="s">
        <v>163</v>
      </c>
      <c r="D18" s="393">
        <v>80</v>
      </c>
      <c r="E18" s="393">
        <v>55</v>
      </c>
      <c r="F18" s="424">
        <v>-31.25</v>
      </c>
      <c r="G18" s="393">
        <v>4</v>
      </c>
      <c r="H18" s="393">
        <v>133</v>
      </c>
      <c r="I18" s="426">
        <v>3225</v>
      </c>
      <c r="J18" s="393">
        <v>66</v>
      </c>
      <c r="K18" s="393">
        <v>7</v>
      </c>
      <c r="L18" s="424">
        <v>-89.394000000000005</v>
      </c>
      <c r="M18" s="393">
        <v>369</v>
      </c>
      <c r="N18" s="393">
        <v>228</v>
      </c>
      <c r="O18" s="425">
        <v>-38.210999999999999</v>
      </c>
    </row>
    <row r="19" spans="2:15" ht="8.25" customHeight="1">
      <c r="B19" s="120"/>
      <c r="C19" s="205" t="s">
        <v>164</v>
      </c>
      <c r="D19" s="393">
        <v>11097</v>
      </c>
      <c r="E19" s="393">
        <v>12648</v>
      </c>
      <c r="F19" s="424">
        <v>13.977</v>
      </c>
      <c r="G19" s="393">
        <v>1084</v>
      </c>
      <c r="H19" s="393">
        <v>989</v>
      </c>
      <c r="I19" s="424">
        <v>-8.7639999999999993</v>
      </c>
      <c r="J19" s="393">
        <v>1334</v>
      </c>
      <c r="K19" s="393">
        <v>2256</v>
      </c>
      <c r="L19" s="424">
        <v>69.114999999999995</v>
      </c>
      <c r="M19" s="393">
        <v>55365</v>
      </c>
      <c r="N19" s="393">
        <v>68863</v>
      </c>
      <c r="O19" s="425">
        <v>24.38</v>
      </c>
    </row>
    <row r="20" spans="2:15" ht="3" customHeight="1">
      <c r="B20" s="120"/>
      <c r="C20" s="205"/>
      <c r="D20" s="427"/>
      <c r="E20" s="427"/>
      <c r="F20" s="424"/>
      <c r="G20" s="393"/>
      <c r="H20" s="393"/>
      <c r="I20" s="424"/>
      <c r="J20" s="427"/>
      <c r="K20" s="427"/>
      <c r="L20" s="424"/>
      <c r="M20" s="393"/>
      <c r="N20" s="393"/>
      <c r="O20" s="425"/>
    </row>
    <row r="21" spans="2:15" ht="8.1" customHeight="1">
      <c r="B21" s="120"/>
      <c r="C21" s="428" t="s">
        <v>170</v>
      </c>
      <c r="D21" s="429">
        <v>1189</v>
      </c>
      <c r="E21" s="429" t="s">
        <v>171</v>
      </c>
      <c r="F21" s="430" t="s">
        <v>171</v>
      </c>
      <c r="G21" s="430" t="s">
        <v>171</v>
      </c>
      <c r="H21" s="430" t="s">
        <v>171</v>
      </c>
      <c r="I21" s="430" t="s">
        <v>171</v>
      </c>
      <c r="J21" s="430" t="s">
        <v>171</v>
      </c>
      <c r="K21" s="430" t="s">
        <v>171</v>
      </c>
      <c r="L21" s="430" t="s">
        <v>171</v>
      </c>
      <c r="M21" s="429">
        <v>950</v>
      </c>
      <c r="N21" s="429">
        <v>474</v>
      </c>
      <c r="O21" s="431">
        <v>-50.104999999999997</v>
      </c>
    </row>
    <row r="22" spans="2:15" ht="8.25" customHeight="1">
      <c r="B22" s="120"/>
      <c r="C22" s="205" t="s">
        <v>169</v>
      </c>
      <c r="D22" s="393">
        <v>101</v>
      </c>
      <c r="E22" s="393">
        <v>414</v>
      </c>
      <c r="F22" s="424">
        <v>309.90100000000001</v>
      </c>
      <c r="G22" s="393">
        <v>2</v>
      </c>
      <c r="H22" s="393">
        <v>239</v>
      </c>
      <c r="I22" s="426">
        <v>11850</v>
      </c>
      <c r="J22" s="393">
        <v>735</v>
      </c>
      <c r="K22" s="393">
        <v>4481</v>
      </c>
      <c r="L22" s="424">
        <v>509.66</v>
      </c>
      <c r="M22" s="393">
        <v>3047</v>
      </c>
      <c r="N22" s="393">
        <v>403</v>
      </c>
      <c r="O22" s="425">
        <v>-86.774000000000001</v>
      </c>
    </row>
    <row r="23" spans="2:15" ht="8.1" customHeight="1">
      <c r="B23" s="120"/>
      <c r="C23" s="205" t="s">
        <v>157</v>
      </c>
      <c r="D23" s="393">
        <v>5553</v>
      </c>
      <c r="E23" s="393">
        <v>5312</v>
      </c>
      <c r="F23" s="424">
        <v>-4.34</v>
      </c>
      <c r="G23" s="393">
        <v>456</v>
      </c>
      <c r="H23" s="393">
        <v>480</v>
      </c>
      <c r="I23" s="424">
        <v>5.2629999999999999</v>
      </c>
      <c r="J23" s="393">
        <v>4234</v>
      </c>
      <c r="K23" s="393">
        <v>5278</v>
      </c>
      <c r="L23" s="424">
        <v>24.658000000000001</v>
      </c>
      <c r="M23" s="393">
        <v>54768</v>
      </c>
      <c r="N23" s="393">
        <v>53855</v>
      </c>
      <c r="O23" s="425">
        <v>-1.667</v>
      </c>
    </row>
    <row r="24" spans="2:15" ht="8.25" customHeight="1">
      <c r="B24" s="120"/>
      <c r="C24" s="205" t="s">
        <v>165</v>
      </c>
      <c r="D24" s="393">
        <v>23492</v>
      </c>
      <c r="E24" s="393">
        <v>24481</v>
      </c>
      <c r="F24" s="424">
        <v>4.21</v>
      </c>
      <c r="G24" s="393">
        <v>2405</v>
      </c>
      <c r="H24" s="393">
        <v>3385</v>
      </c>
      <c r="I24" s="424">
        <v>40.747999999999998</v>
      </c>
      <c r="J24" s="393">
        <v>7819</v>
      </c>
      <c r="K24" s="393">
        <v>10326</v>
      </c>
      <c r="L24" s="424">
        <v>32.063000000000002</v>
      </c>
      <c r="M24" s="393">
        <v>96700</v>
      </c>
      <c r="N24" s="393">
        <v>83139</v>
      </c>
      <c r="O24" s="425">
        <v>-14.023999999999999</v>
      </c>
    </row>
    <row r="25" spans="2:15" ht="3" customHeight="1">
      <c r="B25" s="120"/>
      <c r="C25" s="205"/>
      <c r="D25" s="427"/>
      <c r="E25" s="427"/>
      <c r="F25" s="424"/>
      <c r="G25" s="427"/>
      <c r="H25" s="427"/>
      <c r="I25" s="424"/>
      <c r="J25" s="427"/>
      <c r="K25" s="427"/>
      <c r="L25" s="424"/>
      <c r="M25" s="427"/>
      <c r="N25" s="427"/>
      <c r="O25" s="425"/>
    </row>
    <row r="26" spans="2:15" ht="8.1" customHeight="1">
      <c r="B26" s="120"/>
      <c r="C26" s="205" t="s">
        <v>155</v>
      </c>
      <c r="D26" s="393">
        <v>35311</v>
      </c>
      <c r="E26" s="393">
        <v>49230</v>
      </c>
      <c r="F26" s="424">
        <v>39.417999999999999</v>
      </c>
      <c r="G26" s="393">
        <v>2481</v>
      </c>
      <c r="H26" s="393">
        <v>2422</v>
      </c>
      <c r="I26" s="424">
        <v>-2.3780000000000001</v>
      </c>
      <c r="J26" s="393">
        <v>8756</v>
      </c>
      <c r="K26" s="393">
        <v>18949</v>
      </c>
      <c r="L26" s="424">
        <v>116.41200000000001</v>
      </c>
      <c r="M26" s="393">
        <v>232399</v>
      </c>
      <c r="N26" s="393">
        <v>193001</v>
      </c>
      <c r="O26" s="425">
        <v>-16.952999999999999</v>
      </c>
    </row>
    <row r="27" spans="2:15" ht="8.1" customHeight="1">
      <c r="B27" s="120"/>
      <c r="C27" s="205" t="s">
        <v>156</v>
      </c>
      <c r="D27" s="393">
        <v>37335</v>
      </c>
      <c r="E27" s="393">
        <v>32313</v>
      </c>
      <c r="F27" s="424">
        <v>-13.451000000000001</v>
      </c>
      <c r="G27" s="393">
        <v>3076</v>
      </c>
      <c r="H27" s="393">
        <v>1695</v>
      </c>
      <c r="I27" s="424">
        <v>-44.896000000000001</v>
      </c>
      <c r="J27" s="393">
        <v>4522</v>
      </c>
      <c r="K27" s="393">
        <v>6838</v>
      </c>
      <c r="L27" s="424">
        <v>51.216000000000001</v>
      </c>
      <c r="M27" s="393">
        <v>185252</v>
      </c>
      <c r="N27" s="393">
        <v>160447</v>
      </c>
      <c r="O27" s="425">
        <v>-13.39</v>
      </c>
    </row>
    <row r="28" spans="2:15" ht="8.1" customHeight="1">
      <c r="B28" s="120"/>
      <c r="C28" s="205" t="s">
        <v>158</v>
      </c>
      <c r="D28" s="393">
        <v>7165</v>
      </c>
      <c r="E28" s="393">
        <v>4142</v>
      </c>
      <c r="F28" s="424">
        <v>-42.191000000000003</v>
      </c>
      <c r="G28" s="393">
        <v>343</v>
      </c>
      <c r="H28" s="393">
        <v>471</v>
      </c>
      <c r="I28" s="424">
        <v>37.317999999999998</v>
      </c>
      <c r="J28" s="393">
        <v>1258</v>
      </c>
      <c r="K28" s="393">
        <v>2362</v>
      </c>
      <c r="L28" s="424">
        <v>87.757999999999996</v>
      </c>
      <c r="M28" s="393">
        <v>28127</v>
      </c>
      <c r="N28" s="393">
        <v>20497</v>
      </c>
      <c r="O28" s="425">
        <v>-27.126999999999999</v>
      </c>
    </row>
    <row r="29" spans="2:15" ht="8.1" customHeight="1">
      <c r="B29" s="120"/>
      <c r="C29" s="205" t="s">
        <v>161</v>
      </c>
      <c r="D29" s="393">
        <v>659</v>
      </c>
      <c r="E29" s="393">
        <v>650</v>
      </c>
      <c r="F29" s="424">
        <v>-1.3660000000000001</v>
      </c>
      <c r="G29" s="393">
        <v>13</v>
      </c>
      <c r="H29" s="393">
        <v>17</v>
      </c>
      <c r="I29" s="424">
        <v>30.768999999999998</v>
      </c>
      <c r="J29" s="393">
        <v>18</v>
      </c>
      <c r="K29" s="393">
        <v>10</v>
      </c>
      <c r="L29" s="424">
        <v>-44.444000000000003</v>
      </c>
      <c r="M29" s="393">
        <v>1817</v>
      </c>
      <c r="N29" s="393">
        <v>1406</v>
      </c>
      <c r="O29" s="425">
        <v>-22.62</v>
      </c>
    </row>
    <row r="30" spans="2:15" ht="3" customHeight="1">
      <c r="B30" s="120"/>
      <c r="C30" s="205"/>
      <c r="D30" s="427"/>
      <c r="E30" s="427"/>
      <c r="F30" s="424"/>
      <c r="G30" s="427"/>
      <c r="H30" s="427"/>
      <c r="I30" s="424"/>
      <c r="J30" s="427"/>
      <c r="K30" s="427"/>
      <c r="L30" s="424"/>
      <c r="M30" s="427"/>
      <c r="N30" s="427"/>
      <c r="O30" s="425"/>
    </row>
    <row r="31" spans="2:15" ht="8.1" customHeight="1">
      <c r="B31" s="120"/>
      <c r="C31" s="205" t="s">
        <v>166</v>
      </c>
      <c r="D31" s="393">
        <v>11068</v>
      </c>
      <c r="E31" s="393">
        <v>13629</v>
      </c>
      <c r="F31" s="424">
        <v>23.138999999999999</v>
      </c>
      <c r="G31" s="393">
        <v>755</v>
      </c>
      <c r="H31" s="393">
        <v>2297</v>
      </c>
      <c r="I31" s="424">
        <v>204.238</v>
      </c>
      <c r="J31" s="393">
        <v>1060</v>
      </c>
      <c r="K31" s="393">
        <v>2387</v>
      </c>
      <c r="L31" s="424">
        <v>125.18899999999999</v>
      </c>
      <c r="M31" s="393">
        <v>110870</v>
      </c>
      <c r="N31" s="393">
        <v>100928</v>
      </c>
      <c r="O31" s="425">
        <v>-8.9670000000000005</v>
      </c>
    </row>
    <row r="32" spans="2:15" ht="8.1" customHeight="1">
      <c r="B32" s="120"/>
      <c r="C32" s="205" t="s">
        <v>167</v>
      </c>
      <c r="D32" s="393">
        <v>16887</v>
      </c>
      <c r="E32" s="393">
        <v>17725</v>
      </c>
      <c r="F32" s="424">
        <v>4.9619999999999997</v>
      </c>
      <c r="G32" s="393">
        <v>1224</v>
      </c>
      <c r="H32" s="393">
        <v>2484</v>
      </c>
      <c r="I32" s="424">
        <v>102.941</v>
      </c>
      <c r="J32" s="393">
        <v>2217</v>
      </c>
      <c r="K32" s="393">
        <v>3098</v>
      </c>
      <c r="L32" s="424">
        <v>39.738</v>
      </c>
      <c r="M32" s="393">
        <v>56573</v>
      </c>
      <c r="N32" s="393">
        <v>56692</v>
      </c>
      <c r="O32" s="425">
        <v>0.21</v>
      </c>
    </row>
    <row r="33" spans="2:23" ht="8.25" customHeight="1">
      <c r="B33" s="120"/>
      <c r="C33" s="205" t="s">
        <v>154</v>
      </c>
      <c r="D33" s="393">
        <v>40244</v>
      </c>
      <c r="E33" s="393">
        <v>28190</v>
      </c>
      <c r="F33" s="424">
        <v>-29.952000000000002</v>
      </c>
      <c r="G33" s="393">
        <v>1529</v>
      </c>
      <c r="H33" s="393">
        <v>2508</v>
      </c>
      <c r="I33" s="424">
        <v>64.028999999999996</v>
      </c>
      <c r="J33" s="393">
        <v>5291</v>
      </c>
      <c r="K33" s="393">
        <v>7409</v>
      </c>
      <c r="L33" s="424">
        <v>40.03</v>
      </c>
      <c r="M33" s="393">
        <v>134509</v>
      </c>
      <c r="N33" s="393">
        <v>113913</v>
      </c>
      <c r="O33" s="425">
        <v>-15.311999999999999</v>
      </c>
    </row>
    <row r="34" spans="2:23" ht="8.25" customHeight="1">
      <c r="B34" s="120"/>
      <c r="C34" s="205" t="s">
        <v>168</v>
      </c>
      <c r="D34" s="393">
        <v>10302</v>
      </c>
      <c r="E34" s="393">
        <v>12750</v>
      </c>
      <c r="F34" s="424">
        <v>23.762</v>
      </c>
      <c r="G34" s="393">
        <v>601</v>
      </c>
      <c r="H34" s="393">
        <v>1478</v>
      </c>
      <c r="I34" s="424">
        <v>145.923</v>
      </c>
      <c r="J34" s="393">
        <v>496</v>
      </c>
      <c r="K34" s="393">
        <v>573</v>
      </c>
      <c r="L34" s="424">
        <v>15.523999999999999</v>
      </c>
      <c r="M34" s="393">
        <v>72077</v>
      </c>
      <c r="N34" s="393">
        <v>61407</v>
      </c>
      <c r="O34" s="425">
        <v>-14.804</v>
      </c>
    </row>
    <row r="35" spans="2:23" ht="3" customHeight="1">
      <c r="B35" s="432"/>
      <c r="C35" s="198"/>
      <c r="D35" s="433"/>
      <c r="E35" s="434"/>
      <c r="F35" s="424"/>
      <c r="G35" s="434"/>
      <c r="H35" s="434"/>
      <c r="I35" s="424"/>
      <c r="J35" s="434"/>
      <c r="K35" s="434"/>
      <c r="L35" s="424"/>
      <c r="M35" s="434"/>
      <c r="N35" s="434"/>
      <c r="O35" s="425"/>
    </row>
    <row r="36" spans="2:23" ht="9.9499999999999993" customHeight="1">
      <c r="B36" s="120"/>
      <c r="C36" s="435" t="s">
        <v>255</v>
      </c>
      <c r="D36" s="436">
        <v>260955</v>
      </c>
      <c r="E36" s="436">
        <v>262838</v>
      </c>
      <c r="F36" s="437">
        <v>0.72199999999999998</v>
      </c>
      <c r="G36" s="436">
        <v>19962</v>
      </c>
      <c r="H36" s="436">
        <v>24923</v>
      </c>
      <c r="I36" s="437">
        <v>24.852</v>
      </c>
      <c r="J36" s="436">
        <v>48133</v>
      </c>
      <c r="K36" s="436">
        <v>76934</v>
      </c>
      <c r="L36" s="437">
        <v>59.835999999999999</v>
      </c>
      <c r="M36" s="436">
        <v>1305888</v>
      </c>
      <c r="N36" s="436">
        <v>1191750</v>
      </c>
      <c r="O36" s="438">
        <v>-8.74</v>
      </c>
      <c r="P36" s="439"/>
      <c r="Q36" s="439"/>
      <c r="R36" s="439"/>
      <c r="S36" s="439"/>
      <c r="T36" s="439"/>
      <c r="U36" s="439"/>
      <c r="V36" s="439"/>
      <c r="W36" s="440"/>
    </row>
    <row r="37" spans="2:23" ht="3" customHeight="1">
      <c r="B37" s="432"/>
      <c r="C37" s="441"/>
      <c r="D37" s="442"/>
      <c r="E37" s="442"/>
      <c r="F37" s="442"/>
      <c r="G37" s="442"/>
      <c r="H37" s="442"/>
      <c r="I37" s="442"/>
      <c r="J37" s="442"/>
      <c r="K37" s="442"/>
      <c r="L37" s="442"/>
      <c r="M37" s="442"/>
      <c r="N37" s="442"/>
      <c r="O37" s="443"/>
    </row>
    <row r="38" spans="2:23" ht="3" customHeight="1">
      <c r="B38" s="120"/>
      <c r="C38" s="435"/>
      <c r="D38" s="436"/>
      <c r="E38" s="436"/>
      <c r="F38" s="436"/>
      <c r="G38" s="436"/>
      <c r="H38" s="436"/>
      <c r="I38" s="436"/>
      <c r="J38" s="436"/>
      <c r="K38" s="436"/>
      <c r="L38" s="444"/>
      <c r="M38" s="436"/>
      <c r="N38" s="436"/>
      <c r="O38" s="445"/>
    </row>
    <row r="39" spans="2:23" ht="12" customHeight="1">
      <c r="B39" s="120"/>
      <c r="C39" s="205" t="s">
        <v>281</v>
      </c>
      <c r="D39" s="446"/>
      <c r="E39" s="446"/>
      <c r="F39" s="446"/>
      <c r="G39" s="446"/>
      <c r="H39" s="446"/>
      <c r="I39" s="446"/>
      <c r="J39" s="446"/>
      <c r="K39" s="446"/>
      <c r="L39" s="447"/>
      <c r="M39" s="446" t="s">
        <v>282</v>
      </c>
      <c r="N39" s="446"/>
      <c r="O39" s="448"/>
    </row>
    <row r="40" spans="2:23" ht="3" customHeight="1">
      <c r="B40" s="432"/>
      <c r="C40" s="441"/>
      <c r="D40" s="442"/>
      <c r="E40" s="442"/>
      <c r="F40" s="442"/>
      <c r="G40" s="442"/>
      <c r="H40" s="442"/>
      <c r="I40" s="442"/>
      <c r="J40" s="442"/>
      <c r="K40" s="442"/>
      <c r="L40" s="449"/>
      <c r="M40" s="442"/>
      <c r="N40" s="442"/>
      <c r="O40" s="443"/>
    </row>
    <row r="41" spans="2:23" ht="3" customHeight="1">
      <c r="B41" s="120"/>
      <c r="C41" s="205"/>
      <c r="D41" s="393"/>
      <c r="E41" s="393"/>
      <c r="F41" s="393"/>
      <c r="G41" s="393"/>
      <c r="H41" s="393"/>
      <c r="I41" s="393"/>
      <c r="J41" s="393"/>
      <c r="K41" s="393"/>
      <c r="L41" s="450"/>
      <c r="M41" s="393"/>
      <c r="N41" s="393"/>
      <c r="O41" s="451"/>
    </row>
    <row r="42" spans="2:23" ht="8.1" customHeight="1">
      <c r="B42" s="120"/>
      <c r="C42" s="205" t="s">
        <v>283</v>
      </c>
      <c r="D42" s="393">
        <v>14026</v>
      </c>
      <c r="E42" s="393">
        <v>11796</v>
      </c>
      <c r="F42" s="452">
        <v>-15.898999999999999</v>
      </c>
      <c r="G42" s="393">
        <v>16849</v>
      </c>
      <c r="H42" s="393">
        <v>17842</v>
      </c>
      <c r="I42" s="452">
        <v>5.8940000000000001</v>
      </c>
      <c r="J42" s="393">
        <v>9654</v>
      </c>
      <c r="K42" s="393">
        <v>9118</v>
      </c>
      <c r="L42" s="453">
        <v>-5.5519999999999996</v>
      </c>
      <c r="M42" s="393">
        <v>21764</v>
      </c>
      <c r="N42" s="393">
        <v>20014</v>
      </c>
      <c r="O42" s="454">
        <v>-8.0410000000000004</v>
      </c>
    </row>
    <row r="43" spans="2:23" ht="3.75" customHeight="1">
      <c r="B43" s="455"/>
      <c r="C43" s="456"/>
      <c r="D43" s="457"/>
      <c r="E43" s="458"/>
      <c r="F43" s="458"/>
      <c r="G43" s="458"/>
      <c r="H43" s="458"/>
      <c r="I43" s="458"/>
      <c r="J43" s="458"/>
      <c r="K43" s="458"/>
      <c r="L43" s="456"/>
      <c r="M43" s="457"/>
      <c r="N43" s="458"/>
      <c r="O43" s="459"/>
    </row>
    <row r="44" spans="2:23" ht="15" customHeight="1">
      <c r="B44" s="220" t="s">
        <v>284</v>
      </c>
      <c r="D44" s="220"/>
      <c r="E44" s="220"/>
      <c r="F44" s="220"/>
      <c r="G44" s="220"/>
      <c r="H44" s="220"/>
      <c r="I44" s="220"/>
      <c r="J44" s="220"/>
      <c r="K44" s="220"/>
      <c r="L44" s="220"/>
      <c r="O44" s="107" t="s">
        <v>285</v>
      </c>
    </row>
    <row r="45" spans="2:23" ht="12.75" customHeight="1">
      <c r="C45" s="220"/>
      <c r="D45" s="220"/>
      <c r="E45" s="220"/>
      <c r="F45" s="220"/>
      <c r="G45" s="460"/>
      <c r="H45" s="460"/>
      <c r="I45" s="220"/>
      <c r="J45" s="220"/>
      <c r="K45" s="220"/>
      <c r="L45" s="220"/>
      <c r="M45" s="220"/>
      <c r="N45" s="220"/>
      <c r="O45" s="220"/>
    </row>
    <row r="46" spans="2:23">
      <c r="C46" s="392" t="s">
        <v>264</v>
      </c>
    </row>
  </sheetData>
  <hyperlinks>
    <hyperlink ref="C46"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B4:P42"/>
  <sheetViews>
    <sheetView zoomScaleNormal="100" workbookViewId="0"/>
  </sheetViews>
  <sheetFormatPr baseColWidth="10" defaultColWidth="11.5703125" defaultRowHeight="12.75"/>
  <cols>
    <col min="1" max="2" width="0.5703125" style="105" customWidth="1"/>
    <col min="3" max="3" width="14.42578125" style="105" customWidth="1"/>
    <col min="4" max="5" width="5.85546875" style="105" customWidth="1"/>
    <col min="6" max="6" width="6.85546875" style="105" customWidth="1"/>
    <col min="7" max="8" width="5.85546875" style="105" customWidth="1"/>
    <col min="9" max="9" width="6.85546875" style="105" customWidth="1"/>
    <col min="10" max="10" width="5.85546875" style="105" customWidth="1"/>
    <col min="11" max="11" width="6.140625" style="105" customWidth="1"/>
    <col min="12" max="12" width="6.85546875" style="105" customWidth="1"/>
    <col min="13" max="13" width="5.5703125" style="105" customWidth="1"/>
    <col min="14" max="14" width="5.85546875" style="105" customWidth="1"/>
    <col min="15" max="15" width="6.85546875" style="105" customWidth="1"/>
    <col min="16" max="16384" width="11.5703125" style="105"/>
  </cols>
  <sheetData>
    <row r="4" spans="2:15" ht="24.95" customHeight="1">
      <c r="B4" s="220"/>
      <c r="C4" s="227" t="s">
        <v>260</v>
      </c>
      <c r="D4" s="220"/>
      <c r="E4" s="220"/>
      <c r="F4" s="220"/>
      <c r="G4" s="220"/>
      <c r="H4" s="220"/>
      <c r="I4" s="220"/>
      <c r="J4" s="393"/>
      <c r="K4" s="119"/>
      <c r="L4" s="393"/>
      <c r="M4" s="220"/>
      <c r="N4" s="220"/>
      <c r="O4" s="220"/>
    </row>
    <row r="5" spans="2:15" ht="12.75" customHeight="1">
      <c r="B5" s="220"/>
      <c r="C5" s="220"/>
      <c r="D5" s="220"/>
      <c r="E5" s="220"/>
      <c r="F5" s="220"/>
      <c r="G5" s="220"/>
      <c r="H5" s="220"/>
      <c r="I5" s="220"/>
      <c r="J5" s="220"/>
      <c r="K5" s="220"/>
      <c r="L5" s="220"/>
      <c r="M5" s="220"/>
      <c r="N5" s="220"/>
      <c r="O5" s="220"/>
    </row>
    <row r="6" spans="2:15" ht="15.75" customHeight="1">
      <c r="B6" s="219"/>
      <c r="C6" s="224" t="s">
        <v>265</v>
      </c>
      <c r="D6" s="219"/>
      <c r="E6" s="219"/>
      <c r="F6" s="219"/>
      <c r="G6" s="219"/>
      <c r="H6" s="219"/>
      <c r="I6" s="219"/>
      <c r="J6" s="219"/>
      <c r="K6" s="219"/>
      <c r="L6" s="219"/>
      <c r="M6" s="219"/>
      <c r="N6" s="219"/>
      <c r="O6" s="219"/>
    </row>
    <row r="7" spans="2:15" ht="15.75" customHeight="1">
      <c r="B7" s="219"/>
      <c r="C7" s="222" t="s">
        <v>266</v>
      </c>
      <c r="D7" s="219"/>
      <c r="E7" s="219"/>
      <c r="F7" s="219"/>
      <c r="G7" s="219"/>
      <c r="H7" s="219"/>
      <c r="I7" s="219"/>
      <c r="J7" s="219"/>
      <c r="K7" s="219"/>
      <c r="L7" s="219"/>
      <c r="M7" s="219"/>
      <c r="N7" s="219"/>
      <c r="O7" s="219"/>
    </row>
    <row r="8" spans="2:15" ht="3" customHeight="1">
      <c r="B8" s="220"/>
      <c r="C8" s="220"/>
      <c r="D8" s="220"/>
      <c r="E8" s="220"/>
      <c r="F8" s="220"/>
      <c r="G8" s="220"/>
      <c r="H8" s="220"/>
      <c r="I8" s="220"/>
      <c r="J8" s="220"/>
      <c r="K8" s="220"/>
      <c r="L8" s="220"/>
      <c r="M8" s="220"/>
      <c r="N8" s="220"/>
      <c r="O8" s="220"/>
    </row>
    <row r="9" spans="2:15" ht="13.7" customHeight="1">
      <c r="B9" s="461"/>
      <c r="C9" s="462"/>
      <c r="D9" s="397" t="s">
        <v>267</v>
      </c>
      <c r="E9" s="400"/>
      <c r="F9" s="398"/>
      <c r="G9" s="397" t="s">
        <v>268</v>
      </c>
      <c r="H9" s="400"/>
      <c r="I9" s="398"/>
      <c r="J9" s="397" t="s">
        <v>269</v>
      </c>
      <c r="K9" s="400"/>
      <c r="L9" s="399"/>
      <c r="M9" s="397" t="s">
        <v>286</v>
      </c>
      <c r="N9" s="397"/>
      <c r="O9" s="400"/>
    </row>
    <row r="10" spans="2:15" ht="12" customHeight="1">
      <c r="B10" s="463"/>
      <c r="C10" s="464"/>
      <c r="D10" s="196" t="s">
        <v>271</v>
      </c>
      <c r="E10" s="195"/>
      <c r="F10" s="403"/>
      <c r="G10" s="196" t="s">
        <v>272</v>
      </c>
      <c r="H10" s="195"/>
      <c r="I10" s="403"/>
      <c r="J10" s="196" t="s">
        <v>273</v>
      </c>
      <c r="K10" s="195"/>
      <c r="L10" s="404"/>
      <c r="M10" s="196" t="s">
        <v>274</v>
      </c>
      <c r="N10" s="405"/>
      <c r="O10" s="406"/>
    </row>
    <row r="11" spans="2:15" ht="38.450000000000003" customHeight="1">
      <c r="B11" s="465"/>
      <c r="C11" s="466" t="s">
        <v>275</v>
      </c>
      <c r="D11" s="467" t="s">
        <v>287</v>
      </c>
      <c r="E11" s="468" t="s">
        <v>288</v>
      </c>
      <c r="F11" s="469" t="s">
        <v>289</v>
      </c>
      <c r="G11" s="467" t="s">
        <v>287</v>
      </c>
      <c r="H11" s="468" t="s">
        <v>288</v>
      </c>
      <c r="I11" s="469" t="s">
        <v>289</v>
      </c>
      <c r="J11" s="467" t="s">
        <v>287</v>
      </c>
      <c r="K11" s="467" t="s">
        <v>288</v>
      </c>
      <c r="L11" s="470" t="s">
        <v>289</v>
      </c>
      <c r="M11" s="467" t="s">
        <v>287</v>
      </c>
      <c r="N11" s="471" t="s">
        <v>288</v>
      </c>
      <c r="O11" s="472" t="s">
        <v>289</v>
      </c>
    </row>
    <row r="12" spans="2:15" ht="3" customHeight="1">
      <c r="B12" s="120"/>
      <c r="C12" s="205"/>
      <c r="D12" s="393"/>
      <c r="E12" s="393"/>
      <c r="F12" s="473"/>
      <c r="G12" s="393"/>
      <c r="H12" s="393"/>
      <c r="I12" s="473"/>
      <c r="J12" s="393"/>
      <c r="K12" s="393"/>
      <c r="L12" s="473"/>
      <c r="M12" s="393"/>
      <c r="N12" s="393"/>
      <c r="O12" s="474"/>
    </row>
    <row r="13" spans="2:15" ht="8.25" customHeight="1">
      <c r="B13" s="120"/>
      <c r="C13" s="205" t="s">
        <v>159</v>
      </c>
      <c r="D13" s="393">
        <v>102688</v>
      </c>
      <c r="E13" s="393">
        <v>80452</v>
      </c>
      <c r="F13" s="475">
        <v>-21.654</v>
      </c>
      <c r="G13" s="393">
        <v>13298</v>
      </c>
      <c r="H13" s="393">
        <v>10215</v>
      </c>
      <c r="I13" s="475">
        <v>-23.184000000000001</v>
      </c>
      <c r="J13" s="393">
        <v>17932</v>
      </c>
      <c r="K13" s="393">
        <v>11222</v>
      </c>
      <c r="L13" s="475">
        <v>-37.418999999999997</v>
      </c>
      <c r="M13" s="393">
        <v>87604</v>
      </c>
      <c r="N13" s="393">
        <v>87698</v>
      </c>
      <c r="O13" s="476">
        <v>0.107</v>
      </c>
    </row>
    <row r="14" spans="2:15" ht="8.25" customHeight="1">
      <c r="B14" s="120"/>
      <c r="C14" s="205" t="s">
        <v>160</v>
      </c>
      <c r="D14" s="393">
        <v>187792</v>
      </c>
      <c r="E14" s="393">
        <v>185294</v>
      </c>
      <c r="F14" s="475">
        <v>-1.33</v>
      </c>
      <c r="G14" s="393">
        <v>25307</v>
      </c>
      <c r="H14" s="393">
        <v>23681</v>
      </c>
      <c r="I14" s="475">
        <v>-6.4249999999999998</v>
      </c>
      <c r="J14" s="393">
        <v>36409</v>
      </c>
      <c r="K14" s="393">
        <v>30758</v>
      </c>
      <c r="L14" s="475">
        <v>-15.521000000000001</v>
      </c>
      <c r="M14" s="393">
        <v>482238</v>
      </c>
      <c r="N14" s="393">
        <v>428804</v>
      </c>
      <c r="O14" s="476">
        <v>-11.08</v>
      </c>
    </row>
    <row r="15" spans="2:15" ht="8.1" customHeight="1">
      <c r="B15" s="120"/>
      <c r="C15" s="205" t="s">
        <v>163</v>
      </c>
      <c r="D15" s="393">
        <v>106</v>
      </c>
      <c r="E15" s="393">
        <v>962</v>
      </c>
      <c r="F15" s="475">
        <v>807.54700000000003</v>
      </c>
      <c r="G15" s="393">
        <v>917</v>
      </c>
      <c r="H15" s="393">
        <v>20</v>
      </c>
      <c r="I15" s="475">
        <v>-97.819000000000003</v>
      </c>
      <c r="J15" s="393">
        <v>190</v>
      </c>
      <c r="K15" s="393">
        <v>385</v>
      </c>
      <c r="L15" s="475">
        <v>102.63200000000001</v>
      </c>
      <c r="M15" s="393">
        <v>1862</v>
      </c>
      <c r="N15" s="393">
        <v>503</v>
      </c>
      <c r="O15" s="476">
        <v>-72.986000000000004</v>
      </c>
    </row>
    <row r="16" spans="2:15" ht="8.25" customHeight="1">
      <c r="B16" s="120"/>
      <c r="C16" s="205" t="s">
        <v>164</v>
      </c>
      <c r="D16" s="393">
        <v>35972</v>
      </c>
      <c r="E16" s="393">
        <v>41225</v>
      </c>
      <c r="F16" s="475">
        <v>14.603</v>
      </c>
      <c r="G16" s="393">
        <v>3122</v>
      </c>
      <c r="H16" s="393">
        <v>5936</v>
      </c>
      <c r="I16" s="475">
        <v>90.135000000000005</v>
      </c>
      <c r="J16" s="393">
        <v>6849</v>
      </c>
      <c r="K16" s="393">
        <v>9228</v>
      </c>
      <c r="L16" s="475">
        <v>34.734999999999999</v>
      </c>
      <c r="M16" s="393">
        <v>134567</v>
      </c>
      <c r="N16" s="393">
        <v>119669</v>
      </c>
      <c r="O16" s="476">
        <v>-11.071</v>
      </c>
    </row>
    <row r="17" spans="2:16" ht="3" customHeight="1">
      <c r="B17" s="120"/>
      <c r="C17" s="205"/>
      <c r="D17" s="393"/>
      <c r="E17" s="393"/>
      <c r="F17" s="475"/>
      <c r="G17" s="393"/>
      <c r="H17" s="393"/>
      <c r="I17" s="475"/>
      <c r="J17" s="393"/>
      <c r="K17" s="393"/>
      <c r="L17" s="475"/>
      <c r="M17" s="393"/>
      <c r="N17" s="393"/>
      <c r="O17" s="476"/>
    </row>
    <row r="18" spans="2:16" ht="8.1" customHeight="1">
      <c r="B18" s="120"/>
      <c r="C18" s="205" t="s">
        <v>170</v>
      </c>
      <c r="D18" s="393">
        <v>331</v>
      </c>
      <c r="E18" s="393">
        <v>9451</v>
      </c>
      <c r="F18" s="477">
        <v>2755.2869999999998</v>
      </c>
      <c r="G18" s="429">
        <v>1</v>
      </c>
      <c r="H18" s="429">
        <v>450</v>
      </c>
      <c r="I18" s="477">
        <v>44900</v>
      </c>
      <c r="J18" s="393">
        <v>1</v>
      </c>
      <c r="K18" s="436" t="s">
        <v>171</v>
      </c>
      <c r="L18" s="475" t="s">
        <v>189</v>
      </c>
      <c r="M18" s="393">
        <v>4383</v>
      </c>
      <c r="N18" s="393">
        <v>4370</v>
      </c>
      <c r="O18" s="478" t="s">
        <v>240</v>
      </c>
      <c r="P18" s="479"/>
    </row>
    <row r="19" spans="2:16" ht="8.25" customHeight="1">
      <c r="B19" s="120"/>
      <c r="C19" s="205" t="s">
        <v>169</v>
      </c>
      <c r="D19" s="393">
        <v>4405</v>
      </c>
      <c r="E19" s="393">
        <v>2152</v>
      </c>
      <c r="F19" s="475">
        <v>-51.146000000000001</v>
      </c>
      <c r="G19" s="393">
        <v>24</v>
      </c>
      <c r="H19" s="393">
        <v>17</v>
      </c>
      <c r="I19" s="475">
        <v>-29.167000000000002</v>
      </c>
      <c r="J19" s="393">
        <v>7330</v>
      </c>
      <c r="K19" s="393">
        <v>3401</v>
      </c>
      <c r="L19" s="475">
        <v>-53.601999999999997</v>
      </c>
      <c r="M19" s="393">
        <v>1660</v>
      </c>
      <c r="N19" s="393">
        <v>3741</v>
      </c>
      <c r="O19" s="476">
        <v>125.361</v>
      </c>
    </row>
    <row r="20" spans="2:16" ht="8.1" customHeight="1">
      <c r="B20" s="120"/>
      <c r="C20" s="205" t="s">
        <v>157</v>
      </c>
      <c r="D20" s="393">
        <v>30605</v>
      </c>
      <c r="E20" s="393">
        <v>43572</v>
      </c>
      <c r="F20" s="475">
        <v>42.369</v>
      </c>
      <c r="G20" s="393">
        <v>2921</v>
      </c>
      <c r="H20" s="393">
        <v>7690</v>
      </c>
      <c r="I20" s="475">
        <v>163.26599999999999</v>
      </c>
      <c r="J20" s="393">
        <v>23295</v>
      </c>
      <c r="K20" s="393">
        <v>21331</v>
      </c>
      <c r="L20" s="475">
        <v>-8.4309999999999992</v>
      </c>
      <c r="M20" s="393">
        <v>92212</v>
      </c>
      <c r="N20" s="393">
        <v>96315</v>
      </c>
      <c r="O20" s="476">
        <v>4.45</v>
      </c>
    </row>
    <row r="21" spans="2:16" ht="8.25" customHeight="1">
      <c r="B21" s="120"/>
      <c r="C21" s="205" t="s">
        <v>165</v>
      </c>
      <c r="D21" s="393">
        <v>104293</v>
      </c>
      <c r="E21" s="393">
        <v>96113</v>
      </c>
      <c r="F21" s="475">
        <v>-7.843</v>
      </c>
      <c r="G21" s="393">
        <v>10479</v>
      </c>
      <c r="H21" s="393">
        <v>11281</v>
      </c>
      <c r="I21" s="475">
        <v>7.6529999999999996</v>
      </c>
      <c r="J21" s="393">
        <v>27991</v>
      </c>
      <c r="K21" s="393">
        <v>22914</v>
      </c>
      <c r="L21" s="475">
        <v>-18.138000000000002</v>
      </c>
      <c r="M21" s="393">
        <v>253431</v>
      </c>
      <c r="N21" s="393">
        <v>226157</v>
      </c>
      <c r="O21" s="476">
        <v>-10.762</v>
      </c>
    </row>
    <row r="22" spans="2:16" ht="3" customHeight="1">
      <c r="B22" s="120"/>
      <c r="C22" s="205"/>
      <c r="D22" s="393"/>
      <c r="E22" s="393"/>
      <c r="F22" s="475"/>
      <c r="G22" s="393"/>
      <c r="H22" s="393"/>
      <c r="I22" s="475"/>
      <c r="J22" s="393"/>
      <c r="K22" s="393"/>
      <c r="L22" s="475"/>
      <c r="M22" s="393"/>
      <c r="N22" s="393"/>
      <c r="O22" s="476"/>
    </row>
    <row r="23" spans="2:16" ht="8.1" customHeight="1">
      <c r="B23" s="120"/>
      <c r="C23" s="205" t="s">
        <v>155</v>
      </c>
      <c r="D23" s="393">
        <v>165862</v>
      </c>
      <c r="E23" s="393">
        <v>141614</v>
      </c>
      <c r="F23" s="475">
        <v>-14.619</v>
      </c>
      <c r="G23" s="393">
        <v>14937</v>
      </c>
      <c r="H23" s="393">
        <v>13197</v>
      </c>
      <c r="I23" s="475">
        <v>-11.648999999999999</v>
      </c>
      <c r="J23" s="393">
        <v>85155</v>
      </c>
      <c r="K23" s="393">
        <v>61868</v>
      </c>
      <c r="L23" s="475">
        <v>-27.347000000000001</v>
      </c>
      <c r="M23" s="393">
        <v>562546</v>
      </c>
      <c r="N23" s="393">
        <v>579642</v>
      </c>
      <c r="O23" s="476">
        <v>3.0390000000000001</v>
      </c>
    </row>
    <row r="24" spans="2:16" ht="8.1" customHeight="1">
      <c r="B24" s="120"/>
      <c r="C24" s="205" t="s">
        <v>156</v>
      </c>
      <c r="D24" s="393">
        <v>137679</v>
      </c>
      <c r="E24" s="393">
        <v>122295</v>
      </c>
      <c r="F24" s="475">
        <v>-11.173999999999999</v>
      </c>
      <c r="G24" s="393">
        <v>16489</v>
      </c>
      <c r="H24" s="393">
        <v>15540</v>
      </c>
      <c r="I24" s="475">
        <v>-5.7549999999999999</v>
      </c>
      <c r="J24" s="393">
        <v>32310</v>
      </c>
      <c r="K24" s="393">
        <v>22391</v>
      </c>
      <c r="L24" s="475">
        <v>-30.699000000000002</v>
      </c>
      <c r="M24" s="393">
        <v>270075</v>
      </c>
      <c r="N24" s="393">
        <v>313396</v>
      </c>
      <c r="O24" s="476">
        <v>16.04</v>
      </c>
    </row>
    <row r="25" spans="2:16" ht="8.1" customHeight="1">
      <c r="B25" s="120"/>
      <c r="C25" s="205" t="s">
        <v>158</v>
      </c>
      <c r="D25" s="393">
        <v>34787</v>
      </c>
      <c r="E25" s="393">
        <v>36264</v>
      </c>
      <c r="F25" s="475">
        <v>4.2460000000000004</v>
      </c>
      <c r="G25" s="393">
        <v>4903</v>
      </c>
      <c r="H25" s="393">
        <v>4221</v>
      </c>
      <c r="I25" s="475">
        <v>-13.91</v>
      </c>
      <c r="J25" s="393">
        <v>11262</v>
      </c>
      <c r="K25" s="393">
        <v>7172</v>
      </c>
      <c r="L25" s="475">
        <v>-36.317</v>
      </c>
      <c r="M25" s="393">
        <v>49270</v>
      </c>
      <c r="N25" s="393">
        <v>66340</v>
      </c>
      <c r="O25" s="476">
        <v>34.646000000000001</v>
      </c>
    </row>
    <row r="26" spans="2:16" ht="8.1" customHeight="1">
      <c r="B26" s="120"/>
      <c r="C26" s="205" t="s">
        <v>161</v>
      </c>
      <c r="D26" s="393">
        <v>3528</v>
      </c>
      <c r="E26" s="393">
        <v>3494</v>
      </c>
      <c r="F26" s="475">
        <v>-0.96399999999999997</v>
      </c>
      <c r="G26" s="393">
        <v>324</v>
      </c>
      <c r="H26" s="393">
        <v>583</v>
      </c>
      <c r="I26" s="475">
        <v>79.938000000000002</v>
      </c>
      <c r="J26" s="393">
        <v>350</v>
      </c>
      <c r="K26" s="393">
        <v>167</v>
      </c>
      <c r="L26" s="475">
        <v>-52.286000000000001</v>
      </c>
      <c r="M26" s="393">
        <v>1810</v>
      </c>
      <c r="N26" s="393">
        <v>2734</v>
      </c>
      <c r="O26" s="476">
        <v>51.05</v>
      </c>
    </row>
    <row r="27" spans="2:16" ht="3" customHeight="1">
      <c r="B27" s="120"/>
      <c r="C27" s="205"/>
      <c r="D27" s="393"/>
      <c r="E27" s="393"/>
      <c r="F27" s="475"/>
      <c r="G27" s="393"/>
      <c r="H27" s="393"/>
      <c r="I27" s="475"/>
      <c r="J27" s="393"/>
      <c r="K27" s="393"/>
      <c r="L27" s="475"/>
      <c r="M27" s="393"/>
      <c r="N27" s="393"/>
      <c r="O27" s="476"/>
    </row>
    <row r="28" spans="2:16" ht="8.1" customHeight="1">
      <c r="B28" s="120"/>
      <c r="C28" s="205" t="s">
        <v>166</v>
      </c>
      <c r="D28" s="393">
        <v>52697</v>
      </c>
      <c r="E28" s="393">
        <v>40564</v>
      </c>
      <c r="F28" s="475">
        <v>-23.024000000000001</v>
      </c>
      <c r="G28" s="393">
        <v>4027</v>
      </c>
      <c r="H28" s="393">
        <v>5573</v>
      </c>
      <c r="I28" s="475">
        <v>38.390999999999998</v>
      </c>
      <c r="J28" s="393">
        <v>5892</v>
      </c>
      <c r="K28" s="393">
        <v>3692</v>
      </c>
      <c r="L28" s="475">
        <v>-37.338999999999999</v>
      </c>
      <c r="M28" s="393">
        <v>247461</v>
      </c>
      <c r="N28" s="393">
        <v>214155</v>
      </c>
      <c r="O28" s="476">
        <v>-13.459</v>
      </c>
    </row>
    <row r="29" spans="2:16" ht="8.1" customHeight="1">
      <c r="B29" s="120"/>
      <c r="C29" s="205" t="s">
        <v>167</v>
      </c>
      <c r="D29" s="393">
        <v>78738</v>
      </c>
      <c r="E29" s="393">
        <v>57260</v>
      </c>
      <c r="F29" s="475">
        <v>-27.277999999999999</v>
      </c>
      <c r="G29" s="393">
        <v>5473</v>
      </c>
      <c r="H29" s="393">
        <v>6904</v>
      </c>
      <c r="I29" s="475">
        <v>26.146999999999998</v>
      </c>
      <c r="J29" s="393">
        <v>11650</v>
      </c>
      <c r="K29" s="393">
        <v>9088</v>
      </c>
      <c r="L29" s="475">
        <v>-21.991</v>
      </c>
      <c r="M29" s="393">
        <v>126717</v>
      </c>
      <c r="N29" s="393">
        <v>113068</v>
      </c>
      <c r="O29" s="476">
        <v>-10.771000000000001</v>
      </c>
    </row>
    <row r="30" spans="2:16" ht="8.25" customHeight="1">
      <c r="B30" s="120"/>
      <c r="C30" s="205" t="s">
        <v>154</v>
      </c>
      <c r="D30" s="393">
        <v>116758</v>
      </c>
      <c r="E30" s="393">
        <v>114923</v>
      </c>
      <c r="F30" s="475">
        <v>-1.5720000000000001</v>
      </c>
      <c r="G30" s="393">
        <v>8986</v>
      </c>
      <c r="H30" s="393">
        <v>7525</v>
      </c>
      <c r="I30" s="475">
        <v>-16.259</v>
      </c>
      <c r="J30" s="393">
        <v>37245</v>
      </c>
      <c r="K30" s="393">
        <v>34019</v>
      </c>
      <c r="L30" s="475">
        <v>-8.6620000000000008</v>
      </c>
      <c r="M30" s="393">
        <v>325786</v>
      </c>
      <c r="N30" s="393">
        <v>321043</v>
      </c>
      <c r="O30" s="476">
        <v>-1.456</v>
      </c>
    </row>
    <row r="31" spans="2:16" ht="8.25" customHeight="1">
      <c r="B31" s="120"/>
      <c r="C31" s="205" t="s">
        <v>168</v>
      </c>
      <c r="D31" s="393">
        <v>40546</v>
      </c>
      <c r="E31" s="393">
        <v>31729</v>
      </c>
      <c r="F31" s="475">
        <v>-21.745999999999999</v>
      </c>
      <c r="G31" s="393">
        <v>3421</v>
      </c>
      <c r="H31" s="393">
        <v>2991</v>
      </c>
      <c r="I31" s="475">
        <v>-12.569000000000001</v>
      </c>
      <c r="J31" s="393">
        <v>1907</v>
      </c>
      <c r="K31" s="393">
        <v>1531</v>
      </c>
      <c r="L31" s="475">
        <v>-19.716999999999999</v>
      </c>
      <c r="M31" s="393">
        <v>105910</v>
      </c>
      <c r="N31" s="393">
        <v>116162</v>
      </c>
      <c r="O31" s="476">
        <v>9.68</v>
      </c>
    </row>
    <row r="32" spans="2:16" ht="3" customHeight="1">
      <c r="B32" s="432"/>
      <c r="C32" s="198"/>
      <c r="D32" s="434"/>
      <c r="E32" s="434"/>
      <c r="F32" s="480"/>
      <c r="G32" s="434"/>
      <c r="H32" s="434"/>
      <c r="I32" s="480"/>
      <c r="J32" s="434"/>
      <c r="K32" s="434"/>
      <c r="L32" s="480"/>
      <c r="M32" s="434"/>
      <c r="N32" s="434"/>
      <c r="O32" s="481"/>
    </row>
    <row r="33" spans="2:16" ht="3" customHeight="1">
      <c r="B33" s="120"/>
      <c r="C33" s="205"/>
      <c r="D33" s="393"/>
      <c r="E33" s="393"/>
      <c r="F33" s="475"/>
      <c r="G33" s="393"/>
      <c r="H33" s="393"/>
      <c r="I33" s="475"/>
      <c r="J33" s="393"/>
      <c r="K33" s="393"/>
      <c r="L33" s="475"/>
      <c r="M33" s="393"/>
      <c r="N33" s="393"/>
      <c r="O33" s="476"/>
    </row>
    <row r="34" spans="2:16" ht="8.1" customHeight="1">
      <c r="B34" s="120"/>
      <c r="C34" s="435" t="s">
        <v>255</v>
      </c>
      <c r="D34" s="436">
        <v>1096787</v>
      </c>
      <c r="E34" s="436">
        <v>1007364</v>
      </c>
      <c r="F34" s="482">
        <v>-8.1530000000000005</v>
      </c>
      <c r="G34" s="436">
        <v>114629</v>
      </c>
      <c r="H34" s="436">
        <v>115824</v>
      </c>
      <c r="I34" s="482">
        <v>1.042</v>
      </c>
      <c r="J34" s="436">
        <v>305768</v>
      </c>
      <c r="K34" s="436">
        <v>239167</v>
      </c>
      <c r="L34" s="482">
        <v>-21.782</v>
      </c>
      <c r="M34" s="436">
        <v>2747532</v>
      </c>
      <c r="N34" s="436">
        <v>2693797</v>
      </c>
      <c r="O34" s="478">
        <v>-1.956</v>
      </c>
    </row>
    <row r="35" spans="2:16" ht="3" customHeight="1">
      <c r="B35" s="432"/>
      <c r="C35" s="441"/>
      <c r="D35" s="442"/>
      <c r="E35" s="442"/>
      <c r="F35" s="483"/>
      <c r="G35" s="442"/>
      <c r="H35" s="442"/>
      <c r="I35" s="483"/>
      <c r="J35" s="442"/>
      <c r="K35" s="442"/>
      <c r="L35" s="483"/>
      <c r="M35" s="442"/>
      <c r="N35" s="442"/>
      <c r="O35" s="484"/>
    </row>
    <row r="36" spans="2:16" ht="3" customHeight="1">
      <c r="B36" s="120"/>
      <c r="C36" s="435"/>
      <c r="D36" s="436"/>
      <c r="E36" s="436"/>
      <c r="F36" s="485"/>
      <c r="G36" s="436"/>
      <c r="H36" s="436"/>
      <c r="I36" s="485"/>
      <c r="J36" s="436"/>
      <c r="K36" s="436"/>
      <c r="L36" s="485"/>
      <c r="M36" s="436"/>
      <c r="N36" s="436"/>
      <c r="O36" s="445"/>
    </row>
    <row r="37" spans="2:16" ht="11.25" customHeight="1">
      <c r="B37" s="120"/>
      <c r="C37" s="205" t="s">
        <v>281</v>
      </c>
      <c r="D37" s="486"/>
      <c r="E37" s="486"/>
      <c r="F37" s="487"/>
      <c r="G37" s="486"/>
      <c r="H37" s="486"/>
      <c r="I37" s="487"/>
      <c r="J37" s="486"/>
      <c r="K37" s="486"/>
      <c r="L37" s="487"/>
      <c r="M37" s="488" t="s">
        <v>282</v>
      </c>
      <c r="N37" s="489"/>
      <c r="O37" s="490"/>
      <c r="P37" s="105" t="s">
        <v>215</v>
      </c>
    </row>
    <row r="38" spans="2:16" ht="9.75" customHeight="1">
      <c r="B38" s="120"/>
      <c r="C38" s="205" t="s">
        <v>283</v>
      </c>
      <c r="D38" s="393">
        <v>69388</v>
      </c>
      <c r="E38" s="393">
        <v>70587</v>
      </c>
      <c r="F38" s="475">
        <v>1.728</v>
      </c>
      <c r="G38" s="393">
        <v>101612</v>
      </c>
      <c r="H38" s="393">
        <v>104762</v>
      </c>
      <c r="I38" s="475">
        <v>3.1</v>
      </c>
      <c r="J38" s="393">
        <v>54318</v>
      </c>
      <c r="K38" s="393">
        <v>44200</v>
      </c>
      <c r="L38" s="475">
        <v>-18.626999999999999</v>
      </c>
      <c r="M38" s="393">
        <v>39350</v>
      </c>
      <c r="N38" s="491">
        <v>50733</v>
      </c>
      <c r="O38" s="474">
        <v>28.928000000000001</v>
      </c>
    </row>
    <row r="39" spans="2:16" ht="3.75" customHeight="1">
      <c r="B39" s="455"/>
      <c r="C39" s="456"/>
      <c r="D39" s="458"/>
      <c r="E39" s="458"/>
      <c r="F39" s="492"/>
      <c r="G39" s="457"/>
      <c r="H39" s="458"/>
      <c r="I39" s="492"/>
      <c r="J39" s="457"/>
      <c r="K39" s="458"/>
      <c r="L39" s="492"/>
      <c r="M39" s="457"/>
      <c r="N39" s="458"/>
      <c r="O39" s="493"/>
    </row>
    <row r="40" spans="2:16" ht="15" customHeight="1">
      <c r="B40" s="220" t="s">
        <v>284</v>
      </c>
      <c r="D40" s="220"/>
      <c r="E40" s="220"/>
      <c r="F40" s="220"/>
      <c r="G40" s="220"/>
      <c r="H40" s="220"/>
      <c r="I40" s="220"/>
      <c r="J40" s="220"/>
      <c r="K40" s="220"/>
      <c r="L40" s="220"/>
      <c r="M40" s="220"/>
      <c r="O40" s="107" t="s">
        <v>285</v>
      </c>
    </row>
    <row r="41" spans="2:16" ht="12.75" customHeight="1">
      <c r="C41" s="220"/>
      <c r="D41" s="220"/>
      <c r="E41" s="220"/>
      <c r="F41" s="220"/>
      <c r="G41" s="460"/>
      <c r="H41" s="220"/>
      <c r="I41" s="220"/>
      <c r="J41" s="220"/>
      <c r="K41" s="220"/>
      <c r="L41" s="220"/>
      <c r="M41" s="220"/>
      <c r="N41" s="220"/>
      <c r="O41" s="220"/>
    </row>
    <row r="42" spans="2:16">
      <c r="C42" s="392" t="s">
        <v>264</v>
      </c>
      <c r="D42" s="494"/>
      <c r="E42" s="494"/>
      <c r="F42" s="494"/>
      <c r="G42" s="494"/>
      <c r="H42" s="494"/>
      <c r="I42" s="494"/>
      <c r="J42" s="494"/>
      <c r="K42" s="494"/>
      <c r="L42" s="494"/>
      <c r="M42" s="494"/>
      <c r="N42" s="494"/>
      <c r="O42" s="494"/>
    </row>
  </sheetData>
  <hyperlinks>
    <hyperlink ref="C42"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E"/>
  </sheetPr>
  <dimension ref="A4:Z38"/>
  <sheetViews>
    <sheetView zoomScaleNormal="100" workbookViewId="0"/>
  </sheetViews>
  <sheetFormatPr baseColWidth="10" defaultColWidth="11.5703125" defaultRowHeight="12.75"/>
  <cols>
    <col min="1" max="1" width="7.42578125" style="105" customWidth="1"/>
    <col min="2" max="2" width="0.85546875" style="105" customWidth="1"/>
    <col min="3" max="3" width="24.140625" style="105" customWidth="1"/>
    <col min="4" max="4" width="3" style="105" customWidth="1"/>
    <col min="5" max="5" width="1.42578125" style="105" customWidth="1"/>
    <col min="6" max="6" width="3.42578125" style="105" customWidth="1"/>
    <col min="7" max="7" width="1.42578125" style="105" customWidth="1"/>
    <col min="8" max="8" width="3.42578125" style="105" customWidth="1"/>
    <col min="9" max="9" width="0.5703125" style="105" customWidth="1"/>
    <col min="10" max="10" width="2.5703125" style="105" customWidth="1"/>
    <col min="11" max="11" width="1.42578125" style="105" customWidth="1"/>
    <col min="12" max="12" width="3.42578125" style="105" customWidth="1"/>
    <col min="13" max="13" width="1.42578125" style="105" customWidth="1"/>
    <col min="14" max="14" width="3.85546875" style="105" customWidth="1"/>
    <col min="15" max="15" width="2.5703125" style="105" customWidth="1"/>
    <col min="16" max="16" width="1.42578125" style="105" customWidth="1"/>
    <col min="17" max="17" width="3.42578125" style="105" customWidth="1"/>
    <col min="18" max="18" width="1.42578125" style="105" customWidth="1"/>
    <col min="19" max="19" width="3.5703125" style="105" customWidth="1"/>
    <col min="20" max="20" width="2.85546875" style="105" customWidth="1"/>
    <col min="21" max="21" width="1.42578125" style="105" customWidth="1"/>
    <col min="22" max="22" width="3.5703125" style="105" customWidth="1"/>
    <col min="23" max="23" width="1.42578125" style="105" customWidth="1"/>
    <col min="24" max="24" width="3.5703125" style="105" customWidth="1"/>
    <col min="25" max="25" width="0.85546875" style="105" customWidth="1"/>
    <col min="26" max="16384" width="11.5703125" style="105"/>
  </cols>
  <sheetData>
    <row r="4" spans="1:25" ht="24.95" customHeight="1">
      <c r="C4" s="227" t="s">
        <v>290</v>
      </c>
    </row>
    <row r="5" spans="1:25" ht="5.25" customHeight="1"/>
    <row r="6" spans="1:25" ht="20.25" customHeight="1">
      <c r="B6" s="223" t="s">
        <v>291</v>
      </c>
      <c r="C6" s="223"/>
      <c r="D6" s="223"/>
      <c r="E6" s="223"/>
      <c r="F6" s="223"/>
      <c r="G6" s="223"/>
      <c r="H6" s="223"/>
      <c r="I6" s="223"/>
      <c r="J6" s="223"/>
      <c r="K6" s="223"/>
      <c r="L6" s="223"/>
      <c r="M6" s="223"/>
      <c r="N6" s="223"/>
      <c r="O6" s="223"/>
      <c r="P6" s="223"/>
      <c r="Q6" s="223"/>
      <c r="R6" s="223"/>
      <c r="S6" s="223"/>
      <c r="T6" s="223"/>
      <c r="U6" s="223"/>
      <c r="V6" s="223"/>
      <c r="W6" s="223"/>
      <c r="X6" s="223"/>
      <c r="Y6" s="223"/>
    </row>
    <row r="7" spans="1:25" ht="20.25" customHeight="1">
      <c r="B7" s="495" t="s">
        <v>292</v>
      </c>
      <c r="C7" s="495"/>
      <c r="D7" s="495"/>
      <c r="E7" s="495"/>
      <c r="F7" s="495"/>
      <c r="G7" s="495"/>
      <c r="H7" s="495"/>
      <c r="I7" s="495"/>
      <c r="J7" s="495"/>
      <c r="K7" s="495"/>
      <c r="L7" s="495"/>
      <c r="M7" s="495"/>
      <c r="N7" s="495"/>
      <c r="O7" s="495"/>
      <c r="P7" s="495"/>
      <c r="Q7" s="495"/>
      <c r="R7" s="495"/>
      <c r="S7" s="495"/>
      <c r="T7" s="495"/>
      <c r="U7" s="495"/>
      <c r="V7" s="495"/>
      <c r="W7" s="495"/>
      <c r="X7" s="495"/>
      <c r="Y7" s="495"/>
    </row>
    <row r="8" spans="1:25" s="226" customFormat="1" ht="12.75" customHeight="1">
      <c r="B8" s="222" t="s">
        <v>293</v>
      </c>
      <c r="C8" s="222"/>
      <c r="D8" s="222"/>
      <c r="E8" s="222"/>
      <c r="F8" s="222"/>
      <c r="G8" s="222"/>
      <c r="H8" s="222"/>
      <c r="I8" s="222"/>
      <c r="J8" s="222"/>
      <c r="K8" s="222"/>
      <c r="L8" s="222"/>
      <c r="M8" s="222"/>
      <c r="N8" s="222"/>
      <c r="O8" s="222"/>
      <c r="P8" s="222"/>
      <c r="Q8" s="222"/>
      <c r="R8" s="222"/>
      <c r="S8" s="222"/>
      <c r="T8" s="222"/>
      <c r="U8" s="222"/>
      <c r="V8" s="222"/>
      <c r="W8" s="222"/>
      <c r="X8" s="222"/>
      <c r="Y8" s="222"/>
    </row>
    <row r="9" spans="1:25" ht="3" customHeight="1">
      <c r="B9" s="220"/>
      <c r="C9" s="220"/>
      <c r="D9" s="220"/>
      <c r="E9" s="220"/>
      <c r="F9" s="220"/>
      <c r="G9" s="220"/>
      <c r="H9" s="220"/>
      <c r="I9" s="220"/>
      <c r="J9" s="220"/>
      <c r="K9" s="220"/>
      <c r="L9" s="220"/>
      <c r="M9" s="220"/>
      <c r="N9" s="220"/>
      <c r="O9" s="220"/>
      <c r="P9" s="220"/>
      <c r="Q9" s="220"/>
      <c r="R9" s="220"/>
      <c r="S9" s="220"/>
      <c r="T9" s="220"/>
      <c r="U9" s="220"/>
      <c r="V9" s="220"/>
      <c r="W9" s="220"/>
      <c r="X9" s="220"/>
    </row>
    <row r="10" spans="1:25" ht="9.75" customHeight="1">
      <c r="B10" s="496"/>
      <c r="C10" s="497"/>
      <c r="D10" s="498" t="s">
        <v>294</v>
      </c>
      <c r="E10" s="499"/>
      <c r="F10" s="499"/>
      <c r="G10" s="499"/>
      <c r="H10" s="499"/>
      <c r="I10" s="499"/>
      <c r="J10" s="499"/>
      <c r="K10" s="499"/>
      <c r="L10" s="499"/>
      <c r="M10" s="499"/>
      <c r="N10" s="499"/>
      <c r="O10" s="499"/>
      <c r="P10" s="499"/>
      <c r="Q10" s="499"/>
      <c r="R10" s="499"/>
      <c r="S10" s="499"/>
      <c r="T10" s="499"/>
      <c r="U10" s="499"/>
      <c r="V10" s="499"/>
      <c r="W10" s="499"/>
      <c r="X10" s="499"/>
      <c r="Y10" s="500"/>
    </row>
    <row r="11" spans="1:25" ht="9.75" customHeight="1">
      <c r="B11" s="501"/>
      <c r="C11" s="502"/>
      <c r="D11" s="1288">
        <v>2018</v>
      </c>
      <c r="E11" s="1289"/>
      <c r="F11" s="1289"/>
      <c r="G11" s="1289"/>
      <c r="H11" s="1289"/>
      <c r="I11" s="504"/>
      <c r="J11" s="1288">
        <v>2019</v>
      </c>
      <c r="K11" s="1289"/>
      <c r="L11" s="1289"/>
      <c r="M11" s="1289"/>
      <c r="N11" s="1290"/>
      <c r="O11" s="1288">
        <v>2020</v>
      </c>
      <c r="P11" s="1289"/>
      <c r="Q11" s="1289"/>
      <c r="R11" s="1289"/>
      <c r="S11" s="1290"/>
      <c r="T11" s="1288">
        <v>2021</v>
      </c>
      <c r="U11" s="1289"/>
      <c r="V11" s="1289"/>
      <c r="W11" s="1289"/>
      <c r="X11" s="1289"/>
      <c r="Y11" s="505"/>
    </row>
    <row r="12" spans="1:25" ht="3" customHeight="1">
      <c r="B12" s="120"/>
      <c r="C12" s="205"/>
      <c r="D12" s="506"/>
      <c r="E12" s="190"/>
      <c r="F12" s="507"/>
      <c r="G12" s="190"/>
      <c r="H12" s="508"/>
      <c r="I12" s="509"/>
      <c r="J12" s="506"/>
      <c r="K12" s="190"/>
      <c r="L12" s="507"/>
      <c r="M12" s="190"/>
      <c r="N12" s="510"/>
      <c r="O12" s="506"/>
      <c r="P12" s="190"/>
      <c r="Q12" s="507"/>
      <c r="R12" s="190"/>
      <c r="S12" s="510"/>
      <c r="T12" s="506"/>
      <c r="U12" s="190"/>
      <c r="V12" s="507"/>
      <c r="W12" s="190"/>
      <c r="X12" s="508"/>
      <c r="Y12" s="511"/>
    </row>
    <row r="13" spans="1:25" ht="9" customHeight="1">
      <c r="A13" s="512"/>
      <c r="B13" s="513"/>
      <c r="C13" s="205" t="s">
        <v>295</v>
      </c>
      <c r="D13" s="514">
        <v>1</v>
      </c>
      <c r="E13" s="190" t="s">
        <v>296</v>
      </c>
      <c r="F13" s="507">
        <v>8.5290000000000005E-2</v>
      </c>
      <c r="G13" s="190" t="s">
        <v>296</v>
      </c>
      <c r="H13" s="507">
        <v>0.40283999999999998</v>
      </c>
      <c r="I13" s="515"/>
      <c r="J13" s="514">
        <v>1</v>
      </c>
      <c r="K13" s="190" t="s">
        <v>296</v>
      </c>
      <c r="L13" s="507">
        <v>8.7209999999999996E-2</v>
      </c>
      <c r="M13" s="190" t="s">
        <v>296</v>
      </c>
      <c r="N13" s="515">
        <v>0.39916000000000001</v>
      </c>
      <c r="O13" s="514">
        <v>1</v>
      </c>
      <c r="P13" s="190" t="s">
        <v>296</v>
      </c>
      <c r="Q13" s="507">
        <v>8.6410000000000001E-2</v>
      </c>
      <c r="R13" s="190" t="s">
        <v>296</v>
      </c>
      <c r="S13" s="515">
        <v>0.40841</v>
      </c>
      <c r="T13" s="514">
        <v>1</v>
      </c>
      <c r="U13" s="190" t="s">
        <v>296</v>
      </c>
      <c r="V13" s="507">
        <v>8.3199999999999996E-2</v>
      </c>
      <c r="W13" s="190" t="s">
        <v>296</v>
      </c>
      <c r="X13" s="507">
        <v>0.39282</v>
      </c>
      <c r="Y13" s="516"/>
    </row>
    <row r="14" spans="1:25" ht="9" customHeight="1">
      <c r="B14" s="120"/>
      <c r="C14" s="435" t="s">
        <v>255</v>
      </c>
      <c r="D14" s="517">
        <v>1</v>
      </c>
      <c r="E14" s="518" t="s">
        <v>296</v>
      </c>
      <c r="F14" s="519">
        <v>0.14985999999999999</v>
      </c>
      <c r="G14" s="518" t="s">
        <v>296</v>
      </c>
      <c r="H14" s="519">
        <v>0.30510999999999999</v>
      </c>
      <c r="I14" s="520"/>
      <c r="J14" s="517">
        <v>1</v>
      </c>
      <c r="K14" s="518" t="s">
        <v>296</v>
      </c>
      <c r="L14" s="519">
        <v>0.18057999999999999</v>
      </c>
      <c r="M14" s="518" t="s">
        <v>296</v>
      </c>
      <c r="N14" s="520">
        <v>0.30576999999999999</v>
      </c>
      <c r="O14" s="517">
        <v>1</v>
      </c>
      <c r="P14" s="518" t="s">
        <v>296</v>
      </c>
      <c r="Q14" s="519">
        <v>0.15187</v>
      </c>
      <c r="R14" s="518" t="s">
        <v>296</v>
      </c>
      <c r="S14" s="520">
        <v>0.35275000000000001</v>
      </c>
      <c r="T14" s="517">
        <v>1</v>
      </c>
      <c r="U14" s="518" t="s">
        <v>296</v>
      </c>
      <c r="V14" s="519">
        <v>0.10451000000000001</v>
      </c>
      <c r="W14" s="518" t="s">
        <v>296</v>
      </c>
      <c r="X14" s="519">
        <v>0.27878999999999998</v>
      </c>
      <c r="Y14" s="516"/>
    </row>
    <row r="15" spans="1:25" ht="9" customHeight="1">
      <c r="B15" s="120"/>
      <c r="C15" s="205" t="s">
        <v>297</v>
      </c>
      <c r="D15" s="514">
        <v>1</v>
      </c>
      <c r="E15" s="190" t="s">
        <v>296</v>
      </c>
      <c r="F15" s="507">
        <v>0.15135999999999999</v>
      </c>
      <c r="G15" s="190" t="s">
        <v>296</v>
      </c>
      <c r="H15" s="507">
        <v>0.28384999999999999</v>
      </c>
      <c r="I15" s="515"/>
      <c r="J15" s="514">
        <v>1</v>
      </c>
      <c r="K15" s="190" t="s">
        <v>296</v>
      </c>
      <c r="L15" s="507">
        <v>0.15007999999999999</v>
      </c>
      <c r="M15" s="190" t="s">
        <v>296</v>
      </c>
      <c r="N15" s="515">
        <v>0.29747000000000001</v>
      </c>
      <c r="O15" s="514">
        <v>1</v>
      </c>
      <c r="P15" s="190" t="s">
        <v>296</v>
      </c>
      <c r="Q15" s="507">
        <v>0.15989</v>
      </c>
      <c r="R15" s="190" t="s">
        <v>296</v>
      </c>
      <c r="S15" s="515">
        <v>0.31239</v>
      </c>
      <c r="T15" s="514">
        <v>1</v>
      </c>
      <c r="U15" s="190" t="s">
        <v>296</v>
      </c>
      <c r="V15" s="507">
        <v>0.17075000000000001</v>
      </c>
      <c r="W15" s="190" t="s">
        <v>296</v>
      </c>
      <c r="X15" s="507">
        <v>0.37536000000000003</v>
      </c>
      <c r="Y15" s="516"/>
    </row>
    <row r="16" spans="1:25" ht="9" customHeight="1">
      <c r="B16" s="120"/>
      <c r="C16" s="205" t="s">
        <v>298</v>
      </c>
      <c r="D16" s="514">
        <v>1</v>
      </c>
      <c r="E16" s="190" t="s">
        <v>296</v>
      </c>
      <c r="F16" s="507">
        <v>0.18298</v>
      </c>
      <c r="G16" s="190" t="s">
        <v>296</v>
      </c>
      <c r="H16" s="507">
        <v>0.30269000000000001</v>
      </c>
      <c r="I16" s="515"/>
      <c r="J16" s="514">
        <v>1</v>
      </c>
      <c r="K16" s="190" t="s">
        <v>296</v>
      </c>
      <c r="L16" s="507">
        <v>0.17773</v>
      </c>
      <c r="M16" s="190" t="s">
        <v>296</v>
      </c>
      <c r="N16" s="515">
        <v>0.27939999999999998</v>
      </c>
      <c r="O16" s="514">
        <v>1</v>
      </c>
      <c r="P16" s="190" t="s">
        <v>296</v>
      </c>
      <c r="Q16" s="507">
        <v>0.18858</v>
      </c>
      <c r="R16" s="190" t="s">
        <v>296</v>
      </c>
      <c r="S16" s="515">
        <v>0.30537999999999998</v>
      </c>
      <c r="T16" s="514">
        <v>1</v>
      </c>
      <c r="U16" s="190" t="s">
        <v>296</v>
      </c>
      <c r="V16" s="507">
        <v>0.20086999999999999</v>
      </c>
      <c r="W16" s="190" t="s">
        <v>296</v>
      </c>
      <c r="X16" s="507">
        <v>0.308</v>
      </c>
      <c r="Y16" s="516"/>
    </row>
    <row r="17" spans="2:26" ht="9" customHeight="1">
      <c r="B17" s="120"/>
      <c r="C17" s="205" t="s">
        <v>299</v>
      </c>
      <c r="D17" s="514">
        <v>1</v>
      </c>
      <c r="E17" s="190" t="s">
        <v>296</v>
      </c>
      <c r="F17" s="507">
        <v>0.20301</v>
      </c>
      <c r="G17" s="190" t="s">
        <v>296</v>
      </c>
      <c r="H17" s="507">
        <v>0.22531999999999999</v>
      </c>
      <c r="I17" s="515"/>
      <c r="J17" s="514">
        <v>1</v>
      </c>
      <c r="K17" s="190" t="s">
        <v>296</v>
      </c>
      <c r="L17" s="507">
        <v>0.1973</v>
      </c>
      <c r="M17" s="190" t="s">
        <v>296</v>
      </c>
      <c r="N17" s="515">
        <v>0.20036000000000001</v>
      </c>
      <c r="O17" s="514">
        <v>1</v>
      </c>
      <c r="P17" s="190" t="s">
        <v>296</v>
      </c>
      <c r="Q17" s="507">
        <v>0.21103</v>
      </c>
      <c r="R17" s="190" t="s">
        <v>296</v>
      </c>
      <c r="S17" s="515">
        <v>0.23438000000000001</v>
      </c>
      <c r="T17" s="514">
        <v>1</v>
      </c>
      <c r="U17" s="190" t="s">
        <v>296</v>
      </c>
      <c r="V17" s="507">
        <v>0.22067999999999999</v>
      </c>
      <c r="W17" s="190" t="s">
        <v>296</v>
      </c>
      <c r="X17" s="507">
        <v>0.27622999999999998</v>
      </c>
      <c r="Y17" s="516"/>
    </row>
    <row r="18" spans="2:26" ht="9" customHeight="1">
      <c r="B18" s="120"/>
      <c r="C18" s="205" t="s">
        <v>300</v>
      </c>
      <c r="D18" s="514">
        <v>1</v>
      </c>
      <c r="E18" s="190" t="s">
        <v>296</v>
      </c>
      <c r="F18" s="507">
        <v>0.33063999999999999</v>
      </c>
      <c r="G18" s="190" t="s">
        <v>296</v>
      </c>
      <c r="H18" s="507">
        <v>0.27766000000000002</v>
      </c>
      <c r="I18" s="515"/>
      <c r="J18" s="514">
        <v>1</v>
      </c>
      <c r="K18" s="190" t="s">
        <v>296</v>
      </c>
      <c r="L18" s="507">
        <v>0.31376999999999999</v>
      </c>
      <c r="M18" s="190" t="s">
        <v>296</v>
      </c>
      <c r="N18" s="515">
        <v>0.27346999999999999</v>
      </c>
      <c r="O18" s="514">
        <v>1</v>
      </c>
      <c r="P18" s="190" t="s">
        <v>296</v>
      </c>
      <c r="Q18" s="507">
        <v>0.31968999999999997</v>
      </c>
      <c r="R18" s="190" t="s">
        <v>296</v>
      </c>
      <c r="S18" s="515">
        <v>0.25568999999999997</v>
      </c>
      <c r="T18" s="514">
        <v>1</v>
      </c>
      <c r="U18" s="190" t="s">
        <v>296</v>
      </c>
      <c r="V18" s="507">
        <v>0.31968999999999997</v>
      </c>
      <c r="W18" s="190" t="s">
        <v>296</v>
      </c>
      <c r="X18" s="507">
        <v>0.25568999999999997</v>
      </c>
      <c r="Y18" s="516"/>
    </row>
    <row r="19" spans="2:26" ht="9" customHeight="1">
      <c r="B19" s="120"/>
      <c r="C19" s="521" t="s">
        <v>301</v>
      </c>
      <c r="D19" s="514">
        <v>1</v>
      </c>
      <c r="E19" s="190" t="s">
        <v>296</v>
      </c>
      <c r="F19" s="507">
        <v>0.18199000000000001</v>
      </c>
      <c r="G19" s="190" t="s">
        <v>296</v>
      </c>
      <c r="H19" s="507">
        <v>0.25363000000000002</v>
      </c>
      <c r="I19" s="515"/>
      <c r="J19" s="514">
        <v>1</v>
      </c>
      <c r="K19" s="190" t="s">
        <v>296</v>
      </c>
      <c r="L19" s="507">
        <v>0.17918999999999999</v>
      </c>
      <c r="M19" s="190" t="s">
        <v>296</v>
      </c>
      <c r="N19" s="515">
        <v>0.25723000000000001</v>
      </c>
      <c r="O19" s="514">
        <v>1</v>
      </c>
      <c r="P19" s="190" t="s">
        <v>296</v>
      </c>
      <c r="Q19" s="507">
        <v>0.17993999999999999</v>
      </c>
      <c r="R19" s="190" t="s">
        <v>296</v>
      </c>
      <c r="S19" s="515">
        <v>0.26162999999999997</v>
      </c>
      <c r="T19" s="514">
        <v>1</v>
      </c>
      <c r="U19" s="190" t="s">
        <v>296</v>
      </c>
      <c r="V19" s="507">
        <v>0.16914000000000001</v>
      </c>
      <c r="W19" s="190" t="s">
        <v>296</v>
      </c>
      <c r="X19" s="507">
        <v>0.26311000000000001</v>
      </c>
      <c r="Y19" s="516"/>
    </row>
    <row r="20" spans="2:26" ht="9" customHeight="1">
      <c r="B20" s="120"/>
      <c r="C20" s="205" t="s">
        <v>302</v>
      </c>
      <c r="D20" s="514">
        <v>1</v>
      </c>
      <c r="E20" s="190" t="s">
        <v>296</v>
      </c>
      <c r="F20" s="507">
        <v>0.31662000000000001</v>
      </c>
      <c r="G20" s="190" t="s">
        <v>296</v>
      </c>
      <c r="H20" s="507">
        <v>0.42004000000000002</v>
      </c>
      <c r="I20" s="515"/>
      <c r="J20" s="514">
        <v>1</v>
      </c>
      <c r="K20" s="190" t="s">
        <v>296</v>
      </c>
      <c r="L20" s="507">
        <v>0.34633999999999998</v>
      </c>
      <c r="M20" s="190" t="s">
        <v>296</v>
      </c>
      <c r="N20" s="515">
        <v>0.45571</v>
      </c>
      <c r="O20" s="514">
        <v>1</v>
      </c>
      <c r="P20" s="190" t="s">
        <v>296</v>
      </c>
      <c r="Q20" s="507">
        <v>0.37735000000000002</v>
      </c>
      <c r="R20" s="190" t="s">
        <v>296</v>
      </c>
      <c r="S20" s="515">
        <v>0.45162000000000002</v>
      </c>
      <c r="T20" s="514">
        <v>1</v>
      </c>
      <c r="U20" s="190" t="s">
        <v>296</v>
      </c>
      <c r="V20" s="507">
        <v>0.35876999999999998</v>
      </c>
      <c r="W20" s="190" t="s">
        <v>296</v>
      </c>
      <c r="X20" s="507">
        <v>0.42938999999999999</v>
      </c>
      <c r="Y20" s="516"/>
    </row>
    <row r="21" spans="2:26" ht="9" customHeight="1">
      <c r="B21" s="120"/>
      <c r="C21" s="205" t="s">
        <v>303</v>
      </c>
      <c r="D21" s="514">
        <v>1</v>
      </c>
      <c r="E21" s="190" t="s">
        <v>296</v>
      </c>
      <c r="F21" s="507">
        <v>0.17415</v>
      </c>
      <c r="G21" s="190" t="s">
        <v>296</v>
      </c>
      <c r="H21" s="507">
        <v>0.23008999999999999</v>
      </c>
      <c r="I21" s="515"/>
      <c r="J21" s="514">
        <v>1</v>
      </c>
      <c r="K21" s="190" t="s">
        <v>296</v>
      </c>
      <c r="L21" s="507">
        <v>0.14276</v>
      </c>
      <c r="M21" s="190" t="s">
        <v>296</v>
      </c>
      <c r="N21" s="515">
        <v>0.22897999999999999</v>
      </c>
      <c r="O21" s="514">
        <v>1</v>
      </c>
      <c r="P21" s="190" t="s">
        <v>296</v>
      </c>
      <c r="Q21" s="507">
        <v>0.14621000000000001</v>
      </c>
      <c r="R21" s="190" t="s">
        <v>296</v>
      </c>
      <c r="S21" s="515">
        <v>0.23369999999999999</v>
      </c>
      <c r="T21" s="514">
        <v>1</v>
      </c>
      <c r="U21" s="190" t="s">
        <v>296</v>
      </c>
      <c r="V21" s="507">
        <v>0.14716000000000001</v>
      </c>
      <c r="W21" s="190" t="s">
        <v>296</v>
      </c>
      <c r="X21" s="507">
        <v>0.23494999999999999</v>
      </c>
      <c r="Y21" s="516"/>
    </row>
    <row r="22" spans="2:26" ht="9" customHeight="1">
      <c r="B22" s="120"/>
      <c r="C22" s="205" t="s">
        <v>304</v>
      </c>
      <c r="D22" s="514">
        <v>1</v>
      </c>
      <c r="E22" s="190" t="s">
        <v>296</v>
      </c>
      <c r="F22" s="507">
        <v>0.27538000000000001</v>
      </c>
      <c r="G22" s="190" t="s">
        <v>296</v>
      </c>
      <c r="H22" s="507">
        <v>0.19225</v>
      </c>
      <c r="I22" s="515"/>
      <c r="J22" s="514">
        <v>1</v>
      </c>
      <c r="K22" s="190" t="s">
        <v>296</v>
      </c>
      <c r="L22" s="507">
        <v>0.29403000000000001</v>
      </c>
      <c r="M22" s="190" t="s">
        <v>296</v>
      </c>
      <c r="N22" s="515">
        <v>0.18464</v>
      </c>
      <c r="O22" s="514">
        <v>1</v>
      </c>
      <c r="P22" s="190" t="s">
        <v>296</v>
      </c>
      <c r="Q22" s="507">
        <v>0.39157999999999998</v>
      </c>
      <c r="R22" s="190" t="s">
        <v>296</v>
      </c>
      <c r="S22" s="515">
        <v>0.22847000000000001</v>
      </c>
      <c r="T22" s="514">
        <v>1</v>
      </c>
      <c r="U22" s="190" t="s">
        <v>296</v>
      </c>
      <c r="V22" s="507">
        <v>0.43204999999999999</v>
      </c>
      <c r="W22" s="190" t="s">
        <v>296</v>
      </c>
      <c r="X22" s="507">
        <v>0.24285000000000001</v>
      </c>
      <c r="Y22" s="516"/>
    </row>
    <row r="23" spans="2:26" ht="9" customHeight="1">
      <c r="B23" s="120"/>
      <c r="C23" s="205" t="s">
        <v>305</v>
      </c>
      <c r="D23" s="514">
        <v>1</v>
      </c>
      <c r="E23" s="190" t="s">
        <v>296</v>
      </c>
      <c r="F23" s="507">
        <v>9.6750000000000003E-2</v>
      </c>
      <c r="G23" s="190" t="s">
        <v>296</v>
      </c>
      <c r="H23" s="507">
        <v>7.5009999999999993E-2</v>
      </c>
      <c r="I23" s="520"/>
      <c r="J23" s="514">
        <v>1</v>
      </c>
      <c r="K23" s="190" t="s">
        <v>296</v>
      </c>
      <c r="L23" s="507">
        <v>6.6250000000000003E-2</v>
      </c>
      <c r="M23" s="190" t="s">
        <v>296</v>
      </c>
      <c r="N23" s="515">
        <v>4.6089999999999999E-2</v>
      </c>
      <c r="O23" s="514">
        <v>1</v>
      </c>
      <c r="P23" s="190" t="s">
        <v>296</v>
      </c>
      <c r="Q23" s="507">
        <v>6.5009999999999998E-2</v>
      </c>
      <c r="R23" s="190" t="s">
        <v>296</v>
      </c>
      <c r="S23" s="515">
        <v>4.4249999999999998E-2</v>
      </c>
      <c r="T23" s="514">
        <v>1</v>
      </c>
      <c r="U23" s="190" t="s">
        <v>296</v>
      </c>
      <c r="V23" s="507">
        <v>6.4259999999999998E-2</v>
      </c>
      <c r="W23" s="190" t="s">
        <v>296</v>
      </c>
      <c r="X23" s="507">
        <v>6.0819999999999999E-2</v>
      </c>
      <c r="Y23" s="522"/>
    </row>
    <row r="24" spans="2:26" ht="9" customHeight="1">
      <c r="B24" s="120"/>
      <c r="C24" s="205" t="s">
        <v>306</v>
      </c>
      <c r="D24" s="514">
        <v>1</v>
      </c>
      <c r="E24" s="190" t="s">
        <v>296</v>
      </c>
      <c r="F24" s="507">
        <v>6.1800000000000001E-2</v>
      </c>
      <c r="G24" s="190" t="s">
        <v>296</v>
      </c>
      <c r="H24" s="507">
        <v>0.27934999999999999</v>
      </c>
      <c r="I24" s="515"/>
      <c r="J24" s="514">
        <v>1</v>
      </c>
      <c r="K24" s="190" t="s">
        <v>296</v>
      </c>
      <c r="L24" s="507">
        <v>5.6140000000000002E-2</v>
      </c>
      <c r="M24" s="190" t="s">
        <v>296</v>
      </c>
      <c r="N24" s="515">
        <v>0.26774999999999999</v>
      </c>
      <c r="O24" s="514">
        <v>1</v>
      </c>
      <c r="P24" s="190" t="s">
        <v>296</v>
      </c>
      <c r="Q24" s="507">
        <v>6.3710000000000003E-2</v>
      </c>
      <c r="R24" s="190" t="s">
        <v>296</v>
      </c>
      <c r="S24" s="515">
        <v>0.24859999999999999</v>
      </c>
      <c r="T24" s="514">
        <v>1</v>
      </c>
      <c r="U24" s="190" t="s">
        <v>296</v>
      </c>
      <c r="V24" s="507">
        <v>5.8689999999999999E-2</v>
      </c>
      <c r="W24" s="190" t="s">
        <v>296</v>
      </c>
      <c r="X24" s="507">
        <v>0.27028999999999997</v>
      </c>
      <c r="Y24" s="516"/>
      <c r="Z24" s="105" t="s">
        <v>215</v>
      </c>
    </row>
    <row r="25" spans="2:26" ht="9" customHeight="1">
      <c r="B25" s="120"/>
      <c r="C25" s="205" t="s">
        <v>307</v>
      </c>
      <c r="D25" s="514">
        <v>1</v>
      </c>
      <c r="E25" s="190" t="s">
        <v>296</v>
      </c>
      <c r="F25" s="507">
        <v>0.19903999999999999</v>
      </c>
      <c r="G25" s="190" t="s">
        <v>296</v>
      </c>
      <c r="H25" s="507">
        <v>0.39979999999999999</v>
      </c>
      <c r="I25" s="515"/>
      <c r="J25" s="514">
        <v>1</v>
      </c>
      <c r="K25" s="190" t="s">
        <v>296</v>
      </c>
      <c r="L25" s="507">
        <v>0.19116</v>
      </c>
      <c r="M25" s="190" t="s">
        <v>296</v>
      </c>
      <c r="N25" s="515">
        <v>0.38893</v>
      </c>
      <c r="O25" s="514">
        <v>1</v>
      </c>
      <c r="P25" s="190" t="s">
        <v>296</v>
      </c>
      <c r="Q25" s="507">
        <v>0.19472</v>
      </c>
      <c r="R25" s="190" t="s">
        <v>296</v>
      </c>
      <c r="S25" s="515">
        <v>0.38873999999999997</v>
      </c>
      <c r="T25" s="514">
        <v>1</v>
      </c>
      <c r="U25" s="190" t="s">
        <v>296</v>
      </c>
      <c r="V25" s="507">
        <v>0.19472</v>
      </c>
      <c r="W25" s="190" t="s">
        <v>296</v>
      </c>
      <c r="X25" s="507">
        <v>0.38873999999999997</v>
      </c>
      <c r="Y25" s="516"/>
    </row>
    <row r="26" spans="2:26" ht="9" customHeight="1">
      <c r="B26" s="120"/>
      <c r="C26" s="205" t="s">
        <v>308</v>
      </c>
      <c r="D26" s="514">
        <v>1</v>
      </c>
      <c r="E26" s="190" t="s">
        <v>296</v>
      </c>
      <c r="F26" s="507">
        <v>0.25158999999999998</v>
      </c>
      <c r="G26" s="190" t="s">
        <v>296</v>
      </c>
      <c r="H26" s="507">
        <v>0.31034</v>
      </c>
      <c r="I26" s="515"/>
      <c r="J26" s="514">
        <v>1</v>
      </c>
      <c r="K26" s="190" t="s">
        <v>296</v>
      </c>
      <c r="L26" s="507">
        <v>0.26976</v>
      </c>
      <c r="M26" s="190" t="s">
        <v>296</v>
      </c>
      <c r="N26" s="515">
        <v>0.32934999999999998</v>
      </c>
      <c r="O26" s="514">
        <v>1</v>
      </c>
      <c r="P26" s="190" t="s">
        <v>296</v>
      </c>
      <c r="Q26" s="507">
        <v>0.27753</v>
      </c>
      <c r="R26" s="190" t="s">
        <v>296</v>
      </c>
      <c r="S26" s="515">
        <v>0.30281000000000002</v>
      </c>
      <c r="T26" s="514">
        <v>1</v>
      </c>
      <c r="U26" s="190" t="s">
        <v>296</v>
      </c>
      <c r="V26" s="507">
        <v>0.24890000000000001</v>
      </c>
      <c r="W26" s="190" t="s">
        <v>296</v>
      </c>
      <c r="X26" s="507">
        <v>0.34455999999999998</v>
      </c>
      <c r="Y26" s="516"/>
    </row>
    <row r="27" spans="2:26" ht="9" customHeight="1">
      <c r="B27" s="120"/>
      <c r="C27" s="205" t="s">
        <v>309</v>
      </c>
      <c r="D27" s="514">
        <v>1</v>
      </c>
      <c r="E27" s="190" t="s">
        <v>296</v>
      </c>
      <c r="F27" s="507">
        <v>0.38367000000000001</v>
      </c>
      <c r="G27" s="190" t="s">
        <v>296</v>
      </c>
      <c r="H27" s="507">
        <v>0.34383000000000002</v>
      </c>
      <c r="I27" s="515"/>
      <c r="J27" s="514">
        <v>1</v>
      </c>
      <c r="K27" s="190" t="s">
        <v>296</v>
      </c>
      <c r="L27" s="507">
        <v>0.35499000000000003</v>
      </c>
      <c r="M27" s="190" t="s">
        <v>296</v>
      </c>
      <c r="N27" s="515">
        <v>0.35021999999999998</v>
      </c>
      <c r="O27" s="514">
        <v>1</v>
      </c>
      <c r="P27" s="190" t="s">
        <v>296</v>
      </c>
      <c r="Q27" s="507">
        <v>0.36530000000000001</v>
      </c>
      <c r="R27" s="190" t="s">
        <v>296</v>
      </c>
      <c r="S27" s="515">
        <v>0.33982000000000001</v>
      </c>
      <c r="T27" s="514">
        <v>1</v>
      </c>
      <c r="U27" s="190" t="s">
        <v>296</v>
      </c>
      <c r="V27" s="507">
        <v>0.42742000000000002</v>
      </c>
      <c r="W27" s="190" t="s">
        <v>296</v>
      </c>
      <c r="X27" s="507">
        <v>0.43075000000000002</v>
      </c>
      <c r="Y27" s="516"/>
    </row>
    <row r="28" spans="2:26" ht="9" customHeight="1">
      <c r="B28" s="120"/>
      <c r="C28" s="205" t="s">
        <v>310</v>
      </c>
      <c r="D28" s="514">
        <v>1</v>
      </c>
      <c r="E28" s="190" t="s">
        <v>296</v>
      </c>
      <c r="F28" s="507">
        <v>0.17765</v>
      </c>
      <c r="G28" s="190" t="s">
        <v>296</v>
      </c>
      <c r="H28" s="507">
        <v>0.21165999999999999</v>
      </c>
      <c r="I28" s="515"/>
      <c r="J28" s="514">
        <v>1</v>
      </c>
      <c r="K28" s="190" t="s">
        <v>296</v>
      </c>
      <c r="L28" s="507">
        <v>0.161</v>
      </c>
      <c r="M28" s="190" t="s">
        <v>296</v>
      </c>
      <c r="N28" s="515">
        <v>0.19747000000000001</v>
      </c>
      <c r="O28" s="514">
        <v>1</v>
      </c>
      <c r="P28" s="190" t="s">
        <v>296</v>
      </c>
      <c r="Q28" s="507">
        <v>0.17710999999999999</v>
      </c>
      <c r="R28" s="190" t="s">
        <v>296</v>
      </c>
      <c r="S28" s="515">
        <v>0.20286999999999999</v>
      </c>
      <c r="T28" s="514">
        <v>1</v>
      </c>
      <c r="U28" s="190" t="s">
        <v>296</v>
      </c>
      <c r="V28" s="507">
        <v>0.17710999999999999</v>
      </c>
      <c r="W28" s="190" t="s">
        <v>296</v>
      </c>
      <c r="X28" s="507">
        <v>0.20286999999999999</v>
      </c>
      <c r="Y28" s="516"/>
    </row>
    <row r="29" spans="2:26" ht="9" customHeight="1">
      <c r="B29" s="120"/>
      <c r="C29" s="205" t="s">
        <v>311</v>
      </c>
      <c r="D29" s="514">
        <v>1</v>
      </c>
      <c r="E29" s="190" t="s">
        <v>296</v>
      </c>
      <c r="F29" s="507">
        <v>0.31868000000000002</v>
      </c>
      <c r="G29" s="190" t="s">
        <v>296</v>
      </c>
      <c r="H29" s="507">
        <v>0.35962</v>
      </c>
      <c r="I29" s="515"/>
      <c r="J29" s="514">
        <v>1</v>
      </c>
      <c r="K29" s="190" t="s">
        <v>296</v>
      </c>
      <c r="L29" s="507">
        <v>0.32388</v>
      </c>
      <c r="M29" s="190" t="s">
        <v>296</v>
      </c>
      <c r="N29" s="515">
        <v>0.38457000000000002</v>
      </c>
      <c r="O29" s="514">
        <v>1</v>
      </c>
      <c r="P29" s="190" t="s">
        <v>296</v>
      </c>
      <c r="Q29" s="507">
        <v>0.30778</v>
      </c>
      <c r="R29" s="190" t="s">
        <v>296</v>
      </c>
      <c r="S29" s="515">
        <v>0.31581999999999999</v>
      </c>
      <c r="T29" s="514">
        <v>1</v>
      </c>
      <c r="U29" s="190" t="s">
        <v>296</v>
      </c>
      <c r="V29" s="507">
        <v>0.22173999999999999</v>
      </c>
      <c r="W29" s="190" t="s">
        <v>296</v>
      </c>
      <c r="X29" s="507">
        <v>0.38690000000000002</v>
      </c>
      <c r="Y29" s="516"/>
    </row>
    <row r="30" spans="2:26" ht="9" customHeight="1">
      <c r="B30" s="120"/>
      <c r="C30" s="205" t="s">
        <v>312</v>
      </c>
      <c r="D30" s="514">
        <v>1</v>
      </c>
      <c r="E30" s="190" t="s">
        <v>296</v>
      </c>
      <c r="F30" s="507">
        <v>0.41216000000000003</v>
      </c>
      <c r="G30" s="190" t="s">
        <v>296</v>
      </c>
      <c r="H30" s="507">
        <v>0.40123999999999999</v>
      </c>
      <c r="I30" s="515"/>
      <c r="J30" s="514">
        <v>1</v>
      </c>
      <c r="K30" s="190" t="s">
        <v>296</v>
      </c>
      <c r="L30" s="507">
        <v>0.47450999999999999</v>
      </c>
      <c r="M30" s="190" t="s">
        <v>296</v>
      </c>
      <c r="N30" s="515">
        <v>0.36495</v>
      </c>
      <c r="O30" s="514">
        <v>1</v>
      </c>
      <c r="P30" s="190" t="s">
        <v>296</v>
      </c>
      <c r="Q30" s="507">
        <v>0.47450999999999999</v>
      </c>
      <c r="R30" s="190" t="s">
        <v>296</v>
      </c>
      <c r="S30" s="515">
        <v>0.36495</v>
      </c>
      <c r="T30" s="514">
        <v>1</v>
      </c>
      <c r="U30" s="190" t="s">
        <v>296</v>
      </c>
      <c r="V30" s="507">
        <v>0.47450999999999999</v>
      </c>
      <c r="W30" s="190" t="s">
        <v>296</v>
      </c>
      <c r="X30" s="507">
        <v>0.36495</v>
      </c>
      <c r="Y30" s="516"/>
    </row>
    <row r="31" spans="2:26" ht="9" customHeight="1">
      <c r="B31" s="432"/>
      <c r="C31" s="198" t="s">
        <v>313</v>
      </c>
      <c r="D31" s="514">
        <v>1</v>
      </c>
      <c r="E31" s="190" t="s">
        <v>296</v>
      </c>
      <c r="F31" s="507">
        <v>0.34110000000000001</v>
      </c>
      <c r="G31" s="190" t="s">
        <v>296</v>
      </c>
      <c r="H31" s="507">
        <v>7.5620000000000007E-2</v>
      </c>
      <c r="I31" s="515"/>
      <c r="J31" s="514">
        <v>1</v>
      </c>
      <c r="K31" s="190" t="s">
        <v>296</v>
      </c>
      <c r="L31" s="507">
        <v>0.39663999999999999</v>
      </c>
      <c r="M31" s="190" t="s">
        <v>296</v>
      </c>
      <c r="N31" s="515">
        <v>6.9239999999999996E-2</v>
      </c>
      <c r="O31" s="514">
        <v>1</v>
      </c>
      <c r="P31" s="190" t="s">
        <v>296</v>
      </c>
      <c r="Q31" s="507">
        <v>0.37202000000000002</v>
      </c>
      <c r="R31" s="190" t="s">
        <v>296</v>
      </c>
      <c r="S31" s="515">
        <v>5.5809999999999998E-2</v>
      </c>
      <c r="T31" s="514">
        <v>1</v>
      </c>
      <c r="U31" s="190" t="s">
        <v>296</v>
      </c>
      <c r="V31" s="507">
        <v>0.35448000000000002</v>
      </c>
      <c r="W31" s="190" t="s">
        <v>296</v>
      </c>
      <c r="X31" s="507">
        <v>8.6290000000000006E-2</v>
      </c>
      <c r="Y31" s="523"/>
    </row>
    <row r="32" spans="2:26" ht="3" customHeight="1">
      <c r="B32" s="120"/>
      <c r="C32" s="205"/>
      <c r="D32" s="514"/>
      <c r="E32" s="518"/>
      <c r="F32" s="507"/>
      <c r="G32" s="518"/>
      <c r="H32" s="507"/>
      <c r="I32" s="515"/>
      <c r="J32" s="514"/>
      <c r="K32" s="518"/>
      <c r="L32" s="507"/>
      <c r="M32" s="518"/>
      <c r="N32" s="515"/>
      <c r="O32" s="514"/>
      <c r="P32" s="518"/>
      <c r="Q32" s="507"/>
      <c r="R32" s="518"/>
      <c r="S32" s="515"/>
      <c r="T32" s="514"/>
      <c r="U32" s="518"/>
      <c r="V32" s="507"/>
      <c r="W32" s="518"/>
      <c r="X32" s="507"/>
      <c r="Y32" s="516"/>
    </row>
    <row r="33" spans="2:25" ht="9.6" customHeight="1">
      <c r="B33" s="120"/>
      <c r="C33" s="205" t="s">
        <v>314</v>
      </c>
      <c r="D33" s="514">
        <v>1</v>
      </c>
      <c r="E33" s="190" t="s">
        <v>296</v>
      </c>
      <c r="F33" s="507">
        <v>0.2</v>
      </c>
      <c r="G33" s="190" t="s">
        <v>296</v>
      </c>
      <c r="H33" s="507">
        <v>0.3</v>
      </c>
      <c r="I33" s="515"/>
      <c r="J33" s="514">
        <v>1</v>
      </c>
      <c r="K33" s="190" t="s">
        <v>296</v>
      </c>
      <c r="L33" s="507">
        <v>0.3</v>
      </c>
      <c r="M33" s="190" t="s">
        <v>296</v>
      </c>
      <c r="N33" s="507">
        <v>0.2</v>
      </c>
      <c r="O33" s="524">
        <v>1</v>
      </c>
      <c r="P33" s="190" t="s">
        <v>296</v>
      </c>
      <c r="Q33" s="507">
        <v>0.3</v>
      </c>
      <c r="R33" s="190" t="s">
        <v>296</v>
      </c>
      <c r="S33" s="507">
        <v>0.2</v>
      </c>
      <c r="T33" s="524">
        <v>1</v>
      </c>
      <c r="U33" s="190" t="s">
        <v>296</v>
      </c>
      <c r="V33" s="507">
        <v>0.3</v>
      </c>
      <c r="W33" s="190" t="s">
        <v>296</v>
      </c>
      <c r="X33" s="507">
        <v>0.3</v>
      </c>
      <c r="Y33" s="516"/>
    </row>
    <row r="34" spans="2:25" ht="3" customHeight="1">
      <c r="B34" s="455"/>
      <c r="C34" s="456"/>
      <c r="D34" s="110"/>
      <c r="E34" s="109"/>
      <c r="F34" s="109"/>
      <c r="G34" s="109"/>
      <c r="H34" s="109"/>
      <c r="I34" s="109"/>
      <c r="J34" s="109"/>
      <c r="K34" s="109"/>
      <c r="L34" s="109"/>
      <c r="M34" s="109"/>
      <c r="N34" s="109"/>
      <c r="O34" s="109"/>
      <c r="P34" s="109"/>
      <c r="Q34" s="109"/>
      <c r="R34" s="109"/>
      <c r="S34" s="109"/>
      <c r="T34" s="109"/>
      <c r="U34" s="109"/>
      <c r="V34" s="109"/>
      <c r="W34" s="109"/>
      <c r="X34" s="109"/>
      <c r="Y34" s="525"/>
    </row>
    <row r="35" spans="2:25" ht="3" customHeight="1">
      <c r="B35" s="220"/>
      <c r="C35" s="220"/>
      <c r="D35" s="220"/>
      <c r="E35" s="220"/>
      <c r="F35" s="119"/>
      <c r="G35" s="119"/>
      <c r="H35" s="119"/>
      <c r="I35" s="119"/>
      <c r="J35" s="119"/>
      <c r="K35" s="119"/>
      <c r="L35" s="119"/>
      <c r="M35" s="119"/>
      <c r="N35" s="119"/>
      <c r="O35" s="119"/>
      <c r="P35" s="119"/>
      <c r="Q35" s="119"/>
      <c r="R35" s="119"/>
      <c r="S35" s="119"/>
      <c r="T35" s="119"/>
      <c r="U35" s="119"/>
      <c r="V35" s="119"/>
      <c r="W35" s="119"/>
      <c r="X35" s="119"/>
      <c r="Y35" s="507"/>
    </row>
    <row r="36" spans="2:25" ht="12" customHeight="1">
      <c r="B36" s="220"/>
      <c r="C36" s="220"/>
      <c r="D36" s="220"/>
      <c r="E36" s="220"/>
      <c r="F36" s="119"/>
      <c r="G36" s="119"/>
      <c r="H36" s="119"/>
      <c r="I36" s="119"/>
      <c r="J36" s="119"/>
      <c r="K36" s="119"/>
      <c r="L36" s="119"/>
      <c r="M36" s="119"/>
      <c r="N36" s="119"/>
      <c r="O36" s="119"/>
      <c r="P36" s="119"/>
      <c r="Q36" s="119"/>
      <c r="R36" s="119"/>
      <c r="S36" s="119"/>
      <c r="T36" s="119"/>
      <c r="U36" s="119"/>
      <c r="V36" s="119"/>
      <c r="W36" s="119"/>
      <c r="X36" s="119"/>
      <c r="Y36" s="107" t="s">
        <v>315</v>
      </c>
    </row>
    <row r="37" spans="2:25" ht="8.1" customHeight="1">
      <c r="B37" s="220"/>
      <c r="C37" s="220"/>
      <c r="D37" s="220"/>
      <c r="E37" s="220"/>
      <c r="F37" s="119"/>
      <c r="G37" s="119"/>
      <c r="H37" s="119"/>
      <c r="I37" s="119"/>
      <c r="J37" s="119"/>
      <c r="K37" s="119"/>
      <c r="L37" s="119"/>
      <c r="M37" s="119"/>
      <c r="N37" s="119"/>
      <c r="O37" s="119"/>
      <c r="P37" s="119"/>
      <c r="Q37" s="119"/>
      <c r="R37" s="119"/>
      <c r="S37" s="119"/>
      <c r="T37" s="119"/>
      <c r="U37" s="119"/>
      <c r="V37" s="119"/>
      <c r="W37" s="119"/>
      <c r="X37" s="119"/>
    </row>
    <row r="38" spans="2:25">
      <c r="C38" s="392" t="s">
        <v>264</v>
      </c>
    </row>
  </sheetData>
  <mergeCells count="4">
    <mergeCell ref="D11:H11"/>
    <mergeCell ref="J11:N11"/>
    <mergeCell ref="O11:S11"/>
    <mergeCell ref="T11:X11"/>
  </mergeCells>
  <hyperlinks>
    <hyperlink ref="C38" location="Inhaltsverzeichnis!A1" display="Zurück zum Inhaltsverzeichnis"/>
  </hyperlinks>
  <pageMargins left="0.98425196850393704" right="0.43307086614173229" top="0.39370078740157483" bottom="0.19685039370078741" header="0.19685039370078741" footer="0.19685039370078741"/>
  <pageSetup paperSize="9" orientation="portrait" r:id="rId1"/>
  <headerFooter alignWithMargins="0">
    <oddFooter>&amp;L&amp;D / &amp;T&amp;R&amp;A</oddFooter>
  </headerFooter>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55</vt:i4>
      </vt:variant>
      <vt:variant>
        <vt:lpstr>Benannte Bereiche</vt:lpstr>
      </vt:variant>
      <vt:variant>
        <vt:i4>72</vt:i4>
      </vt:variant>
    </vt:vector>
  </HeadingPairs>
  <TitlesOfParts>
    <vt:vector size="127" baseType="lpstr">
      <vt:lpstr>Titelblatt</vt:lpstr>
      <vt:lpstr>Inhaltsverzeichnis</vt:lpstr>
      <vt:lpstr>0104340-0000</vt:lpstr>
      <vt:lpstr>0106430-0000</vt:lpstr>
      <vt:lpstr>0106460-0000</vt:lpstr>
      <vt:lpstr>0110135-0000</vt:lpstr>
      <vt:lpstr>0111030-0000</vt:lpstr>
      <vt:lpstr>0111031-0000</vt:lpstr>
      <vt:lpstr>0111090-0000</vt:lpstr>
      <vt:lpstr>0117660-0000</vt:lpstr>
      <vt:lpstr>0117690-0000</vt:lpstr>
      <vt:lpstr>0201060-0000</vt:lpstr>
      <vt:lpstr>0201130-0000</vt:lpstr>
      <vt:lpstr>0201190-0000</vt:lpstr>
      <vt:lpstr>0201230-0000</vt:lpstr>
      <vt:lpstr>0201260-0000</vt:lpstr>
      <vt:lpstr>0201330-0000</vt:lpstr>
      <vt:lpstr>0201360-0000</vt:lpstr>
      <vt:lpstr>0201490-0000</vt:lpstr>
      <vt:lpstr>0201560-0000</vt:lpstr>
      <vt:lpstr>0201700-0000</vt:lpstr>
      <vt:lpstr>0201730-0000</vt:lpstr>
      <vt:lpstr>0201750-0000</vt:lpstr>
      <vt:lpstr>0202030-0000</vt:lpstr>
      <vt:lpstr>0202060-0000</vt:lpstr>
      <vt:lpstr>0203160-0000</vt:lpstr>
      <vt:lpstr>0203190-0000</vt:lpstr>
      <vt:lpstr>0203230-0000</vt:lpstr>
      <vt:lpstr>0204035-0000</vt:lpstr>
      <vt:lpstr>0204040-0000</vt:lpstr>
      <vt:lpstr>0204047-0000</vt:lpstr>
      <vt:lpstr>0204050-0000</vt:lpstr>
      <vt:lpstr>0204090-0000</vt:lpstr>
      <vt:lpstr>0204340-0000</vt:lpstr>
      <vt:lpstr>0204470-0000</vt:lpstr>
      <vt:lpstr>0204490-0000</vt:lpstr>
      <vt:lpstr>0206030-0000</vt:lpstr>
      <vt:lpstr>0206060-0000</vt:lpstr>
      <vt:lpstr>0206090-0000</vt:lpstr>
      <vt:lpstr>0206130-0000</vt:lpstr>
      <vt:lpstr>0206160-0000</vt:lpstr>
      <vt:lpstr>0301030-0000</vt:lpstr>
      <vt:lpstr>0301060-0000</vt:lpstr>
      <vt:lpstr>0301090-0000</vt:lpstr>
      <vt:lpstr>0301435-0000</vt:lpstr>
      <vt:lpstr>0301440-0000</vt:lpstr>
      <vt:lpstr>0301445-0000</vt:lpstr>
      <vt:lpstr>0301450-0000</vt:lpstr>
      <vt:lpstr>0301460-0000</vt:lpstr>
      <vt:lpstr>0302030-0000</vt:lpstr>
      <vt:lpstr>0302060-0000</vt:lpstr>
      <vt:lpstr>0304030-0000</vt:lpstr>
      <vt:lpstr>0401030-0000</vt:lpstr>
      <vt:lpstr>0401060-0000</vt:lpstr>
      <vt:lpstr>0505030-0000</vt:lpstr>
      <vt:lpstr>'0106430-0000'!Druck</vt:lpstr>
      <vt:lpstr>'0301030-0000'!Druck</vt:lpstr>
      <vt:lpstr>'0302030-0000'!Druck</vt:lpstr>
      <vt:lpstr>'0302060-0000'!Druck</vt:lpstr>
      <vt:lpstr>Druckber.zwei</vt:lpstr>
      <vt:lpstr>'0104340-0000'!Druckbereich</vt:lpstr>
      <vt:lpstr>'0106430-0000'!Druckbereich</vt:lpstr>
      <vt:lpstr>'0106460-0000'!Druckbereich</vt:lpstr>
      <vt:lpstr>'0110135-0000'!Druckbereich</vt:lpstr>
      <vt:lpstr>'0111030-0000'!Druckbereich</vt:lpstr>
      <vt:lpstr>'0111031-0000'!Druckbereich</vt:lpstr>
      <vt:lpstr>'0111090-0000'!Druckbereich</vt:lpstr>
      <vt:lpstr>'0117660-0000'!Druckbereich</vt:lpstr>
      <vt:lpstr>'0117690-0000'!Druckbereich</vt:lpstr>
      <vt:lpstr>'0201060-0000'!Druckbereich</vt:lpstr>
      <vt:lpstr>'0201130-0000'!Druckbereich</vt:lpstr>
      <vt:lpstr>'0201190-0000'!Druckbereich</vt:lpstr>
      <vt:lpstr>'0201230-0000'!Druckbereich</vt:lpstr>
      <vt:lpstr>'0201260-0000'!Druckbereich</vt:lpstr>
      <vt:lpstr>'0201330-0000'!Druckbereich</vt:lpstr>
      <vt:lpstr>'0201360-0000'!Druckbereich</vt:lpstr>
      <vt:lpstr>'0201490-0000'!Druckbereich</vt:lpstr>
      <vt:lpstr>'0201560-0000'!Druckbereich</vt:lpstr>
      <vt:lpstr>'0201700-0000'!Druckbereich</vt:lpstr>
      <vt:lpstr>'0201730-0000'!Druckbereich</vt:lpstr>
      <vt:lpstr>'0201750-0000'!Druckbereich</vt:lpstr>
      <vt:lpstr>'0202030-0000'!Druckbereich</vt:lpstr>
      <vt:lpstr>'0202060-0000'!Druckbereich</vt:lpstr>
      <vt:lpstr>'0203160-0000'!Druckbereich</vt:lpstr>
      <vt:lpstr>'0203190-0000'!Druckbereich</vt:lpstr>
      <vt:lpstr>'0203230-0000'!Druckbereich</vt:lpstr>
      <vt:lpstr>'0204035-0000'!Druckbereich</vt:lpstr>
      <vt:lpstr>'0204040-0000'!Druckbereich</vt:lpstr>
      <vt:lpstr>'0204047-0000'!Druckbereich</vt:lpstr>
      <vt:lpstr>'0204050-0000'!Druckbereich</vt:lpstr>
      <vt:lpstr>'0204090-0000'!Druckbereich</vt:lpstr>
      <vt:lpstr>'0204340-0000'!Druckbereich</vt:lpstr>
      <vt:lpstr>'0204470-0000'!Druckbereich</vt:lpstr>
      <vt:lpstr>'0204490-0000'!Druckbereich</vt:lpstr>
      <vt:lpstr>'0206030-0000'!Druckbereich</vt:lpstr>
      <vt:lpstr>'0206060-0000'!Druckbereich</vt:lpstr>
      <vt:lpstr>'0206090-0000'!Druckbereich</vt:lpstr>
      <vt:lpstr>'0206130-0000'!Druckbereich</vt:lpstr>
      <vt:lpstr>'0206160-0000'!Druckbereich</vt:lpstr>
      <vt:lpstr>'0301030-0000'!Druckbereich</vt:lpstr>
      <vt:lpstr>'0301060-0000'!Druckbereich</vt:lpstr>
      <vt:lpstr>'0301090-0000'!Druckbereich</vt:lpstr>
      <vt:lpstr>'0301435-0000'!Druckbereich</vt:lpstr>
      <vt:lpstr>'0301440-0000'!Druckbereich</vt:lpstr>
      <vt:lpstr>'0301445-0000'!Druckbereich</vt:lpstr>
      <vt:lpstr>'0301450-0000'!Druckbereich</vt:lpstr>
      <vt:lpstr>'0301460-0000'!Druckbereich</vt:lpstr>
      <vt:lpstr>'0302030-0000'!Druckbereich</vt:lpstr>
      <vt:lpstr>'0302060-0000'!Druckbereich</vt:lpstr>
      <vt:lpstr>'0304030-0000'!Druckbereich</vt:lpstr>
      <vt:lpstr>'0401030-0000'!Druckbereich</vt:lpstr>
      <vt:lpstr>'0401060-0000'!Druckbereich</vt:lpstr>
      <vt:lpstr>'0505030-0000'!Druckbereich</vt:lpstr>
      <vt:lpstr>'0204050-0000'!Drucktitel</vt:lpstr>
      <vt:lpstr>'0204340-0000'!Drucktitel</vt:lpstr>
      <vt:lpstr>'0301435-0000'!Drucktitel</vt:lpstr>
      <vt:lpstr>'0301440-0000'!Drucktitel</vt:lpstr>
      <vt:lpstr>'0301445-0000'!Drucktitel</vt:lpstr>
      <vt:lpstr>'0117660-0000'!LH_6_10</vt:lpstr>
      <vt:lpstr>'0117660-0000'!LH_6_12</vt:lpstr>
      <vt:lpstr>'0117660-0000'!LH_8_10</vt:lpstr>
      <vt:lpstr>'0117660-0000'!LH_8_12</vt:lpstr>
      <vt:lpstr>'0117660-0000'!LH_8_17</vt:lpstr>
      <vt:lpstr>'0117660-0000'!LQ_6_10</vt:lpstr>
      <vt:lpstr>'0117660-0000'!LQ_6_12</vt:lpstr>
      <vt:lpstr>'0117660-0000'!LQ_6_17</vt:lpstr>
      <vt:lpstr>'0117660-0000'!Tab_STMB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2024-03-20T18:07:45Z</dcterms:modified>
</cp:coreProperties>
</file>