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2025\02_Februar_2025\01_Ausgangstabellen\"/>
    </mc:Choice>
  </mc:AlternateContent>
  <bookViews>
    <workbookView xWindow="240" yWindow="90" windowWidth="11715" windowHeight="9120"/>
  </bookViews>
  <sheets>
    <sheet name="0117030" sheetId="2" r:id="rId1"/>
  </sheets>
  <calcPr calcId="162913"/>
</workbook>
</file>

<file path=xl/calcChain.xml><?xml version="1.0" encoding="utf-8"?>
<calcChain xmlns="http://schemas.openxmlformats.org/spreadsheetml/2006/main">
  <c r="C95" i="2" l="1"/>
  <c r="D95" i="2"/>
  <c r="E95" i="2"/>
  <c r="F95" i="2"/>
  <c r="G95" i="2"/>
  <c r="B95" i="2"/>
  <c r="I75" i="2"/>
  <c r="J75" i="2"/>
  <c r="K75" i="2"/>
  <c r="L75" i="2"/>
  <c r="N75" i="2"/>
  <c r="C75" i="2"/>
  <c r="D75" i="2"/>
  <c r="E75" i="2"/>
  <c r="F75" i="2"/>
  <c r="G75" i="2"/>
  <c r="H75" i="2"/>
  <c r="B75" i="2" l="1"/>
  <c r="C39" i="2"/>
  <c r="D39" i="2"/>
  <c r="E39" i="2"/>
  <c r="F39" i="2"/>
  <c r="G39" i="2"/>
  <c r="H39" i="2"/>
  <c r="I39" i="2"/>
  <c r="J39" i="2"/>
  <c r="K39" i="2"/>
  <c r="M39" i="2"/>
  <c r="B39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6" i="2"/>
  <c r="L37" i="2"/>
  <c r="L38" i="2"/>
  <c r="L35" i="2"/>
  <c r="L34" i="2"/>
  <c r="L39" i="2" l="1"/>
</calcChain>
</file>

<file path=xl/sharedStrings.xml><?xml version="1.0" encoding="utf-8"?>
<sst xmlns="http://schemas.openxmlformats.org/spreadsheetml/2006/main" count="168" uniqueCount="102">
  <si>
    <t>Rinder 2 Jahre und ältere - männlich</t>
  </si>
  <si>
    <t>Milchkühe</t>
  </si>
  <si>
    <t>sonstige Kühe</t>
  </si>
  <si>
    <t>Rinder insgesamt</t>
  </si>
  <si>
    <t>in 1 000</t>
  </si>
  <si>
    <t>a) Rinder</t>
  </si>
  <si>
    <t>Erhebung</t>
  </si>
  <si>
    <t>Kälber bis einschließlich 8 Monate</t>
  </si>
  <si>
    <t>mehr als 8 Monate bis einschließlich 1 Jahr</t>
  </si>
  <si>
    <t>männlich</t>
  </si>
  <si>
    <t>weiblich</t>
  </si>
  <si>
    <t>Rinder mehr als 1 bis unter 2 Jahre</t>
  </si>
  <si>
    <t>Nutz- und Zuchttiere</t>
  </si>
  <si>
    <t>Färsen</t>
  </si>
  <si>
    <t>05/2010</t>
  </si>
  <si>
    <t>11/2011</t>
  </si>
  <si>
    <t>05/2012</t>
  </si>
  <si>
    <t>11/2010</t>
  </si>
  <si>
    <t>/</t>
  </si>
  <si>
    <t>05/2011</t>
  </si>
  <si>
    <t>11/2012</t>
  </si>
  <si>
    <t>05/2013</t>
  </si>
  <si>
    <t>11/2013</t>
  </si>
  <si>
    <t>05/2014</t>
  </si>
  <si>
    <t>11/2014</t>
  </si>
  <si>
    <t>05/2015</t>
  </si>
  <si>
    <t>11/2015</t>
  </si>
  <si>
    <t>05/2016</t>
  </si>
  <si>
    <t>11/2016</t>
  </si>
  <si>
    <t>05/2017</t>
  </si>
  <si>
    <t>11/2017</t>
  </si>
  <si>
    <t>05/2018</t>
  </si>
  <si>
    <t>11/2018</t>
  </si>
  <si>
    <t>05/2019</t>
  </si>
  <si>
    <t>11/2019</t>
  </si>
  <si>
    <t>05/2020</t>
  </si>
  <si>
    <t>11/2020</t>
  </si>
  <si>
    <t>05/2021</t>
  </si>
  <si>
    <t>11/2021</t>
  </si>
  <si>
    <t>05/2022</t>
  </si>
  <si>
    <t>11/2022</t>
  </si>
  <si>
    <t>05/2023</t>
  </si>
  <si>
    <t>11/2023</t>
  </si>
  <si>
    <t>05/2024</t>
  </si>
  <si>
    <t>11/2024</t>
  </si>
  <si>
    <t>gegen Vorerhebung ± %</t>
  </si>
  <si>
    <t>Rinder 2 Jahre und ältere</t>
  </si>
  <si>
    <t>Jungvieh bis einschließlich 1 Jahr</t>
  </si>
  <si>
    <r>
      <t>zum Schlachten</t>
    </r>
    <r>
      <rPr>
        <vertAlign val="superscript"/>
        <sz val="10"/>
        <color rgb="FF000000"/>
        <rFont val="BundesSans Office"/>
        <family val="2"/>
      </rPr>
      <t>2)</t>
    </r>
  </si>
  <si>
    <t>Viehbestände</t>
  </si>
  <si>
    <t>Jungvieh bis einschließlich 1 Jahr - Kälber bis einschließlich 8 Monate</t>
  </si>
  <si>
    <t>Jungvieh bis einschließlich 1 Jahr - mehr als 8 Monate bis einschließlich 1 Jahr männlich</t>
  </si>
  <si>
    <t>Jungvieh bis einschließlich 1 Jahr - mehr als 8 Monate bis einschließlich 1 Jahr weiblich</t>
  </si>
  <si>
    <t xml:space="preserve">Rinder mehr als 1 bis unter 2 Jahre - männlich
</t>
  </si>
  <si>
    <t>Rinder mehr als 1 bis unter 2 Jahre - weiblich zum schlachten 2)</t>
  </si>
  <si>
    <t>Rinder mehr als 1 bis unter 2 Jahre - weiblich Zucht und Nutztiere</t>
  </si>
  <si>
    <t>Rinder 2 Jahre und ältere - Färsen zum schlachten 3)</t>
  </si>
  <si>
    <t>Rinder 2 Jahre und ältere - Färsen Nutz- und Zuchttiere</t>
  </si>
  <si>
    <t>sonstige Kühe 3)</t>
  </si>
  <si>
    <t>b) Schweine</t>
  </si>
  <si>
    <t>Ferkel</t>
  </si>
  <si>
    <t>Jungschweine bis unter 50 kg Lebendgewicht</t>
  </si>
  <si>
    <t>Mastschweine (einschließlich ausgemerzter Zuchttiere)</t>
  </si>
  <si>
    <t>mit einem Lebendgewicht</t>
  </si>
  <si>
    <t>50 bis unter 80 kg</t>
  </si>
  <si>
    <t>80 bis unter 110 kg</t>
  </si>
  <si>
    <t>110 und mehr</t>
  </si>
  <si>
    <t>zusammen</t>
  </si>
  <si>
    <t>Schweine insgesamt</t>
  </si>
  <si>
    <t>Zuchtschweine (50 und mehr kg Lebendgewicht)</t>
  </si>
  <si>
    <t>Zuchtsauen</t>
  </si>
  <si>
    <t>trächtige Jungsauen</t>
  </si>
  <si>
    <t>trächtige andere Sauen</t>
  </si>
  <si>
    <t>nicht trächtige Jungsauen</t>
  </si>
  <si>
    <t>nicht trächtige andere Sauen</t>
  </si>
  <si>
    <t>Eber</t>
  </si>
  <si>
    <t>Mastschweine (einschließlich ausgemerzter Zuchttiere) mit einem Lebendgewicht 50 bis unter 80 kg</t>
  </si>
  <si>
    <t>Mastschweine (einschließlich ausgemerzter Zuchttiere) mit einem Lebendgewicht 80 bis unter 110 kg</t>
  </si>
  <si>
    <t>Mastschweine (einschließlich ausgemerzter Zuchttiere) mit einem Lebendgewicht 110 und mehr</t>
  </si>
  <si>
    <t>Mastschweine (einschließlich ausgemerzter Zuchttiere) zusammen</t>
  </si>
  <si>
    <t>Zuchtschweine (50 und mehr kg Lebendgewicht) Zuchtsauen trächtige Jungsauen</t>
  </si>
  <si>
    <t>Zuchtschweine (50 und mehr kg Lebendgewicht) Zuchtsauen trächtige andere Sauen</t>
  </si>
  <si>
    <t>Zuchtschweine (50 und mehr kg Lebendgewicht) Zuchtsauen nicht trächtige Jungsauen</t>
  </si>
  <si>
    <t>Zuchtschweine (50 und mehr kg Lebendgewicht) Zuchtsauen nicht trächtige andere Sauen</t>
  </si>
  <si>
    <t>Zuchtschweine (50 und mehr kg Lebendgewicht) Zuchtsauen zusammen</t>
  </si>
  <si>
    <t>Zuchtschweine (50 und mehr kg Lebendgewicht) Eber</t>
  </si>
  <si>
    <t>-</t>
  </si>
  <si>
    <t>unter 1 Jahr</t>
  </si>
  <si>
    <t>Davon:</t>
  </si>
  <si>
    <t>weibliche Schafe zur Zucht einschließlich gedeckter Jungschafe</t>
  </si>
  <si>
    <t>Milchschafe</t>
  </si>
  <si>
    <t>andere Mutterschafe</t>
  </si>
  <si>
    <t>Schafböcke zur Zucht, Hammel und andere Schafe</t>
  </si>
  <si>
    <t>Schafe insgesamt</t>
  </si>
  <si>
    <t>Davon: weibliche Schafe zur Zucht einschließlich gedeckter Jungschafe Milchschafe</t>
  </si>
  <si>
    <t>Davon:  andere Mutterschafe</t>
  </si>
  <si>
    <t>Davon:  zusammen</t>
  </si>
  <si>
    <t>Davon: Schafböcke zur Zucht, Hammel und andere Schafe</t>
  </si>
  <si>
    <t>Anmerkung: 1) Ohne Stadtstaaten. - 2) Berechnet auf Basis der Schlachtungen im Vorjahreszeitraum. - 3) Berechnet auf Basis der Produktionsrichtungen der Haltungen.</t>
  </si>
  <si>
    <t>Quelle: Statistisches Bundesamt (Genesis-Online: 41312-0001, 41313-0001 und 41314-0003)</t>
  </si>
  <si>
    <t>aus Gründen der besseren Übersichtlichkeit stehen vor den Tabellen erneut die Spaltenkopfbezeichungen. Wiederholende Bezeichungen werde hier mithilft der Funktion "Auszahl zentrieren" zusammengeführt.</t>
  </si>
  <si>
    <r>
      <t>c) Schafe</t>
    </r>
    <r>
      <rPr>
        <b/>
        <vertAlign val="superscript"/>
        <sz val="10"/>
        <color rgb="FF000000"/>
        <rFont val="BundesSans Office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</si>
</sst>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??\ ???.0"/>
    <numFmt numFmtId="179" formatCode="0.0"/>
  </numFmts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i/>
      <sz val="8"/>
      <color theme="1"/>
      <name val="BundesSans Office"/>
      <family val="2"/>
    </font>
    <font>
      <sz val="10"/>
      <name val="Arial"/>
      <family val="2"/>
    </font>
    <font>
      <sz val="10"/>
      <color rgb="FF000000"/>
      <name val="BundesSans Office"/>
      <family val="2"/>
    </font>
    <font>
      <sz val="10"/>
      <color rgb="FFFF0000"/>
      <name val="BundesSans Office"/>
      <family val="2"/>
    </font>
    <font>
      <vertAlign val="superscript"/>
      <sz val="10"/>
      <color rgb="FF000000"/>
      <name val="BundesSans Office"/>
      <family val="2"/>
    </font>
    <font>
      <i/>
      <sz val="10"/>
      <color rgb="FF000000"/>
      <name val="BundesSans Office"/>
      <family val="2"/>
    </font>
    <font>
      <b/>
      <sz val="10"/>
      <color rgb="FF000000"/>
      <name val="BundesSans Office"/>
      <family val="2"/>
    </font>
    <font>
      <b/>
      <sz val="12"/>
      <color rgb="FF000000"/>
      <name val="BundesSans Office"/>
      <family val="2"/>
    </font>
    <font>
      <sz val="10"/>
      <color theme="0"/>
      <name val="BundesSans Office"/>
      <family val="2"/>
    </font>
    <font>
      <sz val="6"/>
      <color theme="0"/>
      <name val="BundesSans Office"/>
      <family val="2"/>
    </font>
    <font>
      <sz val="8"/>
      <color theme="0"/>
      <name val="BundesSans Office"/>
      <family val="2"/>
    </font>
    <font>
      <b/>
      <vertAlign val="superscript"/>
      <sz val="10"/>
      <color rgb="FF000000"/>
      <name val="BundesSans Office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4" fillId="0" borderId="4" xfId="0" applyFont="1" applyBorder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Continuous" vertical="center" wrapText="1"/>
    </xf>
    <xf numFmtId="0" fontId="4" fillId="0" borderId="5" xfId="0" applyNumberFormat="1" applyFont="1" applyBorder="1"/>
    <xf numFmtId="172" fontId="4" fillId="0" borderId="0" xfId="0" applyNumberFormat="1" applyFont="1" applyBorder="1" applyAlignment="1">
      <alignment horizontal="right" indent="1"/>
    </xf>
    <xf numFmtId="179" fontId="4" fillId="0" borderId="0" xfId="0" applyNumberFormat="1" applyFont="1" applyBorder="1" applyAlignment="1">
      <alignment horizontal="right" indent="1"/>
    </xf>
    <xf numFmtId="172" fontId="4" fillId="0" borderId="0" xfId="0" applyNumberFormat="1" applyFont="1" applyFill="1" applyBorder="1" applyAlignment="1">
      <alignment horizontal="right" indent="1"/>
    </xf>
    <xf numFmtId="179" fontId="4" fillId="0" borderId="0" xfId="0" applyNumberFormat="1" applyFont="1" applyFill="1" applyBorder="1" applyAlignment="1">
      <alignment horizontal="right" indent="1"/>
    </xf>
    <xf numFmtId="0" fontId="4" fillId="0" borderId="0" xfId="0" applyFont="1" applyAlignment="1">
      <alignment horizontal="centerContinuous" vertical="center"/>
    </xf>
    <xf numFmtId="0" fontId="4" fillId="0" borderId="0" xfId="0" applyFont="1"/>
    <xf numFmtId="0" fontId="9" fillId="0" borderId="0" xfId="0" applyFont="1" applyAlignment="1">
      <alignment horizontal="centerContinuous" vertical="center" wrapText="1"/>
    </xf>
    <xf numFmtId="0" fontId="4" fillId="0" borderId="0" xfId="0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179" fontId="7" fillId="0" borderId="0" xfId="0" applyNumberFormat="1" applyFont="1" applyFill="1" applyBorder="1" applyAlignment="1">
      <alignment horizontal="right" indent="1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179" fontId="7" fillId="0" borderId="0" xfId="0" quotePrefix="1" applyNumberFormat="1" applyFont="1" applyFill="1" applyBorder="1" applyAlignment="1">
      <alignment horizontal="right" indent="1"/>
    </xf>
    <xf numFmtId="0" fontId="4" fillId="0" borderId="0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20" fontId="4" fillId="0" borderId="4" xfId="0" applyNumberFormat="1" applyFont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/>
    <xf numFmtId="0" fontId="4" fillId="0" borderId="0" xfId="0" applyNumberFormat="1" applyFont="1" applyFill="1" applyBorder="1"/>
    <xf numFmtId="0" fontId="4" fillId="0" borderId="0" xfId="0" applyFont="1" applyAlignment="1"/>
    <xf numFmtId="0" fontId="12" fillId="0" borderId="0" xfId="0" applyFont="1"/>
  </cellXfs>
  <cellStyles count="3">
    <cellStyle name="Standard" xfId="0" builtinId="0"/>
    <cellStyle name="Standard 2" xfId="1"/>
    <cellStyle name="Standard 3" xfId="2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0" formatCode="General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0" formatCode="General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undesSans Office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9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172" formatCode="??\ ???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numFmt numFmtId="0" formatCode="General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undesSans Office"/>
        <scheme val="none"/>
      </font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undesSans Office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8:M39" totalsRowShown="0" headerRowDxfId="42" dataDxfId="41" tableBorderDxfId="40">
  <tableColumns count="13">
    <tableColumn id="1" name="Erhebung" dataDxfId="39"/>
    <tableColumn id="2" name="Jungvieh bis einschließlich 1 Jahr - Kälber bis einschließlich 8 Monate" dataDxfId="38"/>
    <tableColumn id="3" name="Jungvieh bis einschließlich 1 Jahr - mehr als 8 Monate bis einschließlich 1 Jahr männlich" dataDxfId="37"/>
    <tableColumn id="4" name="Jungvieh bis einschließlich 1 Jahr - mehr als 8 Monate bis einschließlich 1 Jahr weiblich" dataDxfId="36"/>
    <tableColumn id="5" name="Rinder mehr als 1 bis unter 2 Jahre - männlich_x000a_" dataDxfId="35"/>
    <tableColumn id="6" name="Rinder mehr als 1 bis unter 2 Jahre - weiblich zum schlachten 2)" dataDxfId="34"/>
    <tableColumn id="7" name="Rinder mehr als 1 bis unter 2 Jahre - weiblich Zucht und Nutztiere" dataDxfId="33"/>
    <tableColumn id="8" name="Rinder 2 Jahre und ältere - männlich" dataDxfId="32"/>
    <tableColumn id="9" name="Rinder 2 Jahre und ältere - Färsen zum schlachten 3)" dataDxfId="31"/>
    <tableColumn id="10" name="Rinder 2 Jahre und ältere - Färsen Nutz- und Zuchttiere" dataDxfId="30"/>
    <tableColumn id="11" name="Milchkühe" dataDxfId="29"/>
    <tableColumn id="12" name="sonstige Kühe 3)" dataDxfId="28"/>
    <tableColumn id="13" name="Rinder insgesamt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inder"/>
    </ext>
  </extLst>
</table>
</file>

<file path=xl/tables/table2.xml><?xml version="1.0" encoding="utf-8"?>
<table xmlns="http://schemas.openxmlformats.org/spreadsheetml/2006/main" id="2" name="Tabelle2" displayName="Tabelle2" ref="A44:N75" totalsRowShown="0" headerRowDxfId="26" dataDxfId="25" tableBorderDxfId="24">
  <tableColumns count="14">
    <tableColumn id="1" name="Erhebung" dataDxfId="23"/>
    <tableColumn id="2" name="Ferkel" dataDxfId="22"/>
    <tableColumn id="3" name="Jungschweine bis unter 50 kg Lebendgewicht" dataDxfId="21"/>
    <tableColumn id="4" name="Mastschweine (einschließlich ausgemerzter Zuchttiere) mit einem Lebendgewicht 50 bis unter 80 kg" dataDxfId="20"/>
    <tableColumn id="5" name="Mastschweine (einschließlich ausgemerzter Zuchttiere) mit einem Lebendgewicht 80 bis unter 110 kg" dataDxfId="19"/>
    <tableColumn id="6" name="Mastschweine (einschließlich ausgemerzter Zuchttiere) mit einem Lebendgewicht 110 und mehr" dataDxfId="18"/>
    <tableColumn id="7" name="Mastschweine (einschließlich ausgemerzter Zuchttiere) zusammen" dataDxfId="17"/>
    <tableColumn id="8" name="Zuchtschweine (50 und mehr kg Lebendgewicht) Zuchtsauen trächtige Jungsauen" dataDxfId="16"/>
    <tableColumn id="9" name="Zuchtschweine (50 und mehr kg Lebendgewicht) Zuchtsauen trächtige andere Sauen" dataDxfId="15"/>
    <tableColumn id="10" name="Zuchtschweine (50 und mehr kg Lebendgewicht) Zuchtsauen nicht trächtige Jungsauen" dataDxfId="14"/>
    <tableColumn id="11" name="Zuchtschweine (50 und mehr kg Lebendgewicht) Zuchtsauen nicht trächtige andere Sauen" dataDxfId="13"/>
    <tableColumn id="12" name="Zuchtschweine (50 und mehr kg Lebendgewicht) Zuchtsauen zusammen" dataDxfId="12"/>
    <tableColumn id="13" name="Zuchtschweine (50 und mehr kg Lebendgewicht) Eber" dataDxfId="11"/>
    <tableColumn id="14" name="Schweine insgesamt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chweine"/>
    </ext>
  </extLst>
</table>
</file>

<file path=xl/tables/table3.xml><?xml version="1.0" encoding="utf-8"?>
<table xmlns="http://schemas.openxmlformats.org/spreadsheetml/2006/main" id="3" name="Tabelle3" displayName="Tabelle3" ref="A80:G95" totalsRowShown="0" headerRowDxfId="9" dataDxfId="8" tableBorderDxfId="7">
  <tableColumns count="7">
    <tableColumn id="1" name="Erhebung" dataDxfId="6"/>
    <tableColumn id="2" name="unter 1 Jahr" dataDxfId="5"/>
    <tableColumn id="3" name="Davon: weibliche Schafe zur Zucht einschließlich gedeckter Jungschafe Milchschafe" dataDxfId="4"/>
    <tableColumn id="4" name="Davon:  andere Mutterschafe" dataDxfId="3"/>
    <tableColumn id="5" name="Davon:  zusammen" dataDxfId="2"/>
    <tableColumn id="6" name="Davon: Schafböcke zur Zucht, Hammel und andere Schafe" dataDxfId="1"/>
    <tableColumn id="7" name="Schafe insgesam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chaf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tabSelected="1" zoomScaleNormal="100" workbookViewId="0">
      <selection activeCell="A2" sqref="A2"/>
    </sheetView>
  </sheetViews>
  <sheetFormatPr baseColWidth="10" defaultColWidth="12" defaultRowHeight="16.5" x14ac:dyDescent="0.35"/>
  <cols>
    <col min="1" max="1" width="12" style="19"/>
    <col min="2" max="2" width="14.28515625" style="19" customWidth="1"/>
    <col min="3" max="5" width="17" style="19" customWidth="1"/>
    <col min="6" max="15" width="14.28515625" style="19" customWidth="1"/>
    <col min="16" max="16384" width="12" style="19"/>
  </cols>
  <sheetData>
    <row r="1" spans="1:13" ht="17.25" x14ac:dyDescent="0.4">
      <c r="A1" s="47" t="s">
        <v>100</v>
      </c>
    </row>
    <row r="2" spans="1:13" ht="18" x14ac:dyDescent="0.35">
      <c r="A2" s="20" t="s">
        <v>49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3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35">
      <c r="A4" s="38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0.25" customHeight="1" x14ac:dyDescent="0.35">
      <c r="A5" s="1"/>
      <c r="B5" s="2" t="s">
        <v>47</v>
      </c>
      <c r="C5" s="3"/>
      <c r="D5" s="4"/>
      <c r="E5" s="2" t="s">
        <v>11</v>
      </c>
      <c r="F5" s="3"/>
      <c r="G5" s="4"/>
      <c r="H5" s="2" t="s">
        <v>46</v>
      </c>
      <c r="I5" s="3"/>
      <c r="J5" s="4"/>
      <c r="K5" s="1"/>
      <c r="L5" s="1"/>
      <c r="M5" s="1"/>
    </row>
    <row r="6" spans="1:13" ht="53.25" customHeight="1" x14ac:dyDescent="0.35">
      <c r="A6" s="5" t="s">
        <v>6</v>
      </c>
      <c r="B6" s="6" t="s">
        <v>7</v>
      </c>
      <c r="C6" s="7" t="s">
        <v>8</v>
      </c>
      <c r="D6" s="8"/>
      <c r="E6" s="9" t="s">
        <v>9</v>
      </c>
      <c r="F6" s="3" t="s">
        <v>10</v>
      </c>
      <c r="G6" s="4"/>
      <c r="H6" s="9" t="s">
        <v>9</v>
      </c>
      <c r="I6" s="3" t="s">
        <v>13</v>
      </c>
      <c r="J6" s="4"/>
      <c r="K6" s="10" t="s">
        <v>1</v>
      </c>
      <c r="L6" s="11" t="s">
        <v>2</v>
      </c>
      <c r="M6" s="12" t="s">
        <v>3</v>
      </c>
    </row>
    <row r="7" spans="1:13" ht="33" x14ac:dyDescent="0.35">
      <c r="A7" s="22"/>
      <c r="B7" s="23"/>
      <c r="C7" s="6" t="s">
        <v>9</v>
      </c>
      <c r="D7" s="6" t="s">
        <v>10</v>
      </c>
      <c r="E7" s="24"/>
      <c r="F7" s="6" t="s">
        <v>48</v>
      </c>
      <c r="G7" s="25" t="s">
        <v>12</v>
      </c>
      <c r="H7" s="24"/>
      <c r="I7" s="6" t="s">
        <v>48</v>
      </c>
      <c r="J7" s="25" t="s">
        <v>12</v>
      </c>
      <c r="K7" s="23"/>
      <c r="L7" s="23"/>
      <c r="M7" s="23"/>
    </row>
    <row r="8" spans="1:13" ht="2.25" customHeight="1" x14ac:dyDescent="0.35">
      <c r="A8" s="28" t="s">
        <v>6</v>
      </c>
      <c r="B8" s="29" t="s">
        <v>50</v>
      </c>
      <c r="C8" s="30" t="s">
        <v>51</v>
      </c>
      <c r="D8" s="30" t="s">
        <v>52</v>
      </c>
      <c r="E8" s="31" t="s">
        <v>53</v>
      </c>
      <c r="F8" s="30" t="s">
        <v>54</v>
      </c>
      <c r="G8" s="32" t="s">
        <v>55</v>
      </c>
      <c r="H8" s="29" t="s">
        <v>0</v>
      </c>
      <c r="I8" s="30" t="s">
        <v>56</v>
      </c>
      <c r="J8" s="32" t="s">
        <v>57</v>
      </c>
      <c r="K8" s="29" t="s">
        <v>1</v>
      </c>
      <c r="L8" s="29" t="s">
        <v>58</v>
      </c>
      <c r="M8" s="29" t="s">
        <v>3</v>
      </c>
    </row>
    <row r="9" spans="1:13" x14ac:dyDescent="0.35">
      <c r="A9" s="21" t="s">
        <v>14</v>
      </c>
      <c r="B9" s="14">
        <v>2680.75</v>
      </c>
      <c r="C9" s="14">
        <v>515.41</v>
      </c>
      <c r="D9" s="14">
        <v>705.38</v>
      </c>
      <c r="E9" s="14">
        <v>1074.9010000000001</v>
      </c>
      <c r="F9" s="14">
        <v>135.68</v>
      </c>
      <c r="G9" s="14">
        <v>1871.954</v>
      </c>
      <c r="H9" s="14">
        <v>106.867</v>
      </c>
      <c r="I9" s="14">
        <v>29.45</v>
      </c>
      <c r="J9" s="14">
        <v>789.09100000000001</v>
      </c>
      <c r="K9" s="14">
        <v>4183.1109999999999</v>
      </c>
      <c r="L9" s="15">
        <f t="shared" ref="L9:L24" si="0">M9-SUM(K9,B9:J9)</f>
        <v>716.89799999999923</v>
      </c>
      <c r="M9" s="14">
        <v>12809.492</v>
      </c>
    </row>
    <row r="10" spans="1:13" x14ac:dyDescent="0.35">
      <c r="A10" s="21" t="s">
        <v>17</v>
      </c>
      <c r="B10" s="14">
        <v>2666.7710000000002</v>
      </c>
      <c r="C10" s="14">
        <v>498.01100000000002</v>
      </c>
      <c r="D10" s="14">
        <v>702.79399999999998</v>
      </c>
      <c r="E10" s="14">
        <v>1025.441</v>
      </c>
      <c r="F10" s="14">
        <v>159.12700000000001</v>
      </c>
      <c r="G10" s="14">
        <v>1831.4559999999999</v>
      </c>
      <c r="H10" s="14">
        <v>102.2</v>
      </c>
      <c r="I10" s="14">
        <v>36.877000000000002</v>
      </c>
      <c r="J10" s="14">
        <v>794.58900000000006</v>
      </c>
      <c r="K10" s="14">
        <v>4181.6790000000001</v>
      </c>
      <c r="L10" s="15">
        <f t="shared" si="0"/>
        <v>707.28399999999601</v>
      </c>
      <c r="M10" s="14">
        <v>12706.228999999999</v>
      </c>
    </row>
    <row r="11" spans="1:13" x14ac:dyDescent="0.35">
      <c r="A11" s="21" t="s">
        <v>19</v>
      </c>
      <c r="B11" s="14">
        <v>2617.4670000000001</v>
      </c>
      <c r="C11" s="14">
        <v>497.53300000000002</v>
      </c>
      <c r="D11" s="14">
        <v>684.56299999999999</v>
      </c>
      <c r="E11" s="14">
        <v>1016.991</v>
      </c>
      <c r="F11" s="14">
        <v>144.13499999999999</v>
      </c>
      <c r="G11" s="14">
        <v>1831.3689999999999</v>
      </c>
      <c r="H11" s="14">
        <v>94.111000000000004</v>
      </c>
      <c r="I11" s="14">
        <v>31.039000000000001</v>
      </c>
      <c r="J11" s="14">
        <v>761.09500000000003</v>
      </c>
      <c r="K11" s="14">
        <v>4184.9780000000001</v>
      </c>
      <c r="L11" s="15">
        <f t="shared" si="0"/>
        <v>699.31899999999951</v>
      </c>
      <c r="M11" s="14">
        <v>12562.6</v>
      </c>
    </row>
    <row r="12" spans="1:13" x14ac:dyDescent="0.35">
      <c r="A12" s="21" t="s">
        <v>15</v>
      </c>
      <c r="B12" s="14">
        <v>2666.1759999999999</v>
      </c>
      <c r="C12" s="14">
        <v>488.49700000000001</v>
      </c>
      <c r="D12" s="14">
        <v>696.52200000000005</v>
      </c>
      <c r="E12" s="14">
        <v>981.85799999999995</v>
      </c>
      <c r="F12" s="14">
        <v>167.39099999999999</v>
      </c>
      <c r="G12" s="14">
        <v>1781.364</v>
      </c>
      <c r="H12" s="14">
        <v>88.305000000000007</v>
      </c>
      <c r="I12" s="14">
        <v>35.997999999999998</v>
      </c>
      <c r="J12" s="14">
        <v>747.87699999999995</v>
      </c>
      <c r="K12" s="14">
        <v>4190.1030000000001</v>
      </c>
      <c r="L12" s="15">
        <f t="shared" si="0"/>
        <v>683.7489999999998</v>
      </c>
      <c r="M12" s="14">
        <v>12527.84</v>
      </c>
    </row>
    <row r="13" spans="1:13" x14ac:dyDescent="0.35">
      <c r="A13" s="21" t="s">
        <v>16</v>
      </c>
      <c r="B13" s="14">
        <v>2635.0169999999998</v>
      </c>
      <c r="C13" s="14">
        <v>505.60300000000001</v>
      </c>
      <c r="D13" s="14">
        <v>709.17700000000002</v>
      </c>
      <c r="E13" s="14">
        <v>981.52800000000002</v>
      </c>
      <c r="F13" s="14">
        <v>148.20699999999999</v>
      </c>
      <c r="G13" s="14">
        <v>1782.41</v>
      </c>
      <c r="H13" s="14">
        <v>85.884</v>
      </c>
      <c r="I13" s="14">
        <v>29.725000000000001</v>
      </c>
      <c r="J13" s="14">
        <v>735.15200000000004</v>
      </c>
      <c r="K13" s="14">
        <v>4191.3689999999997</v>
      </c>
      <c r="L13" s="15">
        <f t="shared" si="0"/>
        <v>673.3169999999991</v>
      </c>
      <c r="M13" s="14">
        <v>12477.388999999999</v>
      </c>
    </row>
    <row r="14" spans="1:13" x14ac:dyDescent="0.35">
      <c r="A14" s="21" t="s">
        <v>20</v>
      </c>
      <c r="B14" s="14">
        <v>2668.3879999999999</v>
      </c>
      <c r="C14" s="14">
        <v>492.96100000000001</v>
      </c>
      <c r="D14" s="14">
        <v>707.024</v>
      </c>
      <c r="E14" s="14">
        <v>977.75800000000004</v>
      </c>
      <c r="F14" s="14">
        <v>169.24</v>
      </c>
      <c r="G14" s="14">
        <v>1792.894</v>
      </c>
      <c r="H14" s="14">
        <v>79.915000000000006</v>
      </c>
      <c r="I14" s="14">
        <v>33.670999999999999</v>
      </c>
      <c r="J14" s="14">
        <v>722.17</v>
      </c>
      <c r="K14" s="14">
        <v>4190.4849999999997</v>
      </c>
      <c r="L14" s="15">
        <f t="shared" si="0"/>
        <v>672.26599999999962</v>
      </c>
      <c r="M14" s="14">
        <v>12506.772000000001</v>
      </c>
    </row>
    <row r="15" spans="1:13" x14ac:dyDescent="0.35">
      <c r="A15" s="21" t="s">
        <v>21</v>
      </c>
      <c r="B15" s="14">
        <v>2661.4690000000001</v>
      </c>
      <c r="C15" s="14">
        <v>498.08100000000002</v>
      </c>
      <c r="D15" s="14">
        <v>689.15099999999995</v>
      </c>
      <c r="E15" s="14">
        <v>1031.172</v>
      </c>
      <c r="F15" s="14">
        <v>148.46199999999999</v>
      </c>
      <c r="G15" s="14">
        <v>1831.3679999999999</v>
      </c>
      <c r="H15" s="14">
        <v>86.802999999999997</v>
      </c>
      <c r="I15" s="14">
        <v>28.638000000000002</v>
      </c>
      <c r="J15" s="14">
        <v>716.23400000000004</v>
      </c>
      <c r="K15" s="14">
        <v>4223.0420000000004</v>
      </c>
      <c r="L15" s="15">
        <f t="shared" si="0"/>
        <v>672.59899999999834</v>
      </c>
      <c r="M15" s="14">
        <v>12587.019</v>
      </c>
    </row>
    <row r="16" spans="1:13" x14ac:dyDescent="0.35">
      <c r="A16" s="21" t="s">
        <v>22</v>
      </c>
      <c r="B16" s="14">
        <v>2670.9650000000001</v>
      </c>
      <c r="C16" s="14">
        <v>496.38</v>
      </c>
      <c r="D16" s="14">
        <v>710.904</v>
      </c>
      <c r="E16" s="14">
        <v>1027.249</v>
      </c>
      <c r="F16" s="14">
        <v>163.98500000000001</v>
      </c>
      <c r="G16" s="14">
        <v>1823.499</v>
      </c>
      <c r="H16" s="14">
        <v>85.977000000000004</v>
      </c>
      <c r="I16" s="14">
        <v>32.805999999999997</v>
      </c>
      <c r="J16" s="14">
        <v>733.50900000000001</v>
      </c>
      <c r="K16" s="14">
        <v>4267.6109999999999</v>
      </c>
      <c r="L16" s="15">
        <f t="shared" si="0"/>
        <v>673.10799999999836</v>
      </c>
      <c r="M16" s="14">
        <v>12685.993</v>
      </c>
    </row>
    <row r="17" spans="1:13" x14ac:dyDescent="0.35">
      <c r="A17" s="21" t="s">
        <v>23</v>
      </c>
      <c r="B17" s="14">
        <v>2672.598</v>
      </c>
      <c r="C17" s="14">
        <v>493.024</v>
      </c>
      <c r="D17" s="14">
        <v>708.58900000000006</v>
      </c>
      <c r="E17" s="14">
        <v>1025.5260000000001</v>
      </c>
      <c r="F17" s="14">
        <v>139.77600000000001</v>
      </c>
      <c r="G17" s="14">
        <v>1838.9949999999999</v>
      </c>
      <c r="H17" s="14">
        <v>88.2</v>
      </c>
      <c r="I17" s="14">
        <v>28.917999999999999</v>
      </c>
      <c r="J17" s="14">
        <v>725.24300000000005</v>
      </c>
      <c r="K17" s="14">
        <v>4311.3760000000002</v>
      </c>
      <c r="L17" s="15">
        <f t="shared" si="0"/>
        <v>669.80399999999827</v>
      </c>
      <c r="M17" s="14">
        <v>12702.049000000001</v>
      </c>
    </row>
    <row r="18" spans="1:13" x14ac:dyDescent="0.35">
      <c r="A18" s="21" t="s">
        <v>24</v>
      </c>
      <c r="B18" s="14">
        <v>2698.57</v>
      </c>
      <c r="C18" s="14">
        <v>483.89600000000002</v>
      </c>
      <c r="D18" s="14">
        <v>726.101</v>
      </c>
      <c r="E18" s="14">
        <v>1007.529</v>
      </c>
      <c r="F18" s="14">
        <v>162.536</v>
      </c>
      <c r="G18" s="14">
        <v>1840.799</v>
      </c>
      <c r="H18" s="14">
        <v>87.853999999999999</v>
      </c>
      <c r="I18" s="14">
        <v>34.642000000000003</v>
      </c>
      <c r="J18" s="14">
        <v>730.98599999999999</v>
      </c>
      <c r="K18" s="14">
        <v>4295.68</v>
      </c>
      <c r="L18" s="15">
        <f t="shared" si="0"/>
        <v>673.59699999999975</v>
      </c>
      <c r="M18" s="14">
        <v>12742.19</v>
      </c>
    </row>
    <row r="19" spans="1:13" x14ac:dyDescent="0.35">
      <c r="A19" s="21" t="s">
        <v>25</v>
      </c>
      <c r="B19" s="14">
        <v>2645.4960000000001</v>
      </c>
      <c r="C19" s="14">
        <v>475.46199999999999</v>
      </c>
      <c r="D19" s="14">
        <v>724.95</v>
      </c>
      <c r="E19" s="14">
        <v>986.72</v>
      </c>
      <c r="F19" s="14">
        <v>144.238</v>
      </c>
      <c r="G19" s="14">
        <v>1870.9010000000001</v>
      </c>
      <c r="H19" s="14">
        <v>89.387</v>
      </c>
      <c r="I19" s="14">
        <v>29.361000000000001</v>
      </c>
      <c r="J19" s="14">
        <v>717.89099999999996</v>
      </c>
      <c r="K19" s="14">
        <v>4286.6509999999998</v>
      </c>
      <c r="L19" s="15">
        <f t="shared" si="0"/>
        <v>682.01399999999921</v>
      </c>
      <c r="M19" s="14">
        <v>12653.071</v>
      </c>
    </row>
    <row r="20" spans="1:13" x14ac:dyDescent="0.35">
      <c r="A20" s="21" t="s">
        <v>26</v>
      </c>
      <c r="B20" s="14">
        <v>2633.2089999999998</v>
      </c>
      <c r="C20" s="14">
        <v>473.21300000000002</v>
      </c>
      <c r="D20" s="14">
        <v>729.78499999999997</v>
      </c>
      <c r="E20" s="14">
        <v>957.25699999999995</v>
      </c>
      <c r="F20" s="14">
        <v>169.114</v>
      </c>
      <c r="G20" s="14">
        <v>1866.9069999999999</v>
      </c>
      <c r="H20" s="14">
        <v>85.272000000000006</v>
      </c>
      <c r="I20" s="14">
        <v>34.826999999999998</v>
      </c>
      <c r="J20" s="14">
        <v>719.89300000000003</v>
      </c>
      <c r="K20" s="14">
        <v>4284.6390000000001</v>
      </c>
      <c r="L20" s="15">
        <f t="shared" si="0"/>
        <v>681.34000000000196</v>
      </c>
      <c r="M20" s="14">
        <v>12635.456</v>
      </c>
    </row>
    <row r="21" spans="1:13" x14ac:dyDescent="0.35">
      <c r="A21" s="21" t="s">
        <v>27</v>
      </c>
      <c r="B21" s="14">
        <v>2645.6179999999999</v>
      </c>
      <c r="C21" s="14">
        <v>451.04399999999998</v>
      </c>
      <c r="D21" s="14">
        <v>708.33</v>
      </c>
      <c r="E21" s="14">
        <v>962.18600000000004</v>
      </c>
      <c r="F21" s="14">
        <v>156.86600000000001</v>
      </c>
      <c r="G21" s="14">
        <v>1864.057</v>
      </c>
      <c r="H21" s="14">
        <v>88.772000000000006</v>
      </c>
      <c r="I21" s="14">
        <v>32.08</v>
      </c>
      <c r="J21" s="14">
        <v>697.13599999999997</v>
      </c>
      <c r="K21" s="14">
        <v>4272.1260000000002</v>
      </c>
      <c r="L21" s="15">
        <f t="shared" si="0"/>
        <v>684.96199999999772</v>
      </c>
      <c r="M21" s="14">
        <v>12563.177</v>
      </c>
    </row>
    <row r="22" spans="1:13" x14ac:dyDescent="0.35">
      <c r="A22" s="21" t="s">
        <v>28</v>
      </c>
      <c r="B22" s="14">
        <v>2602.6060000000002</v>
      </c>
      <c r="C22" s="14">
        <v>464.834</v>
      </c>
      <c r="D22" s="14">
        <v>727.399</v>
      </c>
      <c r="E22" s="14">
        <v>955.97900000000004</v>
      </c>
      <c r="F22" s="14">
        <v>176.82300000000001</v>
      </c>
      <c r="G22" s="14">
        <v>1826.91</v>
      </c>
      <c r="H22" s="14">
        <v>88.069000000000003</v>
      </c>
      <c r="I22" s="14">
        <v>35.656999999999996</v>
      </c>
      <c r="J22" s="14">
        <v>701.07899999999995</v>
      </c>
      <c r="K22" s="14">
        <v>4217.7</v>
      </c>
      <c r="L22" s="15">
        <f t="shared" si="0"/>
        <v>669.53000000000065</v>
      </c>
      <c r="M22" s="14">
        <v>12466.585999999999</v>
      </c>
    </row>
    <row r="23" spans="1:13" x14ac:dyDescent="0.35">
      <c r="A23" s="21" t="s">
        <v>29</v>
      </c>
      <c r="B23" s="14">
        <v>2562.4360000000001</v>
      </c>
      <c r="C23" s="14">
        <v>457.255</v>
      </c>
      <c r="D23" s="14">
        <v>703.23900000000003</v>
      </c>
      <c r="E23" s="14">
        <v>956.72699999999998</v>
      </c>
      <c r="F23" s="14">
        <v>164.31700000000001</v>
      </c>
      <c r="G23" s="14">
        <v>1827.405</v>
      </c>
      <c r="H23" s="14">
        <v>90.05</v>
      </c>
      <c r="I23" s="14">
        <v>32.862000000000002</v>
      </c>
      <c r="J23" s="14">
        <v>686.53800000000001</v>
      </c>
      <c r="K23" s="14">
        <v>4214.3490000000002</v>
      </c>
      <c r="L23" s="15">
        <f t="shared" si="0"/>
        <v>670.31700000000092</v>
      </c>
      <c r="M23" s="14">
        <v>12365.495000000001</v>
      </c>
    </row>
    <row r="24" spans="1:13" x14ac:dyDescent="0.35">
      <c r="A24" s="21" t="s">
        <v>30</v>
      </c>
      <c r="B24" s="14">
        <v>2542.6799999999998</v>
      </c>
      <c r="C24" s="14">
        <v>457.90699999999998</v>
      </c>
      <c r="D24" s="14">
        <v>703.63599999999997</v>
      </c>
      <c r="E24" s="14">
        <v>932.86800000000005</v>
      </c>
      <c r="F24" s="14">
        <v>183.721</v>
      </c>
      <c r="G24" s="14">
        <v>1787.662</v>
      </c>
      <c r="H24" s="14">
        <v>86.828999999999994</v>
      </c>
      <c r="I24" s="14">
        <v>38.503999999999998</v>
      </c>
      <c r="J24" s="14">
        <v>688.20899999999995</v>
      </c>
      <c r="K24" s="14">
        <v>4199.01</v>
      </c>
      <c r="L24" s="15">
        <f t="shared" si="0"/>
        <v>660.16899999999805</v>
      </c>
      <c r="M24" s="14">
        <v>12281.195</v>
      </c>
    </row>
    <row r="25" spans="1:13" x14ac:dyDescent="0.35">
      <c r="A25" s="21" t="s">
        <v>31</v>
      </c>
      <c r="B25" s="14">
        <v>2495.13</v>
      </c>
      <c r="C25" s="14">
        <v>441.964</v>
      </c>
      <c r="D25" s="14">
        <v>680.77700000000004</v>
      </c>
      <c r="E25" s="14">
        <v>914.63199999999995</v>
      </c>
      <c r="F25" s="14">
        <v>161.87100000000001</v>
      </c>
      <c r="G25" s="14">
        <v>1771.8820000000001</v>
      </c>
      <c r="H25" s="14">
        <v>90.712999999999994</v>
      </c>
      <c r="I25" s="14">
        <v>36.564</v>
      </c>
      <c r="J25" s="14">
        <v>669.36500000000001</v>
      </c>
      <c r="K25" s="14">
        <v>4167.2359999999999</v>
      </c>
      <c r="L25" s="15">
        <f t="shared" ref="L25:L33" si="1">M25-SUM(K25,B25:J25)</f>
        <v>663.2410000000018</v>
      </c>
      <c r="M25" s="14">
        <v>12093.375</v>
      </c>
    </row>
    <row r="26" spans="1:13" x14ac:dyDescent="0.35">
      <c r="A26" s="21" t="s">
        <v>32</v>
      </c>
      <c r="B26" s="14">
        <v>2472.335</v>
      </c>
      <c r="C26" s="14">
        <v>430.95299999999997</v>
      </c>
      <c r="D26" s="14">
        <v>680.40499999999997</v>
      </c>
      <c r="E26" s="14">
        <v>921.11599999999999</v>
      </c>
      <c r="F26" s="14">
        <v>182.369</v>
      </c>
      <c r="G26" s="14">
        <v>1725.595</v>
      </c>
      <c r="H26" s="14">
        <v>89.343999999999994</v>
      </c>
      <c r="I26" s="14">
        <v>39.424999999999997</v>
      </c>
      <c r="J26" s="14">
        <v>656.38</v>
      </c>
      <c r="K26" s="14">
        <v>4100.8630000000003</v>
      </c>
      <c r="L26" s="15">
        <f t="shared" si="1"/>
        <v>650.30700000000434</v>
      </c>
      <c r="M26" s="14">
        <v>11949.092000000001</v>
      </c>
    </row>
    <row r="27" spans="1:13" x14ac:dyDescent="0.35">
      <c r="A27" s="21" t="s">
        <v>33</v>
      </c>
      <c r="B27" s="14">
        <v>2413.0709999999999</v>
      </c>
      <c r="C27" s="14">
        <v>423.77</v>
      </c>
      <c r="D27" s="14">
        <v>665.35900000000004</v>
      </c>
      <c r="E27" s="14">
        <v>910.02599999999995</v>
      </c>
      <c r="F27" s="14">
        <v>171.38200000000001</v>
      </c>
      <c r="G27" s="14">
        <v>1706.577</v>
      </c>
      <c r="H27" s="14">
        <v>91.103999999999999</v>
      </c>
      <c r="I27" s="14">
        <v>35.253999999999998</v>
      </c>
      <c r="J27" s="14">
        <v>627.23699999999997</v>
      </c>
      <c r="K27" s="14">
        <v>4067.0230000000001</v>
      </c>
      <c r="L27" s="15">
        <f t="shared" si="1"/>
        <v>652.63000000000284</v>
      </c>
      <c r="M27" s="14">
        <v>11763.433000000001</v>
      </c>
    </row>
    <row r="28" spans="1:13" x14ac:dyDescent="0.35">
      <c r="A28" s="21" t="s">
        <v>34</v>
      </c>
      <c r="B28" s="14">
        <v>2411.9740000000002</v>
      </c>
      <c r="C28" s="14">
        <v>414.96499999999997</v>
      </c>
      <c r="D28" s="14">
        <v>658.44</v>
      </c>
      <c r="E28" s="14">
        <v>890.91399999999999</v>
      </c>
      <c r="F28" s="14">
        <v>194.53899999999999</v>
      </c>
      <c r="G28" s="14">
        <v>1665.8520000000001</v>
      </c>
      <c r="H28" s="14">
        <v>88.716999999999999</v>
      </c>
      <c r="I28" s="14">
        <v>38.246000000000002</v>
      </c>
      <c r="J28" s="14">
        <v>624.51900000000001</v>
      </c>
      <c r="K28" s="14">
        <v>4011.674</v>
      </c>
      <c r="L28" s="15">
        <f t="shared" si="1"/>
        <v>639.69199999999728</v>
      </c>
      <c r="M28" s="14">
        <v>11639.531999999999</v>
      </c>
    </row>
    <row r="29" spans="1:13" x14ac:dyDescent="0.35">
      <c r="A29" s="21" t="s">
        <v>35</v>
      </c>
      <c r="B29" s="14">
        <v>2352.15</v>
      </c>
      <c r="C29" s="14">
        <v>408.80399999999997</v>
      </c>
      <c r="D29" s="14">
        <v>649.36900000000003</v>
      </c>
      <c r="E29" s="14">
        <v>857.43499999999995</v>
      </c>
      <c r="F29" s="14">
        <v>178.696</v>
      </c>
      <c r="G29" s="14">
        <v>1647.0129999999999</v>
      </c>
      <c r="H29" s="14">
        <v>89.998999999999995</v>
      </c>
      <c r="I29" s="14">
        <v>34.037999999999997</v>
      </c>
      <c r="J29" s="14">
        <v>596.57799999999997</v>
      </c>
      <c r="K29" s="14">
        <v>3969.277</v>
      </c>
      <c r="L29" s="15">
        <f t="shared" si="1"/>
        <v>640.10200000000077</v>
      </c>
      <c r="M29" s="14">
        <v>11423.460999999999</v>
      </c>
    </row>
    <row r="30" spans="1:13" x14ac:dyDescent="0.35">
      <c r="A30" s="21" t="s">
        <v>36</v>
      </c>
      <c r="B30" s="14">
        <v>2343.4059999999999</v>
      </c>
      <c r="C30" s="14">
        <v>409.375</v>
      </c>
      <c r="D30" s="14">
        <v>651.73500000000001</v>
      </c>
      <c r="E30" s="14">
        <v>836.51599999999996</v>
      </c>
      <c r="F30" s="14">
        <v>188.56200000000001</v>
      </c>
      <c r="G30" s="14">
        <v>1613.9449999999999</v>
      </c>
      <c r="H30" s="14">
        <v>87.222999999999999</v>
      </c>
      <c r="I30" s="14">
        <v>39.866</v>
      </c>
      <c r="J30" s="14">
        <v>583.50800000000004</v>
      </c>
      <c r="K30" s="14">
        <v>3921.41</v>
      </c>
      <c r="L30" s="15">
        <f t="shared" si="1"/>
        <v>626.31400000000212</v>
      </c>
      <c r="M30" s="14">
        <v>11301.86</v>
      </c>
    </row>
    <row r="31" spans="1:13" x14ac:dyDescent="0.35">
      <c r="A31" s="21" t="s">
        <v>37</v>
      </c>
      <c r="B31" s="14">
        <v>2350.404</v>
      </c>
      <c r="C31" s="14">
        <v>410.44099999999997</v>
      </c>
      <c r="D31" s="14">
        <v>637.01599999999996</v>
      </c>
      <c r="E31" s="14">
        <v>819.84900000000005</v>
      </c>
      <c r="F31" s="14">
        <v>178.65199999999999</v>
      </c>
      <c r="G31" s="14">
        <v>1592.3489999999999</v>
      </c>
      <c r="H31" s="14">
        <v>88.027000000000001</v>
      </c>
      <c r="I31" s="14">
        <v>37.192999999999998</v>
      </c>
      <c r="J31" s="14">
        <v>545.26300000000003</v>
      </c>
      <c r="K31" s="14">
        <v>3891.509</v>
      </c>
      <c r="L31" s="15">
        <f t="shared" si="1"/>
        <v>625.53300000000127</v>
      </c>
      <c r="M31" s="14">
        <v>11176.236000000001</v>
      </c>
    </row>
    <row r="32" spans="1:13" x14ac:dyDescent="0.35">
      <c r="A32" s="21" t="s">
        <v>38</v>
      </c>
      <c r="B32" s="14">
        <v>2289.2080000000001</v>
      </c>
      <c r="C32" s="14">
        <v>414.59300000000002</v>
      </c>
      <c r="D32" s="14">
        <v>651.16</v>
      </c>
      <c r="E32" s="14">
        <v>814.21699999999998</v>
      </c>
      <c r="F32" s="14">
        <v>195.446</v>
      </c>
      <c r="G32" s="14">
        <v>1559.097</v>
      </c>
      <c r="H32" s="14">
        <v>87.927999999999997</v>
      </c>
      <c r="I32" s="14">
        <v>35.764000000000003</v>
      </c>
      <c r="J32" s="14">
        <v>547.70600000000002</v>
      </c>
      <c r="K32" s="14">
        <v>3832.7159999999999</v>
      </c>
      <c r="L32" s="15">
        <f t="shared" si="1"/>
        <v>611.82700000000114</v>
      </c>
      <c r="M32" s="14">
        <v>11039.662</v>
      </c>
    </row>
    <row r="33" spans="1:14" x14ac:dyDescent="0.35">
      <c r="A33" s="21" t="s">
        <v>39</v>
      </c>
      <c r="B33" s="14">
        <v>2297.279</v>
      </c>
      <c r="C33" s="14">
        <v>394.18900000000002</v>
      </c>
      <c r="D33" s="14">
        <v>604.56299999999999</v>
      </c>
      <c r="E33" s="14">
        <v>854.048</v>
      </c>
      <c r="F33" s="14">
        <v>189.21299999999999</v>
      </c>
      <c r="G33" s="14">
        <v>1576.3630000000001</v>
      </c>
      <c r="H33" s="14">
        <v>90.308000000000007</v>
      </c>
      <c r="I33" s="14">
        <v>36.186</v>
      </c>
      <c r="J33" s="14">
        <v>514.42700000000002</v>
      </c>
      <c r="K33" s="14">
        <v>3817.3209999999999</v>
      </c>
      <c r="L33" s="15">
        <f t="shared" si="1"/>
        <v>612.40699999999924</v>
      </c>
      <c r="M33" s="14">
        <v>10986.304</v>
      </c>
    </row>
    <row r="34" spans="1:14" x14ac:dyDescent="0.35">
      <c r="A34" s="21" t="s">
        <v>40</v>
      </c>
      <c r="B34" s="16">
        <v>2249.3649999999998</v>
      </c>
      <c r="C34" s="16">
        <v>411.69200000000001</v>
      </c>
      <c r="D34" s="16">
        <v>646.61</v>
      </c>
      <c r="E34" s="16">
        <v>849.36800000000005</v>
      </c>
      <c r="F34" s="16">
        <v>197.35599999999999</v>
      </c>
      <c r="G34" s="16">
        <v>1553.5219999999999</v>
      </c>
      <c r="H34" s="16">
        <v>93.701999999999998</v>
      </c>
      <c r="I34" s="16">
        <v>38.993000000000002</v>
      </c>
      <c r="J34" s="16">
        <v>536.80799999999999</v>
      </c>
      <c r="K34" s="16">
        <v>3809.7170000000001</v>
      </c>
      <c r="L34" s="17">
        <f>M34-SUM(K34,B34:J34)</f>
        <v>609.82999999999811</v>
      </c>
      <c r="M34" s="16">
        <v>10996.963</v>
      </c>
    </row>
    <row r="35" spans="1:14" x14ac:dyDescent="0.35">
      <c r="A35" s="21" t="s">
        <v>41</v>
      </c>
      <c r="B35" s="16">
        <v>2261.922</v>
      </c>
      <c r="C35" s="16">
        <v>387.01299999999998</v>
      </c>
      <c r="D35" s="16">
        <v>611.20000000000005</v>
      </c>
      <c r="E35" s="16">
        <v>862.08</v>
      </c>
      <c r="F35" s="16">
        <v>167.50700000000001</v>
      </c>
      <c r="G35" s="16">
        <v>1565.309</v>
      </c>
      <c r="H35" s="16">
        <v>100.045</v>
      </c>
      <c r="I35" s="16">
        <v>35.433999999999997</v>
      </c>
      <c r="J35" s="16">
        <v>547.70699999999999</v>
      </c>
      <c r="K35" s="16">
        <v>3775.1909999999998</v>
      </c>
      <c r="L35" s="17">
        <f>M35-SUM(K35,B35:J35)</f>
        <v>623.39000000000306</v>
      </c>
      <c r="M35" s="16">
        <v>10936.798000000001</v>
      </c>
    </row>
    <row r="36" spans="1:14" x14ac:dyDescent="0.35">
      <c r="A36" s="21" t="s">
        <v>42</v>
      </c>
      <c r="B36" s="14">
        <v>2208.3229999999999</v>
      </c>
      <c r="C36" s="14">
        <v>388.96899999999999</v>
      </c>
      <c r="D36" s="14">
        <v>627.84900000000005</v>
      </c>
      <c r="E36" s="14">
        <v>835.94200000000001</v>
      </c>
      <c r="F36" s="14">
        <v>182.81200000000001</v>
      </c>
      <c r="G36" s="14">
        <v>1553.732</v>
      </c>
      <c r="H36" s="14">
        <v>101.47199999999999</v>
      </c>
      <c r="I36" s="14">
        <v>41.286999999999999</v>
      </c>
      <c r="J36" s="14">
        <v>558.08900000000006</v>
      </c>
      <c r="K36" s="14">
        <v>3712.8150000000001</v>
      </c>
      <c r="L36" s="15">
        <f t="shared" ref="L36:L38" si="2">M36-SUM(K36,B36:J36)</f>
        <v>624.90500000000065</v>
      </c>
      <c r="M36" s="14">
        <v>10836.195</v>
      </c>
    </row>
    <row r="37" spans="1:14" x14ac:dyDescent="0.35">
      <c r="A37" s="21" t="s">
        <v>43</v>
      </c>
      <c r="B37" s="14">
        <v>2194.1689999999999</v>
      </c>
      <c r="C37" s="14">
        <v>369.74900000000002</v>
      </c>
      <c r="D37" s="14">
        <v>589.38699999999994</v>
      </c>
      <c r="E37" s="14">
        <v>795.10599999999999</v>
      </c>
      <c r="F37" s="14">
        <v>158.28</v>
      </c>
      <c r="G37" s="14">
        <v>1542.1189999999999</v>
      </c>
      <c r="H37" s="14">
        <v>103.636</v>
      </c>
      <c r="I37" s="14">
        <v>38.683999999999997</v>
      </c>
      <c r="J37" s="14">
        <v>539.01400000000001</v>
      </c>
      <c r="K37" s="14">
        <v>3668.29</v>
      </c>
      <c r="L37" s="15">
        <f t="shared" si="2"/>
        <v>628.39300000000185</v>
      </c>
      <c r="M37" s="14">
        <v>10626.826999999999</v>
      </c>
    </row>
    <row r="38" spans="1:14" x14ac:dyDescent="0.35">
      <c r="A38" s="21" t="s">
        <v>44</v>
      </c>
      <c r="B38" s="14">
        <v>2125.1680000000001</v>
      </c>
      <c r="C38" s="14">
        <v>375.26</v>
      </c>
      <c r="D38" s="14">
        <v>608.37599999999998</v>
      </c>
      <c r="E38" s="14">
        <v>766.702</v>
      </c>
      <c r="F38" s="14">
        <v>177.333</v>
      </c>
      <c r="G38" s="14">
        <v>1504.8989999999999</v>
      </c>
      <c r="H38" s="14">
        <v>103.21</v>
      </c>
      <c r="I38" s="14">
        <v>43.622</v>
      </c>
      <c r="J38" s="14">
        <v>546.86599999999999</v>
      </c>
      <c r="K38" s="14">
        <v>3589.431</v>
      </c>
      <c r="L38" s="15">
        <f t="shared" si="2"/>
        <v>620.41900000000169</v>
      </c>
      <c r="M38" s="14">
        <v>10461.286</v>
      </c>
    </row>
    <row r="39" spans="1:14" ht="17.25" customHeight="1" x14ac:dyDescent="0.35">
      <c r="A39" s="26" t="s">
        <v>45</v>
      </c>
      <c r="B39" s="27">
        <f>((B38-B37)/B37)*100</f>
        <v>-3.1447440921824965</v>
      </c>
      <c r="C39" s="27">
        <f t="shared" ref="C39:M39" si="3">((C38-C37)/C37)*100</f>
        <v>1.4904705624626347</v>
      </c>
      <c r="D39" s="27">
        <f t="shared" si="3"/>
        <v>3.2218219947165503</v>
      </c>
      <c r="E39" s="27">
        <f t="shared" si="3"/>
        <v>-3.5723538748292678</v>
      </c>
      <c r="F39" s="27">
        <f t="shared" si="3"/>
        <v>12.037528430629262</v>
      </c>
      <c r="G39" s="27">
        <f t="shared" si="3"/>
        <v>-2.4135621180985405</v>
      </c>
      <c r="H39" s="27">
        <f t="shared" si="3"/>
        <v>-0.41105407387394527</v>
      </c>
      <c r="I39" s="27">
        <f t="shared" si="3"/>
        <v>12.764967428394176</v>
      </c>
      <c r="J39" s="27">
        <f t="shared" si="3"/>
        <v>1.4567339623831617</v>
      </c>
      <c r="K39" s="27">
        <f t="shared" si="3"/>
        <v>-2.14974824782119</v>
      </c>
      <c r="L39" s="27">
        <f t="shared" si="3"/>
        <v>-1.2689511181697022</v>
      </c>
      <c r="M39" s="27">
        <f t="shared" si="3"/>
        <v>-1.5577650788894866</v>
      </c>
    </row>
    <row r="40" spans="1:14" ht="17.25" customHeight="1" x14ac:dyDescent="0.35">
      <c r="A40" s="38" t="s">
        <v>59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4" ht="75" customHeight="1" x14ac:dyDescent="0.35">
      <c r="A41" s="33" t="s">
        <v>6</v>
      </c>
      <c r="B41" s="33" t="s">
        <v>60</v>
      </c>
      <c r="C41" s="34" t="s">
        <v>61</v>
      </c>
      <c r="D41" s="2" t="s">
        <v>62</v>
      </c>
      <c r="E41" s="3"/>
      <c r="F41" s="3"/>
      <c r="G41" s="4"/>
      <c r="H41" s="2" t="s">
        <v>69</v>
      </c>
      <c r="I41" s="3"/>
      <c r="J41" s="3"/>
      <c r="K41" s="3"/>
      <c r="L41" s="3"/>
      <c r="M41" s="4"/>
      <c r="N41" s="35" t="s">
        <v>68</v>
      </c>
    </row>
    <row r="42" spans="1:14" x14ac:dyDescent="0.35">
      <c r="A42" s="22"/>
      <c r="B42" s="22"/>
      <c r="C42" s="22"/>
      <c r="D42" s="37" t="s">
        <v>63</v>
      </c>
      <c r="E42" s="37"/>
      <c r="F42" s="37"/>
      <c r="G42" s="9" t="s">
        <v>67</v>
      </c>
      <c r="H42" s="2" t="s">
        <v>70</v>
      </c>
      <c r="I42" s="3"/>
      <c r="J42" s="3"/>
      <c r="K42" s="4"/>
      <c r="L42" s="4"/>
      <c r="M42" s="33" t="s">
        <v>75</v>
      </c>
      <c r="N42" s="22"/>
    </row>
    <row r="43" spans="1:14" ht="52.5" customHeight="1" x14ac:dyDescent="0.35">
      <c r="A43" s="22"/>
      <c r="B43" s="22"/>
      <c r="C43" s="22"/>
      <c r="D43" s="6" t="s">
        <v>64</v>
      </c>
      <c r="E43" s="6" t="s">
        <v>65</v>
      </c>
      <c r="F43" s="39" t="s">
        <v>66</v>
      </c>
      <c r="G43" s="22"/>
      <c r="H43" s="35" t="s">
        <v>71</v>
      </c>
      <c r="I43" s="35" t="s">
        <v>72</v>
      </c>
      <c r="J43" s="35" t="s">
        <v>73</v>
      </c>
      <c r="K43" s="35" t="s">
        <v>74</v>
      </c>
      <c r="L43" s="35" t="s">
        <v>67</v>
      </c>
      <c r="M43" s="22"/>
      <c r="N43" s="22"/>
    </row>
    <row r="44" spans="1:14" s="44" customFormat="1" ht="2.25" customHeight="1" x14ac:dyDescent="0.35">
      <c r="A44" s="41" t="s">
        <v>6</v>
      </c>
      <c r="B44" s="42" t="s">
        <v>60</v>
      </c>
      <c r="C44" s="43" t="s">
        <v>61</v>
      </c>
      <c r="D44" s="41" t="s">
        <v>76</v>
      </c>
      <c r="E44" s="41" t="s">
        <v>77</v>
      </c>
      <c r="F44" s="41" t="s">
        <v>78</v>
      </c>
      <c r="G44" s="41" t="s">
        <v>79</v>
      </c>
      <c r="H44" s="41" t="s">
        <v>80</v>
      </c>
      <c r="I44" s="41" t="s">
        <v>81</v>
      </c>
      <c r="J44" s="41" t="s">
        <v>82</v>
      </c>
      <c r="K44" s="41" t="s">
        <v>83</v>
      </c>
      <c r="L44" s="41" t="s">
        <v>84</v>
      </c>
      <c r="M44" s="41" t="s">
        <v>85</v>
      </c>
      <c r="N44" s="41" t="s">
        <v>68</v>
      </c>
    </row>
    <row r="45" spans="1:14" x14ac:dyDescent="0.35">
      <c r="A45" s="13" t="s">
        <v>14</v>
      </c>
      <c r="B45" s="14">
        <v>7391.4</v>
      </c>
      <c r="C45" s="14">
        <v>5669.3</v>
      </c>
      <c r="D45" s="14">
        <v>5351.9</v>
      </c>
      <c r="E45" s="14">
        <v>4882.8999999999996</v>
      </c>
      <c r="F45" s="14">
        <v>938.5</v>
      </c>
      <c r="G45" s="14">
        <v>11173.3</v>
      </c>
      <c r="H45" s="14">
        <v>277.3</v>
      </c>
      <c r="I45" s="14">
        <v>1348.2</v>
      </c>
      <c r="J45" s="14">
        <v>238.9</v>
      </c>
      <c r="K45" s="14">
        <v>378.3</v>
      </c>
      <c r="L45" s="14">
        <v>2242.6999999999998</v>
      </c>
      <c r="M45" s="14">
        <v>32.4</v>
      </c>
      <c r="N45" s="14">
        <v>26509.1</v>
      </c>
    </row>
    <row r="46" spans="1:14" x14ac:dyDescent="0.35">
      <c r="A46" s="13" t="s">
        <v>17</v>
      </c>
      <c r="B46" s="14">
        <v>7148.7</v>
      </c>
      <c r="C46" s="14">
        <v>6186</v>
      </c>
      <c r="D46" s="14">
        <v>5341.3</v>
      </c>
      <c r="E46" s="14">
        <v>4939.5</v>
      </c>
      <c r="F46" s="14">
        <v>1020.3</v>
      </c>
      <c r="G46" s="14">
        <v>11301.1</v>
      </c>
      <c r="H46" s="14">
        <v>269.60000000000002</v>
      </c>
      <c r="I46" s="14">
        <v>1337.4</v>
      </c>
      <c r="J46" s="14">
        <v>253</v>
      </c>
      <c r="K46" s="14">
        <v>372.7</v>
      </c>
      <c r="L46" s="14">
        <v>2232.6999999999998</v>
      </c>
      <c r="M46" s="14">
        <v>32.299999999999997</v>
      </c>
      <c r="N46" s="14">
        <v>26900.799999999999</v>
      </c>
    </row>
    <row r="47" spans="1:14" x14ac:dyDescent="0.35">
      <c r="A47" s="13" t="s">
        <v>19</v>
      </c>
      <c r="B47" s="14">
        <v>7840.5</v>
      </c>
      <c r="C47" s="14">
        <v>5480.7</v>
      </c>
      <c r="D47" s="14">
        <v>5275.5</v>
      </c>
      <c r="E47" s="14">
        <v>4925.6000000000004</v>
      </c>
      <c r="F47" s="14">
        <v>1015.1</v>
      </c>
      <c r="G47" s="14">
        <v>11216.2</v>
      </c>
      <c r="H47" s="14">
        <v>263.7</v>
      </c>
      <c r="I47" s="14">
        <v>1362.8</v>
      </c>
      <c r="J47" s="14">
        <v>213</v>
      </c>
      <c r="K47" s="14">
        <v>354.3</v>
      </c>
      <c r="L47" s="14">
        <v>2193.8000000000002</v>
      </c>
      <c r="M47" s="14">
        <v>27.1</v>
      </c>
      <c r="N47" s="14">
        <v>26758.1</v>
      </c>
    </row>
    <row r="48" spans="1:14" x14ac:dyDescent="0.35">
      <c r="A48" s="13" t="s">
        <v>15</v>
      </c>
      <c r="B48" s="14">
        <v>7997.5</v>
      </c>
      <c r="C48" s="14">
        <v>5394.8</v>
      </c>
      <c r="D48" s="14">
        <v>5387.9</v>
      </c>
      <c r="E48" s="14">
        <v>5217.2</v>
      </c>
      <c r="F48" s="14">
        <v>1186.4000000000001</v>
      </c>
      <c r="G48" s="14">
        <v>11791.6</v>
      </c>
      <c r="H48" s="14">
        <v>253.1</v>
      </c>
      <c r="I48" s="14">
        <v>1316.8</v>
      </c>
      <c r="J48" s="14">
        <v>253.9</v>
      </c>
      <c r="K48" s="14">
        <v>369.8</v>
      </c>
      <c r="L48" s="14">
        <v>2193.6</v>
      </c>
      <c r="M48" s="14">
        <v>25.1</v>
      </c>
      <c r="N48" s="14">
        <v>27402.5</v>
      </c>
    </row>
    <row r="49" spans="1:14" x14ac:dyDescent="0.35">
      <c r="A49" s="13" t="s">
        <v>16</v>
      </c>
      <c r="B49" s="14">
        <v>8268.4</v>
      </c>
      <c r="C49" s="14">
        <v>5591.5</v>
      </c>
      <c r="D49" s="14">
        <v>5775.6</v>
      </c>
      <c r="E49" s="14">
        <v>5166</v>
      </c>
      <c r="F49" s="14">
        <v>1131.0999999999999</v>
      </c>
      <c r="G49" s="14">
        <v>12072.6</v>
      </c>
      <c r="H49" s="14">
        <v>263.10000000000002</v>
      </c>
      <c r="I49" s="14">
        <v>1319.7</v>
      </c>
      <c r="J49" s="14">
        <v>235.9</v>
      </c>
      <c r="K49" s="14">
        <v>353.6</v>
      </c>
      <c r="L49" s="14">
        <v>2172.3000000000002</v>
      </c>
      <c r="M49" s="14">
        <v>26.9</v>
      </c>
      <c r="N49" s="14">
        <v>28131.7</v>
      </c>
    </row>
    <row r="50" spans="1:14" x14ac:dyDescent="0.35">
      <c r="A50" s="13" t="s">
        <v>20</v>
      </c>
      <c r="B50" s="14">
        <v>8116.6</v>
      </c>
      <c r="C50" s="14">
        <v>5611.8</v>
      </c>
      <c r="D50" s="14">
        <v>5859.6</v>
      </c>
      <c r="E50" s="14">
        <v>5415.4</v>
      </c>
      <c r="F50" s="14">
        <v>1183.7</v>
      </c>
      <c r="G50" s="14">
        <v>12458.6</v>
      </c>
      <c r="H50" s="14">
        <v>250.2</v>
      </c>
      <c r="I50" s="14">
        <v>1259.5</v>
      </c>
      <c r="J50" s="14">
        <v>248</v>
      </c>
      <c r="K50" s="14">
        <v>360.1</v>
      </c>
      <c r="L50" s="14">
        <v>2117.8000000000002</v>
      </c>
      <c r="M50" s="14">
        <v>26.6</v>
      </c>
      <c r="N50" s="14">
        <v>28331.4</v>
      </c>
    </row>
    <row r="51" spans="1:14" x14ac:dyDescent="0.35">
      <c r="A51" s="13" t="s">
        <v>21</v>
      </c>
      <c r="B51" s="14">
        <v>8167</v>
      </c>
      <c r="C51" s="14">
        <v>5286.5</v>
      </c>
      <c r="D51" s="14">
        <v>5800.1</v>
      </c>
      <c r="E51" s="14">
        <v>5262.4</v>
      </c>
      <c r="F51" s="14">
        <v>1092.2</v>
      </c>
      <c r="G51" s="14">
        <v>12154.6</v>
      </c>
      <c r="H51" s="14">
        <v>252.6</v>
      </c>
      <c r="I51" s="14">
        <v>1226.7</v>
      </c>
      <c r="J51" s="14">
        <v>239.7</v>
      </c>
      <c r="K51" s="14">
        <v>335.9</v>
      </c>
      <c r="L51" s="14">
        <v>2054.9</v>
      </c>
      <c r="M51" s="14">
        <v>27.1</v>
      </c>
      <c r="N51" s="14">
        <v>27690.1</v>
      </c>
    </row>
    <row r="52" spans="1:14" x14ac:dyDescent="0.35">
      <c r="A52" s="13" t="s">
        <v>22</v>
      </c>
      <c r="B52" s="14">
        <v>8219.1</v>
      </c>
      <c r="C52" s="14">
        <v>5449.1</v>
      </c>
      <c r="D52" s="14">
        <v>5821.9</v>
      </c>
      <c r="E52" s="14">
        <v>5392.1</v>
      </c>
      <c r="F52" s="14">
        <v>1168.4000000000001</v>
      </c>
      <c r="G52" s="14">
        <v>12382.5</v>
      </c>
      <c r="H52" s="14">
        <v>251.9</v>
      </c>
      <c r="I52" s="14">
        <v>1230.0999999999999</v>
      </c>
      <c r="J52" s="14">
        <v>239.4</v>
      </c>
      <c r="K52" s="14">
        <v>336.4</v>
      </c>
      <c r="L52" s="14">
        <v>2057.6999999999998</v>
      </c>
      <c r="M52" s="14">
        <v>25</v>
      </c>
      <c r="N52" s="14">
        <v>28133.3</v>
      </c>
    </row>
    <row r="53" spans="1:14" x14ac:dyDescent="0.35">
      <c r="A53" s="13" t="s">
        <v>23</v>
      </c>
      <c r="B53" s="14">
        <v>8257</v>
      </c>
      <c r="C53" s="14">
        <v>5698.9</v>
      </c>
      <c r="D53" s="14">
        <v>5721.5</v>
      </c>
      <c r="E53" s="14">
        <v>5223.6000000000004</v>
      </c>
      <c r="F53" s="14">
        <v>1092.5999999999999</v>
      </c>
      <c r="G53" s="14">
        <v>12037.7</v>
      </c>
      <c r="H53" s="14">
        <v>254.7</v>
      </c>
      <c r="I53" s="14">
        <v>1254.5999999999999</v>
      </c>
      <c r="J53" s="14">
        <v>244.6</v>
      </c>
      <c r="K53" s="14">
        <v>326.3</v>
      </c>
      <c r="L53" s="14">
        <v>2080.1999999999998</v>
      </c>
      <c r="M53" s="14">
        <v>24</v>
      </c>
      <c r="N53" s="14">
        <v>28097.7</v>
      </c>
    </row>
    <row r="54" spans="1:14" x14ac:dyDescent="0.35">
      <c r="A54" s="13" t="s">
        <v>24</v>
      </c>
      <c r="B54" s="14">
        <v>8097.8</v>
      </c>
      <c r="C54" s="14">
        <v>5759.2</v>
      </c>
      <c r="D54" s="14">
        <v>5715.8</v>
      </c>
      <c r="E54" s="14">
        <v>5499.9</v>
      </c>
      <c r="F54" s="14">
        <v>1191.9000000000001</v>
      </c>
      <c r="G54" s="14">
        <v>12407.6</v>
      </c>
      <c r="H54" s="14">
        <v>245.5</v>
      </c>
      <c r="I54" s="14">
        <v>1239.9000000000001</v>
      </c>
      <c r="J54" s="14">
        <v>234.1</v>
      </c>
      <c r="K54" s="14">
        <v>332.7</v>
      </c>
      <c r="L54" s="14">
        <v>2052.3000000000002</v>
      </c>
      <c r="M54" s="14">
        <v>22.1</v>
      </c>
      <c r="N54" s="14">
        <v>28339</v>
      </c>
    </row>
    <row r="55" spans="1:14" x14ac:dyDescent="0.35">
      <c r="A55" s="13" t="s">
        <v>25</v>
      </c>
      <c r="B55" s="14">
        <v>8290.9</v>
      </c>
      <c r="C55" s="14">
        <v>5604.3</v>
      </c>
      <c r="D55" s="14">
        <v>5774.5</v>
      </c>
      <c r="E55" s="14">
        <v>5359.3</v>
      </c>
      <c r="F55" s="14">
        <v>1026.2</v>
      </c>
      <c r="G55" s="14">
        <v>12160</v>
      </c>
      <c r="H55" s="14">
        <v>236</v>
      </c>
      <c r="I55" s="14">
        <v>1241.5</v>
      </c>
      <c r="J55" s="14">
        <v>223.4</v>
      </c>
      <c r="K55" s="14">
        <v>323.5</v>
      </c>
      <c r="L55" s="14">
        <v>2024.3</v>
      </c>
      <c r="M55" s="14">
        <v>19.899999999999999</v>
      </c>
      <c r="N55" s="14">
        <v>28099.5</v>
      </c>
    </row>
    <row r="56" spans="1:14" x14ac:dyDescent="0.35">
      <c r="A56" s="13" t="s">
        <v>26</v>
      </c>
      <c r="B56" s="14">
        <v>8100.9</v>
      </c>
      <c r="C56" s="14">
        <v>5554</v>
      </c>
      <c r="D56" s="14">
        <v>5584.4</v>
      </c>
      <c r="E56" s="14">
        <v>5304.7</v>
      </c>
      <c r="F56" s="14">
        <v>1109.8</v>
      </c>
      <c r="G56" s="14">
        <v>11998.9</v>
      </c>
      <c r="H56" s="14">
        <v>230.8</v>
      </c>
      <c r="I56" s="14">
        <v>1195.3</v>
      </c>
      <c r="J56" s="14">
        <v>224.9</v>
      </c>
      <c r="K56" s="14">
        <v>322.2</v>
      </c>
      <c r="L56" s="14">
        <v>1973.2</v>
      </c>
      <c r="M56" s="14">
        <v>25.4</v>
      </c>
      <c r="N56" s="14">
        <v>27652.400000000001</v>
      </c>
    </row>
    <row r="57" spans="1:14" x14ac:dyDescent="0.35">
      <c r="A57" s="13" t="s">
        <v>27</v>
      </c>
      <c r="B57" s="14">
        <v>8099.8</v>
      </c>
      <c r="C57" s="14">
        <v>5341.3</v>
      </c>
      <c r="D57" s="14">
        <v>5444.5</v>
      </c>
      <c r="E57" s="14">
        <v>5271.5</v>
      </c>
      <c r="F57" s="14">
        <v>1050.7</v>
      </c>
      <c r="G57" s="14">
        <v>11766.7</v>
      </c>
      <c r="H57" s="14">
        <v>231.1</v>
      </c>
      <c r="I57" s="14">
        <v>1176.0999999999999</v>
      </c>
      <c r="J57" s="14">
        <v>206.3</v>
      </c>
      <c r="K57" s="14">
        <v>303.60000000000002</v>
      </c>
      <c r="L57" s="14">
        <v>1917</v>
      </c>
      <c r="M57" s="14">
        <v>21.4</v>
      </c>
      <c r="N57" s="14">
        <v>27146.400000000001</v>
      </c>
    </row>
    <row r="58" spans="1:14" x14ac:dyDescent="0.35">
      <c r="A58" s="13" t="s">
        <v>28</v>
      </c>
      <c r="B58" s="14">
        <v>7998.2</v>
      </c>
      <c r="C58" s="14">
        <v>5189.3999999999996</v>
      </c>
      <c r="D58" s="14">
        <v>5561.2</v>
      </c>
      <c r="E58" s="14">
        <v>5465.5</v>
      </c>
      <c r="F58" s="14">
        <v>1228.5</v>
      </c>
      <c r="G58" s="14">
        <v>12255.1</v>
      </c>
      <c r="H58" s="14">
        <v>225</v>
      </c>
      <c r="I58" s="14">
        <v>1158.4000000000001</v>
      </c>
      <c r="J58" s="14">
        <v>216.8</v>
      </c>
      <c r="K58" s="14">
        <v>308.10000000000002</v>
      </c>
      <c r="L58" s="14">
        <v>1908.4</v>
      </c>
      <c r="M58" s="14">
        <v>25</v>
      </c>
      <c r="N58" s="14">
        <v>27376.1</v>
      </c>
    </row>
    <row r="59" spans="1:14" x14ac:dyDescent="0.35">
      <c r="A59" s="13" t="s">
        <v>29</v>
      </c>
      <c r="B59" s="14">
        <v>7917</v>
      </c>
      <c r="C59" s="14">
        <v>5447</v>
      </c>
      <c r="D59" s="14">
        <v>5530.3</v>
      </c>
      <c r="E59" s="14">
        <v>5193.7</v>
      </c>
      <c r="F59" s="14">
        <v>1158</v>
      </c>
      <c r="G59" s="14">
        <v>11882</v>
      </c>
      <c r="H59" s="14">
        <v>229.1</v>
      </c>
      <c r="I59" s="14">
        <v>1167.3</v>
      </c>
      <c r="J59" s="14">
        <v>207.3</v>
      </c>
      <c r="K59" s="14">
        <v>302.60000000000002</v>
      </c>
      <c r="L59" s="14">
        <v>1906.2</v>
      </c>
      <c r="M59" s="14">
        <v>22.7</v>
      </c>
      <c r="N59" s="14">
        <v>27175</v>
      </c>
    </row>
    <row r="60" spans="1:14" x14ac:dyDescent="0.35">
      <c r="A60" s="13" t="s">
        <v>30</v>
      </c>
      <c r="B60" s="14">
        <v>8071.2</v>
      </c>
      <c r="C60" s="14">
        <v>5337.3</v>
      </c>
      <c r="D60" s="14">
        <v>5500.3</v>
      </c>
      <c r="E60" s="14">
        <v>5515.5</v>
      </c>
      <c r="F60" s="14">
        <v>1223.7</v>
      </c>
      <c r="G60" s="14">
        <v>12239.5</v>
      </c>
      <c r="H60" s="14">
        <v>221.3</v>
      </c>
      <c r="I60" s="14">
        <v>1147.4000000000001</v>
      </c>
      <c r="J60" s="14">
        <v>226</v>
      </c>
      <c r="K60" s="14">
        <v>310.7</v>
      </c>
      <c r="L60" s="14">
        <v>1905.4</v>
      </c>
      <c r="M60" s="14">
        <v>24.2</v>
      </c>
      <c r="N60" s="14">
        <v>27577.599999999999</v>
      </c>
    </row>
    <row r="61" spans="1:14" x14ac:dyDescent="0.35">
      <c r="A61" s="13" t="s">
        <v>31</v>
      </c>
      <c r="B61" s="14">
        <v>7970.5</v>
      </c>
      <c r="C61" s="14">
        <v>5172.6000000000004</v>
      </c>
      <c r="D61" s="14">
        <v>5563.6</v>
      </c>
      <c r="E61" s="14">
        <v>5190.6000000000004</v>
      </c>
      <c r="F61" s="14">
        <v>1123.7</v>
      </c>
      <c r="G61" s="14">
        <v>11877.9</v>
      </c>
      <c r="H61" s="14">
        <v>218.2</v>
      </c>
      <c r="I61" s="14">
        <v>1143.5999999999999</v>
      </c>
      <c r="J61" s="14">
        <v>205.2</v>
      </c>
      <c r="K61" s="14">
        <v>291.8</v>
      </c>
      <c r="L61" s="14">
        <v>1858.9</v>
      </c>
      <c r="M61" s="14">
        <v>18.600000000000001</v>
      </c>
      <c r="N61" s="14">
        <v>26898.400000000001</v>
      </c>
    </row>
    <row r="62" spans="1:14" x14ac:dyDescent="0.35">
      <c r="A62" s="13" t="s">
        <v>32</v>
      </c>
      <c r="B62" s="14">
        <v>7671.6</v>
      </c>
      <c r="C62" s="14">
        <v>5048.6000000000004</v>
      </c>
      <c r="D62" s="14">
        <v>5359.5</v>
      </c>
      <c r="E62" s="14">
        <v>5284.2</v>
      </c>
      <c r="F62" s="14">
        <v>1226.5999999999999</v>
      </c>
      <c r="G62" s="14">
        <v>11870.2</v>
      </c>
      <c r="H62" s="14">
        <v>208.6</v>
      </c>
      <c r="I62" s="14">
        <v>1105.7</v>
      </c>
      <c r="J62" s="14">
        <v>226.1</v>
      </c>
      <c r="K62" s="14">
        <v>296.5</v>
      </c>
      <c r="L62" s="14">
        <v>1837</v>
      </c>
      <c r="M62" s="14">
        <v>17.899999999999999</v>
      </c>
      <c r="N62" s="14">
        <v>26445.4</v>
      </c>
    </row>
    <row r="63" spans="1:14" x14ac:dyDescent="0.35">
      <c r="A63" s="13" t="s">
        <v>33</v>
      </c>
      <c r="B63" s="14">
        <v>7803.1</v>
      </c>
      <c r="C63" s="14">
        <v>4985.7</v>
      </c>
      <c r="D63" s="14">
        <v>5219.1000000000004</v>
      </c>
      <c r="E63" s="14">
        <v>4981.3999999999996</v>
      </c>
      <c r="F63" s="14">
        <v>1143.5</v>
      </c>
      <c r="G63" s="14">
        <v>11344</v>
      </c>
      <c r="H63" s="14">
        <v>210.3</v>
      </c>
      <c r="I63" s="14">
        <v>1089.0999999999999</v>
      </c>
      <c r="J63" s="14">
        <v>210.8</v>
      </c>
      <c r="K63" s="14">
        <v>294.8</v>
      </c>
      <c r="L63" s="14">
        <v>1805</v>
      </c>
      <c r="M63" s="14">
        <v>21.2</v>
      </c>
      <c r="N63" s="14">
        <v>25959</v>
      </c>
    </row>
    <row r="64" spans="1:14" x14ac:dyDescent="0.35">
      <c r="A64" s="13" t="s">
        <v>34</v>
      </c>
      <c r="B64" s="14">
        <v>7673.8</v>
      </c>
      <c r="C64" s="14">
        <v>4851.8999999999996</v>
      </c>
      <c r="D64" s="14">
        <v>5315.2</v>
      </c>
      <c r="E64" s="14">
        <v>5118.3</v>
      </c>
      <c r="F64" s="14">
        <v>1287.8</v>
      </c>
      <c r="G64" s="14">
        <v>11721.3</v>
      </c>
      <c r="H64" s="14">
        <v>209.9</v>
      </c>
      <c r="I64" s="14">
        <v>1081.7</v>
      </c>
      <c r="J64" s="14">
        <v>210.3</v>
      </c>
      <c r="K64" s="14">
        <v>286</v>
      </c>
      <c r="L64" s="14">
        <v>1787.9</v>
      </c>
      <c r="M64" s="14">
        <v>18.5</v>
      </c>
      <c r="N64" s="14">
        <v>26053.4</v>
      </c>
    </row>
    <row r="65" spans="1:17" x14ac:dyDescent="0.35">
      <c r="A65" s="13" t="s">
        <v>35</v>
      </c>
      <c r="B65" s="14">
        <v>7850.1</v>
      </c>
      <c r="C65" s="14">
        <v>4729.8999999999996</v>
      </c>
      <c r="D65" s="14">
        <v>5119.2</v>
      </c>
      <c r="E65" s="14">
        <v>4758.6000000000004</v>
      </c>
      <c r="F65" s="14">
        <v>1228.8</v>
      </c>
      <c r="G65" s="14">
        <v>11106.6</v>
      </c>
      <c r="H65" s="14">
        <v>215</v>
      </c>
      <c r="I65" s="14">
        <v>1054</v>
      </c>
      <c r="J65" s="14">
        <v>218.8</v>
      </c>
      <c r="K65" s="14">
        <v>287.7</v>
      </c>
      <c r="L65" s="14">
        <v>1775.5</v>
      </c>
      <c r="M65" s="14">
        <v>17.600000000000001</v>
      </c>
      <c r="N65" s="14">
        <v>25479.7</v>
      </c>
    </row>
    <row r="66" spans="1:17" x14ac:dyDescent="0.35">
      <c r="A66" s="13" t="s">
        <v>36</v>
      </c>
      <c r="B66" s="14">
        <v>7708.8</v>
      </c>
      <c r="C66" s="14">
        <v>4700.6000000000004</v>
      </c>
      <c r="D66" s="14">
        <v>5121</v>
      </c>
      <c r="E66" s="14">
        <v>5156.3999999999996</v>
      </c>
      <c r="F66" s="14">
        <v>1668.6</v>
      </c>
      <c r="G66" s="14">
        <v>11946.1</v>
      </c>
      <c r="H66" s="14">
        <v>195.6</v>
      </c>
      <c r="I66" s="14">
        <v>1027.9000000000001</v>
      </c>
      <c r="J66" s="14">
        <v>197</v>
      </c>
      <c r="K66" s="14">
        <v>274.2</v>
      </c>
      <c r="L66" s="14">
        <v>1694.7</v>
      </c>
      <c r="M66" s="14">
        <v>19.600000000000001</v>
      </c>
      <c r="N66" s="14">
        <v>26069.9</v>
      </c>
    </row>
    <row r="67" spans="1:17" x14ac:dyDescent="0.35">
      <c r="A67" s="13" t="s">
        <v>37</v>
      </c>
      <c r="B67" s="14">
        <v>7335.5</v>
      </c>
      <c r="C67" s="14">
        <v>4461.8999999999996</v>
      </c>
      <c r="D67" s="14">
        <v>5208</v>
      </c>
      <c r="E67" s="14">
        <v>4765.8</v>
      </c>
      <c r="F67" s="14">
        <v>1269.2</v>
      </c>
      <c r="G67" s="14">
        <v>11243</v>
      </c>
      <c r="H67" s="14">
        <v>193.5</v>
      </c>
      <c r="I67" s="14">
        <v>985.5</v>
      </c>
      <c r="J67" s="14">
        <v>194</v>
      </c>
      <c r="K67" s="14">
        <v>264.2</v>
      </c>
      <c r="L67" s="14">
        <v>1637.3</v>
      </c>
      <c r="M67" s="14">
        <v>23</v>
      </c>
      <c r="N67" s="14">
        <v>24700.6</v>
      </c>
    </row>
    <row r="68" spans="1:17" x14ac:dyDescent="0.35">
      <c r="A68" s="13" t="s">
        <v>38</v>
      </c>
      <c r="B68" s="14">
        <v>6991.1</v>
      </c>
      <c r="C68" s="14">
        <v>4173.2</v>
      </c>
      <c r="D68" s="14">
        <v>4832.3</v>
      </c>
      <c r="E68" s="14">
        <v>4814.7</v>
      </c>
      <c r="F68" s="14">
        <v>1348.5</v>
      </c>
      <c r="G68" s="14">
        <v>10995.5</v>
      </c>
      <c r="H68" s="14">
        <v>180.8</v>
      </c>
      <c r="I68" s="14">
        <v>948.7</v>
      </c>
      <c r="J68" s="14">
        <v>194.6</v>
      </c>
      <c r="K68" s="14">
        <v>258.89999999999998</v>
      </c>
      <c r="L68" s="14">
        <v>1583</v>
      </c>
      <c r="M68" s="14">
        <v>19.399999999999999</v>
      </c>
      <c r="N68" s="14">
        <v>23762.3</v>
      </c>
    </row>
    <row r="69" spans="1:17" x14ac:dyDescent="0.35">
      <c r="A69" s="13" t="s">
        <v>39</v>
      </c>
      <c r="B69" s="14">
        <v>6800.5</v>
      </c>
      <c r="C69" s="14">
        <v>3768.8</v>
      </c>
      <c r="D69" s="14">
        <v>4650.1000000000004</v>
      </c>
      <c r="E69" s="14">
        <v>4463.3999999999996</v>
      </c>
      <c r="F69" s="14">
        <v>1144.3</v>
      </c>
      <c r="G69" s="14">
        <v>10257.9</v>
      </c>
      <c r="H69" s="14">
        <v>173.1</v>
      </c>
      <c r="I69" s="14">
        <v>906.7</v>
      </c>
      <c r="J69" s="14">
        <v>177.6</v>
      </c>
      <c r="K69" s="14">
        <v>236.8</v>
      </c>
      <c r="L69" s="14">
        <v>1494.2</v>
      </c>
      <c r="M69" s="14">
        <v>15.4</v>
      </c>
      <c r="N69" s="14">
        <v>22336.7</v>
      </c>
    </row>
    <row r="70" spans="1:17" x14ac:dyDescent="0.35">
      <c r="A70" s="13" t="s">
        <v>40</v>
      </c>
      <c r="B70" s="16">
        <v>6368</v>
      </c>
      <c r="C70" s="16">
        <v>3866.2</v>
      </c>
      <c r="D70" s="16">
        <v>4247.1000000000004</v>
      </c>
      <c r="E70" s="16">
        <v>4305.5</v>
      </c>
      <c r="F70" s="16">
        <v>1163.8</v>
      </c>
      <c r="G70" s="16">
        <v>9716.4</v>
      </c>
      <c r="H70" s="16">
        <v>157</v>
      </c>
      <c r="I70" s="16">
        <v>851.7</v>
      </c>
      <c r="J70" s="16">
        <v>159.30000000000001</v>
      </c>
      <c r="K70" s="16">
        <v>233</v>
      </c>
      <c r="L70" s="16">
        <v>1401.1</v>
      </c>
      <c r="M70" s="16">
        <v>14.6</v>
      </c>
      <c r="N70" s="16">
        <v>21366.3</v>
      </c>
    </row>
    <row r="71" spans="1:17" x14ac:dyDescent="0.35">
      <c r="A71" s="13" t="s">
        <v>41</v>
      </c>
      <c r="B71" s="16">
        <v>6100.4</v>
      </c>
      <c r="C71" s="16">
        <v>3762</v>
      </c>
      <c r="D71" s="16">
        <v>4384.8</v>
      </c>
      <c r="E71" s="16">
        <v>4249.6000000000004</v>
      </c>
      <c r="F71" s="16">
        <v>1044.9000000000001</v>
      </c>
      <c r="G71" s="16">
        <v>9679.2999999999993</v>
      </c>
      <c r="H71" s="16">
        <v>167.9</v>
      </c>
      <c r="I71" s="16">
        <v>848.8</v>
      </c>
      <c r="J71" s="16">
        <v>158.4</v>
      </c>
      <c r="K71" s="16">
        <v>218.7</v>
      </c>
      <c r="L71" s="16">
        <v>1393.8</v>
      </c>
      <c r="M71" s="16">
        <v>14.2</v>
      </c>
      <c r="N71" s="16">
        <v>20949.7</v>
      </c>
    </row>
    <row r="72" spans="1:17" x14ac:dyDescent="0.35">
      <c r="A72" s="13" t="s">
        <v>42</v>
      </c>
      <c r="B72" s="14">
        <v>6410.7</v>
      </c>
      <c r="C72" s="14">
        <v>3831.6</v>
      </c>
      <c r="D72" s="14">
        <v>4226</v>
      </c>
      <c r="E72" s="14">
        <v>4174.1000000000004</v>
      </c>
      <c r="F72" s="14">
        <v>1166.3</v>
      </c>
      <c r="G72" s="14">
        <v>9566.4</v>
      </c>
      <c r="H72" s="14">
        <v>164.5</v>
      </c>
      <c r="I72" s="14">
        <v>840.2</v>
      </c>
      <c r="J72" s="14">
        <v>166.1</v>
      </c>
      <c r="K72" s="14">
        <v>229.2</v>
      </c>
      <c r="L72" s="14">
        <v>1399.9</v>
      </c>
      <c r="M72" s="14">
        <v>15</v>
      </c>
      <c r="N72" s="14">
        <v>21223.7</v>
      </c>
    </row>
    <row r="73" spans="1:17" x14ac:dyDescent="0.35">
      <c r="A73" s="13" t="s">
        <v>43</v>
      </c>
      <c r="B73" s="14">
        <v>6408.9</v>
      </c>
      <c r="C73" s="14">
        <v>3874.8</v>
      </c>
      <c r="D73" s="14">
        <v>4284.8</v>
      </c>
      <c r="E73" s="14">
        <v>4168.3999999999996</v>
      </c>
      <c r="F73" s="14">
        <v>1000.3</v>
      </c>
      <c r="G73" s="14">
        <v>9453.5</v>
      </c>
      <c r="H73" s="14">
        <v>171</v>
      </c>
      <c r="I73" s="14">
        <v>859.1</v>
      </c>
      <c r="J73" s="14">
        <v>164.9</v>
      </c>
      <c r="K73" s="14">
        <v>218.9</v>
      </c>
      <c r="L73" s="14">
        <v>1413.9</v>
      </c>
      <c r="M73" s="14" t="s">
        <v>18</v>
      </c>
      <c r="N73" s="14">
        <v>21174.2</v>
      </c>
    </row>
    <row r="74" spans="1:17" x14ac:dyDescent="0.35">
      <c r="A74" s="13" t="s">
        <v>44</v>
      </c>
      <c r="B74" s="14">
        <v>6326.3</v>
      </c>
      <c r="C74" s="14">
        <v>3729</v>
      </c>
      <c r="D74" s="14">
        <v>4395.3</v>
      </c>
      <c r="E74" s="14">
        <v>4225.3</v>
      </c>
      <c r="F74" s="14">
        <v>1195.8</v>
      </c>
      <c r="G74" s="14">
        <v>9816.5</v>
      </c>
      <c r="H74" s="14">
        <v>162.80000000000001</v>
      </c>
      <c r="I74" s="14">
        <v>843.3</v>
      </c>
      <c r="J74" s="14">
        <v>168.4</v>
      </c>
      <c r="K74" s="14">
        <v>223.8</v>
      </c>
      <c r="L74" s="14">
        <v>1398.2</v>
      </c>
      <c r="M74" s="14" t="s">
        <v>18</v>
      </c>
      <c r="N74" s="14">
        <v>21292.3</v>
      </c>
    </row>
    <row r="75" spans="1:17" x14ac:dyDescent="0.35">
      <c r="A75" s="40" t="s">
        <v>45</v>
      </c>
      <c r="B75" s="27">
        <f>((B74-B73)/B73)*100</f>
        <v>-1.2888327170029092</v>
      </c>
      <c r="C75" s="27">
        <f t="shared" ref="C75:H75" si="4">((C74-C73)/C73)*100</f>
        <v>-3.762774852895638</v>
      </c>
      <c r="D75" s="27">
        <f t="shared" si="4"/>
        <v>2.578883495145631</v>
      </c>
      <c r="E75" s="27">
        <f t="shared" si="4"/>
        <v>1.3650321466270163</v>
      </c>
      <c r="F75" s="27">
        <f t="shared" si="4"/>
        <v>19.544136758972307</v>
      </c>
      <c r="G75" s="27">
        <f t="shared" si="4"/>
        <v>3.8398476754641133</v>
      </c>
      <c r="H75" s="27">
        <f t="shared" si="4"/>
        <v>-4.7953216374268939</v>
      </c>
      <c r="I75" s="27">
        <f t="shared" ref="I75" si="5">((I74-I73)/I73)*100</f>
        <v>-1.8391339774182365</v>
      </c>
      <c r="J75" s="27">
        <f t="shared" ref="J75" si="6">((J74-J73)/J73)*100</f>
        <v>2.1224984839296543</v>
      </c>
      <c r="K75" s="27">
        <f t="shared" ref="K75" si="7">((K74-K73)/K73)*100</f>
        <v>2.2384650525354068</v>
      </c>
      <c r="L75" s="27">
        <f t="shared" ref="L75" si="8">((L74-L73)/L73)*100</f>
        <v>-1.1104038475139717</v>
      </c>
      <c r="M75" s="36" t="s">
        <v>86</v>
      </c>
      <c r="N75" s="27">
        <f t="shared" ref="N75" si="9">((N74-N73)/N73)*100</f>
        <v>0.55775424809437213</v>
      </c>
      <c r="O75" s="27"/>
      <c r="P75" s="27"/>
      <c r="Q75" s="27"/>
    </row>
    <row r="76" spans="1:17" ht="17.25" x14ac:dyDescent="0.35">
      <c r="A76" s="38" t="s">
        <v>101</v>
      </c>
      <c r="B76" s="38"/>
      <c r="C76" s="38"/>
      <c r="D76" s="38"/>
      <c r="E76" s="38"/>
      <c r="F76" s="38"/>
      <c r="G76" s="38"/>
    </row>
    <row r="77" spans="1:17" x14ac:dyDescent="0.35">
      <c r="A77" s="33"/>
      <c r="B77" s="9"/>
      <c r="C77" s="2" t="s">
        <v>88</v>
      </c>
      <c r="D77" s="3"/>
      <c r="E77" s="3"/>
      <c r="F77" s="4"/>
      <c r="G77" s="9"/>
    </row>
    <row r="78" spans="1:17" ht="66" x14ac:dyDescent="0.35">
      <c r="A78" s="5" t="s">
        <v>6</v>
      </c>
      <c r="B78" s="5" t="s">
        <v>87</v>
      </c>
      <c r="C78" s="2" t="s">
        <v>89</v>
      </c>
      <c r="D78" s="3"/>
      <c r="E78" s="4"/>
      <c r="F78" s="6" t="s">
        <v>92</v>
      </c>
      <c r="G78" s="5" t="s">
        <v>93</v>
      </c>
    </row>
    <row r="79" spans="1:17" x14ac:dyDescent="0.35">
      <c r="A79" s="22"/>
      <c r="B79" s="22"/>
      <c r="C79" s="33" t="s">
        <v>90</v>
      </c>
      <c r="D79" s="33" t="s">
        <v>91</v>
      </c>
      <c r="E79" s="33" t="s">
        <v>67</v>
      </c>
      <c r="F79" s="22"/>
      <c r="G79" s="22"/>
    </row>
    <row r="80" spans="1:17" ht="2.25" customHeight="1" x14ac:dyDescent="0.35">
      <c r="A80" s="28" t="s">
        <v>6</v>
      </c>
      <c r="B80" s="28" t="s">
        <v>87</v>
      </c>
      <c r="C80" s="28" t="s">
        <v>94</v>
      </c>
      <c r="D80" s="28" t="s">
        <v>95</v>
      </c>
      <c r="E80" s="28" t="s">
        <v>96</v>
      </c>
      <c r="F80" s="28" t="s">
        <v>97</v>
      </c>
      <c r="G80" s="28" t="s">
        <v>93</v>
      </c>
    </row>
    <row r="81" spans="1:7" x14ac:dyDescent="0.35">
      <c r="A81" s="21" t="s">
        <v>15</v>
      </c>
      <c r="B81" s="14">
        <v>434.4</v>
      </c>
      <c r="C81" s="14">
        <v>12.5</v>
      </c>
      <c r="D81" s="14">
        <v>1165.9000000000001</v>
      </c>
      <c r="E81" s="14">
        <v>1178.4000000000001</v>
      </c>
      <c r="F81" s="14">
        <v>45.099999999999994</v>
      </c>
      <c r="G81" s="14">
        <v>1657.8</v>
      </c>
    </row>
    <row r="82" spans="1:7" x14ac:dyDescent="0.35">
      <c r="A82" s="21" t="s">
        <v>20</v>
      </c>
      <c r="B82" s="14">
        <v>426.4</v>
      </c>
      <c r="C82" s="14">
        <v>11.9</v>
      </c>
      <c r="D82" s="14">
        <v>1158.5</v>
      </c>
      <c r="E82" s="14">
        <v>1170.3</v>
      </c>
      <c r="F82" s="14">
        <v>44.2</v>
      </c>
      <c r="G82" s="14">
        <v>1641</v>
      </c>
    </row>
    <row r="83" spans="1:7" x14ac:dyDescent="0.35">
      <c r="A83" s="21" t="s">
        <v>22</v>
      </c>
      <c r="B83" s="14">
        <v>409.5</v>
      </c>
      <c r="C83" s="14">
        <v>10.6</v>
      </c>
      <c r="D83" s="14">
        <v>1106.8</v>
      </c>
      <c r="E83" s="14">
        <v>1117.5</v>
      </c>
      <c r="F83" s="14">
        <v>43</v>
      </c>
      <c r="G83" s="14">
        <v>1570</v>
      </c>
    </row>
    <row r="84" spans="1:7" x14ac:dyDescent="0.35">
      <c r="A84" s="21" t="s">
        <v>24</v>
      </c>
      <c r="B84" s="14">
        <v>435.4</v>
      </c>
      <c r="C84" s="14">
        <v>11</v>
      </c>
      <c r="D84" s="14">
        <v>1115.5</v>
      </c>
      <c r="E84" s="14">
        <v>1126.5</v>
      </c>
      <c r="F84" s="14">
        <v>38.799999999999997</v>
      </c>
      <c r="G84" s="14">
        <v>1600.8</v>
      </c>
    </row>
    <row r="85" spans="1:7" x14ac:dyDescent="0.35">
      <c r="A85" s="21" t="s">
        <v>26</v>
      </c>
      <c r="B85" s="14">
        <v>428.4</v>
      </c>
      <c r="C85" s="14">
        <v>12.2</v>
      </c>
      <c r="D85" s="14">
        <v>1099.2</v>
      </c>
      <c r="E85" s="14">
        <v>1111.4000000000001</v>
      </c>
      <c r="F85" s="14">
        <v>40</v>
      </c>
      <c r="G85" s="14">
        <v>1579.8</v>
      </c>
    </row>
    <row r="86" spans="1:7" x14ac:dyDescent="0.35">
      <c r="A86" s="21" t="s">
        <v>28</v>
      </c>
      <c r="B86" s="14">
        <v>431.8</v>
      </c>
      <c r="C86" s="14">
        <v>12.4</v>
      </c>
      <c r="D86" s="14">
        <v>1089.4000000000001</v>
      </c>
      <c r="E86" s="14">
        <v>1101.8</v>
      </c>
      <c r="F86" s="14">
        <v>40.599999999999994</v>
      </c>
      <c r="G86" s="14">
        <v>1574.3</v>
      </c>
    </row>
    <row r="87" spans="1:7" x14ac:dyDescent="0.35">
      <c r="A87" s="21" t="s">
        <v>30</v>
      </c>
      <c r="B87" s="14">
        <v>430.5</v>
      </c>
      <c r="C87" s="14">
        <v>12.3</v>
      </c>
      <c r="D87" s="14">
        <v>1097.0999999999999</v>
      </c>
      <c r="E87" s="14">
        <v>1109.3</v>
      </c>
      <c r="F87" s="14">
        <v>39.900000000000006</v>
      </c>
      <c r="G87" s="14">
        <v>1579.8</v>
      </c>
    </row>
    <row r="88" spans="1:7" x14ac:dyDescent="0.35">
      <c r="A88" s="21" t="s">
        <v>32</v>
      </c>
      <c r="B88" s="14">
        <v>430</v>
      </c>
      <c r="C88" s="14">
        <v>13.3</v>
      </c>
      <c r="D88" s="14">
        <v>1085.4000000000001</v>
      </c>
      <c r="E88" s="14">
        <v>1098.7</v>
      </c>
      <c r="F88" s="14">
        <v>41.2</v>
      </c>
      <c r="G88" s="14">
        <v>1569.9</v>
      </c>
    </row>
    <row r="89" spans="1:7" x14ac:dyDescent="0.35">
      <c r="A89" s="21" t="s">
        <v>34</v>
      </c>
      <c r="B89" s="14">
        <v>432.9</v>
      </c>
      <c r="C89" s="14">
        <v>13.1</v>
      </c>
      <c r="D89" s="14">
        <v>1066.3</v>
      </c>
      <c r="E89" s="14">
        <v>1079.4000000000001</v>
      </c>
      <c r="F89" s="14">
        <v>44.2</v>
      </c>
      <c r="G89" s="14">
        <v>1556.5</v>
      </c>
    </row>
    <row r="90" spans="1:7" x14ac:dyDescent="0.35">
      <c r="A90" s="21" t="s">
        <v>36</v>
      </c>
      <c r="B90" s="14">
        <v>380.9</v>
      </c>
      <c r="C90" s="14">
        <v>12.8</v>
      </c>
      <c r="D90" s="14">
        <v>1047</v>
      </c>
      <c r="E90" s="14">
        <v>1059.8</v>
      </c>
      <c r="F90" s="14">
        <v>43</v>
      </c>
      <c r="G90" s="14">
        <v>1483.7</v>
      </c>
    </row>
    <row r="91" spans="1:7" x14ac:dyDescent="0.35">
      <c r="A91" s="45" t="s">
        <v>38</v>
      </c>
      <c r="B91" s="16">
        <v>393.1</v>
      </c>
      <c r="C91" s="16">
        <v>14.5</v>
      </c>
      <c r="D91" s="16">
        <v>1054</v>
      </c>
      <c r="E91" s="16">
        <v>1068.4000000000001</v>
      </c>
      <c r="F91" s="16">
        <v>46.5</v>
      </c>
      <c r="G91" s="16">
        <v>1508.1</v>
      </c>
    </row>
    <row r="92" spans="1:7" x14ac:dyDescent="0.35">
      <c r="A92" s="21" t="s">
        <v>40</v>
      </c>
      <c r="B92" s="14">
        <v>396.9</v>
      </c>
      <c r="C92" s="14">
        <v>13.4</v>
      </c>
      <c r="D92" s="14">
        <v>1061.3</v>
      </c>
      <c r="E92" s="14">
        <v>1074.8</v>
      </c>
      <c r="F92" s="14">
        <v>45.099999999999994</v>
      </c>
      <c r="G92" s="14">
        <v>1516.9</v>
      </c>
    </row>
    <row r="93" spans="1:7" x14ac:dyDescent="0.35">
      <c r="A93" s="21" t="s">
        <v>42</v>
      </c>
      <c r="B93" s="14">
        <v>409</v>
      </c>
      <c r="C93" s="14">
        <v>13.5</v>
      </c>
      <c r="D93" s="14">
        <v>1086.3</v>
      </c>
      <c r="E93" s="14">
        <v>1099.8</v>
      </c>
      <c r="F93" s="14">
        <v>50.9</v>
      </c>
      <c r="G93" s="14">
        <v>1559.7</v>
      </c>
    </row>
    <row r="94" spans="1:7" x14ac:dyDescent="0.35">
      <c r="A94" s="21" t="s">
        <v>44</v>
      </c>
      <c r="B94" s="14">
        <v>379.9</v>
      </c>
      <c r="C94" s="14">
        <v>12.7</v>
      </c>
      <c r="D94" s="14">
        <v>1073.0999999999999</v>
      </c>
      <c r="E94" s="14">
        <v>1085.8</v>
      </c>
      <c r="F94" s="14">
        <v>45.1</v>
      </c>
      <c r="G94" s="14">
        <v>1510.9</v>
      </c>
    </row>
    <row r="95" spans="1:7" x14ac:dyDescent="0.35">
      <c r="A95" s="26" t="s">
        <v>45</v>
      </c>
      <c r="B95" s="14">
        <f>((B94-B93)/B93)*100</f>
        <v>-7.1149144254278793</v>
      </c>
      <c r="C95" s="14">
        <f t="shared" ref="C95:G95" si="10">((C94-C93)/C93)*100</f>
        <v>-5.9259259259259309</v>
      </c>
      <c r="D95" s="14">
        <f t="shared" si="10"/>
        <v>-1.2151339409003081</v>
      </c>
      <c r="E95" s="14">
        <f t="shared" si="10"/>
        <v>-1.2729587197672305</v>
      </c>
      <c r="F95" s="14">
        <f t="shared" si="10"/>
        <v>-11.394891944990171</v>
      </c>
      <c r="G95" s="14">
        <f t="shared" si="10"/>
        <v>-3.1288068218247069</v>
      </c>
    </row>
    <row r="96" spans="1:7" x14ac:dyDescent="0.35">
      <c r="A96" s="46" t="s">
        <v>98</v>
      </c>
    </row>
    <row r="97" spans="1:1" x14ac:dyDescent="0.35">
      <c r="A97" s="19" t="s">
        <v>99</v>
      </c>
    </row>
  </sheetData>
  <pageMargins left="0.7" right="0.7" top="0.78740157499999996" bottom="0.78740157499999996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0117030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Spielmanns, Judith</dc:creator>
  <cp:lastModifiedBy>Spielmanns, Judith</cp:lastModifiedBy>
  <dcterms:created xsi:type="dcterms:W3CDTF">2025-02-24T10:15:10Z</dcterms:created>
  <dcterms:modified xsi:type="dcterms:W3CDTF">2025-02-24T10:15:37Z</dcterms:modified>
</cp:coreProperties>
</file>